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60" windowWidth="19230" windowHeight="7380" tabRatio="514" firstSheet="1" activeTab="14"/>
  </bookViews>
  <sheets>
    <sheet name="四月話務" sheetId="1" r:id="rId1"/>
    <sheet name="星期一" sheetId="2" r:id="rId2"/>
    <sheet name="星期二" sheetId="3" r:id="rId3"/>
    <sheet name="星期三" sheetId="4" r:id="rId4"/>
    <sheet name="星期四" sheetId="5" r:id="rId5"/>
    <sheet name="星期五" sheetId="6" r:id="rId6"/>
    <sheet name="星期六" sheetId="7" r:id="rId7"/>
    <sheet name="星期日" sheetId="8" r:id="rId8"/>
    <sheet name="第一週" sheetId="9" r:id="rId9"/>
    <sheet name="第二週" sheetId="11" r:id="rId10"/>
    <sheet name="第三週" sheetId="10" r:id="rId11"/>
    <sheet name="第四週" sheetId="12" r:id="rId12"/>
    <sheet name="第五週" sheetId="13" r:id="rId13"/>
    <sheet name="人力規劃" sheetId="14" r:id="rId14"/>
    <sheet name="排班規劃" sheetId="15" r:id="rId15"/>
  </sheets>
  <calcPr calcId="152511"/>
</workbook>
</file>

<file path=xl/calcChain.xml><?xml version="1.0" encoding="utf-8"?>
<calcChain xmlns="http://schemas.openxmlformats.org/spreadsheetml/2006/main">
  <c r="B18" i="13" l="1"/>
  <c r="B17" i="13"/>
  <c r="B360" i="13" s="1"/>
  <c r="B16" i="13"/>
  <c r="B359" i="13" s="1"/>
  <c r="B15" i="13"/>
  <c r="B358" i="13" s="1"/>
  <c r="B14" i="13"/>
  <c r="B13" i="13"/>
  <c r="B356" i="13" s="1"/>
  <c r="B12" i="13"/>
  <c r="B355" i="13" s="1"/>
  <c r="AY296" i="13"/>
  <c r="AX296" i="13"/>
  <c r="AW296" i="13"/>
  <c r="AV296" i="13"/>
  <c r="AU296" i="13"/>
  <c r="AT296" i="13"/>
  <c r="AS296" i="13"/>
  <c r="AR296" i="13"/>
  <c r="AQ296" i="13"/>
  <c r="AP296" i="13"/>
  <c r="AO296" i="13"/>
  <c r="AN296" i="13"/>
  <c r="AM296" i="13"/>
  <c r="AL296" i="13"/>
  <c r="AK296" i="13"/>
  <c r="AJ296" i="13"/>
  <c r="AI296" i="13"/>
  <c r="AH296" i="13"/>
  <c r="AG296" i="13"/>
  <c r="AF296" i="13"/>
  <c r="AE296" i="13"/>
  <c r="AD296" i="13"/>
  <c r="AC296" i="13"/>
  <c r="AB296" i="13"/>
  <c r="AA296" i="13"/>
  <c r="Z296" i="13"/>
  <c r="Y296" i="13"/>
  <c r="X296" i="13"/>
  <c r="W296" i="13"/>
  <c r="V296" i="13"/>
  <c r="U296" i="13"/>
  <c r="T296" i="13"/>
  <c r="S296" i="13"/>
  <c r="R296" i="13"/>
  <c r="Q296" i="13"/>
  <c r="P296" i="13"/>
  <c r="O296" i="13"/>
  <c r="N296" i="13"/>
  <c r="M296" i="13"/>
  <c r="L296" i="13"/>
  <c r="K296" i="13"/>
  <c r="J296" i="13"/>
  <c r="I296" i="13"/>
  <c r="H296" i="13"/>
  <c r="G296" i="13"/>
  <c r="F296" i="13"/>
  <c r="E296" i="13"/>
  <c r="D296" i="13"/>
  <c r="AY249" i="13"/>
  <c r="AX249" i="13"/>
  <c r="AW249" i="13"/>
  <c r="AV249" i="13"/>
  <c r="AU249" i="13"/>
  <c r="AT249" i="13"/>
  <c r="AS249" i="13"/>
  <c r="AR249" i="13"/>
  <c r="AQ249" i="13"/>
  <c r="AP249" i="13"/>
  <c r="AO249" i="13"/>
  <c r="AN249" i="13"/>
  <c r="AM249" i="13"/>
  <c r="AL249" i="13"/>
  <c r="AK249" i="13"/>
  <c r="AJ249" i="13"/>
  <c r="AI249" i="13"/>
  <c r="AH249" i="13"/>
  <c r="AG249" i="13"/>
  <c r="AF249" i="13"/>
  <c r="AE249" i="13"/>
  <c r="AD249" i="13"/>
  <c r="AC249" i="13"/>
  <c r="AB249" i="13"/>
  <c r="AA249" i="13"/>
  <c r="Z249" i="13"/>
  <c r="Y249" i="13"/>
  <c r="X249" i="13"/>
  <c r="W249" i="13"/>
  <c r="V249" i="13"/>
  <c r="U249" i="13"/>
  <c r="T249" i="13"/>
  <c r="S249" i="13"/>
  <c r="R249" i="13"/>
  <c r="Q249" i="13"/>
  <c r="P249" i="13"/>
  <c r="O249" i="13"/>
  <c r="N249" i="13"/>
  <c r="M249" i="13"/>
  <c r="L249" i="13"/>
  <c r="K249" i="13"/>
  <c r="J249" i="13"/>
  <c r="I249" i="13"/>
  <c r="H249" i="13"/>
  <c r="G249" i="13"/>
  <c r="F249" i="13"/>
  <c r="E249" i="13"/>
  <c r="D249" i="13"/>
  <c r="AY215" i="13"/>
  <c r="AX215" i="13"/>
  <c r="AW215" i="13"/>
  <c r="AV215" i="13"/>
  <c r="AU215" i="13"/>
  <c r="AT215" i="13"/>
  <c r="AS215" i="13"/>
  <c r="AR215" i="13"/>
  <c r="AQ215" i="13"/>
  <c r="AP215" i="13"/>
  <c r="AO215" i="13"/>
  <c r="AN215" i="13"/>
  <c r="AM215" i="13"/>
  <c r="AL215" i="13"/>
  <c r="AK215" i="13"/>
  <c r="AJ215" i="13"/>
  <c r="AI215" i="13"/>
  <c r="AH215" i="13"/>
  <c r="AG215" i="13"/>
  <c r="AF215" i="13"/>
  <c r="AE215" i="13"/>
  <c r="AD215" i="13"/>
  <c r="AC215" i="13"/>
  <c r="AB215" i="13"/>
  <c r="AA215" i="13"/>
  <c r="Z215" i="13"/>
  <c r="Y215" i="13"/>
  <c r="X215" i="13"/>
  <c r="W215" i="13"/>
  <c r="V215" i="13"/>
  <c r="U215" i="13"/>
  <c r="T215" i="13"/>
  <c r="S215" i="13"/>
  <c r="R215" i="13"/>
  <c r="Q215" i="13"/>
  <c r="P215" i="13"/>
  <c r="O215" i="13"/>
  <c r="N215" i="13"/>
  <c r="M215" i="13"/>
  <c r="L215" i="13"/>
  <c r="K215" i="13"/>
  <c r="J215" i="13"/>
  <c r="I215" i="13"/>
  <c r="H215" i="13"/>
  <c r="G215" i="13"/>
  <c r="F215" i="13"/>
  <c r="E215" i="13"/>
  <c r="D215" i="13"/>
  <c r="C215" i="13"/>
  <c r="AY172" i="13"/>
  <c r="AX172" i="13"/>
  <c r="AW172" i="13"/>
  <c r="AV172" i="13"/>
  <c r="AU172" i="13"/>
  <c r="AT172" i="13"/>
  <c r="AS172" i="13"/>
  <c r="AR172" i="13"/>
  <c r="AQ172" i="13"/>
  <c r="AP172" i="13"/>
  <c r="AO172" i="13"/>
  <c r="AN172" i="13"/>
  <c r="AY171" i="13"/>
  <c r="AX171" i="13"/>
  <c r="AW171" i="13"/>
  <c r="AV171" i="13"/>
  <c r="AU171" i="13"/>
  <c r="AT171" i="13"/>
  <c r="AS171" i="13"/>
  <c r="AR171" i="13"/>
  <c r="AQ171" i="13"/>
  <c r="AP171" i="13"/>
  <c r="AO171" i="13"/>
  <c r="AN171" i="13"/>
  <c r="B21" i="13"/>
  <c r="B361" i="13"/>
  <c r="B370" i="13" s="1"/>
  <c r="B357" i="13"/>
  <c r="AM6" i="13"/>
  <c r="AM4" i="13"/>
  <c r="AN4" i="13" s="1"/>
  <c r="AO4" i="13" s="1"/>
  <c r="AP4" i="13" s="1"/>
  <c r="AQ4" i="13" s="1"/>
  <c r="AR4" i="13" s="1"/>
  <c r="AS4" i="13" s="1"/>
  <c r="AT4" i="13" s="1"/>
  <c r="AU4" i="13" s="1"/>
  <c r="AV4" i="13" s="1"/>
  <c r="AW4" i="13" s="1"/>
  <c r="AX4" i="13" s="1"/>
  <c r="AY4" i="13" s="1"/>
  <c r="D4" i="13" s="1"/>
  <c r="E4" i="13" s="1"/>
  <c r="F4" i="13" s="1"/>
  <c r="AY1" i="13"/>
  <c r="AX1" i="13"/>
  <c r="AW1" i="13"/>
  <c r="AV1" i="13"/>
  <c r="AU1" i="13"/>
  <c r="AT1" i="13"/>
  <c r="AS1" i="13"/>
  <c r="AR1" i="13"/>
  <c r="AQ1" i="13"/>
  <c r="AP1" i="13"/>
  <c r="AO1" i="13"/>
  <c r="AN1" i="13"/>
  <c r="AM1" i="13"/>
  <c r="AL1" i="13"/>
  <c r="AK1" i="13"/>
  <c r="AJ1" i="13"/>
  <c r="AI1" i="13"/>
  <c r="AH1" i="13"/>
  <c r="AG1" i="13"/>
  <c r="AF1" i="13"/>
  <c r="AE1" i="13"/>
  <c r="AD1" i="13"/>
  <c r="AC1" i="13"/>
  <c r="AB1" i="13"/>
  <c r="AA1" i="13"/>
  <c r="Z1" i="13"/>
  <c r="Y1" i="13"/>
  <c r="X1" i="13"/>
  <c r="W1" i="13"/>
  <c r="V1" i="13"/>
  <c r="U1" i="13"/>
  <c r="T1" i="13"/>
  <c r="S1" i="13"/>
  <c r="R1" i="13"/>
  <c r="Q1" i="13"/>
  <c r="P1" i="13"/>
  <c r="O1" i="13"/>
  <c r="N1" i="13"/>
  <c r="M1" i="13"/>
  <c r="L1" i="13"/>
  <c r="K1" i="13"/>
  <c r="J1" i="13"/>
  <c r="I1" i="13"/>
  <c r="H1" i="13"/>
  <c r="G1" i="13"/>
  <c r="F1" i="13"/>
  <c r="E1" i="13"/>
  <c r="D1" i="13"/>
  <c r="B18" i="12"/>
  <c r="B361" i="12" s="1"/>
  <c r="B17" i="12"/>
  <c r="B16" i="12"/>
  <c r="B359" i="12" s="1"/>
  <c r="B15" i="12"/>
  <c r="B358" i="12" s="1"/>
  <c r="B14" i="12"/>
  <c r="B13" i="12"/>
  <c r="B356" i="12" s="1"/>
  <c r="B12" i="12"/>
  <c r="AY296" i="12"/>
  <c r="AX296" i="12"/>
  <c r="AW296" i="12"/>
  <c r="AV296" i="12"/>
  <c r="AU296" i="12"/>
  <c r="AT296" i="12"/>
  <c r="AS296" i="12"/>
  <c r="AR296" i="12"/>
  <c r="AQ296" i="12"/>
  <c r="AP296" i="12"/>
  <c r="AO296" i="12"/>
  <c r="AN296" i="12"/>
  <c r="AM296" i="12"/>
  <c r="AL296" i="12"/>
  <c r="AK296" i="12"/>
  <c r="AJ296" i="12"/>
  <c r="AI296" i="12"/>
  <c r="AH296" i="12"/>
  <c r="AG296" i="12"/>
  <c r="AF296" i="12"/>
  <c r="AE296" i="12"/>
  <c r="AD296" i="12"/>
  <c r="AC296" i="12"/>
  <c r="AB296" i="12"/>
  <c r="AA296" i="12"/>
  <c r="Z296" i="12"/>
  <c r="Y296" i="12"/>
  <c r="X296" i="12"/>
  <c r="W296" i="12"/>
  <c r="V296" i="12"/>
  <c r="U296" i="12"/>
  <c r="T296" i="12"/>
  <c r="S296" i="12"/>
  <c r="R296" i="12"/>
  <c r="Q296" i="12"/>
  <c r="P296" i="12"/>
  <c r="O296" i="12"/>
  <c r="N296" i="12"/>
  <c r="M296" i="12"/>
  <c r="L296" i="12"/>
  <c r="K296" i="12"/>
  <c r="J296" i="12"/>
  <c r="I296" i="12"/>
  <c r="H296" i="12"/>
  <c r="G296" i="12"/>
  <c r="F296" i="12"/>
  <c r="E296" i="12"/>
  <c r="D296" i="12"/>
  <c r="AY249" i="12"/>
  <c r="AX249" i="12"/>
  <c r="AW249" i="12"/>
  <c r="AV249" i="12"/>
  <c r="AU249" i="12"/>
  <c r="AT249" i="12"/>
  <c r="AS249" i="12"/>
  <c r="AR249" i="12"/>
  <c r="AQ249" i="12"/>
  <c r="AP249" i="12"/>
  <c r="AO249" i="12"/>
  <c r="AN249" i="12"/>
  <c r="AM249" i="12"/>
  <c r="AL249" i="12"/>
  <c r="AK249" i="12"/>
  <c r="AJ249" i="12"/>
  <c r="AI249" i="12"/>
  <c r="AH249" i="12"/>
  <c r="AG249" i="12"/>
  <c r="AF249" i="12"/>
  <c r="AE249" i="12"/>
  <c r="AD249" i="12"/>
  <c r="AC249" i="12"/>
  <c r="AB249" i="12"/>
  <c r="AA249" i="12"/>
  <c r="Z249" i="12"/>
  <c r="Y249" i="12"/>
  <c r="X249" i="12"/>
  <c r="W249" i="12"/>
  <c r="V249" i="12"/>
  <c r="U249" i="12"/>
  <c r="T249" i="12"/>
  <c r="S249" i="12"/>
  <c r="R249" i="12"/>
  <c r="Q249" i="12"/>
  <c r="P249" i="12"/>
  <c r="O249" i="12"/>
  <c r="N249" i="12"/>
  <c r="M249" i="12"/>
  <c r="L249" i="12"/>
  <c r="K249" i="12"/>
  <c r="J249" i="12"/>
  <c r="I249" i="12"/>
  <c r="H249" i="12"/>
  <c r="G249" i="12"/>
  <c r="F249" i="12"/>
  <c r="E249" i="12"/>
  <c r="D249" i="12"/>
  <c r="AY215" i="12"/>
  <c r="AX215" i="12"/>
  <c r="AW215" i="12"/>
  <c r="AV215" i="12"/>
  <c r="AU215" i="12"/>
  <c r="AT215" i="12"/>
  <c r="AS215" i="12"/>
  <c r="AR215" i="12"/>
  <c r="AQ215" i="12"/>
  <c r="AP215" i="12"/>
  <c r="AO215" i="12"/>
  <c r="AN215" i="12"/>
  <c r="AM215" i="12"/>
  <c r="AL215" i="12"/>
  <c r="AK215" i="12"/>
  <c r="AJ215" i="12"/>
  <c r="AI215" i="12"/>
  <c r="AH215" i="12"/>
  <c r="AG215" i="12"/>
  <c r="AF215" i="12"/>
  <c r="AE215" i="12"/>
  <c r="AD215" i="12"/>
  <c r="AC215" i="12"/>
  <c r="AB215" i="12"/>
  <c r="AA215" i="12"/>
  <c r="Z215" i="12"/>
  <c r="Y215" i="12"/>
  <c r="X215" i="12"/>
  <c r="W215" i="12"/>
  <c r="V215" i="12"/>
  <c r="U215" i="12"/>
  <c r="T215" i="12"/>
  <c r="S215" i="12"/>
  <c r="R215" i="12"/>
  <c r="Q215" i="12"/>
  <c r="P215" i="12"/>
  <c r="O215" i="12"/>
  <c r="N215" i="12"/>
  <c r="M215" i="12"/>
  <c r="L215" i="12"/>
  <c r="K215" i="12"/>
  <c r="J215" i="12"/>
  <c r="I215" i="12"/>
  <c r="H215" i="12"/>
  <c r="G215" i="12"/>
  <c r="F215" i="12"/>
  <c r="E215" i="12"/>
  <c r="D215" i="12"/>
  <c r="C215" i="12"/>
  <c r="AY172" i="12"/>
  <c r="AX172" i="12"/>
  <c r="AW172" i="12"/>
  <c r="AV172" i="12"/>
  <c r="AU172" i="12"/>
  <c r="AT172" i="12"/>
  <c r="AS172" i="12"/>
  <c r="AR172" i="12"/>
  <c r="AQ172" i="12"/>
  <c r="AP172" i="12"/>
  <c r="AO172" i="12"/>
  <c r="AN172" i="12"/>
  <c r="AY171" i="12"/>
  <c r="AX171" i="12"/>
  <c r="AW171" i="12"/>
  <c r="AV171" i="12"/>
  <c r="AU171" i="12"/>
  <c r="AT171" i="12"/>
  <c r="AS171" i="12"/>
  <c r="AR171" i="12"/>
  <c r="AQ171" i="12"/>
  <c r="AP171" i="12"/>
  <c r="AO171" i="12"/>
  <c r="AN171" i="12"/>
  <c r="B21" i="12"/>
  <c r="B360" i="12"/>
  <c r="B357" i="12"/>
  <c r="B375" i="12" s="1"/>
  <c r="B355" i="12"/>
  <c r="AM6" i="12"/>
  <c r="AM4" i="12"/>
  <c r="AN4" i="12" s="1"/>
  <c r="AO4" i="12" s="1"/>
  <c r="AP4" i="12" s="1"/>
  <c r="AQ4" i="12" s="1"/>
  <c r="AR4" i="12" s="1"/>
  <c r="AS4" i="12" s="1"/>
  <c r="AT4" i="12" s="1"/>
  <c r="AU4" i="12" s="1"/>
  <c r="AV4" i="12" s="1"/>
  <c r="AW4" i="12" s="1"/>
  <c r="AX4" i="12" s="1"/>
  <c r="AY4" i="12" s="1"/>
  <c r="D4" i="12" s="1"/>
  <c r="E4" i="12" s="1"/>
  <c r="F4" i="12" s="1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V1" i="12"/>
  <c r="U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D1" i="12"/>
  <c r="B12" i="10"/>
  <c r="B355" i="10" s="1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J64" i="8"/>
  <c r="AK64" i="8"/>
  <c r="AL64" i="8"/>
  <c r="AM64" i="8"/>
  <c r="AN64" i="8"/>
  <c r="AO64" i="8"/>
  <c r="AP64" i="8"/>
  <c r="AQ64" i="8"/>
  <c r="AR64" i="8"/>
  <c r="AS64" i="8"/>
  <c r="AT64" i="8"/>
  <c r="AU64" i="8"/>
  <c r="AV64" i="8"/>
  <c r="AW64" i="8"/>
  <c r="AX64" i="8"/>
  <c r="AY64" i="8"/>
  <c r="B18" i="10"/>
  <c r="B361" i="10" s="1"/>
  <c r="B17" i="10"/>
  <c r="B360" i="10" s="1"/>
  <c r="B16" i="10"/>
  <c r="B359" i="10" s="1"/>
  <c r="B15" i="10"/>
  <c r="B358" i="10" s="1"/>
  <c r="B14" i="10"/>
  <c r="B357" i="10" s="1"/>
  <c r="B13" i="10"/>
  <c r="B356" i="10" s="1"/>
  <c r="AY296" i="11"/>
  <c r="AX296" i="11"/>
  <c r="AW296" i="11"/>
  <c r="AV296" i="11"/>
  <c r="AU296" i="11"/>
  <c r="AT296" i="11"/>
  <c r="AS296" i="11"/>
  <c r="AR296" i="11"/>
  <c r="AQ296" i="11"/>
  <c r="AP296" i="11"/>
  <c r="AO296" i="11"/>
  <c r="AN296" i="11"/>
  <c r="AM296" i="11"/>
  <c r="AL296" i="11"/>
  <c r="AK296" i="11"/>
  <c r="AJ296" i="11"/>
  <c r="AI296" i="11"/>
  <c r="AH296" i="11"/>
  <c r="AG296" i="11"/>
  <c r="AF296" i="11"/>
  <c r="AE296" i="11"/>
  <c r="AD296" i="11"/>
  <c r="AC296" i="11"/>
  <c r="AB296" i="11"/>
  <c r="AA296" i="11"/>
  <c r="Z296" i="11"/>
  <c r="Y296" i="11"/>
  <c r="X296" i="11"/>
  <c r="W296" i="11"/>
  <c r="V296" i="11"/>
  <c r="U296" i="11"/>
  <c r="T296" i="11"/>
  <c r="S296" i="11"/>
  <c r="R296" i="11"/>
  <c r="Q296" i="11"/>
  <c r="P296" i="11"/>
  <c r="O296" i="11"/>
  <c r="N296" i="11"/>
  <c r="M296" i="11"/>
  <c r="L296" i="11"/>
  <c r="K296" i="11"/>
  <c r="J296" i="11"/>
  <c r="I296" i="11"/>
  <c r="H296" i="11"/>
  <c r="G296" i="11"/>
  <c r="F296" i="11"/>
  <c r="E296" i="11"/>
  <c r="D296" i="11"/>
  <c r="AY249" i="11"/>
  <c r="AX249" i="11"/>
  <c r="AW249" i="11"/>
  <c r="AV249" i="11"/>
  <c r="AU249" i="11"/>
  <c r="AT249" i="11"/>
  <c r="AS249" i="11"/>
  <c r="AR249" i="11"/>
  <c r="AQ249" i="11"/>
  <c r="AP249" i="11"/>
  <c r="AO249" i="11"/>
  <c r="AN249" i="11"/>
  <c r="AM249" i="11"/>
  <c r="AL249" i="11"/>
  <c r="AK249" i="11"/>
  <c r="AJ249" i="11"/>
  <c r="AI249" i="11"/>
  <c r="AH249" i="11"/>
  <c r="AG249" i="11"/>
  <c r="AF249" i="11"/>
  <c r="AE249" i="11"/>
  <c r="AD249" i="11"/>
  <c r="AC249" i="11"/>
  <c r="AB249" i="11"/>
  <c r="AA249" i="11"/>
  <c r="Z249" i="11"/>
  <c r="Y249" i="11"/>
  <c r="X249" i="11"/>
  <c r="W249" i="11"/>
  <c r="V249" i="11"/>
  <c r="U249" i="11"/>
  <c r="T249" i="11"/>
  <c r="S249" i="11"/>
  <c r="R249" i="11"/>
  <c r="Q249" i="11"/>
  <c r="P249" i="11"/>
  <c r="O249" i="11"/>
  <c r="N249" i="11"/>
  <c r="M249" i="11"/>
  <c r="L249" i="11"/>
  <c r="K249" i="11"/>
  <c r="J249" i="11"/>
  <c r="I249" i="11"/>
  <c r="H249" i="11"/>
  <c r="G249" i="11"/>
  <c r="F249" i="11"/>
  <c r="E249" i="11"/>
  <c r="D249" i="11"/>
  <c r="AY215" i="11"/>
  <c r="AX215" i="11"/>
  <c r="AW215" i="11"/>
  <c r="AV215" i="11"/>
  <c r="AU215" i="11"/>
  <c r="AT215" i="11"/>
  <c r="AS215" i="11"/>
  <c r="AR215" i="11"/>
  <c r="AQ215" i="11"/>
  <c r="AP215" i="11"/>
  <c r="AO215" i="11"/>
  <c r="AN215" i="11"/>
  <c r="AM215" i="11"/>
  <c r="AL215" i="11"/>
  <c r="AK215" i="11"/>
  <c r="AJ215" i="11"/>
  <c r="AI215" i="11"/>
  <c r="AH215" i="11"/>
  <c r="AG215" i="11"/>
  <c r="AF215" i="11"/>
  <c r="AE215" i="11"/>
  <c r="AD215" i="11"/>
  <c r="AC215" i="11"/>
  <c r="AB215" i="11"/>
  <c r="AA215" i="11"/>
  <c r="Z215" i="11"/>
  <c r="Y215" i="11"/>
  <c r="X215" i="11"/>
  <c r="W215" i="11"/>
  <c r="V215" i="11"/>
  <c r="U215" i="11"/>
  <c r="T215" i="11"/>
  <c r="S215" i="11"/>
  <c r="R215" i="11"/>
  <c r="Q215" i="11"/>
  <c r="P215" i="11"/>
  <c r="O215" i="11"/>
  <c r="N215" i="11"/>
  <c r="M215" i="11"/>
  <c r="L215" i="11"/>
  <c r="K215" i="11"/>
  <c r="J215" i="11"/>
  <c r="I215" i="11"/>
  <c r="H215" i="11"/>
  <c r="G215" i="11"/>
  <c r="F215" i="11"/>
  <c r="E215" i="11"/>
  <c r="D215" i="11"/>
  <c r="C215" i="11"/>
  <c r="AY172" i="11"/>
  <c r="AX172" i="11"/>
  <c r="AW172" i="11"/>
  <c r="AV172" i="11"/>
  <c r="AU172" i="11"/>
  <c r="AT172" i="11"/>
  <c r="AS172" i="11"/>
  <c r="AR172" i="11"/>
  <c r="AQ172" i="11"/>
  <c r="AP172" i="11"/>
  <c r="AO172" i="11"/>
  <c r="AN172" i="11"/>
  <c r="AY171" i="11"/>
  <c r="AX171" i="11"/>
  <c r="AW171" i="11"/>
  <c r="AV171" i="11"/>
  <c r="AU171" i="11"/>
  <c r="AT171" i="11"/>
  <c r="AS171" i="11"/>
  <c r="AR171" i="11"/>
  <c r="AQ171" i="11"/>
  <c r="AP171" i="11"/>
  <c r="AO171" i="11"/>
  <c r="AN171" i="11"/>
  <c r="B21" i="11"/>
  <c r="B18" i="11"/>
  <c r="B361" i="11" s="1"/>
  <c r="B370" i="11" s="1"/>
  <c r="B17" i="11"/>
  <c r="B360" i="11" s="1"/>
  <c r="B369" i="11" s="1"/>
  <c r="B16" i="11"/>
  <c r="B359" i="11" s="1"/>
  <c r="B377" i="11" s="1"/>
  <c r="B15" i="11"/>
  <c r="B358" i="11" s="1"/>
  <c r="B14" i="11"/>
  <c r="B357" i="11" s="1"/>
  <c r="B366" i="11" s="1"/>
  <c r="B13" i="11"/>
  <c r="B356" i="11" s="1"/>
  <c r="B365" i="11" s="1"/>
  <c r="B12" i="11"/>
  <c r="B355" i="11" s="1"/>
  <c r="AM6" i="11"/>
  <c r="AN6" i="11" s="1"/>
  <c r="AO6" i="11" s="1"/>
  <c r="AP6" i="11" s="1"/>
  <c r="AM4" i="11"/>
  <c r="AN4" i="11" s="1"/>
  <c r="AO4" i="11" s="1"/>
  <c r="AP4" i="11" s="1"/>
  <c r="AQ4" i="11" s="1"/>
  <c r="AR4" i="11" s="1"/>
  <c r="AS4" i="11" s="1"/>
  <c r="AT4" i="11" s="1"/>
  <c r="AU4" i="11" s="1"/>
  <c r="AV4" i="11" s="1"/>
  <c r="AW4" i="11" s="1"/>
  <c r="AX4" i="11" s="1"/>
  <c r="AY4" i="11" s="1"/>
  <c r="D4" i="11" s="1"/>
  <c r="E4" i="11" s="1"/>
  <c r="F4" i="11" s="1"/>
  <c r="AY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I1" i="11"/>
  <c r="AH1" i="11"/>
  <c r="AG1" i="11"/>
  <c r="AF1" i="11"/>
  <c r="AE1" i="11"/>
  <c r="AD1" i="11"/>
  <c r="AC1" i="11"/>
  <c r="AB1" i="11"/>
  <c r="AA1" i="11"/>
  <c r="Z1" i="11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AY296" i="10"/>
  <c r="AX296" i="10"/>
  <c r="AW296" i="10"/>
  <c r="AV296" i="10"/>
  <c r="AU296" i="10"/>
  <c r="AT296" i="10"/>
  <c r="AS296" i="10"/>
  <c r="AR296" i="10"/>
  <c r="AQ296" i="10"/>
  <c r="AP296" i="10"/>
  <c r="AO296" i="10"/>
  <c r="AN296" i="10"/>
  <c r="AM296" i="10"/>
  <c r="AL296" i="10"/>
  <c r="AK296" i="10"/>
  <c r="AJ296" i="10"/>
  <c r="AI296" i="10"/>
  <c r="AH296" i="10"/>
  <c r="AG296" i="10"/>
  <c r="AF296" i="10"/>
  <c r="AE296" i="10"/>
  <c r="AD296" i="10"/>
  <c r="AC296" i="10"/>
  <c r="AB296" i="10"/>
  <c r="AA296" i="10"/>
  <c r="Z296" i="10"/>
  <c r="Y296" i="10"/>
  <c r="X296" i="10"/>
  <c r="W296" i="10"/>
  <c r="V296" i="10"/>
  <c r="U296" i="10"/>
  <c r="T296" i="10"/>
  <c r="S296" i="10"/>
  <c r="R296" i="10"/>
  <c r="Q296" i="10"/>
  <c r="P296" i="10"/>
  <c r="O296" i="10"/>
  <c r="N296" i="10"/>
  <c r="M296" i="10"/>
  <c r="L296" i="10"/>
  <c r="K296" i="10"/>
  <c r="J296" i="10"/>
  <c r="I296" i="10"/>
  <c r="H296" i="10"/>
  <c r="G296" i="10"/>
  <c r="F296" i="10"/>
  <c r="E296" i="10"/>
  <c r="D296" i="10"/>
  <c r="AY249" i="10"/>
  <c r="AX249" i="10"/>
  <c r="AW249" i="10"/>
  <c r="AV249" i="10"/>
  <c r="AU249" i="10"/>
  <c r="AT249" i="10"/>
  <c r="AS249" i="10"/>
  <c r="AR249" i="10"/>
  <c r="AQ249" i="10"/>
  <c r="AP249" i="10"/>
  <c r="AO249" i="10"/>
  <c r="AN249" i="10"/>
  <c r="AM249" i="10"/>
  <c r="AL249" i="10"/>
  <c r="AK249" i="10"/>
  <c r="AJ249" i="10"/>
  <c r="AI249" i="10"/>
  <c r="AH249" i="10"/>
  <c r="AG249" i="10"/>
  <c r="AF249" i="10"/>
  <c r="AE249" i="10"/>
  <c r="AD249" i="10"/>
  <c r="AC249" i="10"/>
  <c r="AB249" i="10"/>
  <c r="AA249" i="10"/>
  <c r="Z249" i="10"/>
  <c r="Y249" i="10"/>
  <c r="X249" i="10"/>
  <c r="W249" i="10"/>
  <c r="V249" i="10"/>
  <c r="U249" i="10"/>
  <c r="T249" i="10"/>
  <c r="S249" i="10"/>
  <c r="R249" i="10"/>
  <c r="Q249" i="10"/>
  <c r="P249" i="10"/>
  <c r="O249" i="10"/>
  <c r="N249" i="10"/>
  <c r="M249" i="10"/>
  <c r="L249" i="10"/>
  <c r="K249" i="10"/>
  <c r="J249" i="10"/>
  <c r="I249" i="10"/>
  <c r="H249" i="10"/>
  <c r="G249" i="10"/>
  <c r="F249" i="10"/>
  <c r="E249" i="10"/>
  <c r="D249" i="10"/>
  <c r="AY215" i="10"/>
  <c r="AX215" i="10"/>
  <c r="AW215" i="10"/>
  <c r="AV215" i="10"/>
  <c r="AU215" i="10"/>
  <c r="AT215" i="10"/>
  <c r="AS215" i="10"/>
  <c r="AR215" i="10"/>
  <c r="AQ215" i="10"/>
  <c r="AP215" i="10"/>
  <c r="AO215" i="10"/>
  <c r="AN215" i="10"/>
  <c r="AM215" i="10"/>
  <c r="AL215" i="10"/>
  <c r="AK215" i="10"/>
  <c r="AJ215" i="10"/>
  <c r="AI215" i="10"/>
  <c r="AH215" i="10"/>
  <c r="AG215" i="10"/>
  <c r="AF215" i="10"/>
  <c r="AE215" i="10"/>
  <c r="AD215" i="10"/>
  <c r="AC215" i="10"/>
  <c r="AB215" i="10"/>
  <c r="AA215" i="10"/>
  <c r="Z215" i="10"/>
  <c r="Y215" i="10"/>
  <c r="X215" i="10"/>
  <c r="W215" i="10"/>
  <c r="V215" i="10"/>
  <c r="U215" i="10"/>
  <c r="T215" i="10"/>
  <c r="S215" i="10"/>
  <c r="R215" i="10"/>
  <c r="Q215" i="10"/>
  <c r="P215" i="10"/>
  <c r="O215" i="10"/>
  <c r="N215" i="10"/>
  <c r="M215" i="10"/>
  <c r="L215" i="10"/>
  <c r="K215" i="10"/>
  <c r="J215" i="10"/>
  <c r="I215" i="10"/>
  <c r="H215" i="10"/>
  <c r="G215" i="10"/>
  <c r="F215" i="10"/>
  <c r="E215" i="10"/>
  <c r="D215" i="10"/>
  <c r="C215" i="10"/>
  <c r="AY172" i="10"/>
  <c r="AX172" i="10"/>
  <c r="AW172" i="10"/>
  <c r="AV172" i="10"/>
  <c r="AU172" i="10"/>
  <c r="AT172" i="10"/>
  <c r="AS172" i="10"/>
  <c r="AR172" i="10"/>
  <c r="AQ172" i="10"/>
  <c r="AP172" i="10"/>
  <c r="AO172" i="10"/>
  <c r="AN172" i="10"/>
  <c r="AY171" i="10"/>
  <c r="AX171" i="10"/>
  <c r="AW171" i="10"/>
  <c r="AV171" i="10"/>
  <c r="AU171" i="10"/>
  <c r="AT171" i="10"/>
  <c r="AS171" i="10"/>
  <c r="AR171" i="10"/>
  <c r="AQ171" i="10"/>
  <c r="AP171" i="10"/>
  <c r="AO171" i="10"/>
  <c r="AN171" i="10"/>
  <c r="B21" i="10"/>
  <c r="AM6" i="10"/>
  <c r="AN6" i="10" s="1"/>
  <c r="AO6" i="10" s="1"/>
  <c r="AP6" i="10" s="1"/>
  <c r="AQ6" i="10" s="1"/>
  <c r="AR6" i="10" s="1"/>
  <c r="AS6" i="10" s="1"/>
  <c r="AT6" i="10" s="1"/>
  <c r="AU6" i="10" s="1"/>
  <c r="AV6" i="10" s="1"/>
  <c r="AW6" i="10" s="1"/>
  <c r="AX6" i="10" s="1"/>
  <c r="AY6" i="10" s="1"/>
  <c r="D6" i="10" s="1"/>
  <c r="E6" i="10" s="1"/>
  <c r="F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AA6" i="10" s="1"/>
  <c r="AB6" i="10" s="1"/>
  <c r="AC6" i="10" s="1"/>
  <c r="AD6" i="10" s="1"/>
  <c r="AE6" i="10" s="1"/>
  <c r="AF6" i="10" s="1"/>
  <c r="AG6" i="10" s="1"/>
  <c r="AH6" i="10" s="1"/>
  <c r="AI6" i="10" s="1"/>
  <c r="AJ6" i="10" s="1"/>
  <c r="AK6" i="10" s="1"/>
  <c r="AM4" i="10"/>
  <c r="AN4" i="10" s="1"/>
  <c r="AO4" i="10" s="1"/>
  <c r="AP4" i="10" s="1"/>
  <c r="AQ4" i="10" s="1"/>
  <c r="AR4" i="10" s="1"/>
  <c r="AS4" i="10" s="1"/>
  <c r="AT4" i="10" s="1"/>
  <c r="AU4" i="10" s="1"/>
  <c r="AV4" i="10" s="1"/>
  <c r="AW4" i="10" s="1"/>
  <c r="AX4" i="10" s="1"/>
  <c r="AY4" i="10" s="1"/>
  <c r="D4" i="10" s="1"/>
  <c r="E4" i="10" s="1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W4" i="10" s="1"/>
  <c r="X4" i="10" s="1"/>
  <c r="Y4" i="10" s="1"/>
  <c r="Z4" i="10" s="1"/>
  <c r="AA4" i="10" s="1"/>
  <c r="AB4" i="10" s="1"/>
  <c r="AC4" i="10" s="1"/>
  <c r="AD4" i="10" s="1"/>
  <c r="AE4" i="10" s="1"/>
  <c r="AF4" i="10" s="1"/>
  <c r="AG4" i="10" s="1"/>
  <c r="AH4" i="10" s="1"/>
  <c r="AI4" i="10" s="1"/>
  <c r="AJ4" i="10" s="1"/>
  <c r="AK4" i="10" s="1"/>
  <c r="AY1" i="10"/>
  <c r="AX1" i="10"/>
  <c r="AW1" i="10"/>
  <c r="AV1" i="10"/>
  <c r="AU1" i="10"/>
  <c r="AT1" i="10"/>
  <c r="AS1" i="10"/>
  <c r="AR1" i="10"/>
  <c r="AQ1" i="10"/>
  <c r="AP1" i="10"/>
  <c r="AO1" i="10"/>
  <c r="AN1" i="10"/>
  <c r="AM1" i="10"/>
  <c r="AL1" i="10"/>
  <c r="AK1" i="10"/>
  <c r="AJ1" i="10"/>
  <c r="AI1" i="10"/>
  <c r="AH1" i="10"/>
  <c r="AG1" i="10"/>
  <c r="AF1" i="10"/>
  <c r="AE1" i="10"/>
  <c r="AD1" i="10"/>
  <c r="AC1" i="10"/>
  <c r="AB1" i="10"/>
  <c r="AA1" i="10"/>
  <c r="Z1" i="10"/>
  <c r="Y1" i="10"/>
  <c r="X1" i="10"/>
  <c r="W1" i="10"/>
  <c r="V1" i="10"/>
  <c r="U1" i="10"/>
  <c r="T1" i="10"/>
  <c r="S1" i="10"/>
  <c r="R1" i="10"/>
  <c r="Q1" i="10"/>
  <c r="P1" i="10"/>
  <c r="O1" i="10"/>
  <c r="N1" i="10"/>
  <c r="M1" i="10"/>
  <c r="L1" i="10"/>
  <c r="K1" i="10"/>
  <c r="J1" i="10"/>
  <c r="I1" i="10"/>
  <c r="H1" i="10"/>
  <c r="G1" i="10"/>
  <c r="F1" i="10"/>
  <c r="E1" i="10"/>
  <c r="D1" i="10"/>
  <c r="G355" i="9"/>
  <c r="G373" i="9" s="1"/>
  <c r="H355" i="9"/>
  <c r="H373" i="9" s="1"/>
  <c r="I355" i="9"/>
  <c r="I373" i="9" s="1"/>
  <c r="J355" i="9"/>
  <c r="J373" i="9" s="1"/>
  <c r="K355" i="9"/>
  <c r="K373" i="9" s="1"/>
  <c r="L355" i="9"/>
  <c r="L373" i="9" s="1"/>
  <c r="M355" i="9"/>
  <c r="M373" i="9" s="1"/>
  <c r="N355" i="9"/>
  <c r="N373" i="9" s="1"/>
  <c r="O355" i="9"/>
  <c r="O373" i="9" s="1"/>
  <c r="P355" i="9"/>
  <c r="P373" i="9" s="1"/>
  <c r="Q355" i="9"/>
  <c r="Q373" i="9" s="1"/>
  <c r="R355" i="9"/>
  <c r="R373" i="9" s="1"/>
  <c r="S355" i="9"/>
  <c r="S373" i="9" s="1"/>
  <c r="T355" i="9"/>
  <c r="T373" i="9" s="1"/>
  <c r="U355" i="9"/>
  <c r="U373" i="9" s="1"/>
  <c r="V355" i="9"/>
  <c r="V373" i="9" s="1"/>
  <c r="W355" i="9"/>
  <c r="W373" i="9" s="1"/>
  <c r="X355" i="9"/>
  <c r="X373" i="9" s="1"/>
  <c r="Y355" i="9"/>
  <c r="Y373" i="9" s="1"/>
  <c r="F355" i="9"/>
  <c r="F373" i="9" s="1"/>
  <c r="E355" i="9"/>
  <c r="E373" i="9" s="1"/>
  <c r="Z355" i="9"/>
  <c r="Z373" i="9" s="1"/>
  <c r="AA355" i="9"/>
  <c r="AA373" i="9" s="1"/>
  <c r="AB355" i="9"/>
  <c r="AB373" i="9" s="1"/>
  <c r="AC355" i="9"/>
  <c r="AC373" i="9" s="1"/>
  <c r="AD355" i="9"/>
  <c r="AD373" i="9" s="1"/>
  <c r="AE355" i="9"/>
  <c r="AE373" i="9" s="1"/>
  <c r="AF355" i="9"/>
  <c r="AF373" i="9" s="1"/>
  <c r="AG355" i="9"/>
  <c r="AG373" i="9" s="1"/>
  <c r="AH355" i="9"/>
  <c r="AH373" i="9" s="1"/>
  <c r="AI355" i="9"/>
  <c r="AI373" i="9" s="1"/>
  <c r="AJ355" i="9"/>
  <c r="AJ373" i="9" s="1"/>
  <c r="AK355" i="9"/>
  <c r="AK373" i="9" s="1"/>
  <c r="AL355" i="9"/>
  <c r="AL373" i="9" s="1"/>
  <c r="AM355" i="9"/>
  <c r="AM373" i="9" s="1"/>
  <c r="AN355" i="9"/>
  <c r="AN373" i="9" s="1"/>
  <c r="AO355" i="9"/>
  <c r="AO373" i="9" s="1"/>
  <c r="AP355" i="9"/>
  <c r="AP373" i="9" s="1"/>
  <c r="AQ355" i="9"/>
  <c r="AQ373" i="9" s="1"/>
  <c r="AR355" i="9"/>
  <c r="AR373" i="9" s="1"/>
  <c r="AS355" i="9"/>
  <c r="AS373" i="9" s="1"/>
  <c r="AT355" i="9"/>
  <c r="AT373" i="9" s="1"/>
  <c r="AU355" i="9"/>
  <c r="AU373" i="9" s="1"/>
  <c r="AV355" i="9"/>
  <c r="AV373" i="9" s="1"/>
  <c r="AW355" i="9"/>
  <c r="AW373" i="9" s="1"/>
  <c r="AX355" i="9"/>
  <c r="AX373" i="9" s="1"/>
  <c r="AY355" i="9"/>
  <c r="AY373" i="9" s="1"/>
  <c r="D355" i="9"/>
  <c r="D373" i="9" s="1"/>
  <c r="AN171" i="9"/>
  <c r="AO171" i="9"/>
  <c r="AP171" i="9"/>
  <c r="AQ171" i="9"/>
  <c r="AR171" i="9"/>
  <c r="AS171" i="9"/>
  <c r="AT171" i="9"/>
  <c r="AU171" i="9"/>
  <c r="AV171" i="9"/>
  <c r="AW171" i="9"/>
  <c r="AX171" i="9"/>
  <c r="AY171" i="9"/>
  <c r="AN172" i="9"/>
  <c r="AO172" i="9"/>
  <c r="AP172" i="9"/>
  <c r="AQ172" i="9"/>
  <c r="AR172" i="9"/>
  <c r="AS172" i="9"/>
  <c r="AT172" i="9"/>
  <c r="AU172" i="9"/>
  <c r="AV172" i="9"/>
  <c r="AW172" i="9"/>
  <c r="AX172" i="9"/>
  <c r="AY172" i="9"/>
  <c r="E215" i="9"/>
  <c r="F215" i="9"/>
  <c r="G215" i="9"/>
  <c r="H215" i="9"/>
  <c r="I215" i="9"/>
  <c r="J215" i="9"/>
  <c r="K215" i="9"/>
  <c r="L215" i="9"/>
  <c r="M215" i="9"/>
  <c r="N215" i="9"/>
  <c r="O215" i="9"/>
  <c r="P215" i="9"/>
  <c r="Q215" i="9"/>
  <c r="R215" i="9"/>
  <c r="S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AJ215" i="9"/>
  <c r="AK215" i="9"/>
  <c r="AL215" i="9"/>
  <c r="AM215" i="9"/>
  <c r="AN215" i="9"/>
  <c r="AO215" i="9"/>
  <c r="AP215" i="9"/>
  <c r="AQ215" i="9"/>
  <c r="AR215" i="9"/>
  <c r="AS215" i="9"/>
  <c r="AT215" i="9"/>
  <c r="AU215" i="9"/>
  <c r="AV215" i="9"/>
  <c r="AW215" i="9"/>
  <c r="AX215" i="9"/>
  <c r="AY215" i="9"/>
  <c r="E249" i="9"/>
  <c r="F249" i="9"/>
  <c r="G249" i="9"/>
  <c r="H249" i="9"/>
  <c r="I249" i="9"/>
  <c r="J249" i="9"/>
  <c r="K249" i="9"/>
  <c r="L249" i="9"/>
  <c r="M249" i="9"/>
  <c r="N249" i="9"/>
  <c r="O249" i="9"/>
  <c r="P249" i="9"/>
  <c r="Q249" i="9"/>
  <c r="R249" i="9"/>
  <c r="S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AJ249" i="9"/>
  <c r="AK249" i="9"/>
  <c r="AL249" i="9"/>
  <c r="AM249" i="9"/>
  <c r="AN249" i="9"/>
  <c r="AO249" i="9"/>
  <c r="AP249" i="9"/>
  <c r="AQ249" i="9"/>
  <c r="AR249" i="9"/>
  <c r="AS249" i="9"/>
  <c r="AT249" i="9"/>
  <c r="AU249" i="9"/>
  <c r="AV249" i="9"/>
  <c r="AW249" i="9"/>
  <c r="AX249" i="9"/>
  <c r="AY249" i="9"/>
  <c r="D215" i="9"/>
  <c r="D249" i="9"/>
  <c r="E296" i="9"/>
  <c r="F296" i="9"/>
  <c r="G296" i="9"/>
  <c r="H296" i="9"/>
  <c r="I296" i="9"/>
  <c r="J296" i="9"/>
  <c r="K296" i="9"/>
  <c r="L296" i="9"/>
  <c r="M296" i="9"/>
  <c r="N296" i="9"/>
  <c r="O296" i="9"/>
  <c r="P296" i="9"/>
  <c r="Q296" i="9"/>
  <c r="R296" i="9"/>
  <c r="S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AJ296" i="9"/>
  <c r="AK296" i="9"/>
  <c r="AL296" i="9"/>
  <c r="AM296" i="9"/>
  <c r="AN296" i="9"/>
  <c r="AO296" i="9"/>
  <c r="AP296" i="9"/>
  <c r="AQ296" i="9"/>
  <c r="AR296" i="9"/>
  <c r="AS296" i="9"/>
  <c r="AT296" i="9"/>
  <c r="AU296" i="9"/>
  <c r="AV296" i="9"/>
  <c r="AW296" i="9"/>
  <c r="AX296" i="9"/>
  <c r="AY296" i="9"/>
  <c r="D296" i="9"/>
  <c r="C215" i="9"/>
  <c r="C419" i="15"/>
  <c r="D419" i="15"/>
  <c r="E419" i="15"/>
  <c r="E25" i="11" s="1"/>
  <c r="F419" i="15"/>
  <c r="F25" i="11" s="1"/>
  <c r="G419" i="15"/>
  <c r="H419" i="15"/>
  <c r="I419" i="15"/>
  <c r="I25" i="11" s="1"/>
  <c r="J419" i="15"/>
  <c r="J25" i="13" s="1"/>
  <c r="K419" i="15"/>
  <c r="L419" i="15"/>
  <c r="L25" i="10" s="1"/>
  <c r="M419" i="15"/>
  <c r="M25" i="11" s="1"/>
  <c r="N419" i="15"/>
  <c r="N25" i="11" s="1"/>
  <c r="O419" i="15"/>
  <c r="O25" i="12" s="1"/>
  <c r="P419" i="15"/>
  <c r="Q419" i="15"/>
  <c r="Q25" i="11" s="1"/>
  <c r="R419" i="15"/>
  <c r="R25" i="11" s="1"/>
  <c r="S419" i="15"/>
  <c r="T419" i="15"/>
  <c r="U419" i="15"/>
  <c r="U25" i="13" s="1"/>
  <c r="V419" i="15"/>
  <c r="V25" i="11" s="1"/>
  <c r="W419" i="15"/>
  <c r="W25" i="10" s="1"/>
  <c r="X419" i="15"/>
  <c r="Y419" i="15"/>
  <c r="Y25" i="11" s="1"/>
  <c r="Z419" i="15"/>
  <c r="Z25" i="13" s="1"/>
  <c r="AA419" i="15"/>
  <c r="AB419" i="15"/>
  <c r="AB25" i="12" s="1"/>
  <c r="AC419" i="15"/>
  <c r="AC25" i="11" s="1"/>
  <c r="AD419" i="15"/>
  <c r="AD25" i="11" s="1"/>
  <c r="AE419" i="15"/>
  <c r="AE25" i="12" s="1"/>
  <c r="AF419" i="15"/>
  <c r="AG419" i="15"/>
  <c r="AG25" i="11" s="1"/>
  <c r="AH419" i="15"/>
  <c r="AH25" i="11" s="1"/>
  <c r="AI419" i="15"/>
  <c r="AJ419" i="15"/>
  <c r="AK419" i="15"/>
  <c r="AK25" i="11" s="1"/>
  <c r="AL419" i="15"/>
  <c r="AL25" i="11" s="1"/>
  <c r="AM419" i="15"/>
  <c r="AN419" i="15"/>
  <c r="AO419" i="15"/>
  <c r="AO25" i="11" s="1"/>
  <c r="AP419" i="15"/>
  <c r="AP25" i="13" s="1"/>
  <c r="AQ419" i="15"/>
  <c r="AR419" i="15"/>
  <c r="AS419" i="15"/>
  <c r="AS25" i="11" s="1"/>
  <c r="AT419" i="15"/>
  <c r="AT25" i="11" s="1"/>
  <c r="AU419" i="15"/>
  <c r="AU25" i="12" s="1"/>
  <c r="AV419" i="15"/>
  <c r="AW419" i="15"/>
  <c r="AW25" i="11" s="1"/>
  <c r="AX419" i="15"/>
  <c r="AX25" i="11" s="1"/>
  <c r="AY419" i="15"/>
  <c r="C420" i="15"/>
  <c r="C26" i="13" s="1"/>
  <c r="D420" i="15"/>
  <c r="D26" i="11" s="1"/>
  <c r="E420" i="15"/>
  <c r="E26" i="10" s="1"/>
  <c r="F420" i="15"/>
  <c r="G420" i="15"/>
  <c r="G26" i="11" s="1"/>
  <c r="H420" i="15"/>
  <c r="I420" i="15"/>
  <c r="I26" i="12" s="1"/>
  <c r="J420" i="15"/>
  <c r="J26" i="9" s="1"/>
  <c r="K420" i="15"/>
  <c r="K26" i="9" s="1"/>
  <c r="L420" i="15"/>
  <c r="L26" i="11" s="1"/>
  <c r="M420" i="15"/>
  <c r="M26" i="10" s="1"/>
  <c r="N420" i="15"/>
  <c r="O420" i="15"/>
  <c r="O26" i="11" s="1"/>
  <c r="P420" i="15"/>
  <c r="P26" i="11" s="1"/>
  <c r="Q420" i="15"/>
  <c r="Q26" i="12" s="1"/>
  <c r="R420" i="15"/>
  <c r="R26" i="12" s="1"/>
  <c r="S420" i="15"/>
  <c r="T420" i="15"/>
  <c r="T26" i="11" s="1"/>
  <c r="U420" i="15"/>
  <c r="U26" i="10" s="1"/>
  <c r="V420" i="15"/>
  <c r="W420" i="15"/>
  <c r="W26" i="11" s="1"/>
  <c r="X420" i="15"/>
  <c r="X26" i="12" s="1"/>
  <c r="Y420" i="15"/>
  <c r="Y26" i="12" s="1"/>
  <c r="Z420" i="15"/>
  <c r="Z26" i="12" s="1"/>
  <c r="AA420" i="15"/>
  <c r="AB420" i="15"/>
  <c r="AB26" i="11" s="1"/>
  <c r="AC420" i="15"/>
  <c r="AC26" i="12" s="1"/>
  <c r="AD420" i="15"/>
  <c r="AE420" i="15"/>
  <c r="AE26" i="11" s="1"/>
  <c r="AF420" i="15"/>
  <c r="AF26" i="11" s="1"/>
  <c r="AG420" i="15"/>
  <c r="AG26" i="12" s="1"/>
  <c r="AH420" i="15"/>
  <c r="AH26" i="12" s="1"/>
  <c r="AI420" i="15"/>
  <c r="AJ420" i="15"/>
  <c r="AJ26" i="11" s="1"/>
  <c r="AK420" i="15"/>
  <c r="AK26" i="10" s="1"/>
  <c r="AL420" i="15"/>
  <c r="AM420" i="15"/>
  <c r="AM26" i="11" s="1"/>
  <c r="AN420" i="15"/>
  <c r="AO420" i="15"/>
  <c r="AO26" i="12" s="1"/>
  <c r="AP420" i="15"/>
  <c r="AQ420" i="15"/>
  <c r="AQ26" i="9" s="1"/>
  <c r="AR420" i="15"/>
  <c r="AR26" i="11" s="1"/>
  <c r="AS420" i="15"/>
  <c r="AS26" i="10" s="1"/>
  <c r="AT420" i="15"/>
  <c r="AU420" i="15"/>
  <c r="AU26" i="11" s="1"/>
  <c r="AV420" i="15"/>
  <c r="AV26" i="11" s="1"/>
  <c r="AW420" i="15"/>
  <c r="AW26" i="12" s="1"/>
  <c r="AX420" i="15"/>
  <c r="AX26" i="12" s="1"/>
  <c r="AY420" i="15"/>
  <c r="C422" i="15"/>
  <c r="D422" i="15"/>
  <c r="D28" i="11" s="1"/>
  <c r="E422" i="15"/>
  <c r="E28" i="11" s="1"/>
  <c r="F422" i="15"/>
  <c r="G422" i="15"/>
  <c r="G28" i="12" s="1"/>
  <c r="H422" i="15"/>
  <c r="H28" i="11" s="1"/>
  <c r="I422" i="15"/>
  <c r="J422" i="15"/>
  <c r="J28" i="12" s="1"/>
  <c r="K422" i="15"/>
  <c r="L422" i="15"/>
  <c r="L28" i="11" s="1"/>
  <c r="M422" i="15"/>
  <c r="M28" i="11" s="1"/>
  <c r="N422" i="15"/>
  <c r="O422" i="15"/>
  <c r="O28" i="12" s="1"/>
  <c r="P422" i="15"/>
  <c r="P28" i="13" s="1"/>
  <c r="Q422" i="15"/>
  <c r="R422" i="15"/>
  <c r="R28" i="10" s="1"/>
  <c r="S422" i="15"/>
  <c r="T422" i="15"/>
  <c r="T28" i="11" s="1"/>
  <c r="U422" i="15"/>
  <c r="U28" i="12" s="1"/>
  <c r="V422" i="15"/>
  <c r="W422" i="15"/>
  <c r="W28" i="12" s="1"/>
  <c r="X422" i="15"/>
  <c r="X28" i="11" s="1"/>
  <c r="Y422" i="15"/>
  <c r="Z422" i="15"/>
  <c r="Z28" i="12" s="1"/>
  <c r="AA422" i="15"/>
  <c r="AB422" i="15"/>
  <c r="AB28" i="11" s="1"/>
  <c r="AC422" i="15"/>
  <c r="AC28" i="11" s="1"/>
  <c r="AD422" i="15"/>
  <c r="AE422" i="15"/>
  <c r="AE28" i="12" s="1"/>
  <c r="AF422" i="15"/>
  <c r="AF28" i="11" s="1"/>
  <c r="AG422" i="15"/>
  <c r="AH422" i="15"/>
  <c r="AI422" i="15"/>
  <c r="AJ422" i="15"/>
  <c r="AJ28" i="11" s="1"/>
  <c r="AK422" i="15"/>
  <c r="AK28" i="11" s="1"/>
  <c r="AL422" i="15"/>
  <c r="AM422" i="15"/>
  <c r="AM28" i="12" s="1"/>
  <c r="AN422" i="15"/>
  <c r="AN28" i="11" s="1"/>
  <c r="AO422" i="15"/>
  <c r="AP422" i="15"/>
  <c r="AQ422" i="15"/>
  <c r="AR422" i="15"/>
  <c r="AR28" i="11" s="1"/>
  <c r="AS422" i="15"/>
  <c r="AS28" i="11" s="1"/>
  <c r="AT422" i="15"/>
  <c r="AU422" i="15"/>
  <c r="AV422" i="15"/>
  <c r="AV28" i="10" s="1"/>
  <c r="AW422" i="15"/>
  <c r="AX422" i="15"/>
  <c r="AY422" i="15"/>
  <c r="C423" i="15"/>
  <c r="C29" i="10" s="1"/>
  <c r="D423" i="15"/>
  <c r="D29" i="9" s="1"/>
  <c r="E423" i="15"/>
  <c r="E29" i="9" s="1"/>
  <c r="F423" i="15"/>
  <c r="F29" i="11" s="1"/>
  <c r="G423" i="15"/>
  <c r="G29" i="13" s="1"/>
  <c r="H423" i="15"/>
  <c r="I423" i="15"/>
  <c r="I29" i="12" s="1"/>
  <c r="J423" i="15"/>
  <c r="J29" i="11" s="1"/>
  <c r="K423" i="15"/>
  <c r="K29" i="11" s="1"/>
  <c r="L423" i="15"/>
  <c r="M423" i="15"/>
  <c r="M29" i="12" s="1"/>
  <c r="N423" i="15"/>
  <c r="N29" i="13" s="1"/>
  <c r="O423" i="15"/>
  <c r="O29" i="11" s="1"/>
  <c r="P423" i="15"/>
  <c r="P29" i="10" s="1"/>
  <c r="Q423" i="15"/>
  <c r="R423" i="15"/>
  <c r="R29" i="13" s="1"/>
  <c r="S423" i="15"/>
  <c r="S29" i="13" s="1"/>
  <c r="T423" i="15"/>
  <c r="U423" i="15"/>
  <c r="V423" i="15"/>
  <c r="V29" i="11" s="1"/>
  <c r="W423" i="15"/>
  <c r="W29" i="13" s="1"/>
  <c r="X423" i="15"/>
  <c r="Y423" i="15"/>
  <c r="Z423" i="15"/>
  <c r="Z29" i="11" s="1"/>
  <c r="AA423" i="15"/>
  <c r="AA29" i="11" s="1"/>
  <c r="AB423" i="15"/>
  <c r="AB29" i="9" s="1"/>
  <c r="AC423" i="15"/>
  <c r="AC29" i="10" s="1"/>
  <c r="AD423" i="15"/>
  <c r="AE423" i="15"/>
  <c r="AE29" i="11" s="1"/>
  <c r="AF423" i="15"/>
  <c r="AF29" i="10" s="1"/>
  <c r="AG423" i="15"/>
  <c r="AH423" i="15"/>
  <c r="AI423" i="15"/>
  <c r="AI29" i="12" s="1"/>
  <c r="AJ423" i="15"/>
  <c r="AK423" i="15"/>
  <c r="AK29" i="9" s="1"/>
  <c r="AL423" i="15"/>
  <c r="AL29" i="11" s="1"/>
  <c r="AM423" i="15"/>
  <c r="AM29" i="13" s="1"/>
  <c r="AN423" i="15"/>
  <c r="AO423" i="15"/>
  <c r="AP423" i="15"/>
  <c r="AP29" i="11" s="1"/>
  <c r="AQ423" i="15"/>
  <c r="AQ29" i="11" s="1"/>
  <c r="AR423" i="15"/>
  <c r="AS423" i="15"/>
  <c r="AT423" i="15"/>
  <c r="AU423" i="15"/>
  <c r="AU29" i="11" s="1"/>
  <c r="AV423" i="15"/>
  <c r="AV29" i="10" s="1"/>
  <c r="AW423" i="15"/>
  <c r="AX423" i="15"/>
  <c r="AX29" i="13" s="1"/>
  <c r="AY423" i="15"/>
  <c r="AY29" i="13" s="1"/>
  <c r="C426" i="15"/>
  <c r="D426" i="15"/>
  <c r="E426" i="15"/>
  <c r="E32" i="11" s="1"/>
  <c r="F426" i="15"/>
  <c r="F32" i="11" s="1"/>
  <c r="G426" i="15"/>
  <c r="H426" i="15"/>
  <c r="I426" i="15"/>
  <c r="J426" i="15"/>
  <c r="J32" i="11" s="1"/>
  <c r="K426" i="15"/>
  <c r="K32" i="10" s="1"/>
  <c r="L426" i="15"/>
  <c r="M426" i="15"/>
  <c r="M32" i="12" s="1"/>
  <c r="N426" i="15"/>
  <c r="N32" i="10" s="1"/>
  <c r="O426" i="15"/>
  <c r="P426" i="15"/>
  <c r="Q426" i="15"/>
  <c r="Q32" i="11" s="1"/>
  <c r="R426" i="15"/>
  <c r="R32" i="12" s="1"/>
  <c r="S426" i="15"/>
  <c r="T426" i="15"/>
  <c r="T32" i="12" s="1"/>
  <c r="U426" i="15"/>
  <c r="U32" i="11" s="1"/>
  <c r="V426" i="15"/>
  <c r="V32" i="11" s="1"/>
  <c r="W426" i="15"/>
  <c r="X426" i="15"/>
  <c r="X32" i="12" s="1"/>
  <c r="Y426" i="15"/>
  <c r="Z426" i="15"/>
  <c r="Z32" i="11" s="1"/>
  <c r="AA426" i="15"/>
  <c r="AB426" i="15"/>
  <c r="AC426" i="15"/>
  <c r="AC32" i="11" s="1"/>
  <c r="AD426" i="15"/>
  <c r="AD32" i="10" s="1"/>
  <c r="AE426" i="15"/>
  <c r="AF426" i="15"/>
  <c r="AF32" i="10" s="1"/>
  <c r="AG426" i="15"/>
  <c r="AG32" i="11" s="1"/>
  <c r="AH426" i="15"/>
  <c r="AH32" i="11" s="1"/>
  <c r="AI426" i="15"/>
  <c r="AJ426" i="15"/>
  <c r="AK426" i="15"/>
  <c r="AK32" i="11" s="1"/>
  <c r="AL426" i="15"/>
  <c r="AL32" i="11" s="1"/>
  <c r="AM426" i="15"/>
  <c r="AN426" i="15"/>
  <c r="AO426" i="15"/>
  <c r="AP426" i="15"/>
  <c r="AP32" i="11" s="1"/>
  <c r="AQ426" i="15"/>
  <c r="AQ32" i="10" s="1"/>
  <c r="AR426" i="15"/>
  <c r="AS426" i="15"/>
  <c r="AT426" i="15"/>
  <c r="AT32" i="10" s="1"/>
  <c r="AU426" i="15"/>
  <c r="AV426" i="15"/>
  <c r="AW426" i="15"/>
  <c r="AW32" i="11" s="1"/>
  <c r="AX426" i="15"/>
  <c r="AX32" i="12" s="1"/>
  <c r="AY426" i="15"/>
  <c r="C427" i="15"/>
  <c r="C33" i="11" s="1"/>
  <c r="D427" i="15"/>
  <c r="D33" i="11" s="1"/>
  <c r="E427" i="15"/>
  <c r="F427" i="15"/>
  <c r="G427" i="15"/>
  <c r="H427" i="15"/>
  <c r="H33" i="11" s="1"/>
  <c r="I427" i="15"/>
  <c r="I33" i="10" s="1"/>
  <c r="J427" i="15"/>
  <c r="K427" i="15"/>
  <c r="K33" i="11" s="1"/>
  <c r="L427" i="15"/>
  <c r="M427" i="15"/>
  <c r="N427" i="15"/>
  <c r="O427" i="15"/>
  <c r="P427" i="15"/>
  <c r="P33" i="13" s="1"/>
  <c r="Q427" i="15"/>
  <c r="R427" i="15"/>
  <c r="S427" i="15"/>
  <c r="S33" i="11" s="1"/>
  <c r="T427" i="15"/>
  <c r="T33" i="11" s="1"/>
  <c r="U427" i="15"/>
  <c r="V427" i="15"/>
  <c r="W427" i="15"/>
  <c r="X427" i="15"/>
  <c r="X33" i="11" s="1"/>
  <c r="Y427" i="15"/>
  <c r="Y33" i="10" s="1"/>
  <c r="Z427" i="15"/>
  <c r="AA427" i="15"/>
  <c r="AA33" i="11" s="1"/>
  <c r="AB427" i="15"/>
  <c r="AC427" i="15"/>
  <c r="AD427" i="15"/>
  <c r="AD33" i="10" s="1"/>
  <c r="AE427" i="15"/>
  <c r="AF427" i="15"/>
  <c r="AG427" i="15"/>
  <c r="AH427" i="15"/>
  <c r="AH33" i="12" s="1"/>
  <c r="AI427" i="15"/>
  <c r="AI33" i="11" s="1"/>
  <c r="AJ427" i="15"/>
  <c r="AJ33" i="11" s="1"/>
  <c r="AK427" i="15"/>
  <c r="AL427" i="15"/>
  <c r="AL33" i="12" s="1"/>
  <c r="AM427" i="15"/>
  <c r="AN427" i="15"/>
  <c r="AN33" i="11" s="1"/>
  <c r="AO427" i="15"/>
  <c r="AO33" i="10" s="1"/>
  <c r="AP427" i="15"/>
  <c r="AQ427" i="15"/>
  <c r="AQ33" i="11" s="1"/>
  <c r="AR427" i="15"/>
  <c r="AS427" i="15"/>
  <c r="AT427" i="15"/>
  <c r="AT33" i="9" s="1"/>
  <c r="AU427" i="15"/>
  <c r="AV427" i="15"/>
  <c r="AV33" i="13" s="1"/>
  <c r="AW427" i="15"/>
  <c r="AX427" i="15"/>
  <c r="AY427" i="15"/>
  <c r="AY33" i="11" s="1"/>
  <c r="C429" i="15"/>
  <c r="D429" i="15"/>
  <c r="D35" i="9" s="1"/>
  <c r="E429" i="15"/>
  <c r="F429" i="15"/>
  <c r="F35" i="13" s="1"/>
  <c r="G429" i="15"/>
  <c r="H429" i="15"/>
  <c r="H35" i="12" s="1"/>
  <c r="I429" i="15"/>
  <c r="I35" i="11" s="1"/>
  <c r="J429" i="15"/>
  <c r="K429" i="15"/>
  <c r="L429" i="15"/>
  <c r="L35" i="11" s="1"/>
  <c r="M429" i="15"/>
  <c r="N429" i="15"/>
  <c r="N35" i="10" s="1"/>
  <c r="O429" i="15"/>
  <c r="O35" i="12" s="1"/>
  <c r="P429" i="15"/>
  <c r="P35" i="11" s="1"/>
  <c r="Q429" i="15"/>
  <c r="Q35" i="12" s="1"/>
  <c r="R429" i="15"/>
  <c r="S429" i="15"/>
  <c r="S35" i="12" s="1"/>
  <c r="T429" i="15"/>
  <c r="T35" i="11" s="1"/>
  <c r="U429" i="15"/>
  <c r="V429" i="15"/>
  <c r="W429" i="15"/>
  <c r="X429" i="15"/>
  <c r="X35" i="12" s="1"/>
  <c r="Y429" i="15"/>
  <c r="Z429" i="15"/>
  <c r="AA429" i="15"/>
  <c r="AB429" i="15"/>
  <c r="AB35" i="11" s="1"/>
  <c r="AC429" i="15"/>
  <c r="AC35" i="13" s="1"/>
  <c r="AD429" i="15"/>
  <c r="AE429" i="15"/>
  <c r="AF429" i="15"/>
  <c r="AF35" i="11" s="1"/>
  <c r="AG429" i="15"/>
  <c r="AG35" i="11" s="1"/>
  <c r="AH429" i="15"/>
  <c r="AI429" i="15"/>
  <c r="AJ429" i="15"/>
  <c r="AJ35" i="12" s="1"/>
  <c r="AK429" i="15"/>
  <c r="AL429" i="15"/>
  <c r="AM429" i="15"/>
  <c r="AN429" i="15"/>
  <c r="AN35" i="12" s="1"/>
  <c r="AO429" i="15"/>
  <c r="AO35" i="11" s="1"/>
  <c r="AP429" i="15"/>
  <c r="AQ429" i="15"/>
  <c r="AR429" i="15"/>
  <c r="AR35" i="11" s="1"/>
  <c r="AS429" i="15"/>
  <c r="AT429" i="15"/>
  <c r="AU429" i="15"/>
  <c r="AU35" i="12" s="1"/>
  <c r="AV429" i="15"/>
  <c r="AV35" i="11" s="1"/>
  <c r="AW429" i="15"/>
  <c r="AW35" i="11" s="1"/>
  <c r="AX429" i="15"/>
  <c r="AY429" i="15"/>
  <c r="AY35" i="12" s="1"/>
  <c r="C430" i="15"/>
  <c r="C36" i="11" s="1"/>
  <c r="D430" i="15"/>
  <c r="E430" i="15"/>
  <c r="F430" i="15"/>
  <c r="G430" i="15"/>
  <c r="G36" i="13" s="1"/>
  <c r="H430" i="15"/>
  <c r="I430" i="15"/>
  <c r="I36" i="9" s="1"/>
  <c r="J430" i="15"/>
  <c r="K430" i="15"/>
  <c r="K36" i="13" s="1"/>
  <c r="L430" i="15"/>
  <c r="L36" i="10" s="1"/>
  <c r="M430" i="15"/>
  <c r="N430" i="15"/>
  <c r="O430" i="15"/>
  <c r="O36" i="11" s="1"/>
  <c r="P430" i="15"/>
  <c r="P36" i="11" s="1"/>
  <c r="Q430" i="15"/>
  <c r="Q36" i="11" s="1"/>
  <c r="R430" i="15"/>
  <c r="R36" i="12" s="1"/>
  <c r="S430" i="15"/>
  <c r="T430" i="15"/>
  <c r="U430" i="15"/>
  <c r="V430" i="15"/>
  <c r="V36" i="12" s="1"/>
  <c r="W430" i="15"/>
  <c r="W36" i="13" s="1"/>
  <c r="X430" i="15"/>
  <c r="Y430" i="15"/>
  <c r="Z430" i="15"/>
  <c r="AA430" i="15"/>
  <c r="AA36" i="13" s="1"/>
  <c r="AB430" i="15"/>
  <c r="AB36" i="11" s="1"/>
  <c r="AC430" i="15"/>
  <c r="AD430" i="15"/>
  <c r="AE430" i="15"/>
  <c r="AE36" i="12" s="1"/>
  <c r="AF430" i="15"/>
  <c r="AG430" i="15"/>
  <c r="AH430" i="15"/>
  <c r="AI430" i="15"/>
  <c r="AJ430" i="15"/>
  <c r="AK430" i="15"/>
  <c r="AK36" i="11" s="1"/>
  <c r="AL430" i="15"/>
  <c r="AM430" i="15"/>
  <c r="AM36" i="13" s="1"/>
  <c r="AN430" i="15"/>
  <c r="AO430" i="15"/>
  <c r="AO36" i="9" s="1"/>
  <c r="AP430" i="15"/>
  <c r="AQ430" i="15"/>
  <c r="AQ36" i="13" s="1"/>
  <c r="AR430" i="15"/>
  <c r="AS430" i="15"/>
  <c r="AT430" i="15"/>
  <c r="AU430" i="15"/>
  <c r="AU36" i="11" s="1"/>
  <c r="AV430" i="15"/>
  <c r="AV36" i="11" s="1"/>
  <c r="AW430" i="15"/>
  <c r="AX430" i="15"/>
  <c r="AX36" i="12" s="1"/>
  <c r="AY430" i="15"/>
  <c r="C433" i="15"/>
  <c r="D433" i="15"/>
  <c r="E433" i="15"/>
  <c r="F433" i="15"/>
  <c r="F39" i="12" s="1"/>
  <c r="G433" i="15"/>
  <c r="G39" i="11" s="1"/>
  <c r="H433" i="15"/>
  <c r="H39" i="12" s="1"/>
  <c r="I433" i="15"/>
  <c r="J433" i="15"/>
  <c r="J39" i="13" s="1"/>
  <c r="K433" i="15"/>
  <c r="K39" i="11" s="1"/>
  <c r="L433" i="15"/>
  <c r="L39" i="12" s="1"/>
  <c r="M433" i="15"/>
  <c r="N433" i="15"/>
  <c r="O433" i="15"/>
  <c r="P433" i="15"/>
  <c r="P39" i="11" s="1"/>
  <c r="Q433" i="15"/>
  <c r="R433" i="15"/>
  <c r="R39" i="11" s="1"/>
  <c r="S433" i="15"/>
  <c r="T433" i="15"/>
  <c r="U433" i="15"/>
  <c r="V433" i="15"/>
  <c r="V39" i="12" s="1"/>
  <c r="W433" i="15"/>
  <c r="W39" i="10" s="1"/>
  <c r="X433" i="15"/>
  <c r="Y433" i="15"/>
  <c r="Z433" i="15"/>
  <c r="Z39" i="11" s="1"/>
  <c r="AA433" i="15"/>
  <c r="AA39" i="11" s="1"/>
  <c r="AB433" i="15"/>
  <c r="AB39" i="11" s="1"/>
  <c r="AC433" i="15"/>
  <c r="AC39" i="12" s="1"/>
  <c r="AD433" i="15"/>
  <c r="AE433" i="15"/>
  <c r="AE39" i="13" s="1"/>
  <c r="AF433" i="15"/>
  <c r="AG433" i="15"/>
  <c r="AG39" i="12" s="1"/>
  <c r="AH433" i="15"/>
  <c r="AH39" i="11" s="1"/>
  <c r="AI433" i="15"/>
  <c r="AJ433" i="15"/>
  <c r="AK433" i="15"/>
  <c r="AL433" i="15"/>
  <c r="AL39" i="12" s="1"/>
  <c r="AM433" i="15"/>
  <c r="AM39" i="11" s="1"/>
  <c r="AN433" i="15"/>
  <c r="AO433" i="15"/>
  <c r="AP433" i="15"/>
  <c r="AP39" i="11" s="1"/>
  <c r="AQ433" i="15"/>
  <c r="AQ39" i="11" s="1"/>
  <c r="AR433" i="15"/>
  <c r="AS433" i="15"/>
  <c r="AT433" i="15"/>
  <c r="AU433" i="15"/>
  <c r="AV433" i="15"/>
  <c r="AV39" i="11" s="1"/>
  <c r="AW433" i="15"/>
  <c r="AX433" i="15"/>
  <c r="AX39" i="11" s="1"/>
  <c r="AY433" i="15"/>
  <c r="C434" i="15"/>
  <c r="C40" i="9" s="1"/>
  <c r="D434" i="15"/>
  <c r="E434" i="15"/>
  <c r="E40" i="11" s="1"/>
  <c r="F434" i="15"/>
  <c r="G434" i="15"/>
  <c r="H434" i="15"/>
  <c r="I434" i="15"/>
  <c r="I40" i="11" s="1"/>
  <c r="J434" i="15"/>
  <c r="J40" i="11" s="1"/>
  <c r="K434" i="15"/>
  <c r="L434" i="15"/>
  <c r="M434" i="15"/>
  <c r="M40" i="11" s="1"/>
  <c r="N434" i="15"/>
  <c r="N40" i="11" s="1"/>
  <c r="O434" i="15"/>
  <c r="P434" i="15"/>
  <c r="Q434" i="15"/>
  <c r="R434" i="15"/>
  <c r="R40" i="9" s="1"/>
  <c r="S434" i="15"/>
  <c r="T434" i="15"/>
  <c r="T40" i="13" s="1"/>
  <c r="U434" i="15"/>
  <c r="U40" i="11" s="1"/>
  <c r="V434" i="15"/>
  <c r="V40" i="12" s="1"/>
  <c r="W434" i="15"/>
  <c r="X434" i="15"/>
  <c r="X40" i="12" s="1"/>
  <c r="Y434" i="15"/>
  <c r="Y40" i="11" s="1"/>
  <c r="Z434" i="15"/>
  <c r="AA434" i="15"/>
  <c r="AA40" i="9" s="1"/>
  <c r="AB434" i="15"/>
  <c r="AC434" i="15"/>
  <c r="AC40" i="11" s="1"/>
  <c r="AD434" i="15"/>
  <c r="AD40" i="11" s="1"/>
  <c r="AE434" i="15"/>
  <c r="AF434" i="15"/>
  <c r="AF40" i="13" s="1"/>
  <c r="AG434" i="15"/>
  <c r="AH434" i="15"/>
  <c r="AI434" i="15"/>
  <c r="AJ434" i="15"/>
  <c r="AJ40" i="13" s="1"/>
  <c r="AK434" i="15"/>
  <c r="AK40" i="11" s="1"/>
  <c r="AL434" i="15"/>
  <c r="AM434" i="15"/>
  <c r="AN434" i="15"/>
  <c r="AO434" i="15"/>
  <c r="AO40" i="11" s="1"/>
  <c r="AP434" i="15"/>
  <c r="AP40" i="11" s="1"/>
  <c r="AQ434" i="15"/>
  <c r="AQ40" i="12" s="1"/>
  <c r="AR434" i="15"/>
  <c r="AS434" i="15"/>
  <c r="AS40" i="11" s="1"/>
  <c r="AT434" i="15"/>
  <c r="AT40" i="11" s="1"/>
  <c r="AU434" i="15"/>
  <c r="AU40" i="12" s="1"/>
  <c r="AV434" i="15"/>
  <c r="AV40" i="13" s="1"/>
  <c r="AW434" i="15"/>
  <c r="AX434" i="15"/>
  <c r="AX40" i="9" s="1"/>
  <c r="AY434" i="15"/>
  <c r="C436" i="15"/>
  <c r="C42" i="12" s="1"/>
  <c r="D436" i="15"/>
  <c r="D42" i="9" s="1"/>
  <c r="E436" i="15"/>
  <c r="E42" i="13" s="1"/>
  <c r="F436" i="15"/>
  <c r="G436" i="15"/>
  <c r="H436" i="15"/>
  <c r="I436" i="15"/>
  <c r="J436" i="15"/>
  <c r="K436" i="15"/>
  <c r="K42" i="11" s="1"/>
  <c r="L436" i="15"/>
  <c r="L42" i="12" s="1"/>
  <c r="M436" i="15"/>
  <c r="M42" i="13" s="1"/>
  <c r="N436" i="15"/>
  <c r="O436" i="15"/>
  <c r="P436" i="15"/>
  <c r="Q436" i="15"/>
  <c r="R436" i="15"/>
  <c r="R42" i="10" s="1"/>
  <c r="S436" i="15"/>
  <c r="T436" i="15"/>
  <c r="U436" i="15"/>
  <c r="V436" i="15"/>
  <c r="V42" i="11" s="1"/>
  <c r="W436" i="15"/>
  <c r="W42" i="11" s="1"/>
  <c r="X436" i="15"/>
  <c r="X42" i="12" s="1"/>
  <c r="Y436" i="15"/>
  <c r="Z436" i="15"/>
  <c r="AA436" i="15"/>
  <c r="AA42" i="11" s="1"/>
  <c r="AB436" i="15"/>
  <c r="AB42" i="12" s="1"/>
  <c r="AC436" i="15"/>
  <c r="AD436" i="15"/>
  <c r="AE436" i="15"/>
  <c r="AF436" i="15"/>
  <c r="AG436" i="15"/>
  <c r="AG42" i="11" s="1"/>
  <c r="AH436" i="15"/>
  <c r="AH42" i="11" s="1"/>
  <c r="AI436" i="15"/>
  <c r="AI42" i="12" s="1"/>
  <c r="AJ436" i="15"/>
  <c r="AK436" i="15"/>
  <c r="AL436" i="15"/>
  <c r="AM436" i="15"/>
  <c r="AN436" i="15"/>
  <c r="AO436" i="15"/>
  <c r="AP436" i="15"/>
  <c r="AQ436" i="15"/>
  <c r="AQ42" i="11" s="1"/>
  <c r="AR436" i="15"/>
  <c r="AR42" i="12" s="1"/>
  <c r="AS436" i="15"/>
  <c r="AS42" i="13" s="1"/>
  <c r="AT436" i="15"/>
  <c r="AU436" i="15"/>
  <c r="AV436" i="15"/>
  <c r="AW436" i="15"/>
  <c r="AW42" i="13" s="1"/>
  <c r="AX436" i="15"/>
  <c r="AY436" i="15"/>
  <c r="C437" i="15"/>
  <c r="C43" i="11" s="1"/>
  <c r="D437" i="15"/>
  <c r="D43" i="11" s="1"/>
  <c r="E437" i="15"/>
  <c r="E43" i="11" s="1"/>
  <c r="F437" i="15"/>
  <c r="F43" i="12" s="1"/>
  <c r="G437" i="15"/>
  <c r="H437" i="15"/>
  <c r="H43" i="13" s="1"/>
  <c r="I437" i="15"/>
  <c r="J437" i="15"/>
  <c r="J43" i="12" s="1"/>
  <c r="K437" i="15"/>
  <c r="K43" i="13" s="1"/>
  <c r="L437" i="15"/>
  <c r="L43" i="9" s="1"/>
  <c r="M437" i="15"/>
  <c r="N437" i="15"/>
  <c r="O437" i="15"/>
  <c r="O43" i="13" s="1"/>
  <c r="P437" i="15"/>
  <c r="P43" i="11" s="1"/>
  <c r="Q437" i="15"/>
  <c r="R437" i="15"/>
  <c r="S437" i="15"/>
  <c r="S43" i="12" s="1"/>
  <c r="T437" i="15"/>
  <c r="T43" i="11" s="1"/>
  <c r="U437" i="15"/>
  <c r="U43" i="10" s="1"/>
  <c r="V437" i="15"/>
  <c r="W437" i="15"/>
  <c r="X437" i="15"/>
  <c r="Y437" i="15"/>
  <c r="Y43" i="11" s="1"/>
  <c r="Z437" i="15"/>
  <c r="AA437" i="15"/>
  <c r="AA43" i="13" s="1"/>
  <c r="AB437" i="15"/>
  <c r="AB43" i="9" s="1"/>
  <c r="AC437" i="15"/>
  <c r="AC43" i="9" s="1"/>
  <c r="AD437" i="15"/>
  <c r="AE437" i="15"/>
  <c r="AE43" i="13" s="1"/>
  <c r="AF437" i="15"/>
  <c r="AG437" i="15"/>
  <c r="AH437" i="15"/>
  <c r="AI437" i="15"/>
  <c r="AI43" i="11" s="1"/>
  <c r="AJ437" i="15"/>
  <c r="AJ43" i="11" s="1"/>
  <c r="AK437" i="15"/>
  <c r="AK43" i="11" s="1"/>
  <c r="AL437" i="15"/>
  <c r="AL43" i="12" s="1"/>
  <c r="AM437" i="15"/>
  <c r="AN437" i="15"/>
  <c r="AO437" i="15"/>
  <c r="AP437" i="15"/>
  <c r="AP43" i="12" s="1"/>
  <c r="AQ437" i="15"/>
  <c r="AQ43" i="13" s="1"/>
  <c r="AR437" i="15"/>
  <c r="AR43" i="9" s="1"/>
  <c r="AS437" i="15"/>
  <c r="AT437" i="15"/>
  <c r="AU437" i="15"/>
  <c r="AU43" i="13" s="1"/>
  <c r="AV437" i="15"/>
  <c r="AV43" i="11" s="1"/>
  <c r="AW437" i="15"/>
  <c r="AW43" i="12" s="1"/>
  <c r="AX437" i="15"/>
  <c r="AY437" i="15"/>
  <c r="AY43" i="12" s="1"/>
  <c r="C440" i="15"/>
  <c r="D440" i="15"/>
  <c r="D46" i="11" s="1"/>
  <c r="E440" i="15"/>
  <c r="F440" i="15"/>
  <c r="F46" i="12" s="1"/>
  <c r="G440" i="15"/>
  <c r="H440" i="15"/>
  <c r="I440" i="15"/>
  <c r="J440" i="15"/>
  <c r="J46" i="11" s="1"/>
  <c r="K440" i="15"/>
  <c r="L440" i="15"/>
  <c r="M440" i="15"/>
  <c r="N440" i="15"/>
  <c r="N46" i="11" s="1"/>
  <c r="O440" i="15"/>
  <c r="O46" i="11" s="1"/>
  <c r="P440" i="15"/>
  <c r="P46" i="11" s="1"/>
  <c r="Q440" i="15"/>
  <c r="Q46" i="12" s="1"/>
  <c r="R440" i="15"/>
  <c r="S440" i="15"/>
  <c r="T440" i="15"/>
  <c r="U440" i="15"/>
  <c r="U46" i="12" s="1"/>
  <c r="V440" i="15"/>
  <c r="V46" i="11" s="1"/>
  <c r="W440" i="15"/>
  <c r="X440" i="15"/>
  <c r="Y440" i="15"/>
  <c r="Z440" i="15"/>
  <c r="Z46" i="12" s="1"/>
  <c r="AA440" i="15"/>
  <c r="AA46" i="11" s="1"/>
  <c r="AB440" i="15"/>
  <c r="AC440" i="15"/>
  <c r="AD440" i="15"/>
  <c r="AD46" i="11" s="1"/>
  <c r="AE440" i="15"/>
  <c r="AE46" i="11" s="1"/>
  <c r="AF440" i="15"/>
  <c r="AF46" i="10" s="1"/>
  <c r="AG440" i="15"/>
  <c r="AH440" i="15"/>
  <c r="AI440" i="15"/>
  <c r="AJ440" i="15"/>
  <c r="AJ46" i="11" s="1"/>
  <c r="AK440" i="15"/>
  <c r="AL440" i="15"/>
  <c r="AL46" i="12" s="1"/>
  <c r="AM440" i="15"/>
  <c r="AN440" i="15"/>
  <c r="AO440" i="15"/>
  <c r="AP440" i="15"/>
  <c r="AP46" i="11" s="1"/>
  <c r="AQ440" i="15"/>
  <c r="AR440" i="15"/>
  <c r="AS440" i="15"/>
  <c r="AT440" i="15"/>
  <c r="AU440" i="15"/>
  <c r="AV440" i="15"/>
  <c r="AW440" i="15"/>
  <c r="AX440" i="15"/>
  <c r="AX46" i="11" s="1"/>
  <c r="AY440" i="15"/>
  <c r="AY46" i="11" s="1"/>
  <c r="C441" i="15"/>
  <c r="D441" i="15"/>
  <c r="E441" i="15"/>
  <c r="E47" i="11" s="1"/>
  <c r="F441" i="15"/>
  <c r="G441" i="15"/>
  <c r="H441" i="15"/>
  <c r="H47" i="11" s="1"/>
  <c r="I441" i="15"/>
  <c r="I47" i="11" s="1"/>
  <c r="J441" i="15"/>
  <c r="K441" i="15"/>
  <c r="L441" i="15"/>
  <c r="L47" i="12" s="1"/>
  <c r="M441" i="15"/>
  <c r="M47" i="11" s="1"/>
  <c r="N441" i="15"/>
  <c r="N47" i="9" s="1"/>
  <c r="O441" i="15"/>
  <c r="O47" i="9" s="1"/>
  <c r="P441" i="15"/>
  <c r="P47" i="11" s="1"/>
  <c r="Q441" i="15"/>
  <c r="Q47" i="11" s="1"/>
  <c r="R441" i="15"/>
  <c r="R47" i="12" s="1"/>
  <c r="S441" i="15"/>
  <c r="T441" i="15"/>
  <c r="U441" i="15"/>
  <c r="U47" i="11" s="1"/>
  <c r="V441" i="15"/>
  <c r="W441" i="15"/>
  <c r="W47" i="12" s="1"/>
  <c r="X441" i="15"/>
  <c r="X47" i="11" s="1"/>
  <c r="Y441" i="15"/>
  <c r="Y47" i="11" s="1"/>
  <c r="Z441" i="15"/>
  <c r="AA441" i="15"/>
  <c r="AB441" i="15"/>
  <c r="AC441" i="15"/>
  <c r="AC47" i="11" s="1"/>
  <c r="AD441" i="15"/>
  <c r="AD47" i="10" s="1"/>
  <c r="AE441" i="15"/>
  <c r="AF441" i="15"/>
  <c r="AF47" i="11" s="1"/>
  <c r="AG441" i="15"/>
  <c r="AG47" i="11" s="1"/>
  <c r="AH441" i="15"/>
  <c r="AH47" i="12" s="1"/>
  <c r="AI441" i="15"/>
  <c r="AJ441" i="15"/>
  <c r="AK441" i="15"/>
  <c r="AK47" i="11" s="1"/>
  <c r="AL441" i="15"/>
  <c r="AM441" i="15"/>
  <c r="AN441" i="15"/>
  <c r="AN47" i="11" s="1"/>
  <c r="AO441" i="15"/>
  <c r="AO47" i="11" s="1"/>
  <c r="AP441" i="15"/>
  <c r="AQ441" i="15"/>
  <c r="AR441" i="15"/>
  <c r="AR47" i="12" s="1"/>
  <c r="AS441" i="15"/>
  <c r="AS47" i="11" s="1"/>
  <c r="AT441" i="15"/>
  <c r="AT47" i="9" s="1"/>
  <c r="AU441" i="15"/>
  <c r="AU47" i="9" s="1"/>
  <c r="AV441" i="15"/>
  <c r="AV47" i="11" s="1"/>
  <c r="AW441" i="15"/>
  <c r="AW47" i="11" s="1"/>
  <c r="AX441" i="15"/>
  <c r="AX47" i="12" s="1"/>
  <c r="AY441" i="15"/>
  <c r="C443" i="15"/>
  <c r="D443" i="15"/>
  <c r="D49" i="9" s="1"/>
  <c r="E443" i="15"/>
  <c r="E49" i="11" s="1"/>
  <c r="F443" i="15"/>
  <c r="G443" i="15"/>
  <c r="H443" i="15"/>
  <c r="I443" i="15"/>
  <c r="J443" i="15"/>
  <c r="K443" i="15"/>
  <c r="L443" i="15"/>
  <c r="L49" i="12" s="1"/>
  <c r="M443" i="15"/>
  <c r="M49" i="11" s="1"/>
  <c r="N443" i="15"/>
  <c r="N49" i="11" s="1"/>
  <c r="O443" i="15"/>
  <c r="O49" i="12" s="1"/>
  <c r="P443" i="15"/>
  <c r="Q443" i="15"/>
  <c r="R443" i="15"/>
  <c r="S443" i="15"/>
  <c r="T443" i="15"/>
  <c r="T49" i="12" s="1"/>
  <c r="U443" i="15"/>
  <c r="U49" i="11" s="1"/>
  <c r="V443" i="15"/>
  <c r="W443" i="15"/>
  <c r="X443" i="15"/>
  <c r="Y443" i="15"/>
  <c r="Z443" i="15"/>
  <c r="AA443" i="15"/>
  <c r="AB443" i="15"/>
  <c r="AB49" i="12" s="1"/>
  <c r="AC443" i="15"/>
  <c r="AC49" i="11" s="1"/>
  <c r="AD443" i="15"/>
  <c r="AD49" i="11" s="1"/>
  <c r="AE443" i="15"/>
  <c r="AE49" i="12" s="1"/>
  <c r="AF443" i="15"/>
  <c r="AG443" i="15"/>
  <c r="AH443" i="15"/>
  <c r="AI443" i="15"/>
  <c r="AJ443" i="15"/>
  <c r="AJ49" i="12" s="1"/>
  <c r="AK443" i="15"/>
  <c r="AK49" i="11" s="1"/>
  <c r="AL443" i="15"/>
  <c r="AL49" i="10" s="1"/>
  <c r="AM443" i="15"/>
  <c r="AN443" i="15"/>
  <c r="AO443" i="15"/>
  <c r="AP443" i="15"/>
  <c r="AQ443" i="15"/>
  <c r="AR443" i="15"/>
  <c r="AR49" i="12" s="1"/>
  <c r="AS443" i="15"/>
  <c r="AS49" i="11" s="1"/>
  <c r="AT443" i="15"/>
  <c r="AT49" i="11" s="1"/>
  <c r="AU443" i="15"/>
  <c r="AU49" i="12" s="1"/>
  <c r="AV443" i="15"/>
  <c r="AW443" i="15"/>
  <c r="AX443" i="15"/>
  <c r="AY443" i="15"/>
  <c r="C444" i="15"/>
  <c r="C50" i="11" s="1"/>
  <c r="D444" i="15"/>
  <c r="E444" i="15"/>
  <c r="F444" i="15"/>
  <c r="G444" i="15"/>
  <c r="G50" i="12" s="1"/>
  <c r="H444" i="15"/>
  <c r="I444" i="15"/>
  <c r="J444" i="15"/>
  <c r="K444" i="15"/>
  <c r="K50" i="11" s="1"/>
  <c r="L444" i="15"/>
  <c r="L50" i="11" s="1"/>
  <c r="M444" i="15"/>
  <c r="M50" i="12" s="1"/>
  <c r="N444" i="15"/>
  <c r="O444" i="15"/>
  <c r="P444" i="15"/>
  <c r="P50" i="9" s="1"/>
  <c r="Q444" i="15"/>
  <c r="R444" i="15"/>
  <c r="R50" i="12" s="1"/>
  <c r="S444" i="15"/>
  <c r="S50" i="11" s="1"/>
  <c r="T444" i="15"/>
  <c r="T50" i="10" s="1"/>
  <c r="U444" i="15"/>
  <c r="V444" i="15"/>
  <c r="W444" i="15"/>
  <c r="X444" i="15"/>
  <c r="Y444" i="15"/>
  <c r="Z444" i="15"/>
  <c r="AA444" i="15"/>
  <c r="AA50" i="11" s="1"/>
  <c r="AB444" i="15"/>
  <c r="AB50" i="11" s="1"/>
  <c r="AC444" i="15"/>
  <c r="AD444" i="15"/>
  <c r="AE444" i="15"/>
  <c r="AF444" i="15"/>
  <c r="AF50" i="9" s="1"/>
  <c r="AG444" i="15"/>
  <c r="AG50" i="9" s="1"/>
  <c r="AH444" i="15"/>
  <c r="AH50" i="12" s="1"/>
  <c r="AI444" i="15"/>
  <c r="AI50" i="11" s="1"/>
  <c r="AJ444" i="15"/>
  <c r="AK444" i="15"/>
  <c r="AL444" i="15"/>
  <c r="AM444" i="15"/>
  <c r="AM50" i="12" s="1"/>
  <c r="AN444" i="15"/>
  <c r="AO444" i="15"/>
  <c r="AP444" i="15"/>
  <c r="AQ444" i="15"/>
  <c r="AQ50" i="11" s="1"/>
  <c r="AR444" i="15"/>
  <c r="AR50" i="11" s="1"/>
  <c r="AS444" i="15"/>
  <c r="AS50" i="12" s="1"/>
  <c r="AT444" i="15"/>
  <c r="AU444" i="15"/>
  <c r="AV444" i="15"/>
  <c r="AV50" i="9" s="1"/>
  <c r="AW444" i="15"/>
  <c r="AX444" i="15"/>
  <c r="AX50" i="12" s="1"/>
  <c r="AY444" i="15"/>
  <c r="AY50" i="11" s="1"/>
  <c r="C447" i="15"/>
  <c r="C53" i="9" s="1"/>
  <c r="D447" i="15"/>
  <c r="D53" i="10" s="1"/>
  <c r="E447" i="15"/>
  <c r="F447" i="15"/>
  <c r="F53" i="11" s="1"/>
  <c r="G447" i="15"/>
  <c r="H447" i="15"/>
  <c r="I447" i="15"/>
  <c r="J447" i="15"/>
  <c r="K447" i="15"/>
  <c r="L447" i="15"/>
  <c r="M447" i="15"/>
  <c r="M53" i="12" s="1"/>
  <c r="N447" i="15"/>
  <c r="N53" i="11" s="1"/>
  <c r="O447" i="15"/>
  <c r="P447" i="15"/>
  <c r="Q447" i="15"/>
  <c r="R447" i="15"/>
  <c r="R53" i="13" s="1"/>
  <c r="S447" i="15"/>
  <c r="T447" i="15"/>
  <c r="U447" i="15"/>
  <c r="V447" i="15"/>
  <c r="V53" i="11" s="1"/>
  <c r="W447" i="15"/>
  <c r="W53" i="11" s="1"/>
  <c r="X447" i="15"/>
  <c r="X53" i="12" s="1"/>
  <c r="Y447" i="15"/>
  <c r="Z447" i="15"/>
  <c r="AA447" i="15"/>
  <c r="AB447" i="15"/>
  <c r="AC447" i="15"/>
  <c r="AC53" i="12" s="1"/>
  <c r="AD447" i="15"/>
  <c r="AD53" i="11" s="1"/>
  <c r="AE447" i="15"/>
  <c r="AE53" i="10" s="1"/>
  <c r="AF447" i="15"/>
  <c r="AG447" i="15"/>
  <c r="AH447" i="15"/>
  <c r="AI447" i="15"/>
  <c r="AJ447" i="15"/>
  <c r="AK447" i="15"/>
  <c r="AL447" i="15"/>
  <c r="AL53" i="11" s="1"/>
  <c r="AM447" i="15"/>
  <c r="AM53" i="11" s="1"/>
  <c r="AN447" i="15"/>
  <c r="AO447" i="15"/>
  <c r="AP447" i="15"/>
  <c r="AQ447" i="15"/>
  <c r="AR447" i="15"/>
  <c r="AS447" i="15"/>
  <c r="AS53" i="12" s="1"/>
  <c r="AT447" i="15"/>
  <c r="AT53" i="11" s="1"/>
  <c r="AU447" i="15"/>
  <c r="AV447" i="15"/>
  <c r="AW447" i="15"/>
  <c r="AX447" i="15"/>
  <c r="AX53" i="13" s="1"/>
  <c r="AY447" i="15"/>
  <c r="C448" i="15"/>
  <c r="D448" i="15"/>
  <c r="D54" i="11" s="1"/>
  <c r="E448" i="15"/>
  <c r="E54" i="11" s="1"/>
  <c r="F448" i="15"/>
  <c r="F54" i="12" s="1"/>
  <c r="G448" i="15"/>
  <c r="H448" i="15"/>
  <c r="I448" i="15"/>
  <c r="I54" i="11" s="1"/>
  <c r="J448" i="15"/>
  <c r="K448" i="15"/>
  <c r="K54" i="12" s="1"/>
  <c r="L448" i="15"/>
  <c r="L54" i="11" s="1"/>
  <c r="M448" i="15"/>
  <c r="M54" i="11" s="1"/>
  <c r="N448" i="15"/>
  <c r="O448" i="15"/>
  <c r="P448" i="15"/>
  <c r="Q448" i="15"/>
  <c r="Q54" i="11" s="1"/>
  <c r="R448" i="15"/>
  <c r="R54" i="9" s="1"/>
  <c r="S448" i="15"/>
  <c r="S54" i="9" s="1"/>
  <c r="T448" i="15"/>
  <c r="T54" i="11" s="1"/>
  <c r="U448" i="15"/>
  <c r="U54" i="13" s="1"/>
  <c r="V448" i="15"/>
  <c r="V54" i="12" s="1"/>
  <c r="W448" i="15"/>
  <c r="X448" i="15"/>
  <c r="Y448" i="15"/>
  <c r="Y54" i="11" s="1"/>
  <c r="Z448" i="15"/>
  <c r="AA448" i="15"/>
  <c r="AB448" i="15"/>
  <c r="AB54" i="11" s="1"/>
  <c r="AC448" i="15"/>
  <c r="AC54" i="11" s="1"/>
  <c r="AD448" i="15"/>
  <c r="AE448" i="15"/>
  <c r="AF448" i="15"/>
  <c r="AG448" i="15"/>
  <c r="AG54" i="11" s="1"/>
  <c r="AH448" i="15"/>
  <c r="AH54" i="10" s="1"/>
  <c r="AI448" i="15"/>
  <c r="AJ448" i="15"/>
  <c r="AJ54" i="11" s="1"/>
  <c r="AK448" i="15"/>
  <c r="AK54" i="11" s="1"/>
  <c r="AL448" i="15"/>
  <c r="AL54" i="12" s="1"/>
  <c r="AM448" i="15"/>
  <c r="AN448" i="15"/>
  <c r="AO448" i="15"/>
  <c r="AO54" i="11" s="1"/>
  <c r="AP448" i="15"/>
  <c r="AQ448" i="15"/>
  <c r="AQ54" i="12" s="1"/>
  <c r="AR448" i="15"/>
  <c r="AR54" i="11" s="1"/>
  <c r="AS448" i="15"/>
  <c r="AS54" i="11" s="1"/>
  <c r="AT448" i="15"/>
  <c r="AU448" i="15"/>
  <c r="AV448" i="15"/>
  <c r="AW448" i="15"/>
  <c r="AW54" i="11" s="1"/>
  <c r="AX448" i="15"/>
  <c r="AX54" i="9" s="1"/>
  <c r="AY448" i="15"/>
  <c r="AY54" i="9" s="1"/>
  <c r="C450" i="15"/>
  <c r="C56" i="12" s="1"/>
  <c r="D450" i="15"/>
  <c r="D56" i="9" s="1"/>
  <c r="E450" i="15"/>
  <c r="F450" i="15"/>
  <c r="G450" i="15"/>
  <c r="H450" i="15"/>
  <c r="H56" i="12" s="1"/>
  <c r="I450" i="15"/>
  <c r="I56" i="11" s="1"/>
  <c r="J450" i="15"/>
  <c r="K450" i="15"/>
  <c r="L450" i="15"/>
  <c r="M450" i="15"/>
  <c r="N450" i="15"/>
  <c r="O450" i="15"/>
  <c r="P450" i="15"/>
  <c r="P56" i="12" s="1"/>
  <c r="Q450" i="15"/>
  <c r="Q56" i="11" s="1"/>
  <c r="R450" i="15"/>
  <c r="R56" i="11" s="1"/>
  <c r="S450" i="15"/>
  <c r="S56" i="12" s="1"/>
  <c r="T450" i="15"/>
  <c r="U450" i="15"/>
  <c r="V450" i="15"/>
  <c r="W450" i="15"/>
  <c r="X450" i="15"/>
  <c r="X56" i="12" s="1"/>
  <c r="Y450" i="15"/>
  <c r="Y56" i="11" s="1"/>
  <c r="Z450" i="15"/>
  <c r="Z56" i="10" s="1"/>
  <c r="AA450" i="15"/>
  <c r="AB450" i="15"/>
  <c r="AC450" i="15"/>
  <c r="AD450" i="15"/>
  <c r="AE450" i="15"/>
  <c r="AF450" i="15"/>
  <c r="AF56" i="12" s="1"/>
  <c r="AG450" i="15"/>
  <c r="AG56" i="11" s="1"/>
  <c r="AH450" i="15"/>
  <c r="AI450" i="15"/>
  <c r="AI56" i="12" s="1"/>
  <c r="AJ450" i="15"/>
  <c r="AK450" i="15"/>
  <c r="AL450" i="15"/>
  <c r="AM450" i="15"/>
  <c r="AN450" i="15"/>
  <c r="AN56" i="12" s="1"/>
  <c r="AO450" i="15"/>
  <c r="AO56" i="11" s="1"/>
  <c r="AP450" i="15"/>
  <c r="AQ450" i="15"/>
  <c r="AR450" i="15"/>
  <c r="AS450" i="15"/>
  <c r="AS56" i="13" s="1"/>
  <c r="AT450" i="15"/>
  <c r="AU450" i="15"/>
  <c r="AV450" i="15"/>
  <c r="AV56" i="12" s="1"/>
  <c r="AW450" i="15"/>
  <c r="AW56" i="11" s="1"/>
  <c r="AX450" i="15"/>
  <c r="AX56" i="11" s="1"/>
  <c r="AY450" i="15"/>
  <c r="AY56" i="12" s="1"/>
  <c r="C451" i="15"/>
  <c r="C57" i="9" s="1"/>
  <c r="D451" i="15"/>
  <c r="D57" i="9" s="1"/>
  <c r="E451" i="15"/>
  <c r="F451" i="15"/>
  <c r="F57" i="12" s="1"/>
  <c r="G451" i="15"/>
  <c r="G57" i="11" s="1"/>
  <c r="H451" i="15"/>
  <c r="I451" i="15"/>
  <c r="J451" i="15"/>
  <c r="K451" i="15"/>
  <c r="L451" i="15"/>
  <c r="M451" i="15"/>
  <c r="M57" i="9" s="1"/>
  <c r="N451" i="15"/>
  <c r="O451" i="15"/>
  <c r="O57" i="11" s="1"/>
  <c r="P451" i="15"/>
  <c r="P57" i="11" s="1"/>
  <c r="Q451" i="15"/>
  <c r="R451" i="15"/>
  <c r="S451" i="15"/>
  <c r="T451" i="15"/>
  <c r="U451" i="15"/>
  <c r="V451" i="15"/>
  <c r="V57" i="12" s="1"/>
  <c r="W451" i="15"/>
  <c r="W57" i="11" s="1"/>
  <c r="X451" i="15"/>
  <c r="Y451" i="15"/>
  <c r="Z451" i="15"/>
  <c r="AA451" i="15"/>
  <c r="AA57" i="12" s="1"/>
  <c r="AB451" i="15"/>
  <c r="AC451" i="15"/>
  <c r="AC57" i="10" s="1"/>
  <c r="AD451" i="15"/>
  <c r="AE451" i="15"/>
  <c r="AE57" i="11" s="1"/>
  <c r="AF451" i="15"/>
  <c r="AF57" i="11" s="1"/>
  <c r="AG451" i="15"/>
  <c r="AG57" i="12" s="1"/>
  <c r="AH451" i="15"/>
  <c r="AI451" i="15"/>
  <c r="AJ451" i="15"/>
  <c r="AJ57" i="9" s="1"/>
  <c r="AK451" i="15"/>
  <c r="AL451" i="15"/>
  <c r="AL57" i="12" s="1"/>
  <c r="AM451" i="15"/>
  <c r="AM57" i="11" s="1"/>
  <c r="AN451" i="15"/>
  <c r="AO451" i="15"/>
  <c r="AP451" i="15"/>
  <c r="AQ451" i="15"/>
  <c r="AR451" i="15"/>
  <c r="AS451" i="15"/>
  <c r="AS57" i="9" s="1"/>
  <c r="AT451" i="15"/>
  <c r="AU451" i="15"/>
  <c r="AU57" i="11" s="1"/>
  <c r="AV451" i="15"/>
  <c r="AV57" i="11" s="1"/>
  <c r="AW451" i="15"/>
  <c r="AX451" i="15"/>
  <c r="AY451" i="15"/>
  <c r="C453" i="15"/>
  <c r="D453" i="15"/>
  <c r="E453" i="15"/>
  <c r="E59" i="11" s="1"/>
  <c r="F453" i="15"/>
  <c r="G453" i="15"/>
  <c r="H453" i="15"/>
  <c r="H59" i="13" s="1"/>
  <c r="I453" i="15"/>
  <c r="J453" i="15"/>
  <c r="J59" i="10" s="1"/>
  <c r="K453" i="15"/>
  <c r="L453" i="15"/>
  <c r="L59" i="11" s="1"/>
  <c r="M453" i="15"/>
  <c r="M59" i="11" s="1"/>
  <c r="N453" i="15"/>
  <c r="N59" i="12" s="1"/>
  <c r="O453" i="15"/>
  <c r="P453" i="15"/>
  <c r="Q453" i="15"/>
  <c r="R453" i="15"/>
  <c r="S453" i="15"/>
  <c r="S59" i="12" s="1"/>
  <c r="T453" i="15"/>
  <c r="U453" i="15"/>
  <c r="U59" i="11" s="1"/>
  <c r="V453" i="15"/>
  <c r="W453" i="15"/>
  <c r="X453" i="15"/>
  <c r="Y453" i="15"/>
  <c r="Z453" i="15"/>
  <c r="Z59" i="10" s="1"/>
  <c r="AA453" i="15"/>
  <c r="AB453" i="15"/>
  <c r="AB59" i="11" s="1"/>
  <c r="AC453" i="15"/>
  <c r="AC59" i="11" s="1"/>
  <c r="AD453" i="15"/>
  <c r="AD59" i="12" s="1"/>
  <c r="AE453" i="15"/>
  <c r="AF453" i="15"/>
  <c r="AG453" i="15"/>
  <c r="AH453" i="15"/>
  <c r="AI453" i="15"/>
  <c r="AJ453" i="15"/>
  <c r="AK453" i="15"/>
  <c r="AK59" i="11" s="1"/>
  <c r="AL453" i="15"/>
  <c r="AM453" i="15"/>
  <c r="AN453" i="15"/>
  <c r="AO453" i="15"/>
  <c r="AP453" i="15"/>
  <c r="AQ453" i="15"/>
  <c r="AR453" i="15"/>
  <c r="AS453" i="15"/>
  <c r="AS59" i="11" s="1"/>
  <c r="AT453" i="15"/>
  <c r="AT59" i="12" s="1"/>
  <c r="AU453" i="15"/>
  <c r="AV453" i="15"/>
  <c r="AW453" i="15"/>
  <c r="AX453" i="15"/>
  <c r="AY453" i="15"/>
  <c r="AY59" i="12" s="1"/>
  <c r="C454" i="15"/>
  <c r="D454" i="15"/>
  <c r="E454" i="15"/>
  <c r="F454" i="15"/>
  <c r="G454" i="15"/>
  <c r="H454" i="15"/>
  <c r="I454" i="15"/>
  <c r="I60" i="12" s="1"/>
  <c r="J454" i="15"/>
  <c r="J60" i="11" s="1"/>
  <c r="K454" i="15"/>
  <c r="K60" i="13" s="1"/>
  <c r="L454" i="15"/>
  <c r="L60" i="12" s="1"/>
  <c r="M454" i="15"/>
  <c r="N454" i="15"/>
  <c r="O454" i="15"/>
  <c r="P454" i="15"/>
  <c r="Q454" i="15"/>
  <c r="Q60" i="12" s="1"/>
  <c r="R454" i="15"/>
  <c r="R60" i="11" s="1"/>
  <c r="S454" i="15"/>
  <c r="T454" i="15"/>
  <c r="U454" i="15"/>
  <c r="V454" i="15"/>
  <c r="W454" i="15"/>
  <c r="X454" i="15"/>
  <c r="Y454" i="15"/>
  <c r="Y60" i="12" s="1"/>
  <c r="Z454" i="15"/>
  <c r="Z60" i="11" s="1"/>
  <c r="AA454" i="15"/>
  <c r="AA60" i="11" s="1"/>
  <c r="AB454" i="15"/>
  <c r="AB60" i="12" s="1"/>
  <c r="AC454" i="15"/>
  <c r="AD454" i="15"/>
  <c r="AE454" i="15"/>
  <c r="AF454" i="15"/>
  <c r="AG454" i="15"/>
  <c r="AG60" i="12" s="1"/>
  <c r="AH454" i="15"/>
  <c r="AI454" i="15"/>
  <c r="AJ454" i="15"/>
  <c r="AK454" i="15"/>
  <c r="AL454" i="15"/>
  <c r="AM454" i="15"/>
  <c r="AN454" i="15"/>
  <c r="AO454" i="15"/>
  <c r="AO60" i="12" s="1"/>
  <c r="AP454" i="15"/>
  <c r="AQ454" i="15"/>
  <c r="AR454" i="15"/>
  <c r="AR60" i="12" s="1"/>
  <c r="AS454" i="15"/>
  <c r="AT454" i="15"/>
  <c r="AU454" i="15"/>
  <c r="AV454" i="15"/>
  <c r="AW454" i="15"/>
  <c r="AW60" i="12" s="1"/>
  <c r="AX454" i="15"/>
  <c r="AY454" i="15"/>
  <c r="C457" i="15"/>
  <c r="D457" i="15"/>
  <c r="D63" i="9" s="1"/>
  <c r="E457" i="15"/>
  <c r="F457" i="15"/>
  <c r="F63" i="11" s="1"/>
  <c r="G457" i="15"/>
  <c r="H457" i="15"/>
  <c r="I457" i="15"/>
  <c r="J457" i="15"/>
  <c r="K457" i="15"/>
  <c r="L457" i="15"/>
  <c r="M457" i="15"/>
  <c r="N457" i="15"/>
  <c r="O457" i="15"/>
  <c r="O63" i="12" s="1"/>
  <c r="P457" i="15"/>
  <c r="Q457" i="15"/>
  <c r="R457" i="15"/>
  <c r="S457" i="15"/>
  <c r="T457" i="15"/>
  <c r="U457" i="15"/>
  <c r="V457" i="15"/>
  <c r="W457" i="15"/>
  <c r="X457" i="15"/>
  <c r="Y457" i="15"/>
  <c r="Z457" i="15"/>
  <c r="AA457" i="15"/>
  <c r="AB457" i="15"/>
  <c r="AC457" i="15"/>
  <c r="AD457" i="15"/>
  <c r="AE457" i="15"/>
  <c r="AF457" i="15"/>
  <c r="AG457" i="15"/>
  <c r="AH457" i="15"/>
  <c r="AI457" i="15"/>
  <c r="AJ457" i="15"/>
  <c r="AK457" i="15"/>
  <c r="AL457" i="15"/>
  <c r="AL63" i="11" s="1"/>
  <c r="AM457" i="15"/>
  <c r="AN457" i="15"/>
  <c r="AO457" i="15"/>
  <c r="AP457" i="15"/>
  <c r="AQ457" i="15"/>
  <c r="AR457" i="15"/>
  <c r="AS457" i="15"/>
  <c r="AT457" i="15"/>
  <c r="AU457" i="15"/>
  <c r="AV457" i="15"/>
  <c r="AW457" i="15"/>
  <c r="AX457" i="15"/>
  <c r="AY457" i="15"/>
  <c r="AY63" i="12" s="1"/>
  <c r="C458" i="15"/>
  <c r="D458" i="15"/>
  <c r="E458" i="15"/>
  <c r="F458" i="15"/>
  <c r="G458" i="15"/>
  <c r="H458" i="15"/>
  <c r="I458" i="15"/>
  <c r="J458" i="15"/>
  <c r="K458" i="15"/>
  <c r="L458" i="15"/>
  <c r="M458" i="15"/>
  <c r="N458" i="15"/>
  <c r="O458" i="15"/>
  <c r="P458" i="15"/>
  <c r="Q458" i="15"/>
  <c r="Q64" i="9" s="1"/>
  <c r="R458" i="15"/>
  <c r="S458" i="15"/>
  <c r="S64" i="11" s="1"/>
  <c r="T458" i="15"/>
  <c r="U458" i="15"/>
  <c r="V458" i="15"/>
  <c r="W458" i="15"/>
  <c r="X458" i="15"/>
  <c r="Y458" i="15"/>
  <c r="Z458" i="15"/>
  <c r="AA458" i="15"/>
  <c r="AB458" i="15"/>
  <c r="AC458" i="15"/>
  <c r="AD458" i="15"/>
  <c r="AE458" i="15"/>
  <c r="AF458" i="15"/>
  <c r="AG458" i="15"/>
  <c r="AH458" i="15"/>
  <c r="AI458" i="15"/>
  <c r="AJ458" i="15"/>
  <c r="AK458" i="15"/>
  <c r="AL458" i="15"/>
  <c r="AM458" i="15"/>
  <c r="AN458" i="15"/>
  <c r="AO458" i="15"/>
  <c r="AP458" i="15"/>
  <c r="AQ458" i="15"/>
  <c r="AR458" i="15"/>
  <c r="AS458" i="15"/>
  <c r="AT458" i="15"/>
  <c r="AU458" i="15"/>
  <c r="AV458" i="15"/>
  <c r="AW458" i="15"/>
  <c r="AX458" i="15"/>
  <c r="AY458" i="15"/>
  <c r="AY64" i="13" s="1"/>
  <c r="C461" i="15"/>
  <c r="C466" i="15"/>
  <c r="D466" i="15"/>
  <c r="D72" i="9" s="1"/>
  <c r="E466" i="15"/>
  <c r="F466" i="15"/>
  <c r="G466" i="15"/>
  <c r="G72" i="12" s="1"/>
  <c r="H466" i="15"/>
  <c r="H72" i="11" s="1"/>
  <c r="I466" i="15"/>
  <c r="I72" i="11" s="1"/>
  <c r="J466" i="15"/>
  <c r="K466" i="15"/>
  <c r="L466" i="15"/>
  <c r="L72" i="11" s="1"/>
  <c r="M466" i="15"/>
  <c r="M72" i="13" s="1"/>
  <c r="N466" i="15"/>
  <c r="O466" i="15"/>
  <c r="P466" i="15"/>
  <c r="P72" i="11" s="1"/>
  <c r="Q466" i="15"/>
  <c r="Q72" i="13" s="1"/>
  <c r="R466" i="15"/>
  <c r="S466" i="15"/>
  <c r="T466" i="15"/>
  <c r="T72" i="11" s="1"/>
  <c r="U466" i="15"/>
  <c r="U72" i="11" s="1"/>
  <c r="V466" i="15"/>
  <c r="W466" i="15"/>
  <c r="X466" i="15"/>
  <c r="X72" i="11" s="1"/>
  <c r="Y466" i="15"/>
  <c r="Y72" i="11" s="1"/>
  <c r="Z466" i="15"/>
  <c r="AA466" i="15"/>
  <c r="AB466" i="15"/>
  <c r="AB72" i="11" s="1"/>
  <c r="AC466" i="15"/>
  <c r="AC72" i="13" s="1"/>
  <c r="AD466" i="15"/>
  <c r="AE466" i="15"/>
  <c r="AF466" i="15"/>
  <c r="AF72" i="11" s="1"/>
  <c r="AG466" i="15"/>
  <c r="AG72" i="13" s="1"/>
  <c r="AH466" i="15"/>
  <c r="AI466" i="15"/>
  <c r="AJ466" i="15"/>
  <c r="AJ72" i="11" s="1"/>
  <c r="AK466" i="15"/>
  <c r="AK72" i="11" s="1"/>
  <c r="AL466" i="15"/>
  <c r="AM466" i="15"/>
  <c r="AM72" i="12" s="1"/>
  <c r="AN466" i="15"/>
  <c r="AN72" i="13" s="1"/>
  <c r="AO466" i="15"/>
  <c r="AO72" i="11" s="1"/>
  <c r="AP466" i="15"/>
  <c r="AQ466" i="15"/>
  <c r="AQ72" i="12" s="1"/>
  <c r="AR466" i="15"/>
  <c r="AR72" i="11" s="1"/>
  <c r="AS466" i="15"/>
  <c r="AS72" i="13" s="1"/>
  <c r="AT466" i="15"/>
  <c r="AU466" i="15"/>
  <c r="AV466" i="15"/>
  <c r="AV72" i="11" s="1"/>
  <c r="AW466" i="15"/>
  <c r="AW72" i="13" s="1"/>
  <c r="AX466" i="15"/>
  <c r="AY466" i="15"/>
  <c r="C467" i="15"/>
  <c r="C73" i="11" s="1"/>
  <c r="D467" i="15"/>
  <c r="D73" i="12" s="1"/>
  <c r="E467" i="15"/>
  <c r="F467" i="15"/>
  <c r="F73" i="11" s="1"/>
  <c r="G467" i="15"/>
  <c r="G73" i="11" s="1"/>
  <c r="H467" i="15"/>
  <c r="I467" i="15"/>
  <c r="J467" i="15"/>
  <c r="J73" i="11" s="1"/>
  <c r="K467" i="15"/>
  <c r="K73" i="12" s="1"/>
  <c r="L467" i="15"/>
  <c r="M467" i="15"/>
  <c r="N467" i="15"/>
  <c r="N73" i="11" s="1"/>
  <c r="O467" i="15"/>
  <c r="O73" i="11" s="1"/>
  <c r="P467" i="15"/>
  <c r="P73" i="13" s="1"/>
  <c r="Q467" i="15"/>
  <c r="R467" i="15"/>
  <c r="R73" i="11" s="1"/>
  <c r="S467" i="15"/>
  <c r="S73" i="13" s="1"/>
  <c r="T467" i="15"/>
  <c r="T73" i="13" s="1"/>
  <c r="U467" i="15"/>
  <c r="V467" i="15"/>
  <c r="W467" i="15"/>
  <c r="W73" i="11" s="1"/>
  <c r="X467" i="15"/>
  <c r="Y467" i="15"/>
  <c r="Z467" i="15"/>
  <c r="Z73" i="11" s="1"/>
  <c r="AA467" i="15"/>
  <c r="AA73" i="11" s="1"/>
  <c r="AB467" i="15"/>
  <c r="AC467" i="15"/>
  <c r="AD467" i="15"/>
  <c r="AD73" i="11" s="1"/>
  <c r="AE467" i="15"/>
  <c r="AE73" i="11" s="1"/>
  <c r="AF467" i="15"/>
  <c r="AG467" i="15"/>
  <c r="AH467" i="15"/>
  <c r="AH73" i="11" s="1"/>
  <c r="AI467" i="15"/>
  <c r="AI73" i="11" s="1"/>
  <c r="AJ467" i="15"/>
  <c r="AJ73" i="13" s="1"/>
  <c r="AK467" i="15"/>
  <c r="AL467" i="15"/>
  <c r="AL73" i="11" s="1"/>
  <c r="AM467" i="15"/>
  <c r="AM73" i="11" s="1"/>
  <c r="AN467" i="15"/>
  <c r="AO467" i="15"/>
  <c r="AP467" i="15"/>
  <c r="AP73" i="11" s="1"/>
  <c r="AQ467" i="15"/>
  <c r="AQ73" i="12" s="1"/>
  <c r="AR467" i="15"/>
  <c r="AS467" i="15"/>
  <c r="AT467" i="15"/>
  <c r="AT73" i="11" s="1"/>
  <c r="AU467" i="15"/>
  <c r="AU73" i="11" s="1"/>
  <c r="AV467" i="15"/>
  <c r="AV73" i="13" s="1"/>
  <c r="AW467" i="15"/>
  <c r="AX467" i="15"/>
  <c r="AX73" i="11" s="1"/>
  <c r="AY467" i="15"/>
  <c r="AY73" i="11" s="1"/>
  <c r="C469" i="15"/>
  <c r="C75" i="11" s="1"/>
  <c r="D469" i="15"/>
  <c r="E469" i="15"/>
  <c r="F469" i="15"/>
  <c r="F75" i="12" s="1"/>
  <c r="G469" i="15"/>
  <c r="G75" i="11" s="1"/>
  <c r="H469" i="15"/>
  <c r="I469" i="15"/>
  <c r="J469" i="15"/>
  <c r="K469" i="15"/>
  <c r="K75" i="11" s="1"/>
  <c r="L469" i="15"/>
  <c r="L75" i="11" s="1"/>
  <c r="M469" i="15"/>
  <c r="M75" i="12" s="1"/>
  <c r="N469" i="15"/>
  <c r="O469" i="15"/>
  <c r="O75" i="11" s="1"/>
  <c r="P469" i="15"/>
  <c r="Q469" i="15"/>
  <c r="R469" i="15"/>
  <c r="S469" i="15"/>
  <c r="S75" i="12" s="1"/>
  <c r="T469" i="15"/>
  <c r="T75" i="11" s="1"/>
  <c r="U469" i="15"/>
  <c r="V469" i="15"/>
  <c r="W469" i="15"/>
  <c r="W75" i="11" s="1"/>
  <c r="X469" i="15"/>
  <c r="X75" i="12" s="1"/>
  <c r="Y469" i="15"/>
  <c r="Z469" i="15"/>
  <c r="AA469" i="15"/>
  <c r="AA75" i="11" s="1"/>
  <c r="AB469" i="15"/>
  <c r="AC469" i="15"/>
  <c r="AD469" i="15"/>
  <c r="AE469" i="15"/>
  <c r="AE75" i="11" s="1"/>
  <c r="AF469" i="15"/>
  <c r="AF75" i="13" s="1"/>
  <c r="AG469" i="15"/>
  <c r="AH469" i="15"/>
  <c r="AH75" i="12" s="1"/>
  <c r="AI469" i="15"/>
  <c r="AI75" i="12" s="1"/>
  <c r="AJ469" i="15"/>
  <c r="AK469" i="15"/>
  <c r="AL469" i="15"/>
  <c r="AL75" i="12" s="1"/>
  <c r="AM469" i="15"/>
  <c r="AM75" i="10" s="1"/>
  <c r="AN469" i="15"/>
  <c r="AO469" i="15"/>
  <c r="AP469" i="15"/>
  <c r="AQ469" i="15"/>
  <c r="AQ75" i="11" s="1"/>
  <c r="AR469" i="15"/>
  <c r="AR75" i="11" s="1"/>
  <c r="AS469" i="15"/>
  <c r="AS75" i="12" s="1"/>
  <c r="AT469" i="15"/>
  <c r="AU469" i="15"/>
  <c r="AU75" i="11" s="1"/>
  <c r="AV469" i="15"/>
  <c r="AW469" i="15"/>
  <c r="AW75" i="12" s="1"/>
  <c r="AX469" i="15"/>
  <c r="AY469" i="15"/>
  <c r="AY75" i="12" s="1"/>
  <c r="C470" i="15"/>
  <c r="D470" i="15"/>
  <c r="E470" i="15"/>
  <c r="E76" i="11" s="1"/>
  <c r="F470" i="15"/>
  <c r="F76" i="13" s="1"/>
  <c r="G470" i="15"/>
  <c r="H470" i="15"/>
  <c r="I470" i="15"/>
  <c r="I76" i="11" s="1"/>
  <c r="J470" i="15"/>
  <c r="J76" i="13" s="1"/>
  <c r="K470" i="15"/>
  <c r="L470" i="15"/>
  <c r="M470" i="15"/>
  <c r="M76" i="11" s="1"/>
  <c r="N470" i="15"/>
  <c r="N76" i="12" s="1"/>
  <c r="O470" i="15"/>
  <c r="P470" i="15"/>
  <c r="P76" i="12" s="1"/>
  <c r="Q470" i="15"/>
  <c r="Q76" i="13" s="1"/>
  <c r="R470" i="15"/>
  <c r="R76" i="11" s="1"/>
  <c r="S470" i="15"/>
  <c r="T470" i="15"/>
  <c r="T76" i="12" s="1"/>
  <c r="U470" i="15"/>
  <c r="U76" i="11" s="1"/>
  <c r="V470" i="15"/>
  <c r="W470" i="15"/>
  <c r="X470" i="15"/>
  <c r="Y470" i="15"/>
  <c r="Y76" i="11" s="1"/>
  <c r="Z470" i="15"/>
  <c r="Z76" i="13" s="1"/>
  <c r="AA470" i="15"/>
  <c r="AB470" i="15"/>
  <c r="AC470" i="15"/>
  <c r="AC76" i="11" s="1"/>
  <c r="AD470" i="15"/>
  <c r="AE470" i="15"/>
  <c r="AF470" i="15"/>
  <c r="AG470" i="15"/>
  <c r="AG76" i="11" s="1"/>
  <c r="AH470" i="15"/>
  <c r="AH76" i="11" s="1"/>
  <c r="AI470" i="15"/>
  <c r="AJ470" i="15"/>
  <c r="AK470" i="15"/>
  <c r="AK76" i="11" s="1"/>
  <c r="AL470" i="15"/>
  <c r="AM470" i="15"/>
  <c r="AN470" i="15"/>
  <c r="AO470" i="15"/>
  <c r="AO76" i="11" s="1"/>
  <c r="AP470" i="15"/>
  <c r="AP76" i="13" s="1"/>
  <c r="AQ470" i="15"/>
  <c r="AR470" i="15"/>
  <c r="AS470" i="15"/>
  <c r="AS76" i="11" s="1"/>
  <c r="AT470" i="15"/>
  <c r="AU470" i="15"/>
  <c r="AV470" i="15"/>
  <c r="AV76" i="12" s="1"/>
  <c r="AW470" i="15"/>
  <c r="AW76" i="13" s="1"/>
  <c r="AX470" i="15"/>
  <c r="AX76" i="11" s="1"/>
  <c r="AY470" i="15"/>
  <c r="C473" i="15"/>
  <c r="D473" i="15"/>
  <c r="D79" i="11" s="1"/>
  <c r="E473" i="15"/>
  <c r="E79" i="13" s="1"/>
  <c r="F473" i="15"/>
  <c r="F79" i="12" s="1"/>
  <c r="G473" i="15"/>
  <c r="H473" i="15"/>
  <c r="H79" i="11" s="1"/>
  <c r="I473" i="15"/>
  <c r="I79" i="12" s="1"/>
  <c r="J473" i="15"/>
  <c r="K473" i="15"/>
  <c r="L473" i="15"/>
  <c r="L79" i="11" s="1"/>
  <c r="M473" i="15"/>
  <c r="M79" i="11" s="1"/>
  <c r="N473" i="15"/>
  <c r="O473" i="15"/>
  <c r="P473" i="15"/>
  <c r="P79" i="11" s="1"/>
  <c r="Q473" i="15"/>
  <c r="Q79" i="13" s="1"/>
  <c r="R473" i="15"/>
  <c r="S473" i="15"/>
  <c r="T473" i="15"/>
  <c r="T79" i="11" s="1"/>
  <c r="U473" i="15"/>
  <c r="V473" i="15"/>
  <c r="W473" i="15"/>
  <c r="X473" i="15"/>
  <c r="X79" i="10" s="1"/>
  <c r="Y473" i="15"/>
  <c r="Z473" i="15"/>
  <c r="AA473" i="15"/>
  <c r="AA79" i="12" s="1"/>
  <c r="AB473" i="15"/>
  <c r="AB79" i="11" s="1"/>
  <c r="AC473" i="15"/>
  <c r="AC79" i="11" s="1"/>
  <c r="AD473" i="15"/>
  <c r="AE473" i="15"/>
  <c r="AE79" i="12" s="1"/>
  <c r="AF473" i="15"/>
  <c r="AF79" i="11" s="1"/>
  <c r="AG473" i="15"/>
  <c r="AH473" i="15"/>
  <c r="AI473" i="15"/>
  <c r="AJ473" i="15"/>
  <c r="AJ79" i="11" s="1"/>
  <c r="AK473" i="15"/>
  <c r="AK79" i="13" s="1"/>
  <c r="AL473" i="15"/>
  <c r="AM473" i="15"/>
  <c r="AN473" i="15"/>
  <c r="AN79" i="11" s="1"/>
  <c r="AO473" i="15"/>
  <c r="AP473" i="15"/>
  <c r="AQ473" i="15"/>
  <c r="AR473" i="15"/>
  <c r="AR79" i="11" s="1"/>
  <c r="AS473" i="15"/>
  <c r="AS79" i="11" s="1"/>
  <c r="AT473" i="15"/>
  <c r="AU473" i="15"/>
  <c r="AV473" i="15"/>
  <c r="AV79" i="11" s="1"/>
  <c r="AW473" i="15"/>
  <c r="AX473" i="15"/>
  <c r="AY473" i="15"/>
  <c r="C474" i="15"/>
  <c r="C80" i="11" s="1"/>
  <c r="D474" i="15"/>
  <c r="E474" i="15"/>
  <c r="F474" i="15"/>
  <c r="F80" i="11" s="1"/>
  <c r="G474" i="15"/>
  <c r="G80" i="13" s="1"/>
  <c r="H474" i="15"/>
  <c r="H80" i="13" s="1"/>
  <c r="I474" i="15"/>
  <c r="J474" i="15"/>
  <c r="K474" i="15"/>
  <c r="K80" i="11" s="1"/>
  <c r="L474" i="15"/>
  <c r="M474" i="15"/>
  <c r="N474" i="15"/>
  <c r="N80" i="11" s="1"/>
  <c r="O474" i="15"/>
  <c r="O80" i="11" s="1"/>
  <c r="P474" i="15"/>
  <c r="Q474" i="15"/>
  <c r="R474" i="15"/>
  <c r="R80" i="11" s="1"/>
  <c r="S474" i="15"/>
  <c r="S80" i="11" s="1"/>
  <c r="T474" i="15"/>
  <c r="T80" i="13" s="1"/>
  <c r="U474" i="15"/>
  <c r="V474" i="15"/>
  <c r="V80" i="11" s="1"/>
  <c r="W474" i="15"/>
  <c r="W80" i="11" s="1"/>
  <c r="X474" i="15"/>
  <c r="X80" i="13" s="1"/>
  <c r="Y474" i="15"/>
  <c r="Z474" i="15"/>
  <c r="Z80" i="11" s="1"/>
  <c r="AA474" i="15"/>
  <c r="AA80" i="11" s="1"/>
  <c r="AB474" i="15"/>
  <c r="AC474" i="15"/>
  <c r="AD474" i="15"/>
  <c r="AD80" i="11" s="1"/>
  <c r="AE474" i="15"/>
  <c r="AE80" i="12" s="1"/>
  <c r="AF474" i="15"/>
  <c r="AG474" i="15"/>
  <c r="AH474" i="15"/>
  <c r="AH80" i="11" s="1"/>
  <c r="AI474" i="15"/>
  <c r="AI80" i="11" s="1"/>
  <c r="AJ474" i="15"/>
  <c r="AJ80" i="13" s="1"/>
  <c r="AK474" i="15"/>
  <c r="AL474" i="15"/>
  <c r="AL80" i="11" s="1"/>
  <c r="AM474" i="15"/>
  <c r="AM80" i="13" s="1"/>
  <c r="AN474" i="15"/>
  <c r="AN80" i="13" s="1"/>
  <c r="AO474" i="15"/>
  <c r="AO80" i="12" s="1"/>
  <c r="AP474" i="15"/>
  <c r="AQ474" i="15"/>
  <c r="AQ80" i="11" s="1"/>
  <c r="AR474" i="15"/>
  <c r="AS474" i="15"/>
  <c r="AT474" i="15"/>
  <c r="AT80" i="11" s="1"/>
  <c r="AU474" i="15"/>
  <c r="AU80" i="11" s="1"/>
  <c r="AV474" i="15"/>
  <c r="AW474" i="15"/>
  <c r="AX474" i="15"/>
  <c r="AX80" i="11" s="1"/>
  <c r="AY474" i="15"/>
  <c r="AY80" i="11" s="1"/>
  <c r="C476" i="15"/>
  <c r="C82" i="11" s="1"/>
  <c r="D476" i="15"/>
  <c r="E476" i="15"/>
  <c r="F476" i="15"/>
  <c r="G476" i="15"/>
  <c r="G82" i="12" s="1"/>
  <c r="H476" i="15"/>
  <c r="I476" i="15"/>
  <c r="J476" i="15"/>
  <c r="J82" i="11" s="1"/>
  <c r="K476" i="15"/>
  <c r="K82" i="12" s="1"/>
  <c r="L476" i="15"/>
  <c r="M476" i="15"/>
  <c r="N476" i="15"/>
  <c r="N82" i="11" s="1"/>
  <c r="O476" i="15"/>
  <c r="O82" i="11" s="1"/>
  <c r="P476" i="15"/>
  <c r="P82" i="12" s="1"/>
  <c r="Q476" i="15"/>
  <c r="R476" i="15"/>
  <c r="S476" i="15"/>
  <c r="S82" i="11" s="1"/>
  <c r="T476" i="15"/>
  <c r="U476" i="15"/>
  <c r="V476" i="15"/>
  <c r="V82" i="12" s="1"/>
  <c r="W476" i="15"/>
  <c r="W82" i="11" s="1"/>
  <c r="X476" i="15"/>
  <c r="Y476" i="15"/>
  <c r="Z476" i="15"/>
  <c r="Z82" i="13" s="1"/>
  <c r="AA476" i="15"/>
  <c r="AB476" i="15"/>
  <c r="AB82" i="13" s="1"/>
  <c r="AC476" i="15"/>
  <c r="AD476" i="15"/>
  <c r="AD82" i="11" s="1"/>
  <c r="AE476" i="15"/>
  <c r="AE82" i="11" s="1"/>
  <c r="AF476" i="15"/>
  <c r="AG476" i="15"/>
  <c r="AG82" i="12" s="1"/>
  <c r="AH476" i="15"/>
  <c r="AI476" i="15"/>
  <c r="AI82" i="11" s="1"/>
  <c r="AJ476" i="15"/>
  <c r="AK476" i="15"/>
  <c r="AK82" i="12" s="1"/>
  <c r="AL476" i="15"/>
  <c r="AM476" i="15"/>
  <c r="AM82" i="11" s="1"/>
  <c r="AN476" i="15"/>
  <c r="AN82" i="11" s="1"/>
  <c r="AO476" i="15"/>
  <c r="AP476" i="15"/>
  <c r="AP82" i="9" s="1"/>
  <c r="AQ476" i="15"/>
  <c r="AR476" i="15"/>
  <c r="AS476" i="15"/>
  <c r="AT476" i="15"/>
  <c r="AT82" i="11" s="1"/>
  <c r="AU476" i="15"/>
  <c r="AU82" i="11" s="1"/>
  <c r="AV476" i="15"/>
  <c r="AW476" i="15"/>
  <c r="AX476" i="15"/>
  <c r="AY476" i="15"/>
  <c r="AY82" i="11" s="1"/>
  <c r="C477" i="15"/>
  <c r="D477" i="15"/>
  <c r="D83" i="12" s="1"/>
  <c r="E477" i="15"/>
  <c r="F477" i="15"/>
  <c r="F83" i="11" s="1"/>
  <c r="G477" i="15"/>
  <c r="H477" i="15"/>
  <c r="H83" i="12" s="1"/>
  <c r="I477" i="15"/>
  <c r="J477" i="15"/>
  <c r="J83" i="13" s="1"/>
  <c r="K477" i="15"/>
  <c r="L477" i="15"/>
  <c r="L83" i="11" s="1"/>
  <c r="M477" i="15"/>
  <c r="M83" i="11" s="1"/>
  <c r="N477" i="15"/>
  <c r="N83" i="13" s="1"/>
  <c r="O477" i="15"/>
  <c r="P477" i="15"/>
  <c r="Q477" i="15"/>
  <c r="Q83" i="11" s="1"/>
  <c r="R477" i="15"/>
  <c r="R83" i="11" s="1"/>
  <c r="S477" i="15"/>
  <c r="T477" i="15"/>
  <c r="U477" i="15"/>
  <c r="U83" i="13" s="1"/>
  <c r="V477" i="15"/>
  <c r="V83" i="11" s="1"/>
  <c r="W477" i="15"/>
  <c r="X477" i="15"/>
  <c r="X83" i="11" s="1"/>
  <c r="Y477" i="15"/>
  <c r="Y83" i="13" s="1"/>
  <c r="Z477" i="15"/>
  <c r="Z83" i="13" s="1"/>
  <c r="AA477" i="15"/>
  <c r="AB477" i="15"/>
  <c r="AB83" i="11" s="1"/>
  <c r="AC477" i="15"/>
  <c r="AC83" i="11" s="1"/>
  <c r="AD477" i="15"/>
  <c r="AD83" i="13" s="1"/>
  <c r="AE477" i="15"/>
  <c r="AF477" i="15"/>
  <c r="AG477" i="15"/>
  <c r="AG83" i="11" s="1"/>
  <c r="AH477" i="15"/>
  <c r="AH83" i="11" s="1"/>
  <c r="AI477" i="15"/>
  <c r="AJ477" i="15"/>
  <c r="AJ83" i="12" s="1"/>
  <c r="AK477" i="15"/>
  <c r="AL477" i="15"/>
  <c r="AL83" i="11" s="1"/>
  <c r="AM477" i="15"/>
  <c r="AN477" i="15"/>
  <c r="AO477" i="15"/>
  <c r="AP477" i="15"/>
  <c r="AP83" i="13" s="1"/>
  <c r="AQ477" i="15"/>
  <c r="AR477" i="15"/>
  <c r="AR83" i="11" s="1"/>
  <c r="AS477" i="15"/>
  <c r="AS83" i="11" s="1"/>
  <c r="AT477" i="15"/>
  <c r="AT83" i="11" s="1"/>
  <c r="AU477" i="15"/>
  <c r="AU83" i="12" s="1"/>
  <c r="AV477" i="15"/>
  <c r="AW477" i="15"/>
  <c r="AW83" i="11" s="1"/>
  <c r="AX477" i="15"/>
  <c r="AX83" i="11" s="1"/>
  <c r="AY477" i="15"/>
  <c r="C480" i="15"/>
  <c r="D480" i="15"/>
  <c r="D86" i="11" s="1"/>
  <c r="E480" i="15"/>
  <c r="F480" i="15"/>
  <c r="G480" i="15"/>
  <c r="H480" i="15"/>
  <c r="H86" i="10" s="1"/>
  <c r="I480" i="15"/>
  <c r="J480" i="15"/>
  <c r="K480" i="15"/>
  <c r="L480" i="15"/>
  <c r="L86" i="11" s="1"/>
  <c r="M480" i="15"/>
  <c r="N480" i="15"/>
  <c r="O480" i="15"/>
  <c r="O86" i="12" s="1"/>
  <c r="P480" i="15"/>
  <c r="Q480" i="15"/>
  <c r="Q86" i="11" s="1"/>
  <c r="R480" i="15"/>
  <c r="S480" i="15"/>
  <c r="S86" i="12" s="1"/>
  <c r="T480" i="15"/>
  <c r="T86" i="11" s="1"/>
  <c r="U480" i="15"/>
  <c r="U86" i="13" s="1"/>
  <c r="V480" i="15"/>
  <c r="W480" i="15"/>
  <c r="X480" i="15"/>
  <c r="Y480" i="15"/>
  <c r="Z480" i="15"/>
  <c r="AA480" i="15"/>
  <c r="AB480" i="15"/>
  <c r="AB86" i="11" s="1"/>
  <c r="AC480" i="15"/>
  <c r="AD480" i="15"/>
  <c r="AE480" i="15"/>
  <c r="AF480" i="15"/>
  <c r="AG480" i="15"/>
  <c r="AG86" i="12" s="1"/>
  <c r="AH480" i="15"/>
  <c r="AI480" i="15"/>
  <c r="AJ480" i="15"/>
  <c r="AJ86" i="11" s="1"/>
  <c r="AK480" i="15"/>
  <c r="AL480" i="15"/>
  <c r="AM480" i="15"/>
  <c r="AN480" i="15"/>
  <c r="AO480" i="15"/>
  <c r="AP480" i="15"/>
  <c r="AQ480" i="15"/>
  <c r="AR480" i="15"/>
  <c r="AR86" i="11" s="1"/>
  <c r="AS480" i="15"/>
  <c r="AT480" i="15"/>
  <c r="AU480" i="15"/>
  <c r="AU86" i="12" s="1"/>
  <c r="AV480" i="15"/>
  <c r="AV86" i="9" s="1"/>
  <c r="AW480" i="15"/>
  <c r="AW86" i="11" s="1"/>
  <c r="AX480" i="15"/>
  <c r="AY480" i="15"/>
  <c r="C481" i="15"/>
  <c r="D481" i="15"/>
  <c r="E481" i="15"/>
  <c r="F481" i="15"/>
  <c r="G481" i="15"/>
  <c r="G87" i="11" s="1"/>
  <c r="H481" i="15"/>
  <c r="H87" i="12" s="1"/>
  <c r="I481" i="15"/>
  <c r="J481" i="15"/>
  <c r="K481" i="15"/>
  <c r="L481" i="15"/>
  <c r="L87" i="12" s="1"/>
  <c r="M481" i="15"/>
  <c r="N481" i="15"/>
  <c r="O481" i="15"/>
  <c r="O87" i="11" s="1"/>
  <c r="P481" i="15"/>
  <c r="Q481" i="15"/>
  <c r="R481" i="15"/>
  <c r="R87" i="11" s="1"/>
  <c r="S481" i="15"/>
  <c r="S87" i="12" s="1"/>
  <c r="T481" i="15"/>
  <c r="T87" i="13" s="1"/>
  <c r="U481" i="15"/>
  <c r="V481" i="15"/>
  <c r="W481" i="15"/>
  <c r="W87" i="11" s="1"/>
  <c r="X481" i="15"/>
  <c r="Y481" i="15"/>
  <c r="Z481" i="15"/>
  <c r="AA481" i="15"/>
  <c r="AB481" i="15"/>
  <c r="AB87" i="12" s="1"/>
  <c r="AC481" i="15"/>
  <c r="AC87" i="12" s="1"/>
  <c r="AD481" i="15"/>
  <c r="AE481" i="15"/>
  <c r="AE87" i="11" s="1"/>
  <c r="AF481" i="15"/>
  <c r="AG481" i="15"/>
  <c r="AH481" i="15"/>
  <c r="AH87" i="11" s="1"/>
  <c r="AI481" i="15"/>
  <c r="AJ481" i="15"/>
  <c r="AK481" i="15"/>
  <c r="AL481" i="15"/>
  <c r="AM481" i="15"/>
  <c r="AM87" i="11" s="1"/>
  <c r="AN481" i="15"/>
  <c r="AN87" i="12" s="1"/>
  <c r="AO481" i="15"/>
  <c r="AP481" i="15"/>
  <c r="AQ481" i="15"/>
  <c r="AR481" i="15"/>
  <c r="AR87" i="12" s="1"/>
  <c r="AS481" i="15"/>
  <c r="AT481" i="15"/>
  <c r="AU481" i="15"/>
  <c r="AU87" i="11" s="1"/>
  <c r="AV481" i="15"/>
  <c r="AW481" i="15"/>
  <c r="AX481" i="15"/>
  <c r="AX87" i="11" s="1"/>
  <c r="AY481" i="15"/>
  <c r="AY87" i="12" s="1"/>
  <c r="C483" i="15"/>
  <c r="C89" i="11" s="1"/>
  <c r="D483" i="15"/>
  <c r="E483" i="15"/>
  <c r="F483" i="15"/>
  <c r="G483" i="15"/>
  <c r="G89" i="11" s="1"/>
  <c r="H483" i="15"/>
  <c r="I483" i="15"/>
  <c r="J483" i="15"/>
  <c r="J89" i="12" s="1"/>
  <c r="K483" i="15"/>
  <c r="K89" i="11" s="1"/>
  <c r="L483" i="15"/>
  <c r="L89" i="11" s="1"/>
  <c r="M483" i="15"/>
  <c r="N483" i="15"/>
  <c r="N89" i="12" s="1"/>
  <c r="O483" i="15"/>
  <c r="O89" i="11" s="1"/>
  <c r="P483" i="15"/>
  <c r="Q483" i="15"/>
  <c r="R483" i="15"/>
  <c r="R89" i="9" s="1"/>
  <c r="S483" i="15"/>
  <c r="S89" i="11" s="1"/>
  <c r="T483" i="15"/>
  <c r="U483" i="15"/>
  <c r="U89" i="12" s="1"/>
  <c r="V483" i="15"/>
  <c r="W483" i="15"/>
  <c r="W89" i="11" s="1"/>
  <c r="X483" i="15"/>
  <c r="Y483" i="15"/>
  <c r="Y89" i="12" s="1"/>
  <c r="Z483" i="15"/>
  <c r="AA483" i="15"/>
  <c r="AA89" i="11" s="1"/>
  <c r="AB483" i="15"/>
  <c r="AC483" i="15"/>
  <c r="AD483" i="15"/>
  <c r="AE483" i="15"/>
  <c r="AE89" i="11" s="1"/>
  <c r="AF483" i="15"/>
  <c r="AG483" i="15"/>
  <c r="AG89" i="13" s="1"/>
  <c r="AH483" i="15"/>
  <c r="AI483" i="15"/>
  <c r="AI89" i="11" s="1"/>
  <c r="AJ483" i="15"/>
  <c r="AK483" i="15"/>
  <c r="AL483" i="15"/>
  <c r="AM483" i="15"/>
  <c r="AM89" i="11" s="1"/>
  <c r="AN483" i="15"/>
  <c r="AO483" i="15"/>
  <c r="AP483" i="15"/>
  <c r="AP89" i="12" s="1"/>
  <c r="AQ483" i="15"/>
  <c r="AQ89" i="11" s="1"/>
  <c r="AR483" i="15"/>
  <c r="AS483" i="15"/>
  <c r="AT483" i="15"/>
  <c r="AT89" i="12" s="1"/>
  <c r="AU483" i="15"/>
  <c r="AU89" i="11" s="1"/>
  <c r="AV483" i="15"/>
  <c r="AW483" i="15"/>
  <c r="AX483" i="15"/>
  <c r="AY483" i="15"/>
  <c r="AY89" i="11" s="1"/>
  <c r="C484" i="15"/>
  <c r="D484" i="15"/>
  <c r="E484" i="15"/>
  <c r="E90" i="11" s="1"/>
  <c r="F484" i="15"/>
  <c r="G484" i="15"/>
  <c r="H484" i="15"/>
  <c r="I484" i="15"/>
  <c r="J484" i="15"/>
  <c r="J90" i="12" s="1"/>
  <c r="K484" i="15"/>
  <c r="L484" i="15"/>
  <c r="M484" i="15"/>
  <c r="M90" i="11" s="1"/>
  <c r="N484" i="15"/>
  <c r="O484" i="15"/>
  <c r="P484" i="15"/>
  <c r="Q484" i="15"/>
  <c r="R484" i="15"/>
  <c r="R90" i="13" s="1"/>
  <c r="S484" i="15"/>
  <c r="T484" i="15"/>
  <c r="U484" i="15"/>
  <c r="U90" i="11" s="1"/>
  <c r="V484" i="15"/>
  <c r="W484" i="15"/>
  <c r="X484" i="15"/>
  <c r="X90" i="12" s="1"/>
  <c r="Y484" i="15"/>
  <c r="Z484" i="15"/>
  <c r="Z90" i="11" s="1"/>
  <c r="AA484" i="15"/>
  <c r="AB484" i="15"/>
  <c r="AC484" i="15"/>
  <c r="AC90" i="11" s="1"/>
  <c r="AD484" i="15"/>
  <c r="AD90" i="13" s="1"/>
  <c r="AE484" i="15"/>
  <c r="AF484" i="15"/>
  <c r="AG484" i="15"/>
  <c r="AH484" i="15"/>
  <c r="AH90" i="13" s="1"/>
  <c r="AI484" i="15"/>
  <c r="AJ484" i="15"/>
  <c r="AK484" i="15"/>
  <c r="AK90" i="11" s="1"/>
  <c r="AL484" i="15"/>
  <c r="AM484" i="15"/>
  <c r="AM90" i="12" s="1"/>
  <c r="AN484" i="15"/>
  <c r="AO484" i="15"/>
  <c r="AO90" i="10" s="1"/>
  <c r="AP484" i="15"/>
  <c r="AP90" i="12" s="1"/>
  <c r="AQ484" i="15"/>
  <c r="AR484" i="15"/>
  <c r="AS484" i="15"/>
  <c r="AS90" i="11" s="1"/>
  <c r="AT484" i="15"/>
  <c r="AT90" i="13" s="1"/>
  <c r="AU484" i="15"/>
  <c r="AU90" i="13" s="1"/>
  <c r="AV484" i="15"/>
  <c r="AW484" i="15"/>
  <c r="AX484" i="15"/>
  <c r="AY484" i="15"/>
  <c r="C487" i="15"/>
  <c r="C93" i="12" s="1"/>
  <c r="D487" i="15"/>
  <c r="D93" i="9" s="1"/>
  <c r="E487" i="15"/>
  <c r="E93" i="11" s="1"/>
  <c r="F487" i="15"/>
  <c r="G487" i="15"/>
  <c r="G93" i="12" s="1"/>
  <c r="H487" i="15"/>
  <c r="H93" i="9" s="1"/>
  <c r="I487" i="15"/>
  <c r="I93" i="13" s="1"/>
  <c r="J487" i="15"/>
  <c r="K487" i="15"/>
  <c r="L487" i="15"/>
  <c r="M487" i="15"/>
  <c r="M93" i="13" s="1"/>
  <c r="N487" i="15"/>
  <c r="O487" i="15"/>
  <c r="P487" i="15"/>
  <c r="P93" i="11" s="1"/>
  <c r="Q487" i="15"/>
  <c r="R487" i="15"/>
  <c r="S487" i="15"/>
  <c r="T487" i="15"/>
  <c r="T93" i="10" s="1"/>
  <c r="U487" i="15"/>
  <c r="V487" i="15"/>
  <c r="W487" i="15"/>
  <c r="X487" i="15"/>
  <c r="X93" i="11" s="1"/>
  <c r="Y487" i="15"/>
  <c r="Y93" i="13" s="1"/>
  <c r="Z487" i="15"/>
  <c r="AA487" i="15"/>
  <c r="AB487" i="15"/>
  <c r="AC487" i="15"/>
  <c r="AD487" i="15"/>
  <c r="AE487" i="15"/>
  <c r="AF487" i="15"/>
  <c r="AF93" i="11" s="1"/>
  <c r="AG487" i="15"/>
  <c r="AH487" i="15"/>
  <c r="AI487" i="15"/>
  <c r="AI93" i="12" s="1"/>
  <c r="AJ487" i="15"/>
  <c r="AK487" i="15"/>
  <c r="AK93" i="11" s="1"/>
  <c r="AL487" i="15"/>
  <c r="AM487" i="15"/>
  <c r="AN487" i="15"/>
  <c r="AN93" i="11" s="1"/>
  <c r="AO487" i="15"/>
  <c r="AO93" i="13" s="1"/>
  <c r="AP487" i="15"/>
  <c r="AQ487" i="15"/>
  <c r="AR487" i="15"/>
  <c r="AS487" i="15"/>
  <c r="AS93" i="13" s="1"/>
  <c r="AT487" i="15"/>
  <c r="AU487" i="15"/>
  <c r="AV487" i="15"/>
  <c r="AV93" i="11" s="1"/>
  <c r="AW487" i="15"/>
  <c r="AX487" i="15"/>
  <c r="AX93" i="12" s="1"/>
  <c r="AY487" i="15"/>
  <c r="C488" i="15"/>
  <c r="C94" i="13" s="1"/>
  <c r="D488" i="15"/>
  <c r="D94" i="9" s="1"/>
  <c r="E488" i="15"/>
  <c r="F488" i="15"/>
  <c r="F94" i="11" s="1"/>
  <c r="G488" i="15"/>
  <c r="G94" i="12" s="1"/>
  <c r="H488" i="15"/>
  <c r="H94" i="13" s="1"/>
  <c r="I488" i="15"/>
  <c r="J488" i="15"/>
  <c r="K488" i="15"/>
  <c r="K94" i="11" s="1"/>
  <c r="L488" i="15"/>
  <c r="M488" i="15"/>
  <c r="N488" i="15"/>
  <c r="O488" i="15"/>
  <c r="P488" i="15"/>
  <c r="P94" i="12" s="1"/>
  <c r="Q488" i="15"/>
  <c r="R488" i="15"/>
  <c r="S488" i="15"/>
  <c r="S94" i="11" s="1"/>
  <c r="T488" i="15"/>
  <c r="U488" i="15"/>
  <c r="V488" i="15"/>
  <c r="V94" i="11" s="1"/>
  <c r="W488" i="15"/>
  <c r="W94" i="12" s="1"/>
  <c r="X488" i="15"/>
  <c r="Y488" i="15"/>
  <c r="Z488" i="15"/>
  <c r="AA488" i="15"/>
  <c r="AA94" i="11" s="1"/>
  <c r="AB488" i="15"/>
  <c r="AC488" i="15"/>
  <c r="AD488" i="15"/>
  <c r="AE488" i="15"/>
  <c r="AF488" i="15"/>
  <c r="AF94" i="12" s="1"/>
  <c r="AG488" i="15"/>
  <c r="AH488" i="15"/>
  <c r="AI488" i="15"/>
  <c r="AI94" i="11" s="1"/>
  <c r="AJ488" i="15"/>
  <c r="AK488" i="15"/>
  <c r="AL488" i="15"/>
  <c r="AL94" i="11" s="1"/>
  <c r="AM488" i="15"/>
  <c r="AM94" i="12" s="1"/>
  <c r="AN488" i="15"/>
  <c r="AN94" i="11" s="1"/>
  <c r="AO488" i="15"/>
  <c r="AP488" i="15"/>
  <c r="AQ488" i="15"/>
  <c r="AQ94" i="11" s="1"/>
  <c r="AR488" i="15"/>
  <c r="AS488" i="15"/>
  <c r="AT488" i="15"/>
  <c r="AU488" i="15"/>
  <c r="AV488" i="15"/>
  <c r="AV94" i="12" s="1"/>
  <c r="AW488" i="15"/>
  <c r="AX488" i="15"/>
  <c r="AY488" i="15"/>
  <c r="AY94" i="11" s="1"/>
  <c r="C490" i="15"/>
  <c r="C96" i="11" s="1"/>
  <c r="D490" i="15"/>
  <c r="D96" i="12" s="1"/>
  <c r="E490" i="15"/>
  <c r="F490" i="15"/>
  <c r="G490" i="15"/>
  <c r="G96" i="11" s="1"/>
  <c r="H490" i="15"/>
  <c r="I490" i="15"/>
  <c r="J490" i="15"/>
  <c r="K490" i="15"/>
  <c r="K96" i="11" s="1"/>
  <c r="L490" i="15"/>
  <c r="M490" i="15"/>
  <c r="M96" i="12" s="1"/>
  <c r="N490" i="15"/>
  <c r="O490" i="15"/>
  <c r="O96" i="11" s="1"/>
  <c r="P490" i="15"/>
  <c r="P96" i="11" s="1"/>
  <c r="Q490" i="15"/>
  <c r="R490" i="15"/>
  <c r="S490" i="15"/>
  <c r="S96" i="11" s="1"/>
  <c r="T490" i="15"/>
  <c r="U490" i="15"/>
  <c r="U96" i="13" s="1"/>
  <c r="V490" i="15"/>
  <c r="W490" i="15"/>
  <c r="W96" i="11" s="1"/>
  <c r="X490" i="15"/>
  <c r="Y490" i="15"/>
  <c r="Z490" i="15"/>
  <c r="Z96" i="9" s="1"/>
  <c r="AA490" i="15"/>
  <c r="AA96" i="11" s="1"/>
  <c r="AB490" i="15"/>
  <c r="AC490" i="15"/>
  <c r="AC96" i="12" s="1"/>
  <c r="AD490" i="15"/>
  <c r="AE490" i="15"/>
  <c r="AE96" i="11" s="1"/>
  <c r="AF490" i="15"/>
  <c r="AF96" i="11" s="1"/>
  <c r="AG490" i="15"/>
  <c r="AH490" i="15"/>
  <c r="AI490" i="15"/>
  <c r="AI96" i="11" s="1"/>
  <c r="AJ490" i="15"/>
  <c r="AK490" i="15"/>
  <c r="AL490" i="15"/>
  <c r="AM490" i="15"/>
  <c r="AN490" i="15"/>
  <c r="AO490" i="15"/>
  <c r="AP490" i="15"/>
  <c r="AP96" i="9" s="1"/>
  <c r="AQ490" i="15"/>
  <c r="AR490" i="15"/>
  <c r="AS490" i="15"/>
  <c r="AS96" i="12" s="1"/>
  <c r="AT490" i="15"/>
  <c r="AU490" i="15"/>
  <c r="AV490" i="15"/>
  <c r="AW490" i="15"/>
  <c r="AX490" i="15"/>
  <c r="AY490" i="15"/>
  <c r="AY96" i="11" s="1"/>
  <c r="C491" i="15"/>
  <c r="D491" i="15"/>
  <c r="E491" i="15"/>
  <c r="F491" i="15"/>
  <c r="G491" i="15"/>
  <c r="H491" i="15"/>
  <c r="I491" i="15"/>
  <c r="I97" i="11" s="1"/>
  <c r="J491" i="15"/>
  <c r="K491" i="15"/>
  <c r="L491" i="15"/>
  <c r="M491" i="15"/>
  <c r="N491" i="15"/>
  <c r="N97" i="11" s="1"/>
  <c r="O491" i="15"/>
  <c r="P491" i="15"/>
  <c r="Q491" i="15"/>
  <c r="Q97" i="11" s="1"/>
  <c r="R491" i="15"/>
  <c r="R97" i="12" s="1"/>
  <c r="S491" i="15"/>
  <c r="T491" i="15"/>
  <c r="U491" i="15"/>
  <c r="V491" i="15"/>
  <c r="W491" i="15"/>
  <c r="X491" i="15"/>
  <c r="Y491" i="15"/>
  <c r="Y97" i="11" s="1"/>
  <c r="Z491" i="15"/>
  <c r="AA491" i="15"/>
  <c r="AB491" i="15"/>
  <c r="AC491" i="15"/>
  <c r="AD491" i="15"/>
  <c r="AD97" i="12" s="1"/>
  <c r="AE491" i="15"/>
  <c r="AF491" i="15"/>
  <c r="AG491" i="15"/>
  <c r="AG97" i="11" s="1"/>
  <c r="AH491" i="15"/>
  <c r="AI491" i="15"/>
  <c r="AJ491" i="15"/>
  <c r="AK491" i="15"/>
  <c r="AL491" i="15"/>
  <c r="AM491" i="15"/>
  <c r="AN491" i="15"/>
  <c r="AO491" i="15"/>
  <c r="AO97" i="11" s="1"/>
  <c r="AP491" i="15"/>
  <c r="AQ491" i="15"/>
  <c r="AQ97" i="12" s="1"/>
  <c r="AR491" i="15"/>
  <c r="AS491" i="15"/>
  <c r="AT491" i="15"/>
  <c r="AU491" i="15"/>
  <c r="AV491" i="15"/>
  <c r="AW491" i="15"/>
  <c r="AW97" i="11" s="1"/>
  <c r="AX491" i="15"/>
  <c r="AY491" i="15"/>
  <c r="C494" i="15"/>
  <c r="D494" i="15"/>
  <c r="D100" i="11" s="1"/>
  <c r="E494" i="15"/>
  <c r="F494" i="15"/>
  <c r="G494" i="15"/>
  <c r="H494" i="15"/>
  <c r="I494" i="15"/>
  <c r="J494" i="15"/>
  <c r="K494" i="15"/>
  <c r="L494" i="15"/>
  <c r="L100" i="11" s="1"/>
  <c r="M494" i="15"/>
  <c r="N494" i="15"/>
  <c r="O494" i="15"/>
  <c r="P494" i="15"/>
  <c r="Q494" i="15"/>
  <c r="R494" i="15"/>
  <c r="S494" i="15"/>
  <c r="T494" i="15"/>
  <c r="T100" i="11" s="1"/>
  <c r="U494" i="15"/>
  <c r="V494" i="15"/>
  <c r="W494" i="15"/>
  <c r="X494" i="15"/>
  <c r="Y494" i="15"/>
  <c r="Y100" i="11" s="1"/>
  <c r="Z494" i="15"/>
  <c r="AA494" i="15"/>
  <c r="AB494" i="15"/>
  <c r="AB100" i="11" s="1"/>
  <c r="AC494" i="15"/>
  <c r="AD494" i="15"/>
  <c r="AE494" i="15"/>
  <c r="AF494" i="15"/>
  <c r="AG494" i="15"/>
  <c r="AH494" i="15"/>
  <c r="AI494" i="15"/>
  <c r="AJ494" i="15"/>
  <c r="AJ100" i="11" s="1"/>
  <c r="AK494" i="15"/>
  <c r="AL494" i="15"/>
  <c r="AM494" i="15"/>
  <c r="AN494" i="15"/>
  <c r="AO494" i="15"/>
  <c r="AP494" i="15"/>
  <c r="AQ494" i="15"/>
  <c r="AR494" i="15"/>
  <c r="AR100" i="11" s="1"/>
  <c r="AS494" i="15"/>
  <c r="AT494" i="15"/>
  <c r="AT100" i="13" s="1"/>
  <c r="AU494" i="15"/>
  <c r="AV494" i="15"/>
  <c r="AW494" i="15"/>
  <c r="AX494" i="15"/>
  <c r="AY494" i="15"/>
  <c r="C495" i="15"/>
  <c r="D495" i="15"/>
  <c r="D101" i="12" s="1"/>
  <c r="E495" i="15"/>
  <c r="F495" i="15"/>
  <c r="G495" i="15"/>
  <c r="G101" i="11" s="1"/>
  <c r="H495" i="15"/>
  <c r="I495" i="15"/>
  <c r="J495" i="15"/>
  <c r="J101" i="11" s="1"/>
  <c r="K495" i="15"/>
  <c r="K101" i="12" s="1"/>
  <c r="L495" i="15"/>
  <c r="M495" i="15"/>
  <c r="N495" i="15"/>
  <c r="O495" i="15"/>
  <c r="O101" i="11" s="1"/>
  <c r="P495" i="15"/>
  <c r="Q495" i="15"/>
  <c r="R495" i="15"/>
  <c r="S495" i="15"/>
  <c r="T495" i="15"/>
  <c r="U495" i="15"/>
  <c r="V495" i="15"/>
  <c r="W495" i="15"/>
  <c r="W101" i="11" s="1"/>
  <c r="X495" i="15"/>
  <c r="Y495" i="15"/>
  <c r="Z495" i="15"/>
  <c r="Z101" i="11" s="1"/>
  <c r="AA495" i="15"/>
  <c r="AA101" i="12" s="1"/>
  <c r="AB495" i="15"/>
  <c r="AC495" i="15"/>
  <c r="AD495" i="15"/>
  <c r="AE495" i="15"/>
  <c r="AE101" i="11" s="1"/>
  <c r="AF495" i="15"/>
  <c r="AG495" i="15"/>
  <c r="AH495" i="15"/>
  <c r="AI495" i="15"/>
  <c r="AJ495" i="15"/>
  <c r="AK495" i="15"/>
  <c r="AL495" i="15"/>
  <c r="AM495" i="15"/>
  <c r="AM101" i="11" s="1"/>
  <c r="AN495" i="15"/>
  <c r="AO495" i="15"/>
  <c r="AP495" i="15"/>
  <c r="AP101" i="11" s="1"/>
  <c r="AQ495" i="15"/>
  <c r="AQ101" i="12" s="1"/>
  <c r="AR495" i="15"/>
  <c r="AS495" i="15"/>
  <c r="AT495" i="15"/>
  <c r="AU495" i="15"/>
  <c r="AU101" i="11" s="1"/>
  <c r="AV495" i="15"/>
  <c r="AW495" i="15"/>
  <c r="AX495" i="15"/>
  <c r="AY495" i="15"/>
  <c r="C497" i="15"/>
  <c r="D497" i="15"/>
  <c r="D103" i="12" s="1"/>
  <c r="E497" i="15"/>
  <c r="F497" i="15"/>
  <c r="G497" i="15"/>
  <c r="G103" i="11" s="1"/>
  <c r="H497" i="15"/>
  <c r="I497" i="15"/>
  <c r="I103" i="13" s="1"/>
  <c r="J497" i="15"/>
  <c r="K497" i="15"/>
  <c r="L497" i="15"/>
  <c r="M497" i="15"/>
  <c r="N497" i="15"/>
  <c r="O497" i="15"/>
  <c r="P497" i="15"/>
  <c r="Q497" i="15"/>
  <c r="Q103" i="12" s="1"/>
  <c r="R497" i="15"/>
  <c r="S497" i="15"/>
  <c r="T497" i="15"/>
  <c r="T103" i="11" s="1"/>
  <c r="U497" i="15"/>
  <c r="V497" i="15"/>
  <c r="W497" i="15"/>
  <c r="X497" i="15"/>
  <c r="Y497" i="15"/>
  <c r="Z497" i="15"/>
  <c r="AA497" i="15"/>
  <c r="AB497" i="15"/>
  <c r="AC497" i="15"/>
  <c r="AD497" i="15"/>
  <c r="AE497" i="15"/>
  <c r="AF497" i="15"/>
  <c r="AG497" i="15"/>
  <c r="AG103" i="12" s="1"/>
  <c r="AH497" i="15"/>
  <c r="AI497" i="15"/>
  <c r="AJ497" i="15"/>
  <c r="AK497" i="15"/>
  <c r="AL497" i="15"/>
  <c r="AM497" i="15"/>
  <c r="AN497" i="15"/>
  <c r="AO497" i="15"/>
  <c r="AP497" i="15"/>
  <c r="AQ497" i="15"/>
  <c r="AR497" i="15"/>
  <c r="AS497" i="15"/>
  <c r="AT497" i="15"/>
  <c r="AU497" i="15"/>
  <c r="AV497" i="15"/>
  <c r="AW497" i="15"/>
  <c r="AW103" i="12" s="1"/>
  <c r="AX497" i="15"/>
  <c r="AY497" i="15"/>
  <c r="C498" i="15"/>
  <c r="D498" i="15"/>
  <c r="E498" i="15"/>
  <c r="E104" i="11" s="1"/>
  <c r="F498" i="15"/>
  <c r="F104" i="12" s="1"/>
  <c r="G498" i="15"/>
  <c r="H498" i="15"/>
  <c r="I498" i="15"/>
  <c r="J498" i="15"/>
  <c r="K498" i="15"/>
  <c r="L498" i="15"/>
  <c r="M498" i="15"/>
  <c r="M104" i="11" s="1"/>
  <c r="N498" i="15"/>
  <c r="O498" i="15"/>
  <c r="P498" i="15"/>
  <c r="Q498" i="15"/>
  <c r="R498" i="15"/>
  <c r="S498" i="15"/>
  <c r="T498" i="15"/>
  <c r="U498" i="15"/>
  <c r="U104" i="11" s="1"/>
  <c r="V498" i="15"/>
  <c r="W498" i="15"/>
  <c r="X498" i="15"/>
  <c r="Y498" i="15"/>
  <c r="Z498" i="15"/>
  <c r="AA498" i="15"/>
  <c r="AB498" i="15"/>
  <c r="AC498" i="15"/>
  <c r="AC104" i="11" s="1"/>
  <c r="AD498" i="15"/>
  <c r="AE498" i="15"/>
  <c r="AF498" i="15"/>
  <c r="AG498" i="15"/>
  <c r="AG104" i="10" s="1"/>
  <c r="AH498" i="15"/>
  <c r="AI498" i="15"/>
  <c r="AJ498" i="15"/>
  <c r="AK498" i="15"/>
  <c r="AK104" i="11" s="1"/>
  <c r="AL498" i="15"/>
  <c r="AM498" i="15"/>
  <c r="AN498" i="15"/>
  <c r="AO498" i="15"/>
  <c r="AP498" i="15"/>
  <c r="AQ498" i="15"/>
  <c r="AR498" i="15"/>
  <c r="AS498" i="15"/>
  <c r="AS104" i="11" s="1"/>
  <c r="AT498" i="15"/>
  <c r="AU498" i="15"/>
  <c r="AV498" i="15"/>
  <c r="AW498" i="15"/>
  <c r="AX498" i="15"/>
  <c r="AY498" i="15"/>
  <c r="C500" i="15"/>
  <c r="D500" i="15"/>
  <c r="E500" i="15"/>
  <c r="F500" i="15"/>
  <c r="G500" i="15"/>
  <c r="G106" i="11" s="1"/>
  <c r="H500" i="15"/>
  <c r="I500" i="15"/>
  <c r="J500" i="15"/>
  <c r="K500" i="15"/>
  <c r="L500" i="15"/>
  <c r="L106" i="12" s="1"/>
  <c r="M500" i="15"/>
  <c r="N500" i="15"/>
  <c r="O500" i="15"/>
  <c r="O106" i="11" s="1"/>
  <c r="P500" i="15"/>
  <c r="Q500" i="15"/>
  <c r="Q106" i="10" s="1"/>
  <c r="R500" i="15"/>
  <c r="R106" i="11" s="1"/>
  <c r="S500" i="15"/>
  <c r="S106" i="12" s="1"/>
  <c r="T500" i="15"/>
  <c r="U500" i="15"/>
  <c r="V500" i="15"/>
  <c r="W500" i="15"/>
  <c r="W106" i="11" s="1"/>
  <c r="X500" i="15"/>
  <c r="Y500" i="15"/>
  <c r="Z500" i="15"/>
  <c r="AA500" i="15"/>
  <c r="AB500" i="15"/>
  <c r="AB106" i="12" s="1"/>
  <c r="AC500" i="15"/>
  <c r="AD500" i="15"/>
  <c r="AE500" i="15"/>
  <c r="AF500" i="15"/>
  <c r="AG500" i="15"/>
  <c r="AG106" i="9" s="1"/>
  <c r="AH500" i="15"/>
  <c r="AI500" i="15"/>
  <c r="AJ500" i="15"/>
  <c r="AJ106" i="13" s="1"/>
  <c r="AK500" i="15"/>
  <c r="AL500" i="15"/>
  <c r="AM500" i="15"/>
  <c r="AM106" i="11" s="1"/>
  <c r="AN500" i="15"/>
  <c r="AO500" i="15"/>
  <c r="AP500" i="15"/>
  <c r="AQ500" i="15"/>
  <c r="AR500" i="15"/>
  <c r="AR106" i="9" s="1"/>
  <c r="AS500" i="15"/>
  <c r="AT500" i="15"/>
  <c r="AU500" i="15"/>
  <c r="AU106" i="11" s="1"/>
  <c r="AV500" i="15"/>
  <c r="AW500" i="15"/>
  <c r="AX500" i="15"/>
  <c r="AX106" i="11" s="1"/>
  <c r="AY500" i="15"/>
  <c r="AY106" i="12" s="1"/>
  <c r="C501" i="15"/>
  <c r="D501" i="15"/>
  <c r="E501" i="15"/>
  <c r="F501" i="15"/>
  <c r="G501" i="15"/>
  <c r="H501" i="15"/>
  <c r="I501" i="15"/>
  <c r="J501" i="15"/>
  <c r="K501" i="15"/>
  <c r="L501" i="15"/>
  <c r="M501" i="15"/>
  <c r="N501" i="15"/>
  <c r="O501" i="15"/>
  <c r="P501" i="15"/>
  <c r="P107" i="11" s="1"/>
  <c r="Q501" i="15"/>
  <c r="R501" i="15"/>
  <c r="S501" i="15"/>
  <c r="T501" i="15"/>
  <c r="U501" i="15"/>
  <c r="V501" i="15"/>
  <c r="W501" i="15"/>
  <c r="X501" i="15"/>
  <c r="Y501" i="15"/>
  <c r="Z501" i="15"/>
  <c r="Z107" i="12" s="1"/>
  <c r="AA501" i="15"/>
  <c r="AB501" i="15"/>
  <c r="AC501" i="15"/>
  <c r="AC107" i="11" s="1"/>
  <c r="AD501" i="15"/>
  <c r="AE501" i="15"/>
  <c r="AF501" i="15"/>
  <c r="AF107" i="11" s="1"/>
  <c r="AG501" i="15"/>
  <c r="AH501" i="15"/>
  <c r="AI501" i="15"/>
  <c r="AJ501" i="15"/>
  <c r="AK501" i="15"/>
  <c r="AL501" i="15"/>
  <c r="AM501" i="15"/>
  <c r="AN501" i="15"/>
  <c r="AO501" i="15"/>
  <c r="AP501" i="15"/>
  <c r="AQ501" i="15"/>
  <c r="AR501" i="15"/>
  <c r="AS501" i="15"/>
  <c r="AT501" i="15"/>
  <c r="AU501" i="15"/>
  <c r="AV501" i="15"/>
  <c r="AV107" i="11" s="1"/>
  <c r="AW501" i="15"/>
  <c r="AX501" i="15"/>
  <c r="AY501" i="15"/>
  <c r="C504" i="15"/>
  <c r="D504" i="15"/>
  <c r="E504" i="15"/>
  <c r="E110" i="12" s="1"/>
  <c r="F504" i="15"/>
  <c r="G504" i="15"/>
  <c r="H504" i="15"/>
  <c r="H110" i="11" s="1"/>
  <c r="I504" i="15"/>
  <c r="J504" i="15"/>
  <c r="K504" i="15"/>
  <c r="K110" i="11" s="1"/>
  <c r="L504" i="15"/>
  <c r="L110" i="12" s="1"/>
  <c r="M504" i="15"/>
  <c r="N504" i="15"/>
  <c r="O504" i="15"/>
  <c r="P504" i="15"/>
  <c r="Q504" i="15"/>
  <c r="R504" i="15"/>
  <c r="S504" i="15"/>
  <c r="T504" i="15"/>
  <c r="U504" i="15"/>
  <c r="V504" i="15"/>
  <c r="W504" i="15"/>
  <c r="X504" i="15"/>
  <c r="Y504" i="15"/>
  <c r="Z504" i="15"/>
  <c r="AA504" i="15"/>
  <c r="AB504" i="15"/>
  <c r="AC504" i="15"/>
  <c r="AD504" i="15"/>
  <c r="AE504" i="15"/>
  <c r="AF504" i="15"/>
  <c r="AG504" i="15"/>
  <c r="AH504" i="15"/>
  <c r="AI504" i="15"/>
  <c r="AJ504" i="15"/>
  <c r="AK504" i="15"/>
  <c r="AK110" i="12" s="1"/>
  <c r="AL504" i="15"/>
  <c r="AM504" i="15"/>
  <c r="AN504" i="15"/>
  <c r="AN110" i="11" s="1"/>
  <c r="AO504" i="15"/>
  <c r="AP504" i="15"/>
  <c r="AQ504" i="15"/>
  <c r="AQ110" i="11" s="1"/>
  <c r="AR504" i="15"/>
  <c r="AS504" i="15"/>
  <c r="AT504" i="15"/>
  <c r="AU504" i="15"/>
  <c r="AV504" i="15"/>
  <c r="AW504" i="15"/>
  <c r="AX504" i="15"/>
  <c r="AY504" i="15"/>
  <c r="AY110" i="9" s="1"/>
  <c r="C505" i="15"/>
  <c r="D505" i="15"/>
  <c r="E505" i="15"/>
  <c r="F505" i="15"/>
  <c r="F111" i="12" s="1"/>
  <c r="G505" i="15"/>
  <c r="H505" i="15"/>
  <c r="I505" i="15"/>
  <c r="I111" i="11" s="1"/>
  <c r="J505" i="15"/>
  <c r="K505" i="15"/>
  <c r="L505" i="15"/>
  <c r="M505" i="15"/>
  <c r="N505" i="15"/>
  <c r="O505" i="15"/>
  <c r="P505" i="15"/>
  <c r="Q505" i="15"/>
  <c r="R505" i="15"/>
  <c r="S505" i="15"/>
  <c r="T505" i="15"/>
  <c r="U505" i="15"/>
  <c r="V505" i="15"/>
  <c r="W505" i="15"/>
  <c r="X505" i="15"/>
  <c r="Y505" i="15"/>
  <c r="Y111" i="11" s="1"/>
  <c r="Z505" i="15"/>
  <c r="AA505" i="15"/>
  <c r="AB505" i="15"/>
  <c r="AB111" i="12" s="1"/>
  <c r="AC505" i="15"/>
  <c r="AD505" i="15"/>
  <c r="AE505" i="15"/>
  <c r="AF505" i="15"/>
  <c r="AG505" i="15"/>
  <c r="AH505" i="15"/>
  <c r="AI505" i="15"/>
  <c r="AJ505" i="15"/>
  <c r="AK505" i="15"/>
  <c r="AK111" i="12" s="1"/>
  <c r="AL505" i="15"/>
  <c r="AM505" i="15"/>
  <c r="AN505" i="15"/>
  <c r="AO505" i="15"/>
  <c r="AO111" i="11" s="1"/>
  <c r="AP505" i="15"/>
  <c r="AQ505" i="15"/>
  <c r="AR505" i="15"/>
  <c r="AS505" i="15"/>
  <c r="AT505" i="15"/>
  <c r="AU505" i="15"/>
  <c r="AV505" i="15"/>
  <c r="AW505" i="15"/>
  <c r="AX505" i="15"/>
  <c r="AY505" i="15"/>
  <c r="C508" i="15"/>
  <c r="C513" i="15"/>
  <c r="C119" i="11" s="1"/>
  <c r="D513" i="15"/>
  <c r="D119" i="11" s="1"/>
  <c r="E513" i="15"/>
  <c r="F513" i="15"/>
  <c r="F119" i="10" s="1"/>
  <c r="G513" i="15"/>
  <c r="G119" i="11" s="1"/>
  <c r="H513" i="15"/>
  <c r="I513" i="15"/>
  <c r="I119" i="9" s="1"/>
  <c r="J513" i="15"/>
  <c r="J119" i="10" s="1"/>
  <c r="K513" i="15"/>
  <c r="K119" i="11" s="1"/>
  <c r="L513" i="15"/>
  <c r="L119" i="11" s="1"/>
  <c r="M513" i="15"/>
  <c r="N513" i="15"/>
  <c r="N119" i="10" s="1"/>
  <c r="O513" i="15"/>
  <c r="O119" i="11" s="1"/>
  <c r="P513" i="15"/>
  <c r="Q513" i="15"/>
  <c r="Q119" i="9" s="1"/>
  <c r="R513" i="15"/>
  <c r="R119" i="10" s="1"/>
  <c r="S513" i="15"/>
  <c r="S119" i="11" s="1"/>
  <c r="T513" i="15"/>
  <c r="U513" i="15"/>
  <c r="V513" i="15"/>
  <c r="V119" i="10" s="1"/>
  <c r="W513" i="15"/>
  <c r="X513" i="15"/>
  <c r="Y513" i="15"/>
  <c r="Z513" i="15"/>
  <c r="Z119" i="10" s="1"/>
  <c r="AA513" i="15"/>
  <c r="AB513" i="15"/>
  <c r="AB119" i="11" s="1"/>
  <c r="AC513" i="15"/>
  <c r="AD513" i="15"/>
  <c r="AD119" i="10" s="1"/>
  <c r="AE513" i="15"/>
  <c r="AE119" i="11" s="1"/>
  <c r="AF513" i="15"/>
  <c r="AG513" i="15"/>
  <c r="AG119" i="9" s="1"/>
  <c r="AH513" i="15"/>
  <c r="AH119" i="10" s="1"/>
  <c r="AI513" i="15"/>
  <c r="AJ513" i="15"/>
  <c r="AK513" i="15"/>
  <c r="AL513" i="15"/>
  <c r="AL119" i="10" s="1"/>
  <c r="AM513" i="15"/>
  <c r="AN513" i="15"/>
  <c r="AO513" i="15"/>
  <c r="AO119" i="9" s="1"/>
  <c r="AP513" i="15"/>
  <c r="AP119" i="10" s="1"/>
  <c r="AQ513" i="15"/>
  <c r="AR513" i="15"/>
  <c r="AR119" i="11" s="1"/>
  <c r="AS513" i="15"/>
  <c r="AT513" i="15"/>
  <c r="AT119" i="10" s="1"/>
  <c r="AU513" i="15"/>
  <c r="AU119" i="11" s="1"/>
  <c r="AV513" i="15"/>
  <c r="AW513" i="15"/>
  <c r="AW119" i="9" s="1"/>
  <c r="AX513" i="15"/>
  <c r="AX119" i="10" s="1"/>
  <c r="AY513" i="15"/>
  <c r="C514" i="15"/>
  <c r="D514" i="15"/>
  <c r="E514" i="15"/>
  <c r="E120" i="10" s="1"/>
  <c r="F514" i="15"/>
  <c r="F120" i="10" s="1"/>
  <c r="G514" i="15"/>
  <c r="H514" i="15"/>
  <c r="H120" i="12" s="1"/>
  <c r="I514" i="15"/>
  <c r="I120" i="9" s="1"/>
  <c r="J514" i="15"/>
  <c r="J120" i="11" s="1"/>
  <c r="K514" i="15"/>
  <c r="K120" i="11" s="1"/>
  <c r="L514" i="15"/>
  <c r="M514" i="15"/>
  <c r="N514" i="15"/>
  <c r="O514" i="15"/>
  <c r="P514" i="15"/>
  <c r="Q514" i="15"/>
  <c r="R514" i="15"/>
  <c r="S514" i="15"/>
  <c r="S120" i="12" s="1"/>
  <c r="T514" i="15"/>
  <c r="U514" i="15"/>
  <c r="U120" i="9" s="1"/>
  <c r="V514" i="15"/>
  <c r="W514" i="15"/>
  <c r="X514" i="15"/>
  <c r="Y514" i="15"/>
  <c r="Y120" i="10" s="1"/>
  <c r="Z514" i="15"/>
  <c r="AA514" i="15"/>
  <c r="AA120" i="11" s="1"/>
  <c r="AB514" i="15"/>
  <c r="AC514" i="15"/>
  <c r="AC120" i="9" s="1"/>
  <c r="AD514" i="15"/>
  <c r="AE514" i="15"/>
  <c r="AF514" i="15"/>
  <c r="AG514" i="15"/>
  <c r="AG120" i="10" s="1"/>
  <c r="AH514" i="15"/>
  <c r="AI514" i="15"/>
  <c r="AI120" i="12" s="1"/>
  <c r="AJ514" i="15"/>
  <c r="AK514" i="15"/>
  <c r="AK120" i="9" s="1"/>
  <c r="AL514" i="15"/>
  <c r="AM514" i="15"/>
  <c r="AN514" i="15"/>
  <c r="AO514" i="15"/>
  <c r="AO120" i="10" s="1"/>
  <c r="AP514" i="15"/>
  <c r="AQ514" i="15"/>
  <c r="AQ120" i="11" s="1"/>
  <c r="AR514" i="15"/>
  <c r="AS514" i="15"/>
  <c r="AS120" i="9" s="1"/>
  <c r="AT514" i="15"/>
  <c r="AU514" i="15"/>
  <c r="AV514" i="15"/>
  <c r="AW514" i="15"/>
  <c r="AW120" i="10" s="1"/>
  <c r="AX514" i="15"/>
  <c r="AY514" i="15"/>
  <c r="C516" i="15"/>
  <c r="C122" i="11" s="1"/>
  <c r="D516" i="15"/>
  <c r="D122" i="9" s="1"/>
  <c r="E516" i="15"/>
  <c r="F516" i="15"/>
  <c r="F122" i="10" s="1"/>
  <c r="G516" i="15"/>
  <c r="H516" i="15"/>
  <c r="H122" i="13" s="1"/>
  <c r="I516" i="15"/>
  <c r="I122" i="10" s="1"/>
  <c r="J516" i="15"/>
  <c r="J122" i="10" s="1"/>
  <c r="K516" i="15"/>
  <c r="L516" i="15"/>
  <c r="M516" i="15"/>
  <c r="M122" i="12" s="1"/>
  <c r="N516" i="15"/>
  <c r="O516" i="15"/>
  <c r="P516" i="15"/>
  <c r="P122" i="13" s="1"/>
  <c r="Q516" i="15"/>
  <c r="Q122" i="10" s="1"/>
  <c r="R516" i="15"/>
  <c r="S516" i="15"/>
  <c r="S122" i="9" s="1"/>
  <c r="T516" i="15"/>
  <c r="U516" i="15"/>
  <c r="U122" i="13" s="1"/>
  <c r="V516" i="15"/>
  <c r="V122" i="10" s="1"/>
  <c r="W516" i="15"/>
  <c r="X516" i="15"/>
  <c r="X122" i="11" s="1"/>
  <c r="Y516" i="15"/>
  <c r="Y122" i="10" s="1"/>
  <c r="Z516" i="15"/>
  <c r="AA516" i="15"/>
  <c r="AB516" i="15"/>
  <c r="AC516" i="15"/>
  <c r="AC122" i="10" s="1"/>
  <c r="AD516" i="15"/>
  <c r="AE516" i="15"/>
  <c r="AF516" i="15"/>
  <c r="AF122" i="11" s="1"/>
  <c r="AG516" i="15"/>
  <c r="AG122" i="12" s="1"/>
  <c r="AH516" i="15"/>
  <c r="AI516" i="15"/>
  <c r="AJ516" i="15"/>
  <c r="AK516" i="15"/>
  <c r="AL516" i="15"/>
  <c r="AL122" i="10" s="1"/>
  <c r="AM516" i="15"/>
  <c r="AN516" i="15"/>
  <c r="AN122" i="11" s="1"/>
  <c r="AO516" i="15"/>
  <c r="AO122" i="10" s="1"/>
  <c r="AP516" i="15"/>
  <c r="AP122" i="10" s="1"/>
  <c r="AQ516" i="15"/>
  <c r="AQ122" i="13" s="1"/>
  <c r="AR516" i="15"/>
  <c r="AS516" i="15"/>
  <c r="AS122" i="10" s="1"/>
  <c r="AT516" i="15"/>
  <c r="AT122" i="10" s="1"/>
  <c r="AU516" i="15"/>
  <c r="AV516" i="15"/>
  <c r="AV122" i="11" s="1"/>
  <c r="AW516" i="15"/>
  <c r="AW122" i="10" s="1"/>
  <c r="AX516" i="15"/>
  <c r="AX122" i="10" s="1"/>
  <c r="AY516" i="15"/>
  <c r="C517" i="15"/>
  <c r="D517" i="15"/>
  <c r="E517" i="15"/>
  <c r="E123" i="10" s="1"/>
  <c r="F517" i="15"/>
  <c r="G517" i="15"/>
  <c r="G123" i="11" s="1"/>
  <c r="H517" i="15"/>
  <c r="H123" i="10" s="1"/>
  <c r="I517" i="15"/>
  <c r="I123" i="12" s="1"/>
  <c r="J517" i="15"/>
  <c r="J123" i="10" s="1"/>
  <c r="K517" i="15"/>
  <c r="K123" i="9" s="1"/>
  <c r="L517" i="15"/>
  <c r="M517" i="15"/>
  <c r="M123" i="10" s="1"/>
  <c r="N517" i="15"/>
  <c r="O517" i="15"/>
  <c r="O123" i="11" s="1"/>
  <c r="P517" i="15"/>
  <c r="P123" i="9" s="1"/>
  <c r="Q517" i="15"/>
  <c r="R517" i="15"/>
  <c r="S517" i="15"/>
  <c r="S123" i="9" s="1"/>
  <c r="T517" i="15"/>
  <c r="U517" i="15"/>
  <c r="U123" i="10" s="1"/>
  <c r="V517" i="15"/>
  <c r="W517" i="15"/>
  <c r="X517" i="15"/>
  <c r="X123" i="10" s="1"/>
  <c r="Y517" i="15"/>
  <c r="Z517" i="15"/>
  <c r="Z123" i="10" s="1"/>
  <c r="AA517" i="15"/>
  <c r="AA123" i="9" s="1"/>
  <c r="AB517" i="15"/>
  <c r="AC517" i="15"/>
  <c r="AC123" i="10" s="1"/>
  <c r="AD517" i="15"/>
  <c r="AD123" i="12" s="1"/>
  <c r="AE517" i="15"/>
  <c r="AF517" i="15"/>
  <c r="AG517" i="15"/>
  <c r="AH517" i="15"/>
  <c r="AI517" i="15"/>
  <c r="AI123" i="9" s="1"/>
  <c r="AJ517" i="15"/>
  <c r="AK517" i="15"/>
  <c r="AK123" i="10" s="1"/>
  <c r="AL517" i="15"/>
  <c r="AM517" i="15"/>
  <c r="AN517" i="15"/>
  <c r="AN123" i="10" s="1"/>
  <c r="AO517" i="15"/>
  <c r="AP517" i="15"/>
  <c r="AP123" i="10" s="1"/>
  <c r="AQ517" i="15"/>
  <c r="AQ123" i="9" s="1"/>
  <c r="AR517" i="15"/>
  <c r="AS517" i="15"/>
  <c r="AT517" i="15"/>
  <c r="AU517" i="15"/>
  <c r="AV517" i="15"/>
  <c r="AW517" i="15"/>
  <c r="AW123" i="10" s="1"/>
  <c r="AX517" i="15"/>
  <c r="AY517" i="15"/>
  <c r="AY123" i="9" s="1"/>
  <c r="C520" i="15"/>
  <c r="D520" i="15"/>
  <c r="E520" i="15"/>
  <c r="E126" i="13" s="1"/>
  <c r="F520" i="15"/>
  <c r="G520" i="15"/>
  <c r="G126" i="10" s="1"/>
  <c r="H520" i="15"/>
  <c r="H126" i="10" s="1"/>
  <c r="I520" i="15"/>
  <c r="J520" i="15"/>
  <c r="J126" i="11" s="1"/>
  <c r="K520" i="15"/>
  <c r="K126" i="10" s="1"/>
  <c r="L520" i="15"/>
  <c r="M520" i="15"/>
  <c r="N520" i="15"/>
  <c r="O520" i="15"/>
  <c r="O126" i="10" s="1"/>
  <c r="P520" i="15"/>
  <c r="Q520" i="15"/>
  <c r="R520" i="15"/>
  <c r="R126" i="11" s="1"/>
  <c r="S520" i="15"/>
  <c r="S126" i="10" s="1"/>
  <c r="T520" i="15"/>
  <c r="T126" i="12" s="1"/>
  <c r="U520" i="15"/>
  <c r="U126" i="10" s="1"/>
  <c r="V520" i="15"/>
  <c r="W520" i="15"/>
  <c r="W126" i="10" s="1"/>
  <c r="X520" i="15"/>
  <c r="X126" i="10" s="1"/>
  <c r="Y520" i="15"/>
  <c r="Z520" i="15"/>
  <c r="Z126" i="11" s="1"/>
  <c r="AA520" i="15"/>
  <c r="AB520" i="15"/>
  <c r="AC520" i="15"/>
  <c r="AD520" i="15"/>
  <c r="AE520" i="15"/>
  <c r="AE126" i="10" s="1"/>
  <c r="AF520" i="15"/>
  <c r="AG520" i="15"/>
  <c r="AH520" i="15"/>
  <c r="AH126" i="11" s="1"/>
  <c r="AI520" i="15"/>
  <c r="AI126" i="10" s="1"/>
  <c r="AJ520" i="15"/>
  <c r="AK520" i="15"/>
  <c r="AL520" i="15"/>
  <c r="AM520" i="15"/>
  <c r="AM126" i="10" s="1"/>
  <c r="AN520" i="15"/>
  <c r="AN126" i="10" s="1"/>
  <c r="AO520" i="15"/>
  <c r="AP520" i="15"/>
  <c r="AP126" i="11" s="1"/>
  <c r="AQ520" i="15"/>
  <c r="AQ126" i="10" s="1"/>
  <c r="AR520" i="15"/>
  <c r="AR126" i="10" s="1"/>
  <c r="AS520" i="15"/>
  <c r="AT520" i="15"/>
  <c r="AU520" i="15"/>
  <c r="AU126" i="13" s="1"/>
  <c r="AV520" i="15"/>
  <c r="AV126" i="10" s="1"/>
  <c r="AW520" i="15"/>
  <c r="AX520" i="15"/>
  <c r="AX126" i="11" s="1"/>
  <c r="AY520" i="15"/>
  <c r="AY126" i="10" s="1"/>
  <c r="C521" i="15"/>
  <c r="D521" i="15"/>
  <c r="D127" i="10" s="1"/>
  <c r="E521" i="15"/>
  <c r="E127" i="9" s="1"/>
  <c r="F521" i="15"/>
  <c r="G521" i="15"/>
  <c r="G127" i="10" s="1"/>
  <c r="H521" i="15"/>
  <c r="I521" i="15"/>
  <c r="I127" i="11" s="1"/>
  <c r="J521" i="15"/>
  <c r="K521" i="15"/>
  <c r="K127" i="10" s="1"/>
  <c r="L521" i="15"/>
  <c r="M521" i="15"/>
  <c r="M127" i="9" s="1"/>
  <c r="N521" i="15"/>
  <c r="O521" i="15"/>
  <c r="O127" i="10" s="1"/>
  <c r="P521" i="15"/>
  <c r="Q521" i="15"/>
  <c r="Q127" i="9" s="1"/>
  <c r="R521" i="15"/>
  <c r="S521" i="15"/>
  <c r="S127" i="10" s="1"/>
  <c r="T521" i="15"/>
  <c r="T127" i="10" s="1"/>
  <c r="U521" i="15"/>
  <c r="U127" i="9" s="1"/>
  <c r="V521" i="15"/>
  <c r="W521" i="15"/>
  <c r="W127" i="10" s="1"/>
  <c r="X521" i="15"/>
  <c r="Y521" i="15"/>
  <c r="Y127" i="11" s="1"/>
  <c r="Z521" i="15"/>
  <c r="AA521" i="15"/>
  <c r="AA127" i="10" s="1"/>
  <c r="AB521" i="15"/>
  <c r="AB127" i="11" s="1"/>
  <c r="AC521" i="15"/>
  <c r="AC127" i="9" s="1"/>
  <c r="AD521" i="15"/>
  <c r="AE521" i="15"/>
  <c r="AE127" i="10" s="1"/>
  <c r="AF521" i="15"/>
  <c r="AG521" i="15"/>
  <c r="AG127" i="11" s="1"/>
  <c r="AH521" i="15"/>
  <c r="AI521" i="15"/>
  <c r="AI127" i="12" s="1"/>
  <c r="AJ521" i="15"/>
  <c r="AJ127" i="10" s="1"/>
  <c r="AK521" i="15"/>
  <c r="AK127" i="9" s="1"/>
  <c r="AL521" i="15"/>
  <c r="AM521" i="15"/>
  <c r="AM127" i="10" s="1"/>
  <c r="AN521" i="15"/>
  <c r="AO521" i="15"/>
  <c r="AO127" i="11" s="1"/>
  <c r="AP521" i="15"/>
  <c r="AP127" i="12" s="1"/>
  <c r="AQ521" i="15"/>
  <c r="AQ127" i="10" s="1"/>
  <c r="AR521" i="15"/>
  <c r="AR127" i="10" s="1"/>
  <c r="AS521" i="15"/>
  <c r="AS127" i="9" s="1"/>
  <c r="AT521" i="15"/>
  <c r="AT127" i="10" s="1"/>
  <c r="AU521" i="15"/>
  <c r="AU127" i="10" s="1"/>
  <c r="AV521" i="15"/>
  <c r="AW521" i="15"/>
  <c r="AW127" i="11" s="1"/>
  <c r="AX521" i="15"/>
  <c r="AY521" i="15"/>
  <c r="AY127" i="10" s="1"/>
  <c r="C523" i="15"/>
  <c r="C129" i="9" s="1"/>
  <c r="D523" i="15"/>
  <c r="E523" i="15"/>
  <c r="F523" i="15"/>
  <c r="G523" i="15"/>
  <c r="G129" i="9" s="1"/>
  <c r="H523" i="15"/>
  <c r="H129" i="10" s="1"/>
  <c r="I523" i="15"/>
  <c r="I129" i="11" s="1"/>
  <c r="J523" i="15"/>
  <c r="K523" i="15"/>
  <c r="L523" i="15"/>
  <c r="L129" i="12" s="1"/>
  <c r="M523" i="15"/>
  <c r="M129" i="10" s="1"/>
  <c r="N523" i="15"/>
  <c r="O523" i="15"/>
  <c r="P523" i="15"/>
  <c r="P129" i="10" s="1"/>
  <c r="Q523" i="15"/>
  <c r="Q129" i="10" s="1"/>
  <c r="R523" i="15"/>
  <c r="R129" i="9" s="1"/>
  <c r="S523" i="15"/>
  <c r="T523" i="15"/>
  <c r="T129" i="10" s="1"/>
  <c r="U523" i="15"/>
  <c r="U129" i="10" s="1"/>
  <c r="V523" i="15"/>
  <c r="W523" i="15"/>
  <c r="W129" i="9" s="1"/>
  <c r="X523" i="15"/>
  <c r="X129" i="10" s="1"/>
  <c r="Y523" i="15"/>
  <c r="Y129" i="11" s="1"/>
  <c r="Z523" i="15"/>
  <c r="Z129" i="11" s="1"/>
  <c r="AA523" i="15"/>
  <c r="AB523" i="15"/>
  <c r="AB129" i="10" s="1"/>
  <c r="AC523" i="15"/>
  <c r="AC129" i="10" s="1"/>
  <c r="AD523" i="15"/>
  <c r="AE523" i="15"/>
  <c r="AE129" i="13" s="1"/>
  <c r="AF523" i="15"/>
  <c r="AF129" i="10" s="1"/>
  <c r="AG523" i="15"/>
  <c r="AH523" i="15"/>
  <c r="AH129" i="9" s="1"/>
  <c r="AI523" i="15"/>
  <c r="AJ523" i="15"/>
  <c r="AJ129" i="10" s="1"/>
  <c r="AK523" i="15"/>
  <c r="AL523" i="15"/>
  <c r="AM523" i="15"/>
  <c r="AM129" i="9" s="1"/>
  <c r="AN523" i="15"/>
  <c r="AN129" i="10" s="1"/>
  <c r="AO523" i="15"/>
  <c r="AO129" i="11" s="1"/>
  <c r="AP523" i="15"/>
  <c r="AQ523" i="15"/>
  <c r="AR523" i="15"/>
  <c r="AR129" i="10" s="1"/>
  <c r="AS523" i="15"/>
  <c r="AS129" i="10" s="1"/>
  <c r="AT523" i="15"/>
  <c r="AU523" i="15"/>
  <c r="AU129" i="9" s="1"/>
  <c r="AV523" i="15"/>
  <c r="AV129" i="10" s="1"/>
  <c r="AW523" i="15"/>
  <c r="AW129" i="10" s="1"/>
  <c r="AX523" i="15"/>
  <c r="AY523" i="15"/>
  <c r="AY129" i="11" s="1"/>
  <c r="C524" i="15"/>
  <c r="D524" i="15"/>
  <c r="E524" i="15"/>
  <c r="F524" i="15"/>
  <c r="G524" i="15"/>
  <c r="G130" i="10" s="1"/>
  <c r="H524" i="15"/>
  <c r="I524" i="15"/>
  <c r="I130" i="11" s="1"/>
  <c r="J524" i="15"/>
  <c r="K524" i="15"/>
  <c r="K130" i="9" s="1"/>
  <c r="L524" i="15"/>
  <c r="M524" i="15"/>
  <c r="M130" i="13" s="1"/>
  <c r="N524" i="15"/>
  <c r="O524" i="15"/>
  <c r="O130" i="10" s="1"/>
  <c r="P524" i="15"/>
  <c r="P130" i="10" s="1"/>
  <c r="Q524" i="15"/>
  <c r="R524" i="15"/>
  <c r="S524" i="15"/>
  <c r="T524" i="15"/>
  <c r="U524" i="15"/>
  <c r="V524" i="15"/>
  <c r="W524" i="15"/>
  <c r="W130" i="10" s="1"/>
  <c r="X524" i="15"/>
  <c r="Y524" i="15"/>
  <c r="Z524" i="15"/>
  <c r="AA524" i="15"/>
  <c r="AA130" i="10" s="1"/>
  <c r="AB524" i="15"/>
  <c r="AC524" i="15"/>
  <c r="AD524" i="15"/>
  <c r="AD130" i="11" s="1"/>
  <c r="AE524" i="15"/>
  <c r="AE130" i="10" s="1"/>
  <c r="AF524" i="15"/>
  <c r="AG524" i="15"/>
  <c r="AH524" i="15"/>
  <c r="AI524" i="15"/>
  <c r="AJ524" i="15"/>
  <c r="AJ130" i="10" s="1"/>
  <c r="AK524" i="15"/>
  <c r="AL524" i="15"/>
  <c r="AM524" i="15"/>
  <c r="AM130" i="10" s="1"/>
  <c r="AN524" i="15"/>
  <c r="AO524" i="15"/>
  <c r="AO130" i="11" s="1"/>
  <c r="AP524" i="15"/>
  <c r="AP130" i="12" s="1"/>
  <c r="AQ524" i="15"/>
  <c r="AQ130" i="9" s="1"/>
  <c r="AR524" i="15"/>
  <c r="AS524" i="15"/>
  <c r="AT524" i="15"/>
  <c r="AU524" i="15"/>
  <c r="AU130" i="10" s="1"/>
  <c r="AV524" i="15"/>
  <c r="AW524" i="15"/>
  <c r="AX524" i="15"/>
  <c r="AY524" i="15"/>
  <c r="C527" i="15"/>
  <c r="D527" i="15"/>
  <c r="E527" i="15"/>
  <c r="F527" i="15"/>
  <c r="F133" i="10" s="1"/>
  <c r="G527" i="15"/>
  <c r="G133" i="10" s="1"/>
  <c r="H527" i="15"/>
  <c r="I527" i="15"/>
  <c r="I133" i="9" s="1"/>
  <c r="J527" i="15"/>
  <c r="J133" i="12" s="1"/>
  <c r="K527" i="15"/>
  <c r="K133" i="10" s="1"/>
  <c r="L527" i="15"/>
  <c r="M527" i="15"/>
  <c r="M133" i="11" s="1"/>
  <c r="N527" i="15"/>
  <c r="N133" i="10" s="1"/>
  <c r="O527" i="15"/>
  <c r="P527" i="15"/>
  <c r="Q527" i="15"/>
  <c r="R527" i="15"/>
  <c r="R133" i="10" s="1"/>
  <c r="S527" i="15"/>
  <c r="T527" i="15"/>
  <c r="T133" i="11" s="1"/>
  <c r="U527" i="15"/>
  <c r="V527" i="15"/>
  <c r="V133" i="10" s="1"/>
  <c r="W527" i="15"/>
  <c r="W133" i="10" s="1"/>
  <c r="X527" i="15"/>
  <c r="Y527" i="15"/>
  <c r="Y133" i="9" s="1"/>
  <c r="Z527" i="15"/>
  <c r="Z133" i="10" s="1"/>
  <c r="AA527" i="15"/>
  <c r="AB527" i="15"/>
  <c r="AB133" i="9" s="1"/>
  <c r="AC527" i="15"/>
  <c r="AD527" i="15"/>
  <c r="AD133" i="10" s="1"/>
  <c r="AE527" i="15"/>
  <c r="AE133" i="10" s="1"/>
  <c r="AF527" i="15"/>
  <c r="AG527" i="15"/>
  <c r="AG133" i="9" s="1"/>
  <c r="AH527" i="15"/>
  <c r="AH133" i="10" s="1"/>
  <c r="AI527" i="15"/>
  <c r="AJ527" i="15"/>
  <c r="AK527" i="15"/>
  <c r="AL527" i="15"/>
  <c r="AM527" i="15"/>
  <c r="AM133" i="10" s="1"/>
  <c r="AN527" i="15"/>
  <c r="AO527" i="15"/>
  <c r="AP527" i="15"/>
  <c r="AP133" i="10" s="1"/>
  <c r="AQ527" i="15"/>
  <c r="AQ133" i="10" s="1"/>
  <c r="AR527" i="15"/>
  <c r="AR133" i="9" s="1"/>
  <c r="AS527" i="15"/>
  <c r="AT527" i="15"/>
  <c r="AT133" i="10" s="1"/>
  <c r="AU527" i="15"/>
  <c r="AU133" i="10" s="1"/>
  <c r="AV527" i="15"/>
  <c r="AW527" i="15"/>
  <c r="AW133" i="9" s="1"/>
  <c r="AX527" i="15"/>
  <c r="AX133" i="10" s="1"/>
  <c r="AY527" i="15"/>
  <c r="C528" i="15"/>
  <c r="D528" i="15"/>
  <c r="E528" i="15"/>
  <c r="F528" i="15"/>
  <c r="F134" i="9" s="1"/>
  <c r="G528" i="15"/>
  <c r="H528" i="15"/>
  <c r="I528" i="15"/>
  <c r="I134" i="10" s="1"/>
  <c r="J528" i="15"/>
  <c r="K528" i="15"/>
  <c r="L528" i="15"/>
  <c r="M528" i="15"/>
  <c r="N528" i="15"/>
  <c r="N134" i="10" s="1"/>
  <c r="O528" i="15"/>
  <c r="P528" i="15"/>
  <c r="Q528" i="15"/>
  <c r="R528" i="15"/>
  <c r="S528" i="15"/>
  <c r="T528" i="15"/>
  <c r="U528" i="15"/>
  <c r="V528" i="15"/>
  <c r="V134" i="9" s="1"/>
  <c r="W528" i="15"/>
  <c r="X528" i="15"/>
  <c r="Y528" i="15"/>
  <c r="Y134" i="12" s="1"/>
  <c r="Z528" i="15"/>
  <c r="Z134" i="10" s="1"/>
  <c r="AA528" i="15"/>
  <c r="AB528" i="15"/>
  <c r="AB134" i="11" s="1"/>
  <c r="AC528" i="15"/>
  <c r="AD528" i="15"/>
  <c r="AE528" i="15"/>
  <c r="AF528" i="15"/>
  <c r="AG528" i="15"/>
  <c r="AH528" i="15"/>
  <c r="AH134" i="9" s="1"/>
  <c r="AI528" i="15"/>
  <c r="AI134" i="11" s="1"/>
  <c r="AJ528" i="15"/>
  <c r="AK528" i="15"/>
  <c r="AL528" i="15"/>
  <c r="AM528" i="15"/>
  <c r="AN528" i="15"/>
  <c r="AO528" i="15"/>
  <c r="AP528" i="15"/>
  <c r="AQ528" i="15"/>
  <c r="AR528" i="15"/>
  <c r="AS528" i="15"/>
  <c r="AT528" i="15"/>
  <c r="AU528" i="15"/>
  <c r="AV528" i="15"/>
  <c r="AW528" i="15"/>
  <c r="AX528" i="15"/>
  <c r="AY528" i="15"/>
  <c r="C530" i="15"/>
  <c r="C136" i="9" s="1"/>
  <c r="D530" i="15"/>
  <c r="D136" i="9" s="1"/>
  <c r="E530" i="15"/>
  <c r="F530" i="15"/>
  <c r="F136" i="10" s="1"/>
  <c r="G530" i="15"/>
  <c r="G136" i="10" s="1"/>
  <c r="H530" i="15"/>
  <c r="I530" i="15"/>
  <c r="J530" i="15"/>
  <c r="J136" i="10" s="1"/>
  <c r="K530" i="15"/>
  <c r="K136" i="9" s="1"/>
  <c r="L530" i="15"/>
  <c r="M530" i="15"/>
  <c r="M136" i="12" s="1"/>
  <c r="N530" i="15"/>
  <c r="N136" i="10" s="1"/>
  <c r="O530" i="15"/>
  <c r="O136" i="10" s="1"/>
  <c r="P530" i="15"/>
  <c r="P136" i="11" s="1"/>
  <c r="Q530" i="15"/>
  <c r="Q136" i="10" s="1"/>
  <c r="R530" i="15"/>
  <c r="R136" i="10" s="1"/>
  <c r="S530" i="15"/>
  <c r="S136" i="9" s="1"/>
  <c r="T530" i="15"/>
  <c r="T136" i="11" s="1"/>
  <c r="U530" i="15"/>
  <c r="U136" i="10" s="1"/>
  <c r="V530" i="15"/>
  <c r="V136" i="10" s="1"/>
  <c r="W530" i="15"/>
  <c r="W136" i="10" s="1"/>
  <c r="X530" i="15"/>
  <c r="Y530" i="15"/>
  <c r="Y136" i="11" s="1"/>
  <c r="Z530" i="15"/>
  <c r="Z136" i="10" s="1"/>
  <c r="AA530" i="15"/>
  <c r="AB530" i="15"/>
  <c r="AC530" i="15"/>
  <c r="AC136" i="10" s="1"/>
  <c r="AD530" i="15"/>
  <c r="AD136" i="10" s="1"/>
  <c r="AE530" i="15"/>
  <c r="AE136" i="10" s="1"/>
  <c r="AF530" i="15"/>
  <c r="AG530" i="15"/>
  <c r="AG136" i="10" s="1"/>
  <c r="AH530" i="15"/>
  <c r="AH136" i="10" s="1"/>
  <c r="AI530" i="15"/>
  <c r="AI136" i="9" s="1"/>
  <c r="AJ530" i="15"/>
  <c r="AK530" i="15"/>
  <c r="AL530" i="15"/>
  <c r="AL136" i="12" s="1"/>
  <c r="AM530" i="15"/>
  <c r="AM136" i="10" s="1"/>
  <c r="AN530" i="15"/>
  <c r="AO530" i="15"/>
  <c r="AP530" i="15"/>
  <c r="AP136" i="10" s="1"/>
  <c r="AQ530" i="15"/>
  <c r="AQ136" i="9" s="1"/>
  <c r="AR530" i="15"/>
  <c r="AS530" i="15"/>
  <c r="AT530" i="15"/>
  <c r="AU530" i="15"/>
  <c r="AU136" i="10" s="1"/>
  <c r="AV530" i="15"/>
  <c r="AV136" i="11" s="1"/>
  <c r="AW530" i="15"/>
  <c r="AW136" i="10" s="1"/>
  <c r="AX530" i="15"/>
  <c r="AX136" i="10" s="1"/>
  <c r="AY530" i="15"/>
  <c r="AY136" i="9" s="1"/>
  <c r="C531" i="15"/>
  <c r="D531" i="15"/>
  <c r="E531" i="15"/>
  <c r="F531" i="15"/>
  <c r="F137" i="10" s="1"/>
  <c r="G531" i="15"/>
  <c r="G137" i="9" s="1"/>
  <c r="H531" i="15"/>
  <c r="I531" i="15"/>
  <c r="I137" i="10" s="1"/>
  <c r="J531" i="15"/>
  <c r="J137" i="12" s="1"/>
  <c r="K531" i="15"/>
  <c r="K137" i="9" s="1"/>
  <c r="L531" i="15"/>
  <c r="M531" i="15"/>
  <c r="N531" i="15"/>
  <c r="N137" i="10" s="1"/>
  <c r="O531" i="15"/>
  <c r="O137" i="11" s="1"/>
  <c r="P531" i="15"/>
  <c r="P137" i="10" s="1"/>
  <c r="Q531" i="15"/>
  <c r="Q137" i="10" s="1"/>
  <c r="R531" i="15"/>
  <c r="S531" i="15"/>
  <c r="S137" i="9" s="1"/>
  <c r="T531" i="15"/>
  <c r="U531" i="15"/>
  <c r="V531" i="15"/>
  <c r="V137" i="10" s="1"/>
  <c r="W531" i="15"/>
  <c r="W137" i="9" s="1"/>
  <c r="X531" i="15"/>
  <c r="Y531" i="15"/>
  <c r="Y137" i="10" s="1"/>
  <c r="Z531" i="15"/>
  <c r="Z137" i="11" s="1"/>
  <c r="AA531" i="15"/>
  <c r="AA137" i="9" s="1"/>
  <c r="AB531" i="15"/>
  <c r="AC531" i="15"/>
  <c r="AD531" i="15"/>
  <c r="AD137" i="10" s="1"/>
  <c r="AE531" i="15"/>
  <c r="AE137" i="11" s="1"/>
  <c r="AF531" i="15"/>
  <c r="AG531" i="15"/>
  <c r="AG137" i="10" s="1"/>
  <c r="AH531" i="15"/>
  <c r="AI531" i="15"/>
  <c r="AI137" i="9" s="1"/>
  <c r="AJ531" i="15"/>
  <c r="AK531" i="15"/>
  <c r="AL531" i="15"/>
  <c r="AM531" i="15"/>
  <c r="AM137" i="9" s="1"/>
  <c r="AN531" i="15"/>
  <c r="AO531" i="15"/>
  <c r="AO137" i="10" s="1"/>
  <c r="AP531" i="15"/>
  <c r="AQ531" i="15"/>
  <c r="AQ137" i="9" s="1"/>
  <c r="AR531" i="15"/>
  <c r="AS531" i="15"/>
  <c r="AT531" i="15"/>
  <c r="AT137" i="10" s="1"/>
  <c r="AU531" i="15"/>
  <c r="AU137" i="11" s="1"/>
  <c r="AV531" i="15"/>
  <c r="AV137" i="10" s="1"/>
  <c r="AW531" i="15"/>
  <c r="AW137" i="10" s="1"/>
  <c r="AX531" i="15"/>
  <c r="AY531" i="15"/>
  <c r="AY137" i="9" s="1"/>
  <c r="C534" i="15"/>
  <c r="C140" i="10" s="1"/>
  <c r="D534" i="15"/>
  <c r="D140" i="10" s="1"/>
  <c r="E534" i="15"/>
  <c r="E140" i="11" s="1"/>
  <c r="F534" i="15"/>
  <c r="G534" i="15"/>
  <c r="H534" i="15"/>
  <c r="H140" i="10" s="1"/>
  <c r="I534" i="15"/>
  <c r="I140" i="10" s="1"/>
  <c r="J534" i="15"/>
  <c r="J140" i="11" s="1"/>
  <c r="K534" i="15"/>
  <c r="K140" i="10" s="1"/>
  <c r="L534" i="15"/>
  <c r="L140" i="10" s="1"/>
  <c r="M534" i="15"/>
  <c r="M140" i="9" s="1"/>
  <c r="N534" i="15"/>
  <c r="O534" i="15"/>
  <c r="O140" i="10" s="1"/>
  <c r="P534" i="15"/>
  <c r="P140" i="10" s="1"/>
  <c r="Q534" i="15"/>
  <c r="Q140" i="10" s="1"/>
  <c r="R534" i="15"/>
  <c r="S534" i="15"/>
  <c r="S140" i="10" s="1"/>
  <c r="T534" i="15"/>
  <c r="T140" i="10" s="1"/>
  <c r="U534" i="15"/>
  <c r="V534" i="15"/>
  <c r="W534" i="15"/>
  <c r="W140" i="10" s="1"/>
  <c r="X534" i="15"/>
  <c r="X140" i="10" s="1"/>
  <c r="Y534" i="15"/>
  <c r="Y140" i="10" s="1"/>
  <c r="Z534" i="15"/>
  <c r="Z140" i="11" s="1"/>
  <c r="AA534" i="15"/>
  <c r="AA140" i="10" s="1"/>
  <c r="AB534" i="15"/>
  <c r="AB140" i="10" s="1"/>
  <c r="AC534" i="15"/>
  <c r="AC140" i="9" s="1"/>
  <c r="AD534" i="15"/>
  <c r="AE534" i="15"/>
  <c r="AE140" i="10" s="1"/>
  <c r="AF534" i="15"/>
  <c r="AF140" i="10" s="1"/>
  <c r="AG534" i="15"/>
  <c r="AG140" i="10" s="1"/>
  <c r="AH534" i="15"/>
  <c r="AH140" i="12" s="1"/>
  <c r="AI534" i="15"/>
  <c r="AI140" i="10" s="1"/>
  <c r="AJ534" i="15"/>
  <c r="AJ140" i="10" s="1"/>
  <c r="AK534" i="15"/>
  <c r="AL534" i="15"/>
  <c r="AM534" i="15"/>
  <c r="AM140" i="12" s="1"/>
  <c r="AN534" i="15"/>
  <c r="AO534" i="15"/>
  <c r="AO140" i="10" s="1"/>
  <c r="AP534" i="15"/>
  <c r="AP140" i="11" s="1"/>
  <c r="AQ534" i="15"/>
  <c r="AR534" i="15"/>
  <c r="AR140" i="10" s="1"/>
  <c r="AS534" i="15"/>
  <c r="AS140" i="9" s="1"/>
  <c r="AT534" i="15"/>
  <c r="AU534" i="15"/>
  <c r="AU140" i="10" s="1"/>
  <c r="AV534" i="15"/>
  <c r="AW534" i="15"/>
  <c r="AW140" i="10" s="1"/>
  <c r="AX534" i="15"/>
  <c r="AY534" i="15"/>
  <c r="AY140" i="10" s="1"/>
  <c r="C535" i="15"/>
  <c r="D535" i="15"/>
  <c r="E535" i="15"/>
  <c r="E141" i="9" s="1"/>
  <c r="F535" i="15"/>
  <c r="F141" i="9" s="1"/>
  <c r="G535" i="15"/>
  <c r="H535" i="15"/>
  <c r="I535" i="15"/>
  <c r="J535" i="15"/>
  <c r="J141" i="9" s="1"/>
  <c r="K535" i="15"/>
  <c r="L535" i="15"/>
  <c r="M535" i="15"/>
  <c r="M141" i="10" s="1"/>
  <c r="N535" i="15"/>
  <c r="N141" i="9" s="1"/>
  <c r="O535" i="15"/>
  <c r="P535" i="15"/>
  <c r="Q535" i="15"/>
  <c r="Q141" i="9" s="1"/>
  <c r="R535" i="15"/>
  <c r="R141" i="9" s="1"/>
  <c r="S535" i="15"/>
  <c r="S141" i="10" s="1"/>
  <c r="T535" i="15"/>
  <c r="U535" i="15"/>
  <c r="U141" i="9" s="1"/>
  <c r="V535" i="15"/>
  <c r="W535" i="15"/>
  <c r="X535" i="15"/>
  <c r="X141" i="10" s="1"/>
  <c r="Y535" i="15"/>
  <c r="Y141" i="9" s="1"/>
  <c r="Z535" i="15"/>
  <c r="Z141" i="9" s="1"/>
  <c r="AA535" i="15"/>
  <c r="AB535" i="15"/>
  <c r="AC535" i="15"/>
  <c r="AC141" i="10" s="1"/>
  <c r="AD535" i="15"/>
  <c r="AD141" i="9" s="1"/>
  <c r="AE535" i="15"/>
  <c r="AF535" i="15"/>
  <c r="AG535" i="15"/>
  <c r="AG141" i="9" s="1"/>
  <c r="AH535" i="15"/>
  <c r="AH141" i="9" s="1"/>
  <c r="AI535" i="15"/>
  <c r="AI141" i="10" s="1"/>
  <c r="AJ535" i="15"/>
  <c r="AK535" i="15"/>
  <c r="AK141" i="9" s="1"/>
  <c r="AL535" i="15"/>
  <c r="AM535" i="15"/>
  <c r="AN535" i="15"/>
  <c r="AO535" i="15"/>
  <c r="AP535" i="15"/>
  <c r="AP141" i="9" s="1"/>
  <c r="AQ535" i="15"/>
  <c r="AQ141" i="12" s="1"/>
  <c r="AR535" i="15"/>
  <c r="AS535" i="15"/>
  <c r="AT535" i="15"/>
  <c r="AT141" i="9" s="1"/>
  <c r="AU535" i="15"/>
  <c r="AV535" i="15"/>
  <c r="AW535" i="15"/>
  <c r="AX535" i="15"/>
  <c r="AX141" i="9" s="1"/>
  <c r="AY535" i="15"/>
  <c r="AY141" i="10" s="1"/>
  <c r="C537" i="15"/>
  <c r="D537" i="15"/>
  <c r="D143" i="9" s="1"/>
  <c r="E537" i="15"/>
  <c r="E143" i="10" s="1"/>
  <c r="F537" i="15"/>
  <c r="G537" i="15"/>
  <c r="G143" i="9" s="1"/>
  <c r="H537" i="15"/>
  <c r="I537" i="15"/>
  <c r="I143" i="10" s="1"/>
  <c r="J537" i="15"/>
  <c r="J143" i="10" s="1"/>
  <c r="K537" i="15"/>
  <c r="L537" i="15"/>
  <c r="L143" i="10" s="1"/>
  <c r="M537" i="15"/>
  <c r="N537" i="15"/>
  <c r="O537" i="15"/>
  <c r="O143" i="9" s="1"/>
  <c r="P537" i="15"/>
  <c r="P143" i="10" s="1"/>
  <c r="Q537" i="15"/>
  <c r="R537" i="15"/>
  <c r="S537" i="15"/>
  <c r="T537" i="15"/>
  <c r="U537" i="15"/>
  <c r="U143" i="10" s="1"/>
  <c r="V537" i="15"/>
  <c r="W537" i="15"/>
  <c r="W143" i="9" s="1"/>
  <c r="X537" i="15"/>
  <c r="X143" i="12" s="1"/>
  <c r="Y537" i="15"/>
  <c r="Y143" i="10" s="1"/>
  <c r="Z537" i="15"/>
  <c r="AA537" i="15"/>
  <c r="AB537" i="15"/>
  <c r="AB143" i="10" s="1"/>
  <c r="AC537" i="15"/>
  <c r="AD537" i="15"/>
  <c r="AE537" i="15"/>
  <c r="AE143" i="9" s="1"/>
  <c r="AF537" i="15"/>
  <c r="AF143" i="10" s="1"/>
  <c r="AG537" i="15"/>
  <c r="AH537" i="15"/>
  <c r="AI537" i="15"/>
  <c r="AI143" i="12" s="1"/>
  <c r="AJ537" i="15"/>
  <c r="AK537" i="15"/>
  <c r="AK143" i="10" s="1"/>
  <c r="AL537" i="15"/>
  <c r="AM537" i="15"/>
  <c r="AM143" i="9" s="1"/>
  <c r="AN537" i="15"/>
  <c r="AO537" i="15"/>
  <c r="AO143" i="10" s="1"/>
  <c r="AP537" i="15"/>
  <c r="AP143" i="10" s="1"/>
  <c r="AQ537" i="15"/>
  <c r="AR537" i="15"/>
  <c r="AR143" i="10" s="1"/>
  <c r="AS537" i="15"/>
  <c r="AT537" i="15"/>
  <c r="AU537" i="15"/>
  <c r="AU143" i="9" s="1"/>
  <c r="AV537" i="15"/>
  <c r="AV143" i="10" s="1"/>
  <c r="AW537" i="15"/>
  <c r="AX537" i="15"/>
  <c r="AY537" i="15"/>
  <c r="C538" i="15"/>
  <c r="D538" i="15"/>
  <c r="E538" i="15"/>
  <c r="F538" i="15"/>
  <c r="G538" i="15"/>
  <c r="H538" i="15"/>
  <c r="H144" i="10" s="1"/>
  <c r="I538" i="15"/>
  <c r="I144" i="10" s="1"/>
  <c r="J538" i="15"/>
  <c r="K538" i="15"/>
  <c r="K144" i="10" s="1"/>
  <c r="L538" i="15"/>
  <c r="L144" i="9" s="1"/>
  <c r="M538" i="15"/>
  <c r="N538" i="15"/>
  <c r="O538" i="15"/>
  <c r="P538" i="15"/>
  <c r="P144" i="9" s="1"/>
  <c r="Q538" i="15"/>
  <c r="R538" i="15"/>
  <c r="S538" i="15"/>
  <c r="S144" i="9" s="1"/>
  <c r="T538" i="15"/>
  <c r="T144" i="9" s="1"/>
  <c r="U538" i="15"/>
  <c r="V538" i="15"/>
  <c r="W538" i="15"/>
  <c r="W144" i="9" s="1"/>
  <c r="X538" i="15"/>
  <c r="X144" i="10" s="1"/>
  <c r="Y538" i="15"/>
  <c r="Z538" i="15"/>
  <c r="AA538" i="15"/>
  <c r="AA144" i="10" s="1"/>
  <c r="AB538" i="15"/>
  <c r="AB144" i="9" s="1"/>
  <c r="AC538" i="15"/>
  <c r="AD538" i="15"/>
  <c r="AE538" i="15"/>
  <c r="AF538" i="15"/>
  <c r="AF144" i="9" s="1"/>
  <c r="AG538" i="15"/>
  <c r="AH538" i="15"/>
  <c r="AI538" i="15"/>
  <c r="AI144" i="9" s="1"/>
  <c r="AJ538" i="15"/>
  <c r="AK538" i="15"/>
  <c r="AK144" i="11" s="1"/>
  <c r="AL538" i="15"/>
  <c r="AM538" i="15"/>
  <c r="AN538" i="15"/>
  <c r="AN144" i="10" s="1"/>
  <c r="AO538" i="15"/>
  <c r="AO144" i="10" s="1"/>
  <c r="AP538" i="15"/>
  <c r="AQ538" i="15"/>
  <c r="AQ144" i="10" s="1"/>
  <c r="AR538" i="15"/>
  <c r="AR144" i="9" s="1"/>
  <c r="AS538" i="15"/>
  <c r="AT538" i="15"/>
  <c r="AU538" i="15"/>
  <c r="AV538" i="15"/>
  <c r="AW538" i="15"/>
  <c r="AX538" i="15"/>
  <c r="AX144" i="12" s="1"/>
  <c r="AY538" i="15"/>
  <c r="AY144" i="9" s="1"/>
  <c r="C541" i="15"/>
  <c r="C147" i="10" s="1"/>
  <c r="D541" i="15"/>
  <c r="D147" i="10" s="1"/>
  <c r="E541" i="15"/>
  <c r="F541" i="15"/>
  <c r="F147" i="10" s="1"/>
  <c r="G541" i="15"/>
  <c r="H541" i="15"/>
  <c r="I541" i="15"/>
  <c r="I147" i="9" s="1"/>
  <c r="J541" i="15"/>
  <c r="J147" i="10" s="1"/>
  <c r="K541" i="15"/>
  <c r="K147" i="11" s="1"/>
  <c r="L541" i="15"/>
  <c r="L147" i="9" s="1"/>
  <c r="M541" i="15"/>
  <c r="N541" i="15"/>
  <c r="O541" i="15"/>
  <c r="O147" i="10" s="1"/>
  <c r="P541" i="15"/>
  <c r="Q541" i="15"/>
  <c r="Q147" i="9" s="1"/>
  <c r="R541" i="15"/>
  <c r="R147" i="12" s="1"/>
  <c r="S541" i="15"/>
  <c r="S147" i="10" s="1"/>
  <c r="T541" i="15"/>
  <c r="T147" i="10" s="1"/>
  <c r="U541" i="15"/>
  <c r="V541" i="15"/>
  <c r="V147" i="10" s="1"/>
  <c r="W541" i="15"/>
  <c r="X541" i="15"/>
  <c r="X147" i="13" s="1"/>
  <c r="Y541" i="15"/>
  <c r="Y147" i="9" s="1"/>
  <c r="Z541" i="15"/>
  <c r="Z147" i="10" s="1"/>
  <c r="AA541" i="15"/>
  <c r="AB541" i="15"/>
  <c r="AC541" i="15"/>
  <c r="AD541" i="15"/>
  <c r="AE541" i="15"/>
  <c r="AE147" i="10" s="1"/>
  <c r="AF541" i="15"/>
  <c r="AG541" i="15"/>
  <c r="AG147" i="9" s="1"/>
  <c r="AH541" i="15"/>
  <c r="AI541" i="15"/>
  <c r="AI147" i="10" s="1"/>
  <c r="AJ541" i="15"/>
  <c r="AJ147" i="10" s="1"/>
  <c r="AK541" i="15"/>
  <c r="AL541" i="15"/>
  <c r="AL147" i="10" s="1"/>
  <c r="AM541" i="15"/>
  <c r="AN541" i="15"/>
  <c r="AO541" i="15"/>
  <c r="AO147" i="9" s="1"/>
  <c r="AP541" i="15"/>
  <c r="AP147" i="10" s="1"/>
  <c r="AQ541" i="15"/>
  <c r="AR541" i="15"/>
  <c r="AS541" i="15"/>
  <c r="AT541" i="15"/>
  <c r="AU541" i="15"/>
  <c r="AU147" i="10" s="1"/>
  <c r="AV541" i="15"/>
  <c r="AW541" i="15"/>
  <c r="AW147" i="9" s="1"/>
  <c r="AX541" i="15"/>
  <c r="AX147" i="12" s="1"/>
  <c r="AY541" i="15"/>
  <c r="AY147" i="10" s="1"/>
  <c r="C542" i="15"/>
  <c r="D542" i="15"/>
  <c r="E542" i="15"/>
  <c r="F542" i="15"/>
  <c r="F148" i="9" s="1"/>
  <c r="G542" i="15"/>
  <c r="H542" i="15"/>
  <c r="I542" i="15"/>
  <c r="J542" i="15"/>
  <c r="K542" i="15"/>
  <c r="L542" i="15"/>
  <c r="L148" i="12" s="1"/>
  <c r="M542" i="15"/>
  <c r="M148" i="9" s="1"/>
  <c r="N542" i="15"/>
  <c r="N148" i="10" s="1"/>
  <c r="O542" i="15"/>
  <c r="P542" i="15"/>
  <c r="Q542" i="15"/>
  <c r="Q148" i="9" s="1"/>
  <c r="R542" i="15"/>
  <c r="S542" i="15"/>
  <c r="T542" i="15"/>
  <c r="U542" i="15"/>
  <c r="V542" i="15"/>
  <c r="V148" i="9" s="1"/>
  <c r="W542" i="15"/>
  <c r="X542" i="15"/>
  <c r="Y542" i="15"/>
  <c r="Y148" i="9" s="1"/>
  <c r="Z542" i="15"/>
  <c r="AA542" i="15"/>
  <c r="AB542" i="15"/>
  <c r="AC542" i="15"/>
  <c r="AC148" i="9" s="1"/>
  <c r="AD542" i="15"/>
  <c r="AD148" i="10" s="1"/>
  <c r="AE542" i="15"/>
  <c r="AF542" i="15"/>
  <c r="AG542" i="15"/>
  <c r="AH542" i="15"/>
  <c r="AI542" i="15"/>
  <c r="AI148" i="10" s="1"/>
  <c r="AJ542" i="15"/>
  <c r="AK542" i="15"/>
  <c r="AL542" i="15"/>
  <c r="AL148" i="9" s="1"/>
  <c r="AM542" i="15"/>
  <c r="AN542" i="15"/>
  <c r="AO542" i="15"/>
  <c r="AP542" i="15"/>
  <c r="AQ542" i="15"/>
  <c r="AR542" i="15"/>
  <c r="AS542" i="15"/>
  <c r="AS148" i="9" s="1"/>
  <c r="AT542" i="15"/>
  <c r="AT148" i="10" s="1"/>
  <c r="AU542" i="15"/>
  <c r="AV542" i="15"/>
  <c r="AW542" i="15"/>
  <c r="AW148" i="9" s="1"/>
  <c r="AX542" i="15"/>
  <c r="AY542" i="15"/>
  <c r="C544" i="15"/>
  <c r="D544" i="15"/>
  <c r="D150" i="9" s="1"/>
  <c r="E544" i="15"/>
  <c r="F544" i="15"/>
  <c r="F150" i="10" s="1"/>
  <c r="G544" i="15"/>
  <c r="G150" i="12" s="1"/>
  <c r="H544" i="15"/>
  <c r="I544" i="15"/>
  <c r="I150" i="12" s="1"/>
  <c r="J544" i="15"/>
  <c r="K544" i="15"/>
  <c r="K150" i="9" s="1"/>
  <c r="L544" i="15"/>
  <c r="M544" i="15"/>
  <c r="N544" i="15"/>
  <c r="N150" i="12" s="1"/>
  <c r="O544" i="15"/>
  <c r="P544" i="15"/>
  <c r="P150" i="10" s="1"/>
  <c r="Q544" i="15"/>
  <c r="R544" i="15"/>
  <c r="S544" i="15"/>
  <c r="S150" i="9" s="1"/>
  <c r="T544" i="15"/>
  <c r="U544" i="15"/>
  <c r="V544" i="15"/>
  <c r="V150" i="10" s="1"/>
  <c r="W544" i="15"/>
  <c r="X544" i="15"/>
  <c r="Y544" i="15"/>
  <c r="Y150" i="12" s="1"/>
  <c r="Z544" i="15"/>
  <c r="AA544" i="15"/>
  <c r="AA150" i="9" s="1"/>
  <c r="AB544" i="15"/>
  <c r="AC544" i="15"/>
  <c r="AD544" i="15"/>
  <c r="AD150" i="9" s="1"/>
  <c r="AE544" i="15"/>
  <c r="AF544" i="15"/>
  <c r="AF150" i="10" s="1"/>
  <c r="AG544" i="15"/>
  <c r="AH544" i="15"/>
  <c r="AI544" i="15"/>
  <c r="AI150" i="9" s="1"/>
  <c r="AJ544" i="15"/>
  <c r="AK544" i="15"/>
  <c r="AL544" i="15"/>
  <c r="AL150" i="10" s="1"/>
  <c r="AM544" i="15"/>
  <c r="AN544" i="15"/>
  <c r="AO544" i="15"/>
  <c r="AO150" i="12" s="1"/>
  <c r="AP544" i="15"/>
  <c r="AQ544" i="15"/>
  <c r="AQ150" i="9" s="1"/>
  <c r="AR544" i="15"/>
  <c r="AS544" i="15"/>
  <c r="AT544" i="15"/>
  <c r="AT150" i="12" s="1"/>
  <c r="AU544" i="15"/>
  <c r="AV544" i="15"/>
  <c r="AV150" i="10" s="1"/>
  <c r="AW544" i="15"/>
  <c r="AX544" i="15"/>
  <c r="AY544" i="15"/>
  <c r="AY150" i="9" s="1"/>
  <c r="C545" i="15"/>
  <c r="D545" i="15"/>
  <c r="D151" i="9" s="1"/>
  <c r="E545" i="15"/>
  <c r="E151" i="10" s="1"/>
  <c r="F545" i="15"/>
  <c r="G545" i="15"/>
  <c r="G151" i="9" s="1"/>
  <c r="H545" i="15"/>
  <c r="I545" i="15"/>
  <c r="J545" i="15"/>
  <c r="J151" i="10" s="1"/>
  <c r="K545" i="15"/>
  <c r="L545" i="15"/>
  <c r="L151" i="9" s="1"/>
  <c r="M545" i="15"/>
  <c r="N545" i="15"/>
  <c r="O545" i="15"/>
  <c r="P545" i="15"/>
  <c r="P151" i="9" s="1"/>
  <c r="Q545" i="15"/>
  <c r="R545" i="15"/>
  <c r="S545" i="15"/>
  <c r="S151" i="9" s="1"/>
  <c r="T545" i="15"/>
  <c r="T151" i="9" s="1"/>
  <c r="U545" i="15"/>
  <c r="U151" i="10" s="1"/>
  <c r="V545" i="15"/>
  <c r="W545" i="15"/>
  <c r="W151" i="9" s="1"/>
  <c r="X545" i="15"/>
  <c r="Y545" i="15"/>
  <c r="Z545" i="15"/>
  <c r="AA545" i="15"/>
  <c r="AB545" i="15"/>
  <c r="AB151" i="9" s="1"/>
  <c r="AC545" i="15"/>
  <c r="AC151" i="12" s="1"/>
  <c r="AD545" i="15"/>
  <c r="AE545" i="15"/>
  <c r="AF545" i="15"/>
  <c r="AF151" i="9" s="1"/>
  <c r="AG545" i="15"/>
  <c r="AH545" i="15"/>
  <c r="AI545" i="15"/>
  <c r="AI151" i="9" s="1"/>
  <c r="AJ545" i="15"/>
  <c r="AJ151" i="9" s="1"/>
  <c r="AK545" i="15"/>
  <c r="AK151" i="10" s="1"/>
  <c r="AL545" i="15"/>
  <c r="AL151" i="11" s="1"/>
  <c r="AM545" i="15"/>
  <c r="AM151" i="9" s="1"/>
  <c r="AN545" i="15"/>
  <c r="AO545" i="15"/>
  <c r="AP545" i="15"/>
  <c r="AP151" i="10" s="1"/>
  <c r="AQ545" i="15"/>
  <c r="AR545" i="15"/>
  <c r="AR151" i="9" s="1"/>
  <c r="AS545" i="15"/>
  <c r="AT545" i="15"/>
  <c r="AU545" i="15"/>
  <c r="AV545" i="15"/>
  <c r="AV151" i="9" s="1"/>
  <c r="AW545" i="15"/>
  <c r="AX545" i="15"/>
  <c r="AY545" i="15"/>
  <c r="AY151" i="9" s="1"/>
  <c r="C547" i="15"/>
  <c r="C153" i="10" s="1"/>
  <c r="D547" i="15"/>
  <c r="E547" i="15"/>
  <c r="E153" i="9" s="1"/>
  <c r="F547" i="15"/>
  <c r="G547" i="15"/>
  <c r="G153" i="10" s="1"/>
  <c r="H547" i="15"/>
  <c r="I547" i="15"/>
  <c r="J547" i="15"/>
  <c r="J153" i="12" s="1"/>
  <c r="K547" i="15"/>
  <c r="K153" i="10" s="1"/>
  <c r="L547" i="15"/>
  <c r="L153" i="10" s="1"/>
  <c r="M547" i="15"/>
  <c r="M153" i="9" s="1"/>
  <c r="N547" i="15"/>
  <c r="N153" i="10" s="1"/>
  <c r="O547" i="15"/>
  <c r="P547" i="15"/>
  <c r="Q547" i="15"/>
  <c r="R547" i="15"/>
  <c r="R153" i="10" s="1"/>
  <c r="S547" i="15"/>
  <c r="S153" i="11" s="1"/>
  <c r="T547" i="15"/>
  <c r="U547" i="15"/>
  <c r="U153" i="9" s="1"/>
  <c r="V547" i="15"/>
  <c r="W547" i="15"/>
  <c r="W153" i="10" s="1"/>
  <c r="X547" i="15"/>
  <c r="Y547" i="15"/>
  <c r="Z547" i="15"/>
  <c r="AA547" i="15"/>
  <c r="AA153" i="10" s="1"/>
  <c r="AB547" i="15"/>
  <c r="AB153" i="10" s="1"/>
  <c r="AC547" i="15"/>
  <c r="AC153" i="9" s="1"/>
  <c r="AD547" i="15"/>
  <c r="AD153" i="10" s="1"/>
  <c r="AE547" i="15"/>
  <c r="AF547" i="15"/>
  <c r="AG547" i="15"/>
  <c r="AH547" i="15"/>
  <c r="AH153" i="10" s="1"/>
  <c r="AI547" i="15"/>
  <c r="AI153" i="10" s="1"/>
  <c r="AJ547" i="15"/>
  <c r="AK547" i="15"/>
  <c r="AK153" i="9" s="1"/>
  <c r="AL547" i="15"/>
  <c r="AM547" i="15"/>
  <c r="AM153" i="10" s="1"/>
  <c r="AN547" i="15"/>
  <c r="AO547" i="15"/>
  <c r="AP547" i="15"/>
  <c r="AP153" i="12" s="1"/>
  <c r="AQ547" i="15"/>
  <c r="AQ153" i="10" s="1"/>
  <c r="AR547" i="15"/>
  <c r="AR153" i="10" s="1"/>
  <c r="AS547" i="15"/>
  <c r="AS153" i="9" s="1"/>
  <c r="AT547" i="15"/>
  <c r="AT153" i="10" s="1"/>
  <c r="AU547" i="15"/>
  <c r="AV547" i="15"/>
  <c r="AW547" i="15"/>
  <c r="AX547" i="15"/>
  <c r="AX153" i="10" s="1"/>
  <c r="AY547" i="15"/>
  <c r="C548" i="15"/>
  <c r="D548" i="15"/>
  <c r="D154" i="12" s="1"/>
  <c r="E548" i="15"/>
  <c r="E154" i="9" s="1"/>
  <c r="F548" i="15"/>
  <c r="F154" i="10" s="1"/>
  <c r="G548" i="15"/>
  <c r="H548" i="15"/>
  <c r="I548" i="15"/>
  <c r="I154" i="9" s="1"/>
  <c r="J548" i="15"/>
  <c r="K548" i="15"/>
  <c r="K154" i="10" s="1"/>
  <c r="L548" i="15"/>
  <c r="M548" i="15"/>
  <c r="N548" i="15"/>
  <c r="N154" i="9" s="1"/>
  <c r="O548" i="15"/>
  <c r="P548" i="15"/>
  <c r="Q548" i="15"/>
  <c r="Q154" i="10" s="1"/>
  <c r="R548" i="15"/>
  <c r="S548" i="15"/>
  <c r="T548" i="15"/>
  <c r="U548" i="15"/>
  <c r="U154" i="9" s="1"/>
  <c r="V548" i="15"/>
  <c r="V154" i="10" s="1"/>
  <c r="W548" i="15"/>
  <c r="W154" i="10" s="1"/>
  <c r="X548" i="15"/>
  <c r="Y548" i="15"/>
  <c r="Y154" i="12" s="1"/>
  <c r="Z548" i="15"/>
  <c r="AA548" i="15"/>
  <c r="AA154" i="10" s="1"/>
  <c r="AB548" i="15"/>
  <c r="AC548" i="15"/>
  <c r="AC154" i="9" s="1"/>
  <c r="AD548" i="15"/>
  <c r="AD154" i="9" s="1"/>
  <c r="AE548" i="15"/>
  <c r="AE154" i="13" s="1"/>
  <c r="AF548" i="15"/>
  <c r="AG548" i="15"/>
  <c r="AG154" i="10" s="1"/>
  <c r="AH548" i="15"/>
  <c r="AI548" i="15"/>
  <c r="AJ548" i="15"/>
  <c r="AK548" i="15"/>
  <c r="AK154" i="9" s="1"/>
  <c r="AL548" i="15"/>
  <c r="AL154" i="10" s="1"/>
  <c r="AM548" i="15"/>
  <c r="AN548" i="15"/>
  <c r="AO548" i="15"/>
  <c r="AO154" i="9" s="1"/>
  <c r="AP548" i="15"/>
  <c r="AQ548" i="15"/>
  <c r="AR548" i="15"/>
  <c r="AS548" i="15"/>
  <c r="AS154" i="10" s="1"/>
  <c r="AT548" i="15"/>
  <c r="AT154" i="9" s="1"/>
  <c r="AU548" i="15"/>
  <c r="AV548" i="15"/>
  <c r="AW548" i="15"/>
  <c r="AX548" i="15"/>
  <c r="AY548" i="15"/>
  <c r="C551" i="15"/>
  <c r="C157" i="9" s="1"/>
  <c r="D551" i="15"/>
  <c r="D157" i="12" s="1"/>
  <c r="E551" i="15"/>
  <c r="F551" i="15"/>
  <c r="F157" i="10" s="1"/>
  <c r="G551" i="15"/>
  <c r="G157" i="9" s="1"/>
  <c r="H551" i="15"/>
  <c r="I551" i="15"/>
  <c r="J551" i="15"/>
  <c r="K551" i="15"/>
  <c r="L551" i="15"/>
  <c r="L157" i="10" s="1"/>
  <c r="M551" i="15"/>
  <c r="N551" i="15"/>
  <c r="O551" i="15"/>
  <c r="O157" i="12" s="1"/>
  <c r="P551" i="15"/>
  <c r="Q551" i="15"/>
  <c r="Q157" i="10" s="1"/>
  <c r="R551" i="15"/>
  <c r="S551" i="15"/>
  <c r="T551" i="15"/>
  <c r="U551" i="15"/>
  <c r="V551" i="15"/>
  <c r="W551" i="15"/>
  <c r="W157" i="9" s="1"/>
  <c r="X551" i="15"/>
  <c r="X157" i="10" s="1"/>
  <c r="Y551" i="15"/>
  <c r="Z551" i="15"/>
  <c r="Z157" i="9" s="1"/>
  <c r="AA551" i="15"/>
  <c r="AB551" i="15"/>
  <c r="AB157" i="10" s="1"/>
  <c r="AC551" i="15"/>
  <c r="AD551" i="15"/>
  <c r="AE551" i="15"/>
  <c r="AE157" i="9" s="1"/>
  <c r="AF551" i="15"/>
  <c r="AG551" i="15"/>
  <c r="AG157" i="10" s="1"/>
  <c r="AH551" i="15"/>
  <c r="AI551" i="15"/>
  <c r="AJ551" i="15"/>
  <c r="AJ157" i="12" s="1"/>
  <c r="AK551" i="15"/>
  <c r="AL551" i="15"/>
  <c r="AL157" i="10" s="1"/>
  <c r="AM551" i="15"/>
  <c r="AM157" i="9" s="1"/>
  <c r="AN551" i="15"/>
  <c r="AO551" i="15"/>
  <c r="AP551" i="15"/>
  <c r="AP157" i="9" s="1"/>
  <c r="AQ551" i="15"/>
  <c r="AR551" i="15"/>
  <c r="AS551" i="15"/>
  <c r="AT551" i="15"/>
  <c r="AU551" i="15"/>
  <c r="AU157" i="9" s="1"/>
  <c r="AV551" i="15"/>
  <c r="AV157" i="10" s="1"/>
  <c r="AW551" i="15"/>
  <c r="AX551" i="15"/>
  <c r="AY551" i="15"/>
  <c r="C552" i="15"/>
  <c r="D552" i="15"/>
  <c r="E552" i="15"/>
  <c r="F552" i="15"/>
  <c r="G552" i="15"/>
  <c r="H552" i="15"/>
  <c r="I552" i="15"/>
  <c r="J552" i="15"/>
  <c r="K552" i="15"/>
  <c r="K158" i="9" s="1"/>
  <c r="L552" i="15"/>
  <c r="L158" i="12" s="1"/>
  <c r="M552" i="15"/>
  <c r="N552" i="15"/>
  <c r="O552" i="15"/>
  <c r="O158" i="10" s="1"/>
  <c r="P552" i="15"/>
  <c r="Q552" i="15"/>
  <c r="Q158" i="11" s="1"/>
  <c r="R552" i="15"/>
  <c r="S552" i="15"/>
  <c r="S158" i="9" s="1"/>
  <c r="T552" i="15"/>
  <c r="T158" i="9" s="1"/>
  <c r="U552" i="15"/>
  <c r="V552" i="15"/>
  <c r="W552" i="15"/>
  <c r="X552" i="15"/>
  <c r="Y552" i="15"/>
  <c r="Z552" i="15"/>
  <c r="AA552" i="15"/>
  <c r="AA158" i="9" s="1"/>
  <c r="AB552" i="15"/>
  <c r="AB158" i="10" s="1"/>
  <c r="AC552" i="15"/>
  <c r="AC158" i="12" s="1"/>
  <c r="AD552" i="15"/>
  <c r="AE552" i="15"/>
  <c r="AE158" i="10" s="1"/>
  <c r="AF552" i="15"/>
  <c r="AG552" i="15"/>
  <c r="AH552" i="15"/>
  <c r="AI552" i="15"/>
  <c r="AI158" i="9" s="1"/>
  <c r="AJ552" i="15"/>
  <c r="AJ158" i="9" s="1"/>
  <c r="AK552" i="15"/>
  <c r="AL552" i="15"/>
  <c r="AM552" i="15"/>
  <c r="AN552" i="15"/>
  <c r="AO552" i="15"/>
  <c r="AP552" i="15"/>
  <c r="AQ552" i="15"/>
  <c r="AQ158" i="9" s="1"/>
  <c r="AR552" i="15"/>
  <c r="AR158" i="13" s="1"/>
  <c r="AS552" i="15"/>
  <c r="AT552" i="15"/>
  <c r="AU552" i="15"/>
  <c r="AU158" i="10" s="1"/>
  <c r="AV552" i="15"/>
  <c r="AW552" i="15"/>
  <c r="AX552" i="15"/>
  <c r="AY552" i="15"/>
  <c r="AY158" i="9" s="1"/>
  <c r="C555" i="15"/>
  <c r="C560" i="15"/>
  <c r="C166" i="10" s="1"/>
  <c r="D560" i="15"/>
  <c r="E560" i="15"/>
  <c r="E166" i="9" s="1"/>
  <c r="F560" i="15"/>
  <c r="G560" i="15"/>
  <c r="H560" i="15"/>
  <c r="H166" i="9" s="1"/>
  <c r="I560" i="15"/>
  <c r="I166" i="9" s="1"/>
  <c r="J560" i="15"/>
  <c r="J166" i="13" s="1"/>
  <c r="K560" i="15"/>
  <c r="K166" i="10" s="1"/>
  <c r="L560" i="15"/>
  <c r="M560" i="15"/>
  <c r="M166" i="9" s="1"/>
  <c r="N560" i="15"/>
  <c r="N166" i="10" s="1"/>
  <c r="O560" i="15"/>
  <c r="O166" i="13" s="1"/>
  <c r="P560" i="15"/>
  <c r="P166" i="9" s="1"/>
  <c r="Q560" i="15"/>
  <c r="Q166" i="9" s="1"/>
  <c r="R560" i="15"/>
  <c r="R166" i="13" s="1"/>
  <c r="S560" i="15"/>
  <c r="S166" i="10" s="1"/>
  <c r="T560" i="15"/>
  <c r="U560" i="15"/>
  <c r="U166" i="9" s="1"/>
  <c r="V560" i="15"/>
  <c r="W560" i="15"/>
  <c r="X560" i="15"/>
  <c r="Y560" i="15"/>
  <c r="Y166" i="9" s="1"/>
  <c r="Z560" i="15"/>
  <c r="AA560" i="15"/>
  <c r="AA166" i="10" s="1"/>
  <c r="AB560" i="15"/>
  <c r="AC560" i="15"/>
  <c r="AC166" i="9" s="1"/>
  <c r="AD560" i="15"/>
  <c r="AD166" i="10" s="1"/>
  <c r="AE560" i="15"/>
  <c r="AF560" i="15"/>
  <c r="AF166" i="9" s="1"/>
  <c r="AG560" i="15"/>
  <c r="AG166" i="9" s="1"/>
  <c r="AH560" i="15"/>
  <c r="AI560" i="15"/>
  <c r="AI166" i="10" s="1"/>
  <c r="AJ560" i="15"/>
  <c r="AK560" i="15"/>
  <c r="AK166" i="9" s="1"/>
  <c r="AL560" i="15"/>
  <c r="AM560" i="15"/>
  <c r="AN560" i="15"/>
  <c r="AN166" i="9" s="1"/>
  <c r="AO560" i="15"/>
  <c r="AO166" i="9" s="1"/>
  <c r="AP560" i="15"/>
  <c r="AP166" i="13" s="1"/>
  <c r="AQ560" i="15"/>
  <c r="AQ166" i="10" s="1"/>
  <c r="AR560" i="15"/>
  <c r="AS560" i="15"/>
  <c r="AS166" i="9" s="1"/>
  <c r="AT560" i="15"/>
  <c r="AT166" i="10" s="1"/>
  <c r="AU560" i="15"/>
  <c r="AV560" i="15"/>
  <c r="AV166" i="9" s="1"/>
  <c r="AW560" i="15"/>
  <c r="AW166" i="9" s="1"/>
  <c r="AX560" i="15"/>
  <c r="AX166" i="10" s="1"/>
  <c r="AY560" i="15"/>
  <c r="AY166" i="10" s="1"/>
  <c r="C561" i="15"/>
  <c r="D561" i="15"/>
  <c r="D167" i="9" s="1"/>
  <c r="E561" i="15"/>
  <c r="E167" i="10" s="1"/>
  <c r="F561" i="15"/>
  <c r="F167" i="9" s="1"/>
  <c r="G561" i="15"/>
  <c r="H561" i="15"/>
  <c r="H167" i="13" s="1"/>
  <c r="I561" i="15"/>
  <c r="I167" i="10" s="1"/>
  <c r="J561" i="15"/>
  <c r="K561" i="15"/>
  <c r="L561" i="15"/>
  <c r="L167" i="9" s="1"/>
  <c r="M561" i="15"/>
  <c r="M167" i="10" s="1"/>
  <c r="N561" i="15"/>
  <c r="N167" i="9" s="1"/>
  <c r="O561" i="15"/>
  <c r="P561" i="15"/>
  <c r="Q561" i="15"/>
  <c r="Q167" i="10" s="1"/>
  <c r="R561" i="15"/>
  <c r="S561" i="15"/>
  <c r="T561" i="15"/>
  <c r="U561" i="15"/>
  <c r="U167" i="9" s="1"/>
  <c r="V561" i="15"/>
  <c r="V167" i="9" s="1"/>
  <c r="W561" i="15"/>
  <c r="X561" i="15"/>
  <c r="Y561" i="15"/>
  <c r="Z561" i="15"/>
  <c r="AA561" i="15"/>
  <c r="AB561" i="15"/>
  <c r="AB167" i="9" s="1"/>
  <c r="AC561" i="15"/>
  <c r="AD561" i="15"/>
  <c r="AD167" i="9" s="1"/>
  <c r="AE561" i="15"/>
  <c r="AF561" i="15"/>
  <c r="AG561" i="15"/>
  <c r="AH561" i="15"/>
  <c r="AI561" i="15"/>
  <c r="AJ561" i="15"/>
  <c r="AJ167" i="9" s="1"/>
  <c r="AK561" i="15"/>
  <c r="AL561" i="15"/>
  <c r="AL167" i="9" s="1"/>
  <c r="AM561" i="15"/>
  <c r="AN561" i="15"/>
  <c r="AO561" i="15"/>
  <c r="AP561" i="15"/>
  <c r="AQ561" i="15"/>
  <c r="AR561" i="15"/>
  <c r="AR167" i="9" s="1"/>
  <c r="AS561" i="15"/>
  <c r="AS167" i="9" s="1"/>
  <c r="AT561" i="15"/>
  <c r="AT167" i="9" s="1"/>
  <c r="AU561" i="15"/>
  <c r="AV561" i="15"/>
  <c r="AW561" i="15"/>
  <c r="AX561" i="15"/>
  <c r="AY561" i="15"/>
  <c r="C563" i="15"/>
  <c r="C169" i="10" s="1"/>
  <c r="D563" i="15"/>
  <c r="D169" i="9" s="1"/>
  <c r="E563" i="15"/>
  <c r="F563" i="15"/>
  <c r="G563" i="15"/>
  <c r="G169" i="10" s="1"/>
  <c r="H563" i="15"/>
  <c r="I563" i="15"/>
  <c r="I169" i="10" s="1"/>
  <c r="J563" i="15"/>
  <c r="J169" i="9" s="1"/>
  <c r="K563" i="15"/>
  <c r="K169" i="10" s="1"/>
  <c r="L563" i="15"/>
  <c r="M563" i="15"/>
  <c r="M169" i="12" s="1"/>
  <c r="N563" i="15"/>
  <c r="N169" i="10" s="1"/>
  <c r="O563" i="15"/>
  <c r="P563" i="15"/>
  <c r="Q563" i="15"/>
  <c r="R563" i="15"/>
  <c r="R169" i="9" s="1"/>
  <c r="S563" i="15"/>
  <c r="S169" i="10" s="1"/>
  <c r="T563" i="15"/>
  <c r="U563" i="15"/>
  <c r="U169" i="12" s="1"/>
  <c r="V563" i="15"/>
  <c r="W563" i="15"/>
  <c r="W169" i="10" s="1"/>
  <c r="X563" i="15"/>
  <c r="Y563" i="15"/>
  <c r="Y169" i="10" s="1"/>
  <c r="Z563" i="15"/>
  <c r="AA563" i="15"/>
  <c r="AA169" i="10" s="1"/>
  <c r="AB563" i="15"/>
  <c r="AC563" i="15"/>
  <c r="AD563" i="15"/>
  <c r="AD169" i="10" s="1"/>
  <c r="AE563" i="15"/>
  <c r="AE169" i="10" s="1"/>
  <c r="AF563" i="15"/>
  <c r="AG563" i="15"/>
  <c r="AG169" i="10" s="1"/>
  <c r="AH563" i="15"/>
  <c r="AH169" i="9" s="1"/>
  <c r="AI563" i="15"/>
  <c r="AJ563" i="15"/>
  <c r="AK563" i="15"/>
  <c r="AL563" i="15"/>
  <c r="AM563" i="15"/>
  <c r="AN563" i="15"/>
  <c r="AO563" i="15"/>
  <c r="AO169" i="10" s="1"/>
  <c r="AP563" i="15"/>
  <c r="AP169" i="13" s="1"/>
  <c r="AQ563" i="15"/>
  <c r="AQ169" i="10" s="1"/>
  <c r="AR563" i="15"/>
  <c r="AS563" i="15"/>
  <c r="AS169" i="11" s="1"/>
  <c r="AT563" i="15"/>
  <c r="AT169" i="10" s="1"/>
  <c r="AU563" i="15"/>
  <c r="AV563" i="15"/>
  <c r="AW563" i="15"/>
  <c r="AW169" i="11" s="1"/>
  <c r="AX563" i="15"/>
  <c r="AX169" i="9" s="1"/>
  <c r="AY563" i="15"/>
  <c r="AY169" i="10" s="1"/>
  <c r="C564" i="15"/>
  <c r="C170" i="9" s="1"/>
  <c r="D564" i="15"/>
  <c r="D170" i="10" s="1"/>
  <c r="E564" i="15"/>
  <c r="F564" i="15"/>
  <c r="F170" i="9" s="1"/>
  <c r="G564" i="15"/>
  <c r="H564" i="15"/>
  <c r="H170" i="9" s="1"/>
  <c r="I564" i="15"/>
  <c r="J564" i="15"/>
  <c r="J170" i="9" s="1"/>
  <c r="K564" i="15"/>
  <c r="L564" i="15"/>
  <c r="L170" i="10" s="1"/>
  <c r="M564" i="15"/>
  <c r="N564" i="15"/>
  <c r="N170" i="9" s="1"/>
  <c r="O564" i="15"/>
  <c r="O170" i="10" s="1"/>
  <c r="P564" i="15"/>
  <c r="P170" i="9" s="1"/>
  <c r="Q564" i="15"/>
  <c r="R564" i="15"/>
  <c r="R170" i="9" s="1"/>
  <c r="S564" i="15"/>
  <c r="T564" i="15"/>
  <c r="T170" i="10" s="1"/>
  <c r="U564" i="15"/>
  <c r="V564" i="15"/>
  <c r="V170" i="9" s="1"/>
  <c r="W564" i="15"/>
  <c r="X564" i="15"/>
  <c r="X170" i="9" s="1"/>
  <c r="Y564" i="15"/>
  <c r="Z564" i="15"/>
  <c r="Z170" i="9" s="1"/>
  <c r="AA564" i="15"/>
  <c r="AB564" i="15"/>
  <c r="AB170" i="10" s="1"/>
  <c r="AC564" i="15"/>
  <c r="AD564" i="15"/>
  <c r="AD170" i="9" s="1"/>
  <c r="AE564" i="15"/>
  <c r="AF564" i="15"/>
  <c r="AF170" i="9" s="1"/>
  <c r="AG564" i="15"/>
  <c r="AH564" i="15"/>
  <c r="AH170" i="9" s="1"/>
  <c r="AI564" i="15"/>
  <c r="AJ564" i="15"/>
  <c r="AJ170" i="10" s="1"/>
  <c r="AK564" i="15"/>
  <c r="AL564" i="15"/>
  <c r="AL170" i="9" s="1"/>
  <c r="AM564" i="15"/>
  <c r="AN564" i="15"/>
  <c r="AN170" i="9" s="1"/>
  <c r="AO564" i="15"/>
  <c r="AP564" i="15"/>
  <c r="AP170" i="9" s="1"/>
  <c r="AQ564" i="15"/>
  <c r="AQ170" i="9" s="1"/>
  <c r="AR564" i="15"/>
  <c r="AR170" i="10" s="1"/>
  <c r="AS564" i="15"/>
  <c r="AT564" i="15"/>
  <c r="AT170" i="9" s="1"/>
  <c r="AU564" i="15"/>
  <c r="AU170" i="11" s="1"/>
  <c r="AV564" i="15"/>
  <c r="AV170" i="9" s="1"/>
  <c r="AW564" i="15"/>
  <c r="AX564" i="15"/>
  <c r="AX170" i="9" s="1"/>
  <c r="AY564" i="15"/>
  <c r="C567" i="15"/>
  <c r="D567" i="15"/>
  <c r="E567" i="15"/>
  <c r="E173" i="9" s="1"/>
  <c r="F567" i="15"/>
  <c r="F173" i="10" s="1"/>
  <c r="G567" i="15"/>
  <c r="G173" i="10" s="1"/>
  <c r="H567" i="15"/>
  <c r="I567" i="15"/>
  <c r="I173" i="9" s="1"/>
  <c r="J567" i="15"/>
  <c r="J173" i="10" s="1"/>
  <c r="K567" i="15"/>
  <c r="L567" i="15"/>
  <c r="L173" i="9" s="1"/>
  <c r="M567" i="15"/>
  <c r="M173" i="9" s="1"/>
  <c r="N567" i="15"/>
  <c r="O567" i="15"/>
  <c r="O173" i="10" s="1"/>
  <c r="P567" i="15"/>
  <c r="Q567" i="15"/>
  <c r="Q173" i="9" s="1"/>
  <c r="R567" i="15"/>
  <c r="R173" i="10" s="1"/>
  <c r="S567" i="15"/>
  <c r="T567" i="15"/>
  <c r="T173" i="9" s="1"/>
  <c r="U567" i="15"/>
  <c r="U173" i="9" s="1"/>
  <c r="V567" i="15"/>
  <c r="W567" i="15"/>
  <c r="W173" i="10" s="1"/>
  <c r="X567" i="15"/>
  <c r="Y567" i="15"/>
  <c r="Y173" i="9" s="1"/>
  <c r="Z567" i="15"/>
  <c r="AA567" i="15"/>
  <c r="AB567" i="15"/>
  <c r="AB173" i="9" s="1"/>
  <c r="AC567" i="15"/>
  <c r="AC173" i="9" s="1"/>
  <c r="AD567" i="15"/>
  <c r="AD173" i="13" s="1"/>
  <c r="AE567" i="15"/>
  <c r="AE173" i="10" s="1"/>
  <c r="AF567" i="15"/>
  <c r="AG567" i="15"/>
  <c r="AG173" i="9" s="1"/>
  <c r="AH567" i="15"/>
  <c r="AH173" i="10" s="1"/>
  <c r="AI567" i="15"/>
  <c r="AJ567" i="15"/>
  <c r="AK567" i="15"/>
  <c r="AK173" i="9" s="1"/>
  <c r="AL567" i="15"/>
  <c r="AM567" i="15"/>
  <c r="AM173" i="10" s="1"/>
  <c r="AN567" i="15"/>
  <c r="AO567" i="15"/>
  <c r="AO173" i="9" s="1"/>
  <c r="AP567" i="15"/>
  <c r="AQ567" i="15"/>
  <c r="AR567" i="15"/>
  <c r="AR173" i="9" s="1"/>
  <c r="AS567" i="15"/>
  <c r="AS173" i="9" s="1"/>
  <c r="AT567" i="15"/>
  <c r="AU567" i="15"/>
  <c r="AU173" i="10" s="1"/>
  <c r="AV567" i="15"/>
  <c r="AW567" i="15"/>
  <c r="AW173" i="9" s="1"/>
  <c r="AX567" i="15"/>
  <c r="AX173" i="10" s="1"/>
  <c r="AY567" i="15"/>
  <c r="AY173" i="13" s="1"/>
  <c r="C568" i="15"/>
  <c r="D568" i="15"/>
  <c r="E568" i="15"/>
  <c r="F568" i="15"/>
  <c r="G568" i="15"/>
  <c r="H568" i="15"/>
  <c r="H174" i="9" s="1"/>
  <c r="I568" i="15"/>
  <c r="J568" i="15"/>
  <c r="J174" i="9" s="1"/>
  <c r="K568" i="15"/>
  <c r="L568" i="15"/>
  <c r="M568" i="15"/>
  <c r="N568" i="15"/>
  <c r="O568" i="15"/>
  <c r="P568" i="15"/>
  <c r="P174" i="9" s="1"/>
  <c r="Q568" i="15"/>
  <c r="Q174" i="10" s="1"/>
  <c r="R568" i="15"/>
  <c r="R174" i="9" s="1"/>
  <c r="S568" i="15"/>
  <c r="T568" i="15"/>
  <c r="U568" i="15"/>
  <c r="V568" i="15"/>
  <c r="W568" i="15"/>
  <c r="X568" i="15"/>
  <c r="Y568" i="15"/>
  <c r="Z568" i="15"/>
  <c r="Z174" i="9" s="1"/>
  <c r="AA568" i="15"/>
  <c r="AB568" i="15"/>
  <c r="AC568" i="15"/>
  <c r="AD568" i="15"/>
  <c r="AE568" i="15"/>
  <c r="AF568" i="15"/>
  <c r="AF174" i="9" s="1"/>
  <c r="AG568" i="15"/>
  <c r="AG174" i="9" s="1"/>
  <c r="AH568" i="15"/>
  <c r="AH174" i="9" s="1"/>
  <c r="AI568" i="15"/>
  <c r="AJ568" i="15"/>
  <c r="AK568" i="15"/>
  <c r="AL568" i="15"/>
  <c r="AM568" i="15"/>
  <c r="AN568" i="15"/>
  <c r="AN174" i="9" s="1"/>
  <c r="AO568" i="15"/>
  <c r="AP568" i="15"/>
  <c r="AP174" i="9" s="1"/>
  <c r="AQ568" i="15"/>
  <c r="AR568" i="15"/>
  <c r="AS568" i="15"/>
  <c r="AS174" i="10" s="1"/>
  <c r="AT568" i="15"/>
  <c r="AU568" i="15"/>
  <c r="AV568" i="15"/>
  <c r="AV174" i="9" s="1"/>
  <c r="AW568" i="15"/>
  <c r="AW174" i="9" s="1"/>
  <c r="AX568" i="15"/>
  <c r="AX174" i="9" s="1"/>
  <c r="AY568" i="15"/>
  <c r="C570" i="15"/>
  <c r="C176" i="10" s="1"/>
  <c r="D570" i="15"/>
  <c r="D176" i="9" s="1"/>
  <c r="E570" i="15"/>
  <c r="E176" i="10" s="1"/>
  <c r="F570" i="15"/>
  <c r="G570" i="15"/>
  <c r="H570" i="15"/>
  <c r="I570" i="15"/>
  <c r="I176" i="12" s="1"/>
  <c r="J570" i="15"/>
  <c r="J176" i="10" s="1"/>
  <c r="K570" i="15"/>
  <c r="L570" i="15"/>
  <c r="M570" i="15"/>
  <c r="M176" i="10" s="1"/>
  <c r="N570" i="15"/>
  <c r="N176" i="9" s="1"/>
  <c r="O570" i="15"/>
  <c r="O176" i="10" s="1"/>
  <c r="P570" i="15"/>
  <c r="Q570" i="15"/>
  <c r="R570" i="15"/>
  <c r="R176" i="10" s="1"/>
  <c r="S570" i="15"/>
  <c r="S176" i="10" s="1"/>
  <c r="T570" i="15"/>
  <c r="T176" i="13" s="1"/>
  <c r="U570" i="15"/>
  <c r="U176" i="10" s="1"/>
  <c r="V570" i="15"/>
  <c r="V176" i="9" s="1"/>
  <c r="W570" i="15"/>
  <c r="X570" i="15"/>
  <c r="Y570" i="15"/>
  <c r="Z570" i="15"/>
  <c r="Z176" i="10" s="1"/>
  <c r="AA570" i="15"/>
  <c r="AA176" i="10" s="1"/>
  <c r="AB570" i="15"/>
  <c r="AC570" i="15"/>
  <c r="AC176" i="10" s="1"/>
  <c r="AD570" i="15"/>
  <c r="AD176" i="9" s="1"/>
  <c r="AE570" i="15"/>
  <c r="AF570" i="15"/>
  <c r="AG570" i="15"/>
  <c r="AG176" i="11" s="1"/>
  <c r="AH570" i="15"/>
  <c r="AH176" i="10" s="1"/>
  <c r="AI570" i="15"/>
  <c r="AJ570" i="15"/>
  <c r="AK570" i="15"/>
  <c r="AK176" i="11" s="1"/>
  <c r="AL570" i="15"/>
  <c r="AM570" i="15"/>
  <c r="AM176" i="10" s="1"/>
  <c r="AN570" i="15"/>
  <c r="AO570" i="15"/>
  <c r="AP570" i="15"/>
  <c r="AP176" i="10" s="1"/>
  <c r="AQ570" i="15"/>
  <c r="AQ176" i="10" s="1"/>
  <c r="AR570" i="15"/>
  <c r="AS570" i="15"/>
  <c r="AS176" i="10" s="1"/>
  <c r="AT570" i="15"/>
  <c r="AT176" i="9" s="1"/>
  <c r="AU570" i="15"/>
  <c r="AV570" i="15"/>
  <c r="AW570" i="15"/>
  <c r="AX570" i="15"/>
  <c r="AX176" i="10" s="1"/>
  <c r="AY570" i="15"/>
  <c r="C571" i="15"/>
  <c r="D571" i="15"/>
  <c r="D177" i="9" s="1"/>
  <c r="E571" i="15"/>
  <c r="F571" i="15"/>
  <c r="F177" i="9" s="1"/>
  <c r="G571" i="15"/>
  <c r="H571" i="15"/>
  <c r="H177" i="10" s="1"/>
  <c r="I571" i="15"/>
  <c r="J571" i="15"/>
  <c r="J177" i="9" s="1"/>
  <c r="K571" i="15"/>
  <c r="L571" i="15"/>
  <c r="L177" i="9" s="1"/>
  <c r="M571" i="15"/>
  <c r="N571" i="15"/>
  <c r="N177" i="9" s="1"/>
  <c r="O571" i="15"/>
  <c r="P571" i="15"/>
  <c r="P177" i="10" s="1"/>
  <c r="Q571" i="15"/>
  <c r="R571" i="15"/>
  <c r="R177" i="9" s="1"/>
  <c r="S571" i="15"/>
  <c r="T571" i="15"/>
  <c r="T177" i="9" s="1"/>
  <c r="U571" i="15"/>
  <c r="V571" i="15"/>
  <c r="V177" i="9" s="1"/>
  <c r="W571" i="15"/>
  <c r="X571" i="15"/>
  <c r="X177" i="10" s="1"/>
  <c r="Y571" i="15"/>
  <c r="Z571" i="15"/>
  <c r="Z177" i="9" s="1"/>
  <c r="AA571" i="15"/>
  <c r="AA177" i="10" s="1"/>
  <c r="AB571" i="15"/>
  <c r="AB177" i="9" s="1"/>
  <c r="AC571" i="15"/>
  <c r="AD571" i="15"/>
  <c r="AD177" i="9" s="1"/>
  <c r="AE571" i="15"/>
  <c r="AE177" i="10" s="1"/>
  <c r="AF571" i="15"/>
  <c r="AF177" i="10" s="1"/>
  <c r="AG571" i="15"/>
  <c r="AH571" i="15"/>
  <c r="AH177" i="9" s="1"/>
  <c r="AI571" i="15"/>
  <c r="AJ571" i="15"/>
  <c r="AJ177" i="9" s="1"/>
  <c r="AK571" i="15"/>
  <c r="AL571" i="15"/>
  <c r="AL177" i="9" s="1"/>
  <c r="AM571" i="15"/>
  <c r="AN571" i="15"/>
  <c r="AN177" i="10" s="1"/>
  <c r="AO571" i="15"/>
  <c r="AP571" i="15"/>
  <c r="AP177" i="9" s="1"/>
  <c r="AQ571" i="15"/>
  <c r="AR571" i="15"/>
  <c r="AR177" i="9" s="1"/>
  <c r="AS571" i="15"/>
  <c r="AT571" i="15"/>
  <c r="AT177" i="9" s="1"/>
  <c r="AU571" i="15"/>
  <c r="AV571" i="15"/>
  <c r="AV177" i="10" s="1"/>
  <c r="AW571" i="15"/>
  <c r="AX571" i="15"/>
  <c r="AX177" i="9" s="1"/>
  <c r="AY571" i="15"/>
  <c r="AY177" i="10" s="1"/>
  <c r="C574" i="15"/>
  <c r="D574" i="15"/>
  <c r="E574" i="15"/>
  <c r="E180" i="9" s="1"/>
  <c r="F574" i="15"/>
  <c r="F180" i="10" s="1"/>
  <c r="G574" i="15"/>
  <c r="H574" i="15"/>
  <c r="I574" i="15"/>
  <c r="I180" i="9" s="1"/>
  <c r="J574" i="15"/>
  <c r="K574" i="15"/>
  <c r="K180" i="10" s="1"/>
  <c r="L574" i="15"/>
  <c r="M574" i="15"/>
  <c r="M180" i="9" s="1"/>
  <c r="N574" i="15"/>
  <c r="O574" i="15"/>
  <c r="P574" i="15"/>
  <c r="P180" i="9" s="1"/>
  <c r="Q574" i="15"/>
  <c r="Q180" i="9" s="1"/>
  <c r="R574" i="15"/>
  <c r="S574" i="15"/>
  <c r="S180" i="10" s="1"/>
  <c r="T574" i="15"/>
  <c r="U574" i="15"/>
  <c r="U180" i="9" s="1"/>
  <c r="V574" i="15"/>
  <c r="V180" i="10" s="1"/>
  <c r="W574" i="15"/>
  <c r="X574" i="15"/>
  <c r="Y574" i="15"/>
  <c r="Y180" i="9" s="1"/>
  <c r="Z574" i="15"/>
  <c r="AA574" i="15"/>
  <c r="AA180" i="10" s="1"/>
  <c r="AB574" i="15"/>
  <c r="AC574" i="15"/>
  <c r="AC180" i="9" s="1"/>
  <c r="AD574" i="15"/>
  <c r="AE574" i="15"/>
  <c r="AF574" i="15"/>
  <c r="AF180" i="9" s="1"/>
  <c r="AG574" i="15"/>
  <c r="AG180" i="9" s="1"/>
  <c r="AH574" i="15"/>
  <c r="AH180" i="10" s="1"/>
  <c r="AI574" i="15"/>
  <c r="AI180" i="10" s="1"/>
  <c r="AJ574" i="15"/>
  <c r="AK574" i="15"/>
  <c r="AK180" i="9" s="1"/>
  <c r="AL574" i="15"/>
  <c r="AL180" i="10" s="1"/>
  <c r="AM574" i="15"/>
  <c r="AN574" i="15"/>
  <c r="AO574" i="15"/>
  <c r="AO180" i="9" s="1"/>
  <c r="AP574" i="15"/>
  <c r="AQ574" i="15"/>
  <c r="AQ180" i="10" s="1"/>
  <c r="AR574" i="15"/>
  <c r="AS574" i="15"/>
  <c r="AS180" i="13" s="1"/>
  <c r="AT574" i="15"/>
  <c r="AU574" i="15"/>
  <c r="AV574" i="15"/>
  <c r="AV180" i="9" s="1"/>
  <c r="AW574" i="15"/>
  <c r="AW180" i="9" s="1"/>
  <c r="AX574" i="15"/>
  <c r="AY574" i="15"/>
  <c r="AY180" i="10" s="1"/>
  <c r="C575" i="15"/>
  <c r="C181" i="9" s="1"/>
  <c r="D575" i="15"/>
  <c r="E575" i="15"/>
  <c r="E181" i="10" s="1"/>
  <c r="F575" i="15"/>
  <c r="F181" i="9" s="1"/>
  <c r="G575" i="15"/>
  <c r="H575" i="15"/>
  <c r="I575" i="15"/>
  <c r="J575" i="15"/>
  <c r="K575" i="15"/>
  <c r="L575" i="15"/>
  <c r="M575" i="15"/>
  <c r="M181" i="10" s="1"/>
  <c r="N575" i="15"/>
  <c r="N181" i="9" s="1"/>
  <c r="O575" i="15"/>
  <c r="P575" i="15"/>
  <c r="P181" i="13" s="1"/>
  <c r="Q575" i="15"/>
  <c r="R575" i="15"/>
  <c r="S575" i="15"/>
  <c r="T575" i="15"/>
  <c r="U575" i="15"/>
  <c r="V575" i="15"/>
  <c r="V181" i="9" s="1"/>
  <c r="W575" i="15"/>
  <c r="X575" i="15"/>
  <c r="X181" i="13" s="1"/>
  <c r="Y575" i="15"/>
  <c r="Y181" i="10" s="1"/>
  <c r="Z575" i="15"/>
  <c r="AA575" i="15"/>
  <c r="AB575" i="15"/>
  <c r="AC575" i="15"/>
  <c r="AD575" i="15"/>
  <c r="AD181" i="9" s="1"/>
  <c r="AE575" i="15"/>
  <c r="AF575" i="15"/>
  <c r="AF181" i="13" s="1"/>
  <c r="AG575" i="15"/>
  <c r="AG181" i="10" s="1"/>
  <c r="AH575" i="15"/>
  <c r="AI575" i="15"/>
  <c r="AJ575" i="15"/>
  <c r="AK575" i="15"/>
  <c r="AL575" i="15"/>
  <c r="AL181" i="9" s="1"/>
  <c r="AM575" i="15"/>
  <c r="AN575" i="15"/>
  <c r="AO575" i="15"/>
  <c r="AP575" i="15"/>
  <c r="AQ575" i="15"/>
  <c r="AR575" i="15"/>
  <c r="AS575" i="15"/>
  <c r="AT575" i="15"/>
  <c r="AT181" i="9" s="1"/>
  <c r="AU575" i="15"/>
  <c r="AV575" i="15"/>
  <c r="AW575" i="15"/>
  <c r="AX575" i="15"/>
  <c r="AY575" i="15"/>
  <c r="C577" i="15"/>
  <c r="C183" i="10" s="1"/>
  <c r="D577" i="15"/>
  <c r="D183" i="9" s="1"/>
  <c r="E577" i="15"/>
  <c r="F577" i="15"/>
  <c r="F183" i="10" s="1"/>
  <c r="G577" i="15"/>
  <c r="G183" i="10" s="1"/>
  <c r="H577" i="15"/>
  <c r="H183" i="13" s="1"/>
  <c r="I577" i="15"/>
  <c r="I183" i="10" s="1"/>
  <c r="J577" i="15"/>
  <c r="K577" i="15"/>
  <c r="L577" i="15"/>
  <c r="M577" i="15"/>
  <c r="N577" i="15"/>
  <c r="N183" i="10" s="1"/>
  <c r="O577" i="15"/>
  <c r="P577" i="15"/>
  <c r="Q577" i="15"/>
  <c r="Q183" i="10" s="1"/>
  <c r="R577" i="15"/>
  <c r="R183" i="9" s="1"/>
  <c r="S577" i="15"/>
  <c r="S183" i="10" s="1"/>
  <c r="T577" i="15"/>
  <c r="U577" i="15"/>
  <c r="U183" i="11" s="1"/>
  <c r="V577" i="15"/>
  <c r="V183" i="10" s="1"/>
  <c r="W577" i="15"/>
  <c r="W183" i="10" s="1"/>
  <c r="X577" i="15"/>
  <c r="Y577" i="15"/>
  <c r="Y183" i="11" s="1"/>
  <c r="Z577" i="15"/>
  <c r="Z183" i="9" s="1"/>
  <c r="AA577" i="15"/>
  <c r="AB577" i="15"/>
  <c r="AC577" i="15"/>
  <c r="AD577" i="15"/>
  <c r="AD183" i="10" s="1"/>
  <c r="AE577" i="15"/>
  <c r="AE183" i="10" s="1"/>
  <c r="AF577" i="15"/>
  <c r="AG577" i="15"/>
  <c r="AG183" i="10" s="1"/>
  <c r="AH577" i="15"/>
  <c r="AH183" i="9" s="1"/>
  <c r="AI577" i="15"/>
  <c r="AJ577" i="15"/>
  <c r="AK577" i="15"/>
  <c r="AL577" i="15"/>
  <c r="AL183" i="10" s="1"/>
  <c r="AM577" i="15"/>
  <c r="AN577" i="15"/>
  <c r="AO577" i="15"/>
  <c r="AO183" i="10" s="1"/>
  <c r="AP577" i="15"/>
  <c r="AQ577" i="15"/>
  <c r="AQ183" i="10" s="1"/>
  <c r="AR577" i="15"/>
  <c r="AS577" i="15"/>
  <c r="AT577" i="15"/>
  <c r="AU577" i="15"/>
  <c r="AV577" i="15"/>
  <c r="AW577" i="15"/>
  <c r="AX577" i="15"/>
  <c r="AX183" i="9" s="1"/>
  <c r="AY577" i="15"/>
  <c r="C578" i="15"/>
  <c r="D578" i="15"/>
  <c r="E578" i="15"/>
  <c r="F578" i="15"/>
  <c r="F184" i="9" s="1"/>
  <c r="G578" i="15"/>
  <c r="G184" i="9" s="1"/>
  <c r="H578" i="15"/>
  <c r="H184" i="9" s="1"/>
  <c r="I578" i="15"/>
  <c r="J578" i="15"/>
  <c r="J184" i="9" s="1"/>
  <c r="K578" i="15"/>
  <c r="K184" i="10" s="1"/>
  <c r="L578" i="15"/>
  <c r="M578" i="15"/>
  <c r="N578" i="15"/>
  <c r="N184" i="10" s="1"/>
  <c r="O578" i="15"/>
  <c r="O184" i="9" s="1"/>
  <c r="P578" i="15"/>
  <c r="P184" i="9" s="1"/>
  <c r="Q578" i="15"/>
  <c r="R578" i="15"/>
  <c r="R184" i="9" s="1"/>
  <c r="S578" i="15"/>
  <c r="T578" i="15"/>
  <c r="U578" i="15"/>
  <c r="V578" i="15"/>
  <c r="W578" i="15"/>
  <c r="X578" i="15"/>
  <c r="X184" i="9" s="1"/>
  <c r="Y578" i="15"/>
  <c r="Z578" i="15"/>
  <c r="Z184" i="9" s="1"/>
  <c r="AA578" i="15"/>
  <c r="AB578" i="15"/>
  <c r="AC578" i="15"/>
  <c r="AC184" i="10" s="1"/>
  <c r="AD578" i="15"/>
  <c r="AD184" i="10" s="1"/>
  <c r="AE578" i="15"/>
  <c r="AE184" i="9" s="1"/>
  <c r="AF578" i="15"/>
  <c r="AF184" i="9" s="1"/>
  <c r="AG578" i="15"/>
  <c r="AG184" i="10" s="1"/>
  <c r="AH578" i="15"/>
  <c r="AI578" i="15"/>
  <c r="AI184" i="11" s="1"/>
  <c r="AJ578" i="15"/>
  <c r="AK578" i="15"/>
  <c r="AL578" i="15"/>
  <c r="AM578" i="15"/>
  <c r="AM184" i="9" s="1"/>
  <c r="AN578" i="15"/>
  <c r="AN184" i="9" s="1"/>
  <c r="AO578" i="15"/>
  <c r="AP578" i="15"/>
  <c r="AP184" i="9" s="1"/>
  <c r="AQ578" i="15"/>
  <c r="AR578" i="15"/>
  <c r="AR184" i="13" s="1"/>
  <c r="AS578" i="15"/>
  <c r="AT578" i="15"/>
  <c r="AT184" i="10" s="1"/>
  <c r="AU578" i="15"/>
  <c r="AU184" i="9" s="1"/>
  <c r="AV578" i="15"/>
  <c r="AV184" i="9" s="1"/>
  <c r="AW578" i="15"/>
  <c r="AX578" i="15"/>
  <c r="AY578" i="15"/>
  <c r="C581" i="15"/>
  <c r="D581" i="15"/>
  <c r="E581" i="15"/>
  <c r="E187" i="9" s="1"/>
  <c r="F581" i="15"/>
  <c r="G581" i="15"/>
  <c r="H581" i="15"/>
  <c r="H187" i="10" s="1"/>
  <c r="I581" i="15"/>
  <c r="J581" i="15"/>
  <c r="K581" i="15"/>
  <c r="L581" i="15"/>
  <c r="L187" i="9" s="1"/>
  <c r="M581" i="15"/>
  <c r="M187" i="10" s="1"/>
  <c r="N581" i="15"/>
  <c r="N187" i="12" s="1"/>
  <c r="O581" i="15"/>
  <c r="P581" i="15"/>
  <c r="Q581" i="15"/>
  <c r="R581" i="15"/>
  <c r="S581" i="15"/>
  <c r="T581" i="15"/>
  <c r="U581" i="15"/>
  <c r="U187" i="9" s="1"/>
  <c r="V581" i="15"/>
  <c r="W581" i="15"/>
  <c r="X581" i="15"/>
  <c r="Y581" i="15"/>
  <c r="Z581" i="15"/>
  <c r="AA581" i="15"/>
  <c r="AB581" i="15"/>
  <c r="AB187" i="9" s="1"/>
  <c r="AC581" i="15"/>
  <c r="AC187" i="10" s="1"/>
  <c r="AD581" i="15"/>
  <c r="AE581" i="15"/>
  <c r="AF581" i="15"/>
  <c r="AG581" i="15"/>
  <c r="AH581" i="15"/>
  <c r="AI581" i="15"/>
  <c r="AJ581" i="15"/>
  <c r="AJ187" i="9" s="1"/>
  <c r="AK581" i="15"/>
  <c r="AK187" i="9" s="1"/>
  <c r="AL581" i="15"/>
  <c r="AM581" i="15"/>
  <c r="AN581" i="15"/>
  <c r="AN187" i="10" s="1"/>
  <c r="AO581" i="15"/>
  <c r="AO187" i="10" s="1"/>
  <c r="AP581" i="15"/>
  <c r="AQ581" i="15"/>
  <c r="AR581" i="15"/>
  <c r="AR187" i="10" s="1"/>
  <c r="AS581" i="15"/>
  <c r="AT581" i="15"/>
  <c r="AU581" i="15"/>
  <c r="AV581" i="15"/>
  <c r="AW581" i="15"/>
  <c r="AX581" i="15"/>
  <c r="AY581" i="15"/>
  <c r="C582" i="15"/>
  <c r="D582" i="15"/>
  <c r="E582" i="15"/>
  <c r="E188" i="9" s="1"/>
  <c r="F582" i="15"/>
  <c r="G582" i="15"/>
  <c r="H582" i="15"/>
  <c r="H188" i="9" s="1"/>
  <c r="I582" i="15"/>
  <c r="I188" i="9" s="1"/>
  <c r="J582" i="15"/>
  <c r="J188" i="9" s="1"/>
  <c r="K582" i="15"/>
  <c r="K188" i="10" s="1"/>
  <c r="L582" i="15"/>
  <c r="L188" i="13" s="1"/>
  <c r="M582" i="15"/>
  <c r="M188" i="9" s="1"/>
  <c r="N582" i="15"/>
  <c r="O582" i="15"/>
  <c r="P582" i="15"/>
  <c r="Q582" i="15"/>
  <c r="Q188" i="9" s="1"/>
  <c r="R582" i="15"/>
  <c r="R188" i="9" s="1"/>
  <c r="S582" i="15"/>
  <c r="T582" i="15"/>
  <c r="T188" i="13" s="1"/>
  <c r="U582" i="15"/>
  <c r="U188" i="9" s="1"/>
  <c r="V582" i="15"/>
  <c r="V188" i="10" s="1"/>
  <c r="W582" i="15"/>
  <c r="X582" i="15"/>
  <c r="X188" i="9" s="1"/>
  <c r="Y582" i="15"/>
  <c r="Y188" i="9" s="1"/>
  <c r="Z582" i="15"/>
  <c r="AA582" i="15"/>
  <c r="AB582" i="15"/>
  <c r="AC582" i="15"/>
  <c r="AC188" i="9" s="1"/>
  <c r="AD582" i="15"/>
  <c r="AE582" i="15"/>
  <c r="AF582" i="15"/>
  <c r="AG582" i="15"/>
  <c r="AG188" i="9" s="1"/>
  <c r="AH582" i="15"/>
  <c r="AH188" i="9" s="1"/>
  <c r="AI582" i="15"/>
  <c r="AJ582" i="15"/>
  <c r="AJ188" i="13" s="1"/>
  <c r="AK582" i="15"/>
  <c r="AK188" i="9" s="1"/>
  <c r="AL582" i="15"/>
  <c r="AM582" i="15"/>
  <c r="AN582" i="15"/>
  <c r="AN188" i="9" s="1"/>
  <c r="AO582" i="15"/>
  <c r="AO188" i="9" s="1"/>
  <c r="AP582" i="15"/>
  <c r="AP188" i="9" s="1"/>
  <c r="AQ582" i="15"/>
  <c r="AQ188" i="10" s="1"/>
  <c r="AR582" i="15"/>
  <c r="AR188" i="13" s="1"/>
  <c r="AS582" i="15"/>
  <c r="AS188" i="9" s="1"/>
  <c r="AT582" i="15"/>
  <c r="AU582" i="15"/>
  <c r="AV582" i="15"/>
  <c r="AW582" i="15"/>
  <c r="AW188" i="9" s="1"/>
  <c r="AX582" i="15"/>
  <c r="AX188" i="9" s="1"/>
  <c r="AY582" i="15"/>
  <c r="C584" i="15"/>
  <c r="C190" i="10" s="1"/>
  <c r="D584" i="15"/>
  <c r="D190" i="9" s="1"/>
  <c r="E584" i="15"/>
  <c r="F584" i="15"/>
  <c r="F190" i="9" s="1"/>
  <c r="G584" i="15"/>
  <c r="H584" i="15"/>
  <c r="H190" i="10" s="1"/>
  <c r="I584" i="15"/>
  <c r="I190" i="11" s="1"/>
  <c r="J584" i="15"/>
  <c r="K584" i="15"/>
  <c r="K190" i="9" s="1"/>
  <c r="L584" i="15"/>
  <c r="L190" i="10" s="1"/>
  <c r="M584" i="15"/>
  <c r="M190" i="11" s="1"/>
  <c r="N584" i="15"/>
  <c r="N190" i="9" s="1"/>
  <c r="O584" i="15"/>
  <c r="P584" i="15"/>
  <c r="Q584" i="15"/>
  <c r="Q190" i="10" s="1"/>
  <c r="R584" i="15"/>
  <c r="S584" i="15"/>
  <c r="T584" i="15"/>
  <c r="U584" i="15"/>
  <c r="V584" i="15"/>
  <c r="W584" i="15"/>
  <c r="X584" i="15"/>
  <c r="X190" i="10" s="1"/>
  <c r="Y584" i="15"/>
  <c r="Z584" i="15"/>
  <c r="AA584" i="15"/>
  <c r="AA190" i="9" s="1"/>
  <c r="AB584" i="15"/>
  <c r="AB190" i="10" s="1"/>
  <c r="AC584" i="15"/>
  <c r="AD584" i="15"/>
  <c r="AD190" i="9" s="1"/>
  <c r="AE584" i="15"/>
  <c r="AF584" i="15"/>
  <c r="AG584" i="15"/>
  <c r="AH584" i="15"/>
  <c r="AI584" i="15"/>
  <c r="AJ584" i="15"/>
  <c r="AK584" i="15"/>
  <c r="AL584" i="15"/>
  <c r="AL190" i="9" s="1"/>
  <c r="AM584" i="15"/>
  <c r="AN584" i="15"/>
  <c r="AN190" i="10" s="1"/>
  <c r="AO584" i="15"/>
  <c r="AP584" i="15"/>
  <c r="AQ584" i="15"/>
  <c r="AQ190" i="9" s="1"/>
  <c r="AR584" i="15"/>
  <c r="AR190" i="10" s="1"/>
  <c r="AS584" i="15"/>
  <c r="AT584" i="15"/>
  <c r="AT190" i="9" s="1"/>
  <c r="AU584" i="15"/>
  <c r="AU190" i="10" s="1"/>
  <c r="AV584" i="15"/>
  <c r="AW584" i="15"/>
  <c r="AX584" i="15"/>
  <c r="AY584" i="15"/>
  <c r="C585" i="15"/>
  <c r="D585" i="15"/>
  <c r="D191" i="9" s="1"/>
  <c r="E585" i="15"/>
  <c r="F585" i="15"/>
  <c r="F191" i="9" s="1"/>
  <c r="G585" i="15"/>
  <c r="G191" i="11" s="1"/>
  <c r="H585" i="15"/>
  <c r="I585" i="15"/>
  <c r="J585" i="15"/>
  <c r="J191" i="12" s="1"/>
  <c r="K585" i="15"/>
  <c r="L585" i="15"/>
  <c r="L191" i="9" s="1"/>
  <c r="M585" i="15"/>
  <c r="N585" i="15"/>
  <c r="N191" i="9" s="1"/>
  <c r="O585" i="15"/>
  <c r="O191" i="9" s="1"/>
  <c r="P585" i="15"/>
  <c r="Q585" i="15"/>
  <c r="Q191" i="10" s="1"/>
  <c r="R585" i="15"/>
  <c r="R191" i="10" s="1"/>
  <c r="S585" i="15"/>
  <c r="S191" i="9" s="1"/>
  <c r="T585" i="15"/>
  <c r="T191" i="9" s="1"/>
  <c r="U585" i="15"/>
  <c r="V585" i="15"/>
  <c r="V191" i="9" s="1"/>
  <c r="W585" i="15"/>
  <c r="X585" i="15"/>
  <c r="Y585" i="15"/>
  <c r="Z585" i="15"/>
  <c r="AA585" i="15"/>
  <c r="AA191" i="10" s="1"/>
  <c r="AB585" i="15"/>
  <c r="AB191" i="9" s="1"/>
  <c r="AC585" i="15"/>
  <c r="AD585" i="15"/>
  <c r="AD191" i="9" s="1"/>
  <c r="AE585" i="15"/>
  <c r="AF585" i="15"/>
  <c r="AF191" i="10" s="1"/>
  <c r="AG585" i="15"/>
  <c r="AH585" i="15"/>
  <c r="AH191" i="9" s="1"/>
  <c r="AI585" i="15"/>
  <c r="AJ585" i="15"/>
  <c r="AJ191" i="9" s="1"/>
  <c r="AK585" i="15"/>
  <c r="AL585" i="15"/>
  <c r="AL191" i="9" s="1"/>
  <c r="AM585" i="15"/>
  <c r="AN585" i="15"/>
  <c r="AO585" i="15"/>
  <c r="AO191" i="10" s="1"/>
  <c r="AP585" i="15"/>
  <c r="AP191" i="9" s="1"/>
  <c r="AQ585" i="15"/>
  <c r="AQ191" i="11" s="1"/>
  <c r="AR585" i="15"/>
  <c r="AR191" i="9" s="1"/>
  <c r="AS585" i="15"/>
  <c r="AT585" i="15"/>
  <c r="AT191" i="9" s="1"/>
  <c r="AU585" i="15"/>
  <c r="AU191" i="9" s="1"/>
  <c r="AV585" i="15"/>
  <c r="AW585" i="15"/>
  <c r="AX585" i="15"/>
  <c r="AX191" i="9" s="1"/>
  <c r="AY585" i="15"/>
  <c r="AY191" i="9" s="1"/>
  <c r="C588" i="15"/>
  <c r="C194" i="10" s="1"/>
  <c r="D588" i="15"/>
  <c r="E588" i="15"/>
  <c r="E194" i="9" s="1"/>
  <c r="F588" i="15"/>
  <c r="F194" i="11" s="1"/>
  <c r="G588" i="15"/>
  <c r="H588" i="15"/>
  <c r="H194" i="10" s="1"/>
  <c r="I588" i="15"/>
  <c r="I194" i="9" s="1"/>
  <c r="J588" i="15"/>
  <c r="K588" i="15"/>
  <c r="L588" i="15"/>
  <c r="M588" i="15"/>
  <c r="M194" i="9" s="1"/>
  <c r="N588" i="15"/>
  <c r="O588" i="15"/>
  <c r="P588" i="15"/>
  <c r="Q588" i="15"/>
  <c r="Q194" i="9" s="1"/>
  <c r="R588" i="15"/>
  <c r="R194" i="11" s="1"/>
  <c r="S588" i="15"/>
  <c r="T588" i="15"/>
  <c r="U588" i="15"/>
  <c r="U194" i="12" s="1"/>
  <c r="V588" i="15"/>
  <c r="W588" i="15"/>
  <c r="X588" i="15"/>
  <c r="Y588" i="15"/>
  <c r="Y194" i="9" s="1"/>
  <c r="Z588" i="15"/>
  <c r="AA588" i="15"/>
  <c r="AB588" i="15"/>
  <c r="AC588" i="15"/>
  <c r="AC194" i="9" s="1"/>
  <c r="AD588" i="15"/>
  <c r="AD194" i="10" s="1"/>
  <c r="AE588" i="15"/>
  <c r="AF588" i="15"/>
  <c r="AF194" i="9" s="1"/>
  <c r="AG588" i="15"/>
  <c r="AG194" i="9" s="1"/>
  <c r="AH588" i="15"/>
  <c r="AH194" i="11" s="1"/>
  <c r="AI588" i="15"/>
  <c r="AJ588" i="15"/>
  <c r="AJ194" i="10" s="1"/>
  <c r="AK588" i="15"/>
  <c r="AK194" i="9" s="1"/>
  <c r="AL588" i="15"/>
  <c r="AL194" i="11" s="1"/>
  <c r="AM588" i="15"/>
  <c r="AN588" i="15"/>
  <c r="AN194" i="9" s="1"/>
  <c r="AO588" i="15"/>
  <c r="AO194" i="9" s="1"/>
  <c r="AP588" i="15"/>
  <c r="AP194" i="13" s="1"/>
  <c r="AQ588" i="15"/>
  <c r="AR588" i="15"/>
  <c r="AS588" i="15"/>
  <c r="AS194" i="9" s="1"/>
  <c r="AT588" i="15"/>
  <c r="AT194" i="10" s="1"/>
  <c r="AU588" i="15"/>
  <c r="AV588" i="15"/>
  <c r="AV194" i="9" s="1"/>
  <c r="AW588" i="15"/>
  <c r="AW194" i="9" s="1"/>
  <c r="AX588" i="15"/>
  <c r="AX194" i="11" s="1"/>
  <c r="AY588" i="15"/>
  <c r="AY194" i="10" s="1"/>
  <c r="C589" i="15"/>
  <c r="D589" i="15"/>
  <c r="D195" i="9" s="1"/>
  <c r="E589" i="15"/>
  <c r="F589" i="15"/>
  <c r="F195" i="9" s="1"/>
  <c r="G589" i="15"/>
  <c r="H589" i="15"/>
  <c r="H195" i="9" s="1"/>
  <c r="I589" i="15"/>
  <c r="J589" i="15"/>
  <c r="J195" i="10" s="1"/>
  <c r="K589" i="15"/>
  <c r="L589" i="15"/>
  <c r="L195" i="9" s="1"/>
  <c r="M589" i="15"/>
  <c r="M195" i="9" s="1"/>
  <c r="N589" i="15"/>
  <c r="N195" i="9" s="1"/>
  <c r="O589" i="15"/>
  <c r="O195" i="10" s="1"/>
  <c r="P589" i="15"/>
  <c r="P195" i="9" s="1"/>
  <c r="Q589" i="15"/>
  <c r="Q195" i="9" s="1"/>
  <c r="R589" i="15"/>
  <c r="S589" i="15"/>
  <c r="T589" i="15"/>
  <c r="U589" i="15"/>
  <c r="U195" i="9" s="1"/>
  <c r="V589" i="15"/>
  <c r="V195" i="9" s="1"/>
  <c r="W589" i="15"/>
  <c r="X589" i="15"/>
  <c r="X195" i="9" s="1"/>
  <c r="Y589" i="15"/>
  <c r="Z589" i="15"/>
  <c r="AA589" i="15"/>
  <c r="AB589" i="15"/>
  <c r="AB195" i="9" s="1"/>
  <c r="AC589" i="15"/>
  <c r="AC195" i="9" s="1"/>
  <c r="AD589" i="15"/>
  <c r="AE589" i="15"/>
  <c r="AF589" i="15"/>
  <c r="AF195" i="9" s="1"/>
  <c r="AG589" i="15"/>
  <c r="AG195" i="9" s="1"/>
  <c r="AH589" i="15"/>
  <c r="AI589" i="15"/>
  <c r="AJ589" i="15"/>
  <c r="AJ195" i="12" s="1"/>
  <c r="AK589" i="15"/>
  <c r="AK195" i="10" s="1"/>
  <c r="AL589" i="15"/>
  <c r="AL195" i="9" s="1"/>
  <c r="AM589" i="15"/>
  <c r="AM195" i="10" s="1"/>
  <c r="AN589" i="15"/>
  <c r="AN195" i="9" s="1"/>
  <c r="AO589" i="15"/>
  <c r="AP589" i="15"/>
  <c r="AQ589" i="15"/>
  <c r="AR589" i="15"/>
  <c r="AR195" i="9" s="1"/>
  <c r="AS589" i="15"/>
  <c r="AT589" i="15"/>
  <c r="AT195" i="9" s="1"/>
  <c r="AU589" i="15"/>
  <c r="AV589" i="15"/>
  <c r="AV195" i="9" s="1"/>
  <c r="AW589" i="15"/>
  <c r="AW195" i="9" s="1"/>
  <c r="AX589" i="15"/>
  <c r="AY589" i="15"/>
  <c r="C591" i="15"/>
  <c r="D591" i="15"/>
  <c r="D197" i="9" s="1"/>
  <c r="E591" i="15"/>
  <c r="F591" i="15"/>
  <c r="F197" i="12" s="1"/>
  <c r="G591" i="15"/>
  <c r="G197" i="10" s="1"/>
  <c r="H591" i="15"/>
  <c r="I591" i="15"/>
  <c r="J591" i="15"/>
  <c r="J197" i="9" s="1"/>
  <c r="K591" i="15"/>
  <c r="L591" i="15"/>
  <c r="L197" i="11" s="1"/>
  <c r="M591" i="15"/>
  <c r="N591" i="15"/>
  <c r="O591" i="15"/>
  <c r="P591" i="15"/>
  <c r="P197" i="10" s="1"/>
  <c r="Q591" i="15"/>
  <c r="Q197" i="12" s="1"/>
  <c r="R591" i="15"/>
  <c r="R197" i="9" s="1"/>
  <c r="S591" i="15"/>
  <c r="S197" i="9" s="1"/>
  <c r="T591" i="15"/>
  <c r="U591" i="15"/>
  <c r="V591" i="15"/>
  <c r="V197" i="10" s="1"/>
  <c r="W591" i="15"/>
  <c r="X591" i="15"/>
  <c r="Y591" i="15"/>
  <c r="Z591" i="15"/>
  <c r="AA591" i="15"/>
  <c r="AA197" i="12" s="1"/>
  <c r="AB591" i="15"/>
  <c r="AC591" i="15"/>
  <c r="AD591" i="15"/>
  <c r="AE591" i="15"/>
  <c r="AF591" i="15"/>
  <c r="AG591" i="15"/>
  <c r="AH591" i="15"/>
  <c r="AH197" i="9" s="1"/>
  <c r="AI591" i="15"/>
  <c r="AI197" i="9" s="1"/>
  <c r="AJ591" i="15"/>
  <c r="AJ197" i="10" s="1"/>
  <c r="AK591" i="15"/>
  <c r="AL591" i="15"/>
  <c r="AM591" i="15"/>
  <c r="AN591" i="15"/>
  <c r="AO591" i="15"/>
  <c r="AP591" i="15"/>
  <c r="AP197" i="9" s="1"/>
  <c r="AQ591" i="15"/>
  <c r="AQ197" i="10" s="1"/>
  <c r="AR591" i="15"/>
  <c r="AR197" i="10" s="1"/>
  <c r="AS591" i="15"/>
  <c r="AT591" i="15"/>
  <c r="AU591" i="15"/>
  <c r="AV591" i="15"/>
  <c r="AW591" i="15"/>
  <c r="AX591" i="15"/>
  <c r="AY591" i="15"/>
  <c r="AY197" i="9" s="1"/>
  <c r="C592" i="15"/>
  <c r="D592" i="15"/>
  <c r="E592" i="15"/>
  <c r="E198" i="11" s="1"/>
  <c r="F592" i="15"/>
  <c r="F198" i="9" s="1"/>
  <c r="G592" i="15"/>
  <c r="G198" i="9" s="1"/>
  <c r="H592" i="15"/>
  <c r="H198" i="9" s="1"/>
  <c r="I592" i="15"/>
  <c r="J592" i="15"/>
  <c r="K592" i="15"/>
  <c r="K198" i="9" s="1"/>
  <c r="L592" i="15"/>
  <c r="M592" i="15"/>
  <c r="N592" i="15"/>
  <c r="N198" i="9" s="1"/>
  <c r="O592" i="15"/>
  <c r="P592" i="15"/>
  <c r="P198" i="9" s="1"/>
  <c r="Q592" i="15"/>
  <c r="R592" i="15"/>
  <c r="R198" i="9" s="1"/>
  <c r="S592" i="15"/>
  <c r="S198" i="9" s="1"/>
  <c r="T592" i="15"/>
  <c r="U592" i="15"/>
  <c r="V592" i="15"/>
  <c r="W592" i="15"/>
  <c r="W198" i="9" s="1"/>
  <c r="X592" i="15"/>
  <c r="X198" i="9" s="1"/>
  <c r="Y592" i="15"/>
  <c r="Y198" i="10" s="1"/>
  <c r="Z592" i="15"/>
  <c r="Z198" i="10" s="1"/>
  <c r="AA592" i="15"/>
  <c r="AB592" i="15"/>
  <c r="AC592" i="15"/>
  <c r="AD592" i="15"/>
  <c r="AD198" i="9" s="1"/>
  <c r="AE592" i="15"/>
  <c r="AF592" i="15"/>
  <c r="AF198" i="9" s="1"/>
  <c r="AG592" i="15"/>
  <c r="AH592" i="15"/>
  <c r="AH198" i="9" s="1"/>
  <c r="AI592" i="15"/>
  <c r="AI198" i="9" s="1"/>
  <c r="AJ592" i="15"/>
  <c r="AK592" i="15"/>
  <c r="AL592" i="15"/>
  <c r="AM592" i="15"/>
  <c r="AM198" i="9" s="1"/>
  <c r="AN592" i="15"/>
  <c r="AN198" i="9" s="1"/>
  <c r="AO592" i="15"/>
  <c r="AP592" i="15"/>
  <c r="AQ592" i="15"/>
  <c r="AR592" i="15"/>
  <c r="AS592" i="15"/>
  <c r="AT592" i="15"/>
  <c r="AT198" i="9" s="1"/>
  <c r="AU592" i="15"/>
  <c r="AU198" i="9" s="1"/>
  <c r="AV592" i="15"/>
  <c r="AW592" i="15"/>
  <c r="AX592" i="15"/>
  <c r="AX198" i="9" s="1"/>
  <c r="AY592" i="15"/>
  <c r="C593" i="15"/>
  <c r="D593" i="15"/>
  <c r="E593" i="15"/>
  <c r="F593" i="15"/>
  <c r="G593" i="15"/>
  <c r="H593" i="15"/>
  <c r="I593" i="15"/>
  <c r="J593" i="15"/>
  <c r="K593" i="15"/>
  <c r="L593" i="15"/>
  <c r="M593" i="15"/>
  <c r="N593" i="15"/>
  <c r="O593" i="15"/>
  <c r="P593" i="15"/>
  <c r="Q593" i="15"/>
  <c r="R593" i="15"/>
  <c r="S593" i="15"/>
  <c r="T593" i="15"/>
  <c r="U593" i="15"/>
  <c r="V593" i="15"/>
  <c r="W593" i="15"/>
  <c r="X593" i="15"/>
  <c r="Y593" i="15"/>
  <c r="Z593" i="15"/>
  <c r="AA593" i="15"/>
  <c r="AB593" i="15"/>
  <c r="AC593" i="15"/>
  <c r="AD593" i="15"/>
  <c r="AE593" i="15"/>
  <c r="AF593" i="15"/>
  <c r="AG593" i="15"/>
  <c r="AH593" i="15"/>
  <c r="AI593" i="15"/>
  <c r="AJ593" i="15"/>
  <c r="AK593" i="15"/>
  <c r="AL593" i="15"/>
  <c r="AM593" i="15"/>
  <c r="AN593" i="15"/>
  <c r="AO593" i="15"/>
  <c r="AP593" i="15"/>
  <c r="AQ593" i="15"/>
  <c r="AR593" i="15"/>
  <c r="AS593" i="15"/>
  <c r="AT593" i="15"/>
  <c r="AU593" i="15"/>
  <c r="AV593" i="15"/>
  <c r="AW593" i="15"/>
  <c r="AX593" i="15"/>
  <c r="AY593" i="15"/>
  <c r="C594" i="15"/>
  <c r="D594" i="15"/>
  <c r="E594" i="15"/>
  <c r="E200" i="9" s="1"/>
  <c r="F594" i="15"/>
  <c r="G594" i="15"/>
  <c r="G200" i="10" s="1"/>
  <c r="H594" i="15"/>
  <c r="I594" i="15"/>
  <c r="I200" i="9" s="1"/>
  <c r="J594" i="15"/>
  <c r="K594" i="15"/>
  <c r="L594" i="15"/>
  <c r="L200" i="9" s="1"/>
  <c r="M594" i="15"/>
  <c r="M200" i="9" s="1"/>
  <c r="N594" i="15"/>
  <c r="O594" i="15"/>
  <c r="P594" i="15"/>
  <c r="P200" i="9" s="1"/>
  <c r="Q594" i="15"/>
  <c r="Q200" i="9" s="1"/>
  <c r="R594" i="15"/>
  <c r="S594" i="15"/>
  <c r="T594" i="15"/>
  <c r="T200" i="9" s="1"/>
  <c r="U594" i="15"/>
  <c r="U200" i="9" s="1"/>
  <c r="V594" i="15"/>
  <c r="V200" i="10" s="1"/>
  <c r="W594" i="15"/>
  <c r="X594" i="15"/>
  <c r="Y594" i="15"/>
  <c r="Y200" i="9" s="1"/>
  <c r="Z594" i="15"/>
  <c r="AA594" i="15"/>
  <c r="AB594" i="15"/>
  <c r="AC594" i="15"/>
  <c r="AC200" i="9" s="1"/>
  <c r="AD594" i="15"/>
  <c r="AD200" i="10" s="1"/>
  <c r="AE594" i="15"/>
  <c r="AF594" i="15"/>
  <c r="AF200" i="10" s="1"/>
  <c r="AG594" i="15"/>
  <c r="AG200" i="9" s="1"/>
  <c r="AH594" i="15"/>
  <c r="AI594" i="15"/>
  <c r="AJ594" i="15"/>
  <c r="AJ200" i="9" s="1"/>
  <c r="AK594" i="15"/>
  <c r="AK200" i="9" s="1"/>
  <c r="AL594" i="15"/>
  <c r="AM594" i="15"/>
  <c r="AN594" i="15"/>
  <c r="AN200" i="9" s="1"/>
  <c r="AO594" i="15"/>
  <c r="AO200" i="9" s="1"/>
  <c r="AP594" i="15"/>
  <c r="AQ594" i="15"/>
  <c r="AR594" i="15"/>
  <c r="AS594" i="15"/>
  <c r="AS200" i="9" s="1"/>
  <c r="AT594" i="15"/>
  <c r="AU594" i="15"/>
  <c r="AV594" i="15"/>
  <c r="AV200" i="9" s="1"/>
  <c r="AW594" i="15"/>
  <c r="AW200" i="9" s="1"/>
  <c r="AX594" i="15"/>
  <c r="AX200" i="10" s="1"/>
  <c r="AY594" i="15"/>
  <c r="C595" i="15"/>
  <c r="D595" i="15"/>
  <c r="E595" i="15"/>
  <c r="F595" i="15"/>
  <c r="G595" i="15"/>
  <c r="H595" i="15"/>
  <c r="I595" i="15"/>
  <c r="J595" i="15"/>
  <c r="J201" i="9" s="1"/>
  <c r="K595" i="15"/>
  <c r="K201" i="10" s="1"/>
  <c r="L595" i="15"/>
  <c r="M595" i="15"/>
  <c r="M201" i="9" s="1"/>
  <c r="N595" i="15"/>
  <c r="O595" i="15"/>
  <c r="O201" i="10" s="1"/>
  <c r="P595" i="15"/>
  <c r="Q595" i="15"/>
  <c r="R595" i="15"/>
  <c r="R201" i="9" s="1"/>
  <c r="S595" i="15"/>
  <c r="T595" i="15"/>
  <c r="U595" i="15"/>
  <c r="V595" i="15"/>
  <c r="W595" i="15"/>
  <c r="W201" i="10" s="1"/>
  <c r="X595" i="15"/>
  <c r="Y595" i="15"/>
  <c r="Z595" i="15"/>
  <c r="Z201" i="9" s="1"/>
  <c r="AA595" i="15"/>
  <c r="AB595" i="15"/>
  <c r="AB201" i="12" s="1"/>
  <c r="AC595" i="15"/>
  <c r="AD595" i="15"/>
  <c r="AE595" i="15"/>
  <c r="AE201" i="10" s="1"/>
  <c r="AF595" i="15"/>
  <c r="AG595" i="15"/>
  <c r="AH595" i="15"/>
  <c r="AH201" i="9" s="1"/>
  <c r="AI595" i="15"/>
  <c r="AJ595" i="15"/>
  <c r="AK595" i="15"/>
  <c r="AL595" i="15"/>
  <c r="AL201" i="12" s="1"/>
  <c r="AM595" i="15"/>
  <c r="AN595" i="15"/>
  <c r="AO595" i="15"/>
  <c r="AP595" i="15"/>
  <c r="AP201" i="9" s="1"/>
  <c r="AQ595" i="15"/>
  <c r="AQ201" i="10" s="1"/>
  <c r="AR595" i="15"/>
  <c r="AS595" i="15"/>
  <c r="AS201" i="9" s="1"/>
  <c r="AT595" i="15"/>
  <c r="AU595" i="15"/>
  <c r="AU201" i="10" s="1"/>
  <c r="AV595" i="15"/>
  <c r="AW595" i="15"/>
  <c r="AX595" i="15"/>
  <c r="AX201" i="9" s="1"/>
  <c r="AY595" i="15"/>
  <c r="C598" i="15"/>
  <c r="C204" i="9" s="1"/>
  <c r="D598" i="15"/>
  <c r="E598" i="15"/>
  <c r="F598" i="15"/>
  <c r="F204" i="10" s="1"/>
  <c r="G598" i="15"/>
  <c r="G204" i="9" s="1"/>
  <c r="H598" i="15"/>
  <c r="I598" i="15"/>
  <c r="J598" i="15"/>
  <c r="J204" i="9" s="1"/>
  <c r="K598" i="15"/>
  <c r="K204" i="9" s="1"/>
  <c r="L598" i="15"/>
  <c r="M598" i="15"/>
  <c r="M204" i="10" s="1"/>
  <c r="N598" i="15"/>
  <c r="N204" i="9" s="1"/>
  <c r="O598" i="15"/>
  <c r="O204" i="9" s="1"/>
  <c r="P598" i="15"/>
  <c r="Q598" i="15"/>
  <c r="R598" i="15"/>
  <c r="S598" i="15"/>
  <c r="S204" i="9" s="1"/>
  <c r="T598" i="15"/>
  <c r="U598" i="15"/>
  <c r="V598" i="15"/>
  <c r="V204" i="10" s="1"/>
  <c r="W598" i="15"/>
  <c r="W204" i="9" s="1"/>
  <c r="X598" i="15"/>
  <c r="Y598" i="15"/>
  <c r="Z598" i="15"/>
  <c r="AA598" i="15"/>
  <c r="AA204" i="9" s="1"/>
  <c r="AB598" i="15"/>
  <c r="AC598" i="15"/>
  <c r="AD598" i="15"/>
  <c r="AD204" i="9" s="1"/>
  <c r="AE598" i="15"/>
  <c r="AE204" i="9" s="1"/>
  <c r="AF598" i="15"/>
  <c r="AG598" i="15"/>
  <c r="AG204" i="10" s="1"/>
  <c r="AH598" i="15"/>
  <c r="AI598" i="15"/>
  <c r="AI204" i="9" s="1"/>
  <c r="AJ598" i="15"/>
  <c r="AK598" i="15"/>
  <c r="AL598" i="15"/>
  <c r="AL204" i="9" s="1"/>
  <c r="AM598" i="15"/>
  <c r="AM204" i="9" s="1"/>
  <c r="AN598" i="15"/>
  <c r="AO598" i="15"/>
  <c r="AP598" i="15"/>
  <c r="AQ598" i="15"/>
  <c r="AQ204" i="9" s="1"/>
  <c r="AR598" i="15"/>
  <c r="AS598" i="15"/>
  <c r="AT598" i="15"/>
  <c r="AT204" i="9" s="1"/>
  <c r="AU598" i="15"/>
  <c r="AU204" i="9" s="1"/>
  <c r="AV598" i="15"/>
  <c r="AW598" i="15"/>
  <c r="AX598" i="15"/>
  <c r="AY598" i="15"/>
  <c r="AY204" i="9" s="1"/>
  <c r="C599" i="15"/>
  <c r="D599" i="15"/>
  <c r="D205" i="9" s="1"/>
  <c r="E599" i="15"/>
  <c r="F599" i="15"/>
  <c r="G599" i="15"/>
  <c r="G205" i="10" s="1"/>
  <c r="H599" i="15"/>
  <c r="I599" i="15"/>
  <c r="J599" i="15"/>
  <c r="K599" i="15"/>
  <c r="K205" i="11" s="1"/>
  <c r="L599" i="15"/>
  <c r="L205" i="10" s="1"/>
  <c r="M599" i="15"/>
  <c r="N599" i="15"/>
  <c r="O599" i="15"/>
  <c r="O205" i="9" s="1"/>
  <c r="P599" i="15"/>
  <c r="Q599" i="15"/>
  <c r="R599" i="15"/>
  <c r="S599" i="15"/>
  <c r="T599" i="15"/>
  <c r="T205" i="9" s="1"/>
  <c r="U599" i="15"/>
  <c r="V599" i="15"/>
  <c r="V205" i="12" s="1"/>
  <c r="W599" i="15"/>
  <c r="X599" i="15"/>
  <c r="Y599" i="15"/>
  <c r="Z599" i="15"/>
  <c r="AA599" i="15"/>
  <c r="AB599" i="15"/>
  <c r="AB205" i="9" s="1"/>
  <c r="AC599" i="15"/>
  <c r="AD599" i="15"/>
  <c r="AE599" i="15"/>
  <c r="AE205" i="9" s="1"/>
  <c r="AF599" i="15"/>
  <c r="AG599" i="15"/>
  <c r="AH599" i="15"/>
  <c r="AI599" i="15"/>
  <c r="AJ599" i="15"/>
  <c r="AK599" i="15"/>
  <c r="AL599" i="15"/>
  <c r="AM599" i="15"/>
  <c r="AN599" i="15"/>
  <c r="AO599" i="15"/>
  <c r="AO205" i="10" s="1"/>
  <c r="AP599" i="15"/>
  <c r="AQ599" i="15"/>
  <c r="AR599" i="15"/>
  <c r="AR205" i="9" s="1"/>
  <c r="AS599" i="15"/>
  <c r="AT599" i="15"/>
  <c r="AU599" i="15"/>
  <c r="AU205" i="9" s="1"/>
  <c r="AV599" i="15"/>
  <c r="AW599" i="15"/>
  <c r="AX599" i="15"/>
  <c r="AY599" i="15"/>
  <c r="C602" i="15"/>
  <c r="C607" i="15"/>
  <c r="D607" i="15"/>
  <c r="D213" i="9" s="1"/>
  <c r="E607" i="15"/>
  <c r="F607" i="15"/>
  <c r="F213" i="9" s="1"/>
  <c r="G607" i="15"/>
  <c r="H607" i="15"/>
  <c r="H213" i="10" s="1"/>
  <c r="I607" i="15"/>
  <c r="I213" i="10" s="1"/>
  <c r="J607" i="15"/>
  <c r="K607" i="15"/>
  <c r="L607" i="15"/>
  <c r="L213" i="10" s="1"/>
  <c r="M607" i="15"/>
  <c r="N607" i="15"/>
  <c r="O607" i="15"/>
  <c r="O213" i="9" s="1"/>
  <c r="P607" i="15"/>
  <c r="P213" i="9" s="1"/>
  <c r="Q607" i="15"/>
  <c r="R607" i="15"/>
  <c r="R213" i="11" s="1"/>
  <c r="S607" i="15"/>
  <c r="S213" i="10" s="1"/>
  <c r="T607" i="15"/>
  <c r="T213" i="9" s="1"/>
  <c r="U607" i="15"/>
  <c r="V607" i="15"/>
  <c r="V213" i="9" s="1"/>
  <c r="W607" i="15"/>
  <c r="X607" i="15"/>
  <c r="X213" i="10" s="1"/>
  <c r="Y607" i="15"/>
  <c r="Z607" i="15"/>
  <c r="Z213" i="9" s="1"/>
  <c r="AA607" i="15"/>
  <c r="AB607" i="15"/>
  <c r="AB213" i="10" s="1"/>
  <c r="AC607" i="15"/>
  <c r="AD607" i="15"/>
  <c r="AE607" i="15"/>
  <c r="AE213" i="12" s="1"/>
  <c r="AF607" i="15"/>
  <c r="AF213" i="9" s="1"/>
  <c r="AG607" i="15"/>
  <c r="AH607" i="15"/>
  <c r="AH213" i="12" s="1"/>
  <c r="AI607" i="15"/>
  <c r="AI213" i="10" s="1"/>
  <c r="AJ607" i="15"/>
  <c r="AJ213" i="10" s="1"/>
  <c r="AK607" i="15"/>
  <c r="AL607" i="15"/>
  <c r="AL213" i="9" s="1"/>
  <c r="AM607" i="15"/>
  <c r="AN607" i="15"/>
  <c r="AN213" i="10" s="1"/>
  <c r="AO607" i="15"/>
  <c r="AO213" i="10" s="1"/>
  <c r="AP607" i="15"/>
  <c r="AQ607" i="15"/>
  <c r="AQ213" i="11" s="1"/>
  <c r="AR607" i="15"/>
  <c r="AR213" i="10" s="1"/>
  <c r="AS607" i="15"/>
  <c r="AT607" i="15"/>
  <c r="AU607" i="15"/>
  <c r="AV607" i="15"/>
  <c r="AV213" i="9" s="1"/>
  <c r="AW607" i="15"/>
  <c r="AX607" i="15"/>
  <c r="AX213" i="11" s="1"/>
  <c r="AY607" i="15"/>
  <c r="AY213" i="10" s="1"/>
  <c r="C608" i="15"/>
  <c r="D608" i="15"/>
  <c r="E608" i="15"/>
  <c r="F608" i="15"/>
  <c r="G608" i="15"/>
  <c r="G214" i="9" s="1"/>
  <c r="H608" i="15"/>
  <c r="I608" i="15"/>
  <c r="J608" i="15"/>
  <c r="J214" i="11" s="1"/>
  <c r="K608" i="15"/>
  <c r="K214" i="10" s="1"/>
  <c r="L608" i="15"/>
  <c r="M608" i="15"/>
  <c r="N608" i="15"/>
  <c r="N214" i="10" s="1"/>
  <c r="O608" i="15"/>
  <c r="P608" i="15"/>
  <c r="Q608" i="15"/>
  <c r="Q214" i="9" s="1"/>
  <c r="R608" i="15"/>
  <c r="R214" i="10" s="1"/>
  <c r="S608" i="15"/>
  <c r="S214" i="9" s="1"/>
  <c r="T608" i="15"/>
  <c r="U608" i="15"/>
  <c r="U214" i="9" s="1"/>
  <c r="V608" i="15"/>
  <c r="W608" i="15"/>
  <c r="W214" i="10" s="1"/>
  <c r="X608" i="15"/>
  <c r="Y608" i="15"/>
  <c r="Z608" i="15"/>
  <c r="Z214" i="11" s="1"/>
  <c r="AA608" i="15"/>
  <c r="AA214" i="10" s="1"/>
  <c r="AB608" i="15"/>
  <c r="AC608" i="15"/>
  <c r="AD608" i="15"/>
  <c r="AD214" i="10" s="1"/>
  <c r="AE608" i="15"/>
  <c r="AF608" i="15"/>
  <c r="AG608" i="15"/>
  <c r="AH608" i="15"/>
  <c r="AH214" i="10" s="1"/>
  <c r="AI608" i="15"/>
  <c r="AI214" i="9" s="1"/>
  <c r="AJ608" i="15"/>
  <c r="AK608" i="15"/>
  <c r="AL608" i="15"/>
  <c r="AM608" i="15"/>
  <c r="AM214" i="10" s="1"/>
  <c r="AN608" i="15"/>
  <c r="AO608" i="15"/>
  <c r="AP608" i="15"/>
  <c r="AP214" i="11" s="1"/>
  <c r="AQ608" i="15"/>
  <c r="AQ214" i="10" s="1"/>
  <c r="AR608" i="15"/>
  <c r="AR214" i="10" s="1"/>
  <c r="AS608" i="15"/>
  <c r="AT608" i="15"/>
  <c r="AT214" i="10" s="1"/>
  <c r="AU608" i="15"/>
  <c r="AV608" i="15"/>
  <c r="AW608" i="15"/>
  <c r="AW214" i="9" s="1"/>
  <c r="AX608" i="15"/>
  <c r="AY608" i="15"/>
  <c r="AY214" i="9" s="1"/>
  <c r="C610" i="15"/>
  <c r="D610" i="15"/>
  <c r="E610" i="15"/>
  <c r="E216" i="11" s="1"/>
  <c r="F610" i="15"/>
  <c r="F216" i="10" s="1"/>
  <c r="G610" i="15"/>
  <c r="H610" i="15"/>
  <c r="H216" i="10" s="1"/>
  <c r="I610" i="15"/>
  <c r="I216" i="9" s="1"/>
  <c r="J610" i="15"/>
  <c r="J216" i="9" s="1"/>
  <c r="K610" i="15"/>
  <c r="L610" i="15"/>
  <c r="L216" i="13" s="1"/>
  <c r="M610" i="15"/>
  <c r="M216" i="9" s="1"/>
  <c r="N610" i="15"/>
  <c r="N216" i="11" s="1"/>
  <c r="O610" i="15"/>
  <c r="P610" i="15"/>
  <c r="Q610" i="15"/>
  <c r="R610" i="15"/>
  <c r="R216" i="9" s="1"/>
  <c r="S610" i="15"/>
  <c r="T610" i="15"/>
  <c r="U610" i="15"/>
  <c r="U216" i="11" s="1"/>
  <c r="V610" i="15"/>
  <c r="V216" i="10" s="1"/>
  <c r="W610" i="15"/>
  <c r="W216" i="10" s="1"/>
  <c r="X610" i="15"/>
  <c r="X216" i="10" s="1"/>
  <c r="Y610" i="15"/>
  <c r="Y216" i="9" s="1"/>
  <c r="Z610" i="15"/>
  <c r="Z216" i="9" s="1"/>
  <c r="AA610" i="15"/>
  <c r="AB610" i="15"/>
  <c r="AC610" i="15"/>
  <c r="AC216" i="9" s="1"/>
  <c r="AD610" i="15"/>
  <c r="AD216" i="11" s="1"/>
  <c r="AE610" i="15"/>
  <c r="AF610" i="15"/>
  <c r="AG610" i="15"/>
  <c r="AH610" i="15"/>
  <c r="AH216" i="10" s="1"/>
  <c r="AI610" i="15"/>
  <c r="AJ610" i="15"/>
  <c r="AK610" i="15"/>
  <c r="AK216" i="11" s="1"/>
  <c r="AL610" i="15"/>
  <c r="AL216" i="10" s="1"/>
  <c r="AM610" i="15"/>
  <c r="AN610" i="15"/>
  <c r="AN216" i="10" s="1"/>
  <c r="AO610" i="15"/>
  <c r="AP610" i="15"/>
  <c r="AP216" i="9" s="1"/>
  <c r="AQ610" i="15"/>
  <c r="AR610" i="15"/>
  <c r="AR216" i="10" s="1"/>
  <c r="AS610" i="15"/>
  <c r="AS216" i="9" s="1"/>
  <c r="AT610" i="15"/>
  <c r="AT216" i="11" s="1"/>
  <c r="AU610" i="15"/>
  <c r="AV610" i="15"/>
  <c r="AW610" i="15"/>
  <c r="AX610" i="15"/>
  <c r="AX216" i="10" s="1"/>
  <c r="AY610" i="15"/>
  <c r="C611" i="15"/>
  <c r="D611" i="15"/>
  <c r="E611" i="15"/>
  <c r="E217" i="10" s="1"/>
  <c r="F611" i="15"/>
  <c r="G611" i="15"/>
  <c r="G217" i="10" s="1"/>
  <c r="H611" i="15"/>
  <c r="H217" i="9" s="1"/>
  <c r="I611" i="15"/>
  <c r="J611" i="15"/>
  <c r="K611" i="15"/>
  <c r="L611" i="15"/>
  <c r="M611" i="15"/>
  <c r="M217" i="12" s="1"/>
  <c r="N611" i="15"/>
  <c r="O611" i="15"/>
  <c r="O217" i="9" s="1"/>
  <c r="P611" i="15"/>
  <c r="Q611" i="15"/>
  <c r="Q217" i="10" s="1"/>
  <c r="R611" i="15"/>
  <c r="S611" i="15"/>
  <c r="S217" i="9" s="1"/>
  <c r="T611" i="15"/>
  <c r="U611" i="15"/>
  <c r="U217" i="10" s="1"/>
  <c r="V611" i="15"/>
  <c r="W611" i="15"/>
  <c r="W217" i="10" s="1"/>
  <c r="X611" i="15"/>
  <c r="X217" i="9" s="1"/>
  <c r="Y611" i="15"/>
  <c r="Z611" i="15"/>
  <c r="AA611" i="15"/>
  <c r="AA217" i="10" s="1"/>
  <c r="AB611" i="15"/>
  <c r="AC611" i="15"/>
  <c r="AC217" i="11" s="1"/>
  <c r="AD611" i="15"/>
  <c r="AD217" i="9" s="1"/>
  <c r="AE611" i="15"/>
  <c r="AF611" i="15"/>
  <c r="AG611" i="15"/>
  <c r="AG217" i="12" s="1"/>
  <c r="AH611" i="15"/>
  <c r="AI611" i="15"/>
  <c r="AI217" i="9" s="1"/>
  <c r="AJ611" i="15"/>
  <c r="AJ217" i="11" s="1"/>
  <c r="AK611" i="15"/>
  <c r="AK217" i="10" s="1"/>
  <c r="AL611" i="15"/>
  <c r="AL217" i="10" s="1"/>
  <c r="AM611" i="15"/>
  <c r="AM217" i="10" s="1"/>
  <c r="AN611" i="15"/>
  <c r="AN217" i="9" s="1"/>
  <c r="AO611" i="15"/>
  <c r="AP611" i="15"/>
  <c r="AQ611" i="15"/>
  <c r="AR611" i="15"/>
  <c r="AS611" i="15"/>
  <c r="AS217" i="11" s="1"/>
  <c r="AT611" i="15"/>
  <c r="AU611" i="15"/>
  <c r="AU217" i="9" s="1"/>
  <c r="AV611" i="15"/>
  <c r="AW611" i="15"/>
  <c r="AW217" i="10" s="1"/>
  <c r="AX611" i="15"/>
  <c r="AY611" i="15"/>
  <c r="AY217" i="9" s="1"/>
  <c r="C614" i="15"/>
  <c r="C220" i="9" s="1"/>
  <c r="D614" i="15"/>
  <c r="D220" i="9" s="1"/>
  <c r="E614" i="15"/>
  <c r="F614" i="15"/>
  <c r="F220" i="10" s="1"/>
  <c r="G614" i="15"/>
  <c r="H614" i="15"/>
  <c r="H220" i="11" s="1"/>
  <c r="I614" i="15"/>
  <c r="J614" i="15"/>
  <c r="K614" i="15"/>
  <c r="K220" i="9" s="1"/>
  <c r="L614" i="15"/>
  <c r="L220" i="9" s="1"/>
  <c r="M614" i="15"/>
  <c r="N614" i="15"/>
  <c r="O614" i="15"/>
  <c r="P614" i="15"/>
  <c r="P220" i="10" s="1"/>
  <c r="Q614" i="15"/>
  <c r="Q220" i="10" s="1"/>
  <c r="R614" i="15"/>
  <c r="R220" i="10" s="1"/>
  <c r="S614" i="15"/>
  <c r="T614" i="15"/>
  <c r="T220" i="9" s="1"/>
  <c r="U614" i="15"/>
  <c r="V614" i="15"/>
  <c r="W614" i="15"/>
  <c r="W220" i="12" s="1"/>
  <c r="X614" i="15"/>
  <c r="X220" i="13" s="1"/>
  <c r="Y614" i="15"/>
  <c r="Y220" i="9" s="1"/>
  <c r="Z614" i="15"/>
  <c r="AA614" i="15"/>
  <c r="AA220" i="13" s="1"/>
  <c r="AB614" i="15"/>
  <c r="AB220" i="9" s="1"/>
  <c r="AC614" i="15"/>
  <c r="AD614" i="15"/>
  <c r="AE614" i="15"/>
  <c r="AE220" i="9" s="1"/>
  <c r="AF614" i="15"/>
  <c r="AF220" i="10" s="1"/>
  <c r="AG614" i="15"/>
  <c r="AH614" i="15"/>
  <c r="AH220" i="10" s="1"/>
  <c r="AI614" i="15"/>
  <c r="AJ614" i="15"/>
  <c r="AJ220" i="9" s="1"/>
  <c r="AK614" i="15"/>
  <c r="AL614" i="15"/>
  <c r="AL220" i="13" s="1"/>
  <c r="AM614" i="15"/>
  <c r="AN614" i="15"/>
  <c r="AN220" i="11" s="1"/>
  <c r="AO614" i="15"/>
  <c r="AP614" i="15"/>
  <c r="AQ614" i="15"/>
  <c r="AQ220" i="9" s="1"/>
  <c r="AR614" i="15"/>
  <c r="AR220" i="9" s="1"/>
  <c r="AS614" i="15"/>
  <c r="AT614" i="15"/>
  <c r="AU614" i="15"/>
  <c r="AV614" i="15"/>
  <c r="AV220" i="10" s="1"/>
  <c r="AW614" i="15"/>
  <c r="AX614" i="15"/>
  <c r="AX220" i="10" s="1"/>
  <c r="AY614" i="15"/>
  <c r="C615" i="15"/>
  <c r="D615" i="15"/>
  <c r="E615" i="15"/>
  <c r="E221" i="9" s="1"/>
  <c r="F615" i="15"/>
  <c r="F221" i="9" s="1"/>
  <c r="G615" i="15"/>
  <c r="G221" i="11" s="1"/>
  <c r="H615" i="15"/>
  <c r="I615" i="15"/>
  <c r="J615" i="15"/>
  <c r="J221" i="9" s="1"/>
  <c r="K615" i="15"/>
  <c r="K221" i="10" s="1"/>
  <c r="L615" i="15"/>
  <c r="M615" i="15"/>
  <c r="N615" i="15"/>
  <c r="N221" i="11" s="1"/>
  <c r="O615" i="15"/>
  <c r="O221" i="10" s="1"/>
  <c r="P615" i="15"/>
  <c r="P221" i="12" s="1"/>
  <c r="Q615" i="15"/>
  <c r="R615" i="15"/>
  <c r="R221" i="12" s="1"/>
  <c r="S615" i="15"/>
  <c r="T615" i="15"/>
  <c r="U615" i="15"/>
  <c r="V615" i="15"/>
  <c r="V221" i="9" s="1"/>
  <c r="W615" i="15"/>
  <c r="W221" i="11" s="1"/>
  <c r="X615" i="15"/>
  <c r="Y615" i="15"/>
  <c r="Z615" i="15"/>
  <c r="Z221" i="9" s="1"/>
  <c r="AA615" i="15"/>
  <c r="AA221" i="10" s="1"/>
  <c r="AB615" i="15"/>
  <c r="AB221" i="9" s="1"/>
  <c r="AC615" i="15"/>
  <c r="AD615" i="15"/>
  <c r="AD221" i="11" s="1"/>
  <c r="AE615" i="15"/>
  <c r="AE221" i="10" s="1"/>
  <c r="AF615" i="15"/>
  <c r="AF221" i="10" s="1"/>
  <c r="AG615" i="15"/>
  <c r="AG221" i="10" s="1"/>
  <c r="AH615" i="15"/>
  <c r="AI615" i="15"/>
  <c r="AJ615" i="15"/>
  <c r="AK615" i="15"/>
  <c r="AK221" i="9" s="1"/>
  <c r="AL615" i="15"/>
  <c r="AL221" i="9" s="1"/>
  <c r="AM615" i="15"/>
  <c r="AM221" i="12" s="1"/>
  <c r="AN615" i="15"/>
  <c r="AO615" i="15"/>
  <c r="AP615" i="15"/>
  <c r="AP221" i="9" s="1"/>
  <c r="AQ615" i="15"/>
  <c r="AQ221" i="10" s="1"/>
  <c r="AR615" i="15"/>
  <c r="AS615" i="15"/>
  <c r="AT615" i="15"/>
  <c r="AT221" i="9" s="1"/>
  <c r="AU615" i="15"/>
  <c r="AU221" i="10" s="1"/>
  <c r="AV615" i="15"/>
  <c r="AW615" i="15"/>
  <c r="AW221" i="10" s="1"/>
  <c r="AX615" i="15"/>
  <c r="AX221" i="9" s="1"/>
  <c r="AY615" i="15"/>
  <c r="AY221" i="9" s="1"/>
  <c r="C617" i="15"/>
  <c r="D617" i="15"/>
  <c r="E617" i="15"/>
  <c r="F617" i="15"/>
  <c r="F223" i="10" s="1"/>
  <c r="G617" i="15"/>
  <c r="H617" i="15"/>
  <c r="H223" i="9" s="1"/>
  <c r="I617" i="15"/>
  <c r="I223" i="12" s="1"/>
  <c r="J617" i="15"/>
  <c r="K617" i="15"/>
  <c r="L617" i="15"/>
  <c r="M617" i="15"/>
  <c r="N617" i="15"/>
  <c r="N223" i="10" s="1"/>
  <c r="O617" i="15"/>
  <c r="P617" i="15"/>
  <c r="P223" i="9" s="1"/>
  <c r="Q617" i="15"/>
  <c r="R617" i="15"/>
  <c r="R223" i="10" s="1"/>
  <c r="S617" i="15"/>
  <c r="S223" i="9" s="1"/>
  <c r="T617" i="15"/>
  <c r="T223" i="10" s="1"/>
  <c r="U617" i="15"/>
  <c r="V617" i="15"/>
  <c r="V223" i="10" s="1"/>
  <c r="W617" i="15"/>
  <c r="X617" i="15"/>
  <c r="Y617" i="15"/>
  <c r="Y223" i="10" s="1"/>
  <c r="Z617" i="15"/>
  <c r="AA617" i="15"/>
  <c r="AA223" i="9" s="1"/>
  <c r="AB617" i="15"/>
  <c r="AC617" i="15"/>
  <c r="AC223" i="10" s="1"/>
  <c r="AD617" i="15"/>
  <c r="AD223" i="10" s="1"/>
  <c r="AE617" i="15"/>
  <c r="AF617" i="15"/>
  <c r="AF223" i="9" s="1"/>
  <c r="AG617" i="15"/>
  <c r="AG223" i="11" s="1"/>
  <c r="AH617" i="15"/>
  <c r="AH223" i="10" s="1"/>
  <c r="AI617" i="15"/>
  <c r="AI223" i="9" s="1"/>
  <c r="AJ617" i="15"/>
  <c r="AJ223" i="10" s="1"/>
  <c r="AK617" i="15"/>
  <c r="AL617" i="15"/>
  <c r="AL223" i="10" s="1"/>
  <c r="AM617" i="15"/>
  <c r="AN617" i="15"/>
  <c r="AN223" i="9" s="1"/>
  <c r="AO617" i="15"/>
  <c r="AO223" i="10" s="1"/>
  <c r="AP617" i="15"/>
  <c r="AQ617" i="15"/>
  <c r="AQ223" i="9" s="1"/>
  <c r="AR617" i="15"/>
  <c r="AS617" i="15"/>
  <c r="AS223" i="10" s="1"/>
  <c r="AT617" i="15"/>
  <c r="AT223" i="10" s="1"/>
  <c r="AU617" i="15"/>
  <c r="AV617" i="15"/>
  <c r="AV223" i="9" s="1"/>
  <c r="AW617" i="15"/>
  <c r="AX617" i="15"/>
  <c r="AX223" i="10" s="1"/>
  <c r="AY617" i="15"/>
  <c r="AY223" i="9" s="1"/>
  <c r="C618" i="15"/>
  <c r="D618" i="15"/>
  <c r="D224" i="9" s="1"/>
  <c r="E618" i="15"/>
  <c r="E224" i="10" s="1"/>
  <c r="F618" i="15"/>
  <c r="F224" i="11" s="1"/>
  <c r="G618" i="15"/>
  <c r="G224" i="10" s="1"/>
  <c r="H618" i="15"/>
  <c r="I618" i="15"/>
  <c r="I224" i="9" s="1"/>
  <c r="J618" i="15"/>
  <c r="K618" i="15"/>
  <c r="L618" i="15"/>
  <c r="L224" i="9" s="1"/>
  <c r="M618" i="15"/>
  <c r="M224" i="9" s="1"/>
  <c r="N618" i="15"/>
  <c r="O618" i="15"/>
  <c r="P618" i="15"/>
  <c r="P224" i="9" s="1"/>
  <c r="Q618" i="15"/>
  <c r="Q224" i="11" s="1"/>
  <c r="R618" i="15"/>
  <c r="S618" i="15"/>
  <c r="S224" i="10" s="1"/>
  <c r="T618" i="15"/>
  <c r="T224" i="9" s="1"/>
  <c r="U618" i="15"/>
  <c r="U224" i="10" s="1"/>
  <c r="V618" i="15"/>
  <c r="W618" i="15"/>
  <c r="X618" i="15"/>
  <c r="Y618" i="15"/>
  <c r="Y224" i="9" s="1"/>
  <c r="Z618" i="15"/>
  <c r="AA618" i="15"/>
  <c r="AB618" i="15"/>
  <c r="AC618" i="15"/>
  <c r="AC224" i="10" s="1"/>
  <c r="AD618" i="15"/>
  <c r="AE618" i="15"/>
  <c r="AF618" i="15"/>
  <c r="AF224" i="9" s="1"/>
  <c r="AG618" i="15"/>
  <c r="AG224" i="10" s="1"/>
  <c r="AH618" i="15"/>
  <c r="AI618" i="15"/>
  <c r="AI224" i="10" s="1"/>
  <c r="AJ618" i="15"/>
  <c r="AJ224" i="9" s="1"/>
  <c r="AK618" i="15"/>
  <c r="AK224" i="10" s="1"/>
  <c r="AL618" i="15"/>
  <c r="AM618" i="15"/>
  <c r="AM224" i="10" s="1"/>
  <c r="AN618" i="15"/>
  <c r="AO618" i="15"/>
  <c r="AO224" i="9" s="1"/>
  <c r="AP618" i="15"/>
  <c r="AQ618" i="15"/>
  <c r="AR618" i="15"/>
  <c r="AS618" i="15"/>
  <c r="AS224" i="10" s="1"/>
  <c r="AT618" i="15"/>
  <c r="AU618" i="15"/>
  <c r="AV618" i="15"/>
  <c r="AW618" i="15"/>
  <c r="AW224" i="11" s="1"/>
  <c r="AX618" i="15"/>
  <c r="AY618" i="15"/>
  <c r="AY224" i="10" s="1"/>
  <c r="C621" i="15"/>
  <c r="C227" i="10" s="1"/>
  <c r="D621" i="15"/>
  <c r="D227" i="9" s="1"/>
  <c r="E621" i="15"/>
  <c r="E227" i="9" s="1"/>
  <c r="F621" i="15"/>
  <c r="G621" i="15"/>
  <c r="G227" i="10" s="1"/>
  <c r="H621" i="15"/>
  <c r="H227" i="10" s="1"/>
  <c r="I621" i="15"/>
  <c r="J621" i="15"/>
  <c r="J227" i="9" s="1"/>
  <c r="K621" i="15"/>
  <c r="L621" i="15"/>
  <c r="L227" i="10" s="1"/>
  <c r="M621" i="15"/>
  <c r="M227" i="9" s="1"/>
  <c r="N621" i="15"/>
  <c r="N227" i="10" s="1"/>
  <c r="O621" i="15"/>
  <c r="P621" i="15"/>
  <c r="P227" i="10" s="1"/>
  <c r="Q621" i="15"/>
  <c r="R621" i="15"/>
  <c r="S621" i="15"/>
  <c r="S227" i="10" s="1"/>
  <c r="T621" i="15"/>
  <c r="U621" i="15"/>
  <c r="U227" i="9" s="1"/>
  <c r="V621" i="15"/>
  <c r="W621" i="15"/>
  <c r="W227" i="10" s="1"/>
  <c r="X621" i="15"/>
  <c r="X227" i="10" s="1"/>
  <c r="Y621" i="15"/>
  <c r="Z621" i="15"/>
  <c r="Z227" i="9" s="1"/>
  <c r="AA621" i="15"/>
  <c r="AB621" i="15"/>
  <c r="AB227" i="11" s="1"/>
  <c r="AC621" i="15"/>
  <c r="AC227" i="9" s="1"/>
  <c r="AD621" i="15"/>
  <c r="AD227" i="10" s="1"/>
  <c r="AE621" i="15"/>
  <c r="AF621" i="15"/>
  <c r="AF227" i="10" s="1"/>
  <c r="AG621" i="15"/>
  <c r="AH621" i="15"/>
  <c r="AI621" i="15"/>
  <c r="AJ621" i="15"/>
  <c r="AK621" i="15"/>
  <c r="AK227" i="9" s="1"/>
  <c r="AL621" i="15"/>
  <c r="AM621" i="15"/>
  <c r="AN621" i="15"/>
  <c r="AN227" i="10" s="1"/>
  <c r="AO621" i="15"/>
  <c r="AP621" i="15"/>
  <c r="AP227" i="9" s="1"/>
  <c r="AQ621" i="15"/>
  <c r="AR621" i="15"/>
  <c r="AR227" i="10" s="1"/>
  <c r="AS621" i="15"/>
  <c r="AT621" i="15"/>
  <c r="AT227" i="10" s="1"/>
  <c r="AU621" i="15"/>
  <c r="AV621" i="15"/>
  <c r="AV227" i="10" s="1"/>
  <c r="AW621" i="15"/>
  <c r="AX621" i="15"/>
  <c r="AX227" i="9" s="1"/>
  <c r="AY621" i="15"/>
  <c r="AY227" i="10" s="1"/>
  <c r="C622" i="15"/>
  <c r="D622" i="15"/>
  <c r="E622" i="15"/>
  <c r="F622" i="15"/>
  <c r="G622" i="15"/>
  <c r="G228" i="10" s="1"/>
  <c r="H622" i="15"/>
  <c r="I622" i="15"/>
  <c r="J622" i="15"/>
  <c r="J228" i="12" s="1"/>
  <c r="K622" i="15"/>
  <c r="K228" i="9" s="1"/>
  <c r="L622" i="15"/>
  <c r="M622" i="15"/>
  <c r="M228" i="10" s="1"/>
  <c r="N622" i="15"/>
  <c r="N228" i="9" s="1"/>
  <c r="O622" i="15"/>
  <c r="O228" i="10" s="1"/>
  <c r="P622" i="15"/>
  <c r="Q622" i="15"/>
  <c r="R622" i="15"/>
  <c r="S622" i="15"/>
  <c r="S228" i="9" s="1"/>
  <c r="T622" i="15"/>
  <c r="U622" i="15"/>
  <c r="V622" i="15"/>
  <c r="W622" i="15"/>
  <c r="W228" i="10" s="1"/>
  <c r="X622" i="15"/>
  <c r="Y622" i="15"/>
  <c r="Z622" i="15"/>
  <c r="Z228" i="9" s="1"/>
  <c r="AA622" i="15"/>
  <c r="AA228" i="9" s="1"/>
  <c r="AB622" i="15"/>
  <c r="AC622" i="15"/>
  <c r="AD622" i="15"/>
  <c r="AD228" i="9" s="1"/>
  <c r="AE622" i="15"/>
  <c r="AE228" i="10" s="1"/>
  <c r="AF622" i="15"/>
  <c r="AF228" i="11" s="1"/>
  <c r="AG622" i="15"/>
  <c r="AG228" i="10" s="1"/>
  <c r="AH622" i="15"/>
  <c r="AH228" i="10" s="1"/>
  <c r="AI622" i="15"/>
  <c r="AI228" i="9" s="1"/>
  <c r="AJ622" i="15"/>
  <c r="AK622" i="15"/>
  <c r="AL622" i="15"/>
  <c r="AM622" i="15"/>
  <c r="AM228" i="10" s="1"/>
  <c r="AN622" i="15"/>
  <c r="AO622" i="15"/>
  <c r="AP622" i="15"/>
  <c r="AP228" i="9" s="1"/>
  <c r="AQ622" i="15"/>
  <c r="AQ228" i="11" s="1"/>
  <c r="AR622" i="15"/>
  <c r="AS622" i="15"/>
  <c r="AS228" i="10" s="1"/>
  <c r="AT622" i="15"/>
  <c r="AT228" i="9" s="1"/>
  <c r="AU622" i="15"/>
  <c r="AU228" i="10" s="1"/>
  <c r="AV622" i="15"/>
  <c r="AW622" i="15"/>
  <c r="AX622" i="15"/>
  <c r="AX228" i="10" s="1"/>
  <c r="AY622" i="15"/>
  <c r="AY228" i="9" s="1"/>
  <c r="C623" i="15"/>
  <c r="D623" i="15"/>
  <c r="E623" i="15"/>
  <c r="F623" i="15"/>
  <c r="G623" i="15"/>
  <c r="H623" i="15"/>
  <c r="I623" i="15"/>
  <c r="J623" i="15"/>
  <c r="K623" i="15"/>
  <c r="L623" i="15"/>
  <c r="M623" i="15"/>
  <c r="N623" i="15"/>
  <c r="O623" i="15"/>
  <c r="P623" i="15"/>
  <c r="Q623" i="15"/>
  <c r="R623" i="15"/>
  <c r="S623" i="15"/>
  <c r="T623" i="15"/>
  <c r="U623" i="15"/>
  <c r="V623" i="15"/>
  <c r="W623" i="15"/>
  <c r="X623" i="15"/>
  <c r="Y623" i="15"/>
  <c r="Z623" i="15"/>
  <c r="AA623" i="15"/>
  <c r="AB623" i="15"/>
  <c r="AC623" i="15"/>
  <c r="AD623" i="15"/>
  <c r="AE623" i="15"/>
  <c r="AF623" i="15"/>
  <c r="AG623" i="15"/>
  <c r="AH623" i="15"/>
  <c r="AI623" i="15"/>
  <c r="AJ623" i="15"/>
  <c r="AK623" i="15"/>
  <c r="AL623" i="15"/>
  <c r="AM623" i="15"/>
  <c r="AN623" i="15"/>
  <c r="AO623" i="15"/>
  <c r="AP623" i="15"/>
  <c r="AQ623" i="15"/>
  <c r="AR623" i="15"/>
  <c r="AS623" i="15"/>
  <c r="AT623" i="15"/>
  <c r="AU623" i="15"/>
  <c r="AV623" i="15"/>
  <c r="AW623" i="15"/>
  <c r="AX623" i="15"/>
  <c r="AY623" i="15"/>
  <c r="C624" i="15"/>
  <c r="C230" i="10" s="1"/>
  <c r="D624" i="15"/>
  <c r="E624" i="15"/>
  <c r="E230" i="9" s="1"/>
  <c r="F624" i="15"/>
  <c r="G624" i="15"/>
  <c r="G230" i="9" s="1"/>
  <c r="H624" i="15"/>
  <c r="I624" i="15"/>
  <c r="I230" i="9" s="1"/>
  <c r="J624" i="15"/>
  <c r="J230" i="10" s="1"/>
  <c r="K624" i="15"/>
  <c r="K230" i="9" s="1"/>
  <c r="L624" i="15"/>
  <c r="L230" i="9" s="1"/>
  <c r="M624" i="15"/>
  <c r="M230" i="9" s="1"/>
  <c r="N624" i="15"/>
  <c r="N230" i="10" s="1"/>
  <c r="O624" i="15"/>
  <c r="O230" i="10" s="1"/>
  <c r="P624" i="15"/>
  <c r="P230" i="9" s="1"/>
  <c r="Q624" i="15"/>
  <c r="Q230" i="9" s="1"/>
  <c r="R624" i="15"/>
  <c r="S624" i="15"/>
  <c r="S230" i="9" s="1"/>
  <c r="T624" i="15"/>
  <c r="U624" i="15"/>
  <c r="U230" i="11" s="1"/>
  <c r="V624" i="15"/>
  <c r="W624" i="15"/>
  <c r="W230" i="9" s="1"/>
  <c r="X624" i="15"/>
  <c r="Y624" i="15"/>
  <c r="Y230" i="9" s="1"/>
  <c r="Z624" i="15"/>
  <c r="AA624" i="15"/>
  <c r="AA230" i="9" s="1"/>
  <c r="AB624" i="15"/>
  <c r="AB230" i="9" s="1"/>
  <c r="AC624" i="15"/>
  <c r="AC230" i="9" s="1"/>
  <c r="AD624" i="15"/>
  <c r="AE624" i="15"/>
  <c r="AF624" i="15"/>
  <c r="AF230" i="9" s="1"/>
  <c r="AG624" i="15"/>
  <c r="AG230" i="9" s="1"/>
  <c r="AH624" i="15"/>
  <c r="AI624" i="15"/>
  <c r="AI230" i="9" s="1"/>
  <c r="AJ624" i="15"/>
  <c r="AK624" i="15"/>
  <c r="AK230" i="9" s="1"/>
  <c r="AL624" i="15"/>
  <c r="AM624" i="15"/>
  <c r="AM230" i="9" s="1"/>
  <c r="AN624" i="15"/>
  <c r="AO624" i="15"/>
  <c r="AO230" i="9" s="1"/>
  <c r="AP624" i="15"/>
  <c r="AP230" i="10" s="1"/>
  <c r="AQ624" i="15"/>
  <c r="AQ230" i="9" s="1"/>
  <c r="AR624" i="15"/>
  <c r="AR230" i="9" s="1"/>
  <c r="AS624" i="15"/>
  <c r="AS230" i="9" s="1"/>
  <c r="AT624" i="15"/>
  <c r="AT230" i="10" s="1"/>
  <c r="AU624" i="15"/>
  <c r="AU230" i="10" s="1"/>
  <c r="AV624" i="15"/>
  <c r="AV230" i="9" s="1"/>
  <c r="AW624" i="15"/>
  <c r="AW230" i="9" s="1"/>
  <c r="AX624" i="15"/>
  <c r="AY624" i="15"/>
  <c r="AY230" i="9" s="1"/>
  <c r="C625" i="15"/>
  <c r="D625" i="15"/>
  <c r="D231" i="11" s="1"/>
  <c r="E625" i="15"/>
  <c r="F625" i="15"/>
  <c r="G625" i="15"/>
  <c r="G231" i="10" s="1"/>
  <c r="H625" i="15"/>
  <c r="H231" i="9" s="1"/>
  <c r="I625" i="15"/>
  <c r="J625" i="15"/>
  <c r="K625" i="15"/>
  <c r="L625" i="15"/>
  <c r="L231" i="9" s="1"/>
  <c r="M625" i="15"/>
  <c r="M231" i="9" s="1"/>
  <c r="N625" i="15"/>
  <c r="O625" i="15"/>
  <c r="P625" i="15"/>
  <c r="P231" i="9" s="1"/>
  <c r="Q625" i="15"/>
  <c r="R625" i="15"/>
  <c r="R231" i="10" s="1"/>
  <c r="S625" i="15"/>
  <c r="T625" i="15"/>
  <c r="T231" i="9" s="1"/>
  <c r="U625" i="15"/>
  <c r="V625" i="15"/>
  <c r="W625" i="15"/>
  <c r="W231" i="10" s="1"/>
  <c r="X625" i="15"/>
  <c r="X231" i="9" s="1"/>
  <c r="Y625" i="15"/>
  <c r="Z625" i="15"/>
  <c r="AA625" i="15"/>
  <c r="AB625" i="15"/>
  <c r="AB231" i="9" s="1"/>
  <c r="AC625" i="15"/>
  <c r="AC231" i="9" s="1"/>
  <c r="AD625" i="15"/>
  <c r="AD231" i="10" s="1"/>
  <c r="AE625" i="15"/>
  <c r="AF625" i="15"/>
  <c r="AF231" i="9" s="1"/>
  <c r="AG625" i="15"/>
  <c r="AH625" i="15"/>
  <c r="AI625" i="15"/>
  <c r="AI231" i="10" s="1"/>
  <c r="AJ625" i="15"/>
  <c r="AJ231" i="12" s="1"/>
  <c r="AK625" i="15"/>
  <c r="AK231" i="9" s="1"/>
  <c r="AL625" i="15"/>
  <c r="AM625" i="15"/>
  <c r="AM231" i="10" s="1"/>
  <c r="AN625" i="15"/>
  <c r="AN231" i="9" s="1"/>
  <c r="AO625" i="15"/>
  <c r="AP625" i="15"/>
  <c r="AQ625" i="15"/>
  <c r="AR625" i="15"/>
  <c r="AR231" i="9" s="1"/>
  <c r="AS625" i="15"/>
  <c r="AS231" i="9" s="1"/>
  <c r="AT625" i="15"/>
  <c r="AT231" i="10" s="1"/>
  <c r="AU625" i="15"/>
  <c r="AV625" i="15"/>
  <c r="AV231" i="9" s="1"/>
  <c r="AW625" i="15"/>
  <c r="AX625" i="15"/>
  <c r="AX231" i="10" s="1"/>
  <c r="AY625" i="15"/>
  <c r="C628" i="15"/>
  <c r="C234" i="9" s="1"/>
  <c r="D628" i="15"/>
  <c r="D234" i="10" s="1"/>
  <c r="E628" i="15"/>
  <c r="E234" i="9" s="1"/>
  <c r="F628" i="15"/>
  <c r="F234" i="9" s="1"/>
  <c r="G628" i="15"/>
  <c r="G234" i="9" s="1"/>
  <c r="H628" i="15"/>
  <c r="I628" i="15"/>
  <c r="I234" i="10" s="1"/>
  <c r="J628" i="15"/>
  <c r="J234" i="9" s="1"/>
  <c r="K628" i="15"/>
  <c r="K234" i="9" s="1"/>
  <c r="L628" i="15"/>
  <c r="M628" i="15"/>
  <c r="M234" i="9" s="1"/>
  <c r="N628" i="15"/>
  <c r="O628" i="15"/>
  <c r="O234" i="11" s="1"/>
  <c r="P628" i="15"/>
  <c r="Q628" i="15"/>
  <c r="Q234" i="9" s="1"/>
  <c r="R628" i="15"/>
  <c r="R234" i="10" s="1"/>
  <c r="S628" i="15"/>
  <c r="S234" i="9" s="1"/>
  <c r="T628" i="15"/>
  <c r="U628" i="15"/>
  <c r="U234" i="9" s="1"/>
  <c r="V628" i="15"/>
  <c r="V234" i="9" s="1"/>
  <c r="W628" i="15"/>
  <c r="W234" i="9" s="1"/>
  <c r="X628" i="15"/>
  <c r="Y628" i="15"/>
  <c r="Z628" i="15"/>
  <c r="Z234" i="9" s="1"/>
  <c r="AA628" i="15"/>
  <c r="AA234" i="9" s="1"/>
  <c r="AB628" i="15"/>
  <c r="AC628" i="15"/>
  <c r="AD628" i="15"/>
  <c r="AE628" i="15"/>
  <c r="AE234" i="9" s="1"/>
  <c r="AF628" i="15"/>
  <c r="AG628" i="15"/>
  <c r="AG234" i="9" s="1"/>
  <c r="AH628" i="15"/>
  <c r="AI628" i="15"/>
  <c r="AI234" i="9" s="1"/>
  <c r="AJ628" i="15"/>
  <c r="AJ234" i="10" s="1"/>
  <c r="AK628" i="15"/>
  <c r="AK234" i="9" s="1"/>
  <c r="AL628" i="15"/>
  <c r="AL234" i="9" s="1"/>
  <c r="AM628" i="15"/>
  <c r="AM234" i="9" s="1"/>
  <c r="AN628" i="15"/>
  <c r="AO628" i="15"/>
  <c r="AO234" i="10" s="1"/>
  <c r="AP628" i="15"/>
  <c r="AP234" i="9" s="1"/>
  <c r="AQ628" i="15"/>
  <c r="AQ234" i="9" s="1"/>
  <c r="AR628" i="15"/>
  <c r="AS628" i="15"/>
  <c r="AS234" i="9" s="1"/>
  <c r="AT628" i="15"/>
  <c r="AU628" i="15"/>
  <c r="AU234" i="11" s="1"/>
  <c r="AV628" i="15"/>
  <c r="AW628" i="15"/>
  <c r="AW234" i="9" s="1"/>
  <c r="AX628" i="15"/>
  <c r="AX234" i="9" s="1"/>
  <c r="AY628" i="15"/>
  <c r="AY234" i="9" s="1"/>
  <c r="C629" i="15"/>
  <c r="D629" i="15"/>
  <c r="E629" i="15"/>
  <c r="E235" i="10" s="1"/>
  <c r="F629" i="15"/>
  <c r="F235" i="9" s="1"/>
  <c r="G629" i="15"/>
  <c r="H629" i="15"/>
  <c r="I629" i="15"/>
  <c r="J629" i="15"/>
  <c r="J235" i="10" s="1"/>
  <c r="K629" i="15"/>
  <c r="K235" i="10" s="1"/>
  <c r="L629" i="15"/>
  <c r="M629" i="15"/>
  <c r="M235" i="11" s="1"/>
  <c r="N629" i="15"/>
  <c r="N235" i="9" s="1"/>
  <c r="O629" i="15"/>
  <c r="O235" i="9" s="1"/>
  <c r="P629" i="15"/>
  <c r="Q629" i="15"/>
  <c r="Q235" i="10" s="1"/>
  <c r="R629" i="15"/>
  <c r="R235" i="10" s="1"/>
  <c r="S629" i="15"/>
  <c r="T629" i="15"/>
  <c r="U629" i="15"/>
  <c r="V629" i="15"/>
  <c r="V235" i="10" s="1"/>
  <c r="W629" i="15"/>
  <c r="X629" i="15"/>
  <c r="Y629" i="15"/>
  <c r="Z629" i="15"/>
  <c r="Z235" i="10" s="1"/>
  <c r="AA629" i="15"/>
  <c r="AB629" i="15"/>
  <c r="AC629" i="15"/>
  <c r="AD629" i="15"/>
  <c r="AD235" i="11" s="1"/>
  <c r="AE629" i="15"/>
  <c r="AE235" i="9" s="1"/>
  <c r="AF629" i="15"/>
  <c r="AG629" i="15"/>
  <c r="AG235" i="10" s="1"/>
  <c r="AH629" i="15"/>
  <c r="AH235" i="9" s="1"/>
  <c r="AI629" i="15"/>
  <c r="AJ629" i="15"/>
  <c r="AK629" i="15"/>
  <c r="AL629" i="15"/>
  <c r="AL235" i="9" s="1"/>
  <c r="AM629" i="15"/>
  <c r="AM235" i="9" s="1"/>
  <c r="AN629" i="15"/>
  <c r="AO629" i="15"/>
  <c r="AP629" i="15"/>
  <c r="AP235" i="9" s="1"/>
  <c r="AQ629" i="15"/>
  <c r="AR629" i="15"/>
  <c r="AS629" i="15"/>
  <c r="AS235" i="12" s="1"/>
  <c r="AT629" i="15"/>
  <c r="AT235" i="9" s="1"/>
  <c r="AU629" i="15"/>
  <c r="AU235" i="9" s="1"/>
  <c r="AV629" i="15"/>
  <c r="AW629" i="15"/>
  <c r="AX629" i="15"/>
  <c r="AX235" i="10" s="1"/>
  <c r="AY629" i="15"/>
  <c r="C631" i="15"/>
  <c r="C237" i="10" s="1"/>
  <c r="D631" i="15"/>
  <c r="D237" i="9" s="1"/>
  <c r="E631" i="15"/>
  <c r="E237" i="9" s="1"/>
  <c r="F631" i="15"/>
  <c r="G631" i="15"/>
  <c r="G237" i="9" s="1"/>
  <c r="H631" i="15"/>
  <c r="I631" i="15"/>
  <c r="I237" i="9" s="1"/>
  <c r="J631" i="15"/>
  <c r="K631" i="15"/>
  <c r="K237" i="9" s="1"/>
  <c r="L631" i="15"/>
  <c r="L237" i="9" s="1"/>
  <c r="M631" i="15"/>
  <c r="M237" i="9" s="1"/>
  <c r="N631" i="15"/>
  <c r="O631" i="15"/>
  <c r="O237" i="9" s="1"/>
  <c r="P631" i="15"/>
  <c r="P237" i="9" s="1"/>
  <c r="Q631" i="15"/>
  <c r="Q237" i="9" s="1"/>
  <c r="R631" i="15"/>
  <c r="S631" i="15"/>
  <c r="S237" i="9" s="1"/>
  <c r="T631" i="15"/>
  <c r="T237" i="9" s="1"/>
  <c r="U631" i="15"/>
  <c r="U237" i="9" s="1"/>
  <c r="V631" i="15"/>
  <c r="W631" i="15"/>
  <c r="X631" i="15"/>
  <c r="Y631" i="15"/>
  <c r="Y237" i="9" s="1"/>
  <c r="Z631" i="15"/>
  <c r="AA631" i="15"/>
  <c r="AB631" i="15"/>
  <c r="AB237" i="9" s="1"/>
  <c r="AC631" i="15"/>
  <c r="AC237" i="9" s="1"/>
  <c r="AD631" i="15"/>
  <c r="AE631" i="15"/>
  <c r="AE237" i="9" s="1"/>
  <c r="AF631" i="15"/>
  <c r="AF237" i="9" s="1"/>
  <c r="AG631" i="15"/>
  <c r="AG237" i="9" s="1"/>
  <c r="AH631" i="15"/>
  <c r="AI631" i="15"/>
  <c r="AI237" i="9" s="1"/>
  <c r="AJ631" i="15"/>
  <c r="AK631" i="15"/>
  <c r="AK237" i="9" s="1"/>
  <c r="AL631" i="15"/>
  <c r="AM631" i="15"/>
  <c r="AM237" i="10" s="1"/>
  <c r="AN631" i="15"/>
  <c r="AN237" i="9" s="1"/>
  <c r="AO631" i="15"/>
  <c r="AP631" i="15"/>
  <c r="AQ631" i="15"/>
  <c r="AQ237" i="9" s="1"/>
  <c r="AR631" i="15"/>
  <c r="AS631" i="15"/>
  <c r="AT631" i="15"/>
  <c r="AU631" i="15"/>
  <c r="AU237" i="9" s="1"/>
  <c r="AV631" i="15"/>
  <c r="AV237" i="9" s="1"/>
  <c r="AW631" i="15"/>
  <c r="AX631" i="15"/>
  <c r="AY631" i="15"/>
  <c r="AY237" i="10" s="1"/>
  <c r="C632" i="15"/>
  <c r="D632" i="15"/>
  <c r="D238" i="9" s="1"/>
  <c r="E632" i="15"/>
  <c r="F632" i="15"/>
  <c r="G632" i="15"/>
  <c r="G238" i="12" s="1"/>
  <c r="H632" i="15"/>
  <c r="I632" i="15"/>
  <c r="I238" i="11" s="1"/>
  <c r="J632" i="15"/>
  <c r="J238" i="11" s="1"/>
  <c r="K632" i="15"/>
  <c r="K238" i="10" s="1"/>
  <c r="L632" i="15"/>
  <c r="M632" i="15"/>
  <c r="N632" i="15"/>
  <c r="O632" i="15"/>
  <c r="P632" i="15"/>
  <c r="Q632" i="15"/>
  <c r="Q238" i="10" s="1"/>
  <c r="R632" i="15"/>
  <c r="R238" i="10" s="1"/>
  <c r="S632" i="15"/>
  <c r="T632" i="15"/>
  <c r="U632" i="15"/>
  <c r="V632" i="15"/>
  <c r="W632" i="15"/>
  <c r="W238" i="10" s="1"/>
  <c r="X632" i="15"/>
  <c r="Y632" i="15"/>
  <c r="Z632" i="15"/>
  <c r="AA632" i="15"/>
  <c r="AB632" i="15"/>
  <c r="AC632" i="15"/>
  <c r="AD632" i="15"/>
  <c r="AD238" i="10" s="1"/>
  <c r="AE632" i="15"/>
  <c r="AF632" i="15"/>
  <c r="AG632" i="15"/>
  <c r="AH632" i="15"/>
  <c r="AI632" i="15"/>
  <c r="AJ632" i="15"/>
  <c r="AK632" i="15"/>
  <c r="AL632" i="15"/>
  <c r="AM632" i="15"/>
  <c r="AM238" i="10" s="1"/>
  <c r="AN632" i="15"/>
  <c r="AO632" i="15"/>
  <c r="AP632" i="15"/>
  <c r="AP238" i="11" s="1"/>
  <c r="AQ632" i="15"/>
  <c r="AR632" i="15"/>
  <c r="AS632" i="15"/>
  <c r="AT632" i="15"/>
  <c r="AT238" i="10" s="1"/>
  <c r="AU632" i="15"/>
  <c r="AV632" i="15"/>
  <c r="AW632" i="15"/>
  <c r="AW238" i="9" s="1"/>
  <c r="AX632" i="15"/>
  <c r="AX238" i="13" s="1"/>
  <c r="AY632" i="15"/>
  <c r="AY238" i="10" s="1"/>
  <c r="C635" i="15"/>
  <c r="C241" i="9" s="1"/>
  <c r="D635" i="15"/>
  <c r="E635" i="15"/>
  <c r="E241" i="9" s="1"/>
  <c r="F635" i="15"/>
  <c r="G635" i="15"/>
  <c r="H635" i="15"/>
  <c r="I635" i="15"/>
  <c r="I241" i="9" s="1"/>
  <c r="J635" i="15"/>
  <c r="J241" i="9" s="1"/>
  <c r="K635" i="15"/>
  <c r="L635" i="15"/>
  <c r="M635" i="15"/>
  <c r="M241" i="9" s="1"/>
  <c r="N635" i="15"/>
  <c r="N241" i="9" s="1"/>
  <c r="O635" i="15"/>
  <c r="P635" i="15"/>
  <c r="Q635" i="15"/>
  <c r="Q241" i="9" s="1"/>
  <c r="R635" i="15"/>
  <c r="S635" i="15"/>
  <c r="T635" i="15"/>
  <c r="U635" i="15"/>
  <c r="V635" i="15"/>
  <c r="W635" i="15"/>
  <c r="X635" i="15"/>
  <c r="Y635" i="15"/>
  <c r="Y241" i="9" s="1"/>
  <c r="Z635" i="15"/>
  <c r="Z241" i="9" s="1"/>
  <c r="AA635" i="15"/>
  <c r="AB635" i="15"/>
  <c r="AC635" i="15"/>
  <c r="AD635" i="15"/>
  <c r="AD241" i="9" s="1"/>
  <c r="AE635" i="15"/>
  <c r="AF635" i="15"/>
  <c r="AG635" i="15"/>
  <c r="AG241" i="9" s="1"/>
  <c r="AH635" i="15"/>
  <c r="AH241" i="10" s="1"/>
  <c r="AI635" i="15"/>
  <c r="AJ635" i="15"/>
  <c r="AK635" i="15"/>
  <c r="AK241" i="9" s="1"/>
  <c r="AL635" i="15"/>
  <c r="AL241" i="9" s="1"/>
  <c r="AM635" i="15"/>
  <c r="AN635" i="15"/>
  <c r="AO635" i="15"/>
  <c r="AO241" i="9" s="1"/>
  <c r="AP635" i="15"/>
  <c r="AP241" i="9" s="1"/>
  <c r="AQ635" i="15"/>
  <c r="AR635" i="15"/>
  <c r="AR241" i="10" s="1"/>
  <c r="AS635" i="15"/>
  <c r="AS241" i="9" s="1"/>
  <c r="AT635" i="15"/>
  <c r="AT241" i="9" s="1"/>
  <c r="AU635" i="15"/>
  <c r="AV635" i="15"/>
  <c r="AW635" i="15"/>
  <c r="AW241" i="9" s="1"/>
  <c r="AX635" i="15"/>
  <c r="AY635" i="15"/>
  <c r="C636" i="15"/>
  <c r="D636" i="15"/>
  <c r="D242" i="11" s="1"/>
  <c r="E636" i="15"/>
  <c r="F636" i="15"/>
  <c r="G636" i="15"/>
  <c r="H636" i="15"/>
  <c r="H242" i="10" s="1"/>
  <c r="I636" i="15"/>
  <c r="J636" i="15"/>
  <c r="K636" i="15"/>
  <c r="K242" i="9" s="1"/>
  <c r="L636" i="15"/>
  <c r="M636" i="15"/>
  <c r="M242" i="10" s="1"/>
  <c r="N636" i="15"/>
  <c r="O636" i="15"/>
  <c r="P636" i="15"/>
  <c r="P242" i="10" s="1"/>
  <c r="Q636" i="15"/>
  <c r="R636" i="15"/>
  <c r="S636" i="15"/>
  <c r="T636" i="15"/>
  <c r="U636" i="15"/>
  <c r="U242" i="10" s="1"/>
  <c r="V636" i="15"/>
  <c r="W636" i="15"/>
  <c r="W242" i="10" s="1"/>
  <c r="X636" i="15"/>
  <c r="Y636" i="15"/>
  <c r="Z636" i="15"/>
  <c r="AA636" i="15"/>
  <c r="AB636" i="15"/>
  <c r="AB242" i="10" s="1"/>
  <c r="AC636" i="15"/>
  <c r="AC242" i="10" s="1"/>
  <c r="AD636" i="15"/>
  <c r="AE636" i="15"/>
  <c r="AF636" i="15"/>
  <c r="AG636" i="15"/>
  <c r="AG242" i="12" s="1"/>
  <c r="AH636" i="15"/>
  <c r="AI636" i="15"/>
  <c r="AI242" i="11" s="1"/>
  <c r="AJ636" i="15"/>
  <c r="AJ242" i="11" s="1"/>
  <c r="AK636" i="15"/>
  <c r="AK242" i="10" s="1"/>
  <c r="AL636" i="15"/>
  <c r="AM636" i="15"/>
  <c r="AN636" i="15"/>
  <c r="AO636" i="15"/>
  <c r="AP636" i="15"/>
  <c r="AQ636" i="15"/>
  <c r="AQ242" i="9" s="1"/>
  <c r="AR636" i="15"/>
  <c r="AR242" i="10" s="1"/>
  <c r="AS636" i="15"/>
  <c r="AT636" i="15"/>
  <c r="AU636" i="15"/>
  <c r="AV636" i="15"/>
  <c r="AW636" i="15"/>
  <c r="AW242" i="10" s="1"/>
  <c r="AX636" i="15"/>
  <c r="AY636" i="15"/>
  <c r="AY242" i="10" s="1"/>
  <c r="C638" i="15"/>
  <c r="D638" i="15"/>
  <c r="D244" i="9" s="1"/>
  <c r="E638" i="15"/>
  <c r="F638" i="15"/>
  <c r="G638" i="15"/>
  <c r="G244" i="9" s="1"/>
  <c r="H638" i="15"/>
  <c r="H244" i="10" s="1"/>
  <c r="I638" i="15"/>
  <c r="J638" i="15"/>
  <c r="K638" i="15"/>
  <c r="K244" i="9" s="1"/>
  <c r="L638" i="15"/>
  <c r="L244" i="9" s="1"/>
  <c r="M638" i="15"/>
  <c r="N638" i="15"/>
  <c r="O638" i="15"/>
  <c r="O244" i="9" s="1"/>
  <c r="P638" i="15"/>
  <c r="Q638" i="15"/>
  <c r="Q244" i="11" s="1"/>
  <c r="R638" i="15"/>
  <c r="S638" i="15"/>
  <c r="S244" i="9" s="1"/>
  <c r="T638" i="15"/>
  <c r="T244" i="10" s="1"/>
  <c r="U638" i="15"/>
  <c r="V638" i="15"/>
  <c r="W638" i="15"/>
  <c r="W244" i="9" s="1"/>
  <c r="X638" i="15"/>
  <c r="X244" i="9" s="1"/>
  <c r="Y638" i="15"/>
  <c r="Z638" i="15"/>
  <c r="AA638" i="15"/>
  <c r="AA244" i="9" s="1"/>
  <c r="AB638" i="15"/>
  <c r="AB244" i="9" s="1"/>
  <c r="AC638" i="15"/>
  <c r="AD638" i="15"/>
  <c r="AE638" i="15"/>
  <c r="AE244" i="9" s="1"/>
  <c r="AF638" i="15"/>
  <c r="AF244" i="9" s="1"/>
  <c r="AG638" i="15"/>
  <c r="AH638" i="15"/>
  <c r="AH244" i="10" s="1"/>
  <c r="AI638" i="15"/>
  <c r="AI244" i="9" s="1"/>
  <c r="AJ638" i="15"/>
  <c r="AK638" i="15"/>
  <c r="AL638" i="15"/>
  <c r="AM638" i="15"/>
  <c r="AM244" i="9" s="1"/>
  <c r="AN638" i="15"/>
  <c r="AN244" i="9" s="1"/>
  <c r="AO638" i="15"/>
  <c r="AP638" i="15"/>
  <c r="AQ638" i="15"/>
  <c r="AQ244" i="9" s="1"/>
  <c r="AR638" i="15"/>
  <c r="AR244" i="9" s="1"/>
  <c r="AS638" i="15"/>
  <c r="AT638" i="15"/>
  <c r="AU638" i="15"/>
  <c r="AU244" i="9" s="1"/>
  <c r="AV638" i="15"/>
  <c r="AW638" i="15"/>
  <c r="AX638" i="15"/>
  <c r="AY638" i="15"/>
  <c r="AY244" i="9" s="1"/>
  <c r="C639" i="15"/>
  <c r="D639" i="15"/>
  <c r="E639" i="15"/>
  <c r="F639" i="15"/>
  <c r="G639" i="15"/>
  <c r="G245" i="10" s="1"/>
  <c r="H639" i="15"/>
  <c r="H245" i="9" s="1"/>
  <c r="I639" i="15"/>
  <c r="J639" i="15"/>
  <c r="K639" i="15"/>
  <c r="L639" i="15"/>
  <c r="M639" i="15"/>
  <c r="N639" i="15"/>
  <c r="O639" i="15"/>
  <c r="O245" i="10" s="1"/>
  <c r="P639" i="15"/>
  <c r="Q639" i="15"/>
  <c r="R639" i="15"/>
  <c r="S639" i="15"/>
  <c r="T639" i="15"/>
  <c r="U639" i="15"/>
  <c r="V639" i="15"/>
  <c r="W639" i="15"/>
  <c r="W245" i="10" s="1"/>
  <c r="X639" i="15"/>
  <c r="Y639" i="15"/>
  <c r="Z639" i="15"/>
  <c r="AA639" i="15"/>
  <c r="AB639" i="15"/>
  <c r="AC639" i="15"/>
  <c r="AD639" i="15"/>
  <c r="AE639" i="15"/>
  <c r="AE245" i="11" s="1"/>
  <c r="AF639" i="15"/>
  <c r="AG639" i="15"/>
  <c r="AH639" i="15"/>
  <c r="AI639" i="15"/>
  <c r="AI245" i="10" s="1"/>
  <c r="AJ639" i="15"/>
  <c r="AJ245" i="10" s="1"/>
  <c r="AK639" i="15"/>
  <c r="AL639" i="15"/>
  <c r="AM639" i="15"/>
  <c r="AN639" i="15"/>
  <c r="AO639" i="15"/>
  <c r="AO245" i="10" s="1"/>
  <c r="AP639" i="15"/>
  <c r="AQ639" i="15"/>
  <c r="AR639" i="15"/>
  <c r="AS639" i="15"/>
  <c r="AT639" i="15"/>
  <c r="AU639" i="15"/>
  <c r="AV639" i="15"/>
  <c r="AV245" i="9" s="1"/>
  <c r="AW639" i="15"/>
  <c r="AX639" i="15"/>
  <c r="AY639" i="15"/>
  <c r="AY245" i="10" s="1"/>
  <c r="C641" i="15"/>
  <c r="D641" i="15"/>
  <c r="E641" i="15"/>
  <c r="F641" i="15"/>
  <c r="F247" i="10" s="1"/>
  <c r="G641" i="15"/>
  <c r="H641" i="15"/>
  <c r="I641" i="15"/>
  <c r="I247" i="9" s="1"/>
  <c r="J641" i="15"/>
  <c r="K641" i="15"/>
  <c r="L641" i="15"/>
  <c r="M641" i="15"/>
  <c r="M247" i="11" s="1"/>
  <c r="N641" i="15"/>
  <c r="O641" i="15"/>
  <c r="P641" i="15"/>
  <c r="Q641" i="15"/>
  <c r="Q247" i="9" s="1"/>
  <c r="R641" i="15"/>
  <c r="R247" i="9" s="1"/>
  <c r="S641" i="15"/>
  <c r="T641" i="15"/>
  <c r="U641" i="15"/>
  <c r="U247" i="10" s="1"/>
  <c r="V641" i="15"/>
  <c r="V247" i="9" s="1"/>
  <c r="W641" i="15"/>
  <c r="X641" i="15"/>
  <c r="Y641" i="15"/>
  <c r="Y247" i="9" s="1"/>
  <c r="Z641" i="15"/>
  <c r="AA641" i="15"/>
  <c r="AB641" i="15"/>
  <c r="AC641" i="15"/>
  <c r="AC247" i="9" s="1"/>
  <c r="AD641" i="15"/>
  <c r="AD247" i="9" s="1"/>
  <c r="AE641" i="15"/>
  <c r="AF641" i="15"/>
  <c r="AG641" i="15"/>
  <c r="AH641" i="15"/>
  <c r="AH247" i="9" s="1"/>
  <c r="AI641" i="15"/>
  <c r="AJ641" i="15"/>
  <c r="AK641" i="15"/>
  <c r="AK247" i="9" s="1"/>
  <c r="AL641" i="15"/>
  <c r="AL247" i="9" s="1"/>
  <c r="AM641" i="15"/>
  <c r="AN641" i="15"/>
  <c r="AO641" i="15"/>
  <c r="AO247" i="9" s="1"/>
  <c r="AP641" i="15"/>
  <c r="AQ641" i="15"/>
  <c r="AR641" i="15"/>
  <c r="AS641" i="15"/>
  <c r="AT641" i="15"/>
  <c r="AT247" i="9" s="1"/>
  <c r="AU641" i="15"/>
  <c r="AV641" i="15"/>
  <c r="AV247" i="10" s="1"/>
  <c r="AW641" i="15"/>
  <c r="AW247" i="10" s="1"/>
  <c r="AX641" i="15"/>
  <c r="AX247" i="9" s="1"/>
  <c r="AY641" i="15"/>
  <c r="C642" i="15"/>
  <c r="D642" i="15"/>
  <c r="E642" i="15"/>
  <c r="E248" i="10" s="1"/>
  <c r="F642" i="15"/>
  <c r="G642" i="15"/>
  <c r="H642" i="15"/>
  <c r="H248" i="10" s="1"/>
  <c r="I642" i="15"/>
  <c r="J642" i="15"/>
  <c r="K642" i="15"/>
  <c r="L642" i="15"/>
  <c r="M642" i="15"/>
  <c r="M248" i="10" s="1"/>
  <c r="N642" i="15"/>
  <c r="O642" i="15"/>
  <c r="P642" i="15"/>
  <c r="Q642" i="15"/>
  <c r="R642" i="15"/>
  <c r="R248" i="9" s="1"/>
  <c r="S642" i="15"/>
  <c r="T642" i="15"/>
  <c r="U642" i="15"/>
  <c r="U248" i="10" s="1"/>
  <c r="V642" i="15"/>
  <c r="W642" i="15"/>
  <c r="X642" i="15"/>
  <c r="Y642" i="15"/>
  <c r="Z642" i="15"/>
  <c r="AA642" i="15"/>
  <c r="AA248" i="11" s="1"/>
  <c r="AB642" i="15"/>
  <c r="AC642" i="15"/>
  <c r="AD642" i="15"/>
  <c r="AE642" i="15"/>
  <c r="AE248" i="9" s="1"/>
  <c r="AF642" i="15"/>
  <c r="AG642" i="15"/>
  <c r="AH642" i="15"/>
  <c r="AI642" i="15"/>
  <c r="AJ642" i="15"/>
  <c r="AJ248" i="10" s="1"/>
  <c r="AK642" i="15"/>
  <c r="AL642" i="15"/>
  <c r="AM642" i="15"/>
  <c r="AN642" i="15"/>
  <c r="AO642" i="15"/>
  <c r="AP642" i="15"/>
  <c r="AQ642" i="15"/>
  <c r="AR642" i="15"/>
  <c r="AS642" i="15"/>
  <c r="AT642" i="15"/>
  <c r="AU642" i="15"/>
  <c r="AV642" i="15"/>
  <c r="AW642" i="15"/>
  <c r="AX642" i="15"/>
  <c r="AY642" i="15"/>
  <c r="C645" i="15"/>
  <c r="D645" i="15"/>
  <c r="D251" i="9" s="1"/>
  <c r="E645" i="15"/>
  <c r="F645" i="15"/>
  <c r="F251" i="10" s="1"/>
  <c r="G645" i="15"/>
  <c r="H645" i="15"/>
  <c r="I645" i="15"/>
  <c r="I251" i="9" s="1"/>
  <c r="J645" i="15"/>
  <c r="K645" i="15"/>
  <c r="L645" i="15"/>
  <c r="L251" i="9" s="1"/>
  <c r="M645" i="15"/>
  <c r="N645" i="15"/>
  <c r="O645" i="15"/>
  <c r="P645" i="15"/>
  <c r="Q645" i="15"/>
  <c r="Q251" i="9" s="1"/>
  <c r="R645" i="15"/>
  <c r="S645" i="15"/>
  <c r="T645" i="15"/>
  <c r="T251" i="9" s="1"/>
  <c r="U645" i="15"/>
  <c r="V645" i="15"/>
  <c r="W645" i="15"/>
  <c r="X645" i="15"/>
  <c r="Y645" i="15"/>
  <c r="Y251" i="9" s="1"/>
  <c r="Z645" i="15"/>
  <c r="Z251" i="10" s="1"/>
  <c r="AA645" i="15"/>
  <c r="AB645" i="15"/>
  <c r="AB251" i="9" s="1"/>
  <c r="AC645" i="15"/>
  <c r="AD645" i="15"/>
  <c r="AE645" i="15"/>
  <c r="AF645" i="15"/>
  <c r="AG645" i="15"/>
  <c r="AH645" i="15"/>
  <c r="AI645" i="15"/>
  <c r="AJ645" i="15"/>
  <c r="AJ251" i="12" s="1"/>
  <c r="AK645" i="15"/>
  <c r="AL645" i="15"/>
  <c r="AL251" i="11" s="1"/>
  <c r="AM645" i="15"/>
  <c r="AN645" i="15"/>
  <c r="AO645" i="15"/>
  <c r="AO251" i="9" s="1"/>
  <c r="AP645" i="15"/>
  <c r="AQ645" i="15"/>
  <c r="AR645" i="15"/>
  <c r="AR251" i="9" s="1"/>
  <c r="AS645" i="15"/>
  <c r="AT645" i="15"/>
  <c r="AU645" i="15"/>
  <c r="AV645" i="15"/>
  <c r="AW645" i="15"/>
  <c r="AW251" i="9" s="1"/>
  <c r="AX645" i="15"/>
  <c r="AY645" i="15"/>
  <c r="C646" i="15"/>
  <c r="D646" i="15"/>
  <c r="E646" i="15"/>
  <c r="F646" i="15"/>
  <c r="F252" i="10" s="1"/>
  <c r="G646" i="15"/>
  <c r="H646" i="15"/>
  <c r="I646" i="15"/>
  <c r="J646" i="15"/>
  <c r="K646" i="15"/>
  <c r="L646" i="15"/>
  <c r="M646" i="15"/>
  <c r="N646" i="15"/>
  <c r="O646" i="15"/>
  <c r="P646" i="15"/>
  <c r="Q646" i="15"/>
  <c r="R646" i="15"/>
  <c r="R252" i="9" s="1"/>
  <c r="S646" i="15"/>
  <c r="T646" i="15"/>
  <c r="U646" i="15"/>
  <c r="U252" i="9" s="1"/>
  <c r="V646" i="15"/>
  <c r="V252" i="11" s="1"/>
  <c r="W646" i="15"/>
  <c r="X646" i="15"/>
  <c r="Y646" i="15"/>
  <c r="Z646" i="15"/>
  <c r="AA646" i="15"/>
  <c r="AB646" i="15"/>
  <c r="AC646" i="15"/>
  <c r="AD646" i="15"/>
  <c r="AE646" i="15"/>
  <c r="AF646" i="15"/>
  <c r="AG646" i="15"/>
  <c r="AH646" i="15"/>
  <c r="AH252" i="9" s="1"/>
  <c r="AI646" i="15"/>
  <c r="AJ646" i="15"/>
  <c r="AK646" i="15"/>
  <c r="AL646" i="15"/>
  <c r="AM646" i="15"/>
  <c r="AN646" i="15"/>
  <c r="AO646" i="15"/>
  <c r="AP646" i="15"/>
  <c r="AQ646" i="15"/>
  <c r="AR646" i="15"/>
  <c r="AS646" i="15"/>
  <c r="AT646" i="15"/>
  <c r="AU646" i="15"/>
  <c r="AV646" i="15"/>
  <c r="AW646" i="15"/>
  <c r="AX646" i="15"/>
  <c r="AX252" i="9" s="1"/>
  <c r="AY646" i="15"/>
  <c r="C649" i="15"/>
  <c r="C654" i="15"/>
  <c r="C260" i="9" s="1"/>
  <c r="D654" i="15"/>
  <c r="E654" i="15"/>
  <c r="F654" i="15"/>
  <c r="G654" i="15"/>
  <c r="H654" i="15"/>
  <c r="I654" i="15"/>
  <c r="J654" i="15"/>
  <c r="K654" i="15"/>
  <c r="L654" i="15"/>
  <c r="M654" i="15"/>
  <c r="N654" i="15"/>
  <c r="O654" i="15"/>
  <c r="P654" i="15"/>
  <c r="Q654" i="15"/>
  <c r="R654" i="15"/>
  <c r="S654" i="15"/>
  <c r="T654" i="15"/>
  <c r="U654" i="15"/>
  <c r="V654" i="15"/>
  <c r="W654" i="15"/>
  <c r="X654" i="15"/>
  <c r="Y654" i="15"/>
  <c r="Z654" i="15"/>
  <c r="AA654" i="15"/>
  <c r="AB654" i="15"/>
  <c r="AC654" i="15"/>
  <c r="AD654" i="15"/>
  <c r="AE654" i="15"/>
  <c r="AF654" i="15"/>
  <c r="AG654" i="15"/>
  <c r="AH654" i="15"/>
  <c r="AI654" i="15"/>
  <c r="AJ654" i="15"/>
  <c r="AK654" i="15"/>
  <c r="AL654" i="15"/>
  <c r="AM654" i="15"/>
  <c r="AN654" i="15"/>
  <c r="AO654" i="15"/>
  <c r="AP654" i="15"/>
  <c r="AQ654" i="15"/>
  <c r="AR654" i="15"/>
  <c r="AS654" i="15"/>
  <c r="AT654" i="15"/>
  <c r="AU654" i="15"/>
  <c r="AV654" i="15"/>
  <c r="AW654" i="15"/>
  <c r="AX654" i="15"/>
  <c r="AY654" i="15"/>
  <c r="C655" i="15"/>
  <c r="D655" i="15"/>
  <c r="D261" i="9" s="1"/>
  <c r="E655" i="15"/>
  <c r="F655" i="15"/>
  <c r="G655" i="15"/>
  <c r="H655" i="15"/>
  <c r="I655" i="15"/>
  <c r="J655" i="15"/>
  <c r="K655" i="15"/>
  <c r="L655" i="15"/>
  <c r="M655" i="15"/>
  <c r="N655" i="15"/>
  <c r="O655" i="15"/>
  <c r="P655" i="15"/>
  <c r="Q655" i="15"/>
  <c r="R655" i="15"/>
  <c r="S655" i="15"/>
  <c r="T655" i="15"/>
  <c r="U655" i="15"/>
  <c r="V655" i="15"/>
  <c r="W655" i="15"/>
  <c r="X655" i="15"/>
  <c r="Y655" i="15"/>
  <c r="Z655" i="15"/>
  <c r="AA655" i="15"/>
  <c r="AB655" i="15"/>
  <c r="AC655" i="15"/>
  <c r="AD655" i="15"/>
  <c r="AE655" i="15"/>
  <c r="AF655" i="15"/>
  <c r="AG655" i="15"/>
  <c r="AH655" i="15"/>
  <c r="AI655" i="15"/>
  <c r="AJ655" i="15"/>
  <c r="AK655" i="15"/>
  <c r="AL655" i="15"/>
  <c r="AM655" i="15"/>
  <c r="AN655" i="15"/>
  <c r="AO655" i="15"/>
  <c r="AP655" i="15"/>
  <c r="AQ655" i="15"/>
  <c r="AR655" i="15"/>
  <c r="AS655" i="15"/>
  <c r="AT655" i="15"/>
  <c r="AU655" i="15"/>
  <c r="AV655" i="15"/>
  <c r="AW655" i="15"/>
  <c r="AX655" i="15"/>
  <c r="AY655" i="15"/>
  <c r="C657" i="15"/>
  <c r="D657" i="15"/>
  <c r="E657" i="15"/>
  <c r="F657" i="15"/>
  <c r="G657" i="15"/>
  <c r="H657" i="15"/>
  <c r="I657" i="15"/>
  <c r="J657" i="15"/>
  <c r="K657" i="15"/>
  <c r="L657" i="15"/>
  <c r="M657" i="15"/>
  <c r="N657" i="15"/>
  <c r="O657" i="15"/>
  <c r="P657" i="15"/>
  <c r="Q657" i="15"/>
  <c r="R657" i="15"/>
  <c r="S657" i="15"/>
  <c r="T657" i="15"/>
  <c r="U657" i="15"/>
  <c r="V657" i="15"/>
  <c r="W657" i="15"/>
  <c r="X657" i="15"/>
  <c r="Y657" i="15"/>
  <c r="Z657" i="15"/>
  <c r="AA657" i="15"/>
  <c r="AB657" i="15"/>
  <c r="AC657" i="15"/>
  <c r="AD657" i="15"/>
  <c r="AE657" i="15"/>
  <c r="AF657" i="15"/>
  <c r="AG657" i="15"/>
  <c r="AH657" i="15"/>
  <c r="AI657" i="15"/>
  <c r="AJ657" i="15"/>
  <c r="AK657" i="15"/>
  <c r="AL657" i="15"/>
  <c r="AM657" i="15"/>
  <c r="AN657" i="15"/>
  <c r="AO657" i="15"/>
  <c r="AP657" i="15"/>
  <c r="AQ657" i="15"/>
  <c r="AR657" i="15"/>
  <c r="AS657" i="15"/>
  <c r="AT657" i="15"/>
  <c r="AU657" i="15"/>
  <c r="AV657" i="15"/>
  <c r="AW657" i="15"/>
  <c r="AX657" i="15"/>
  <c r="AY657" i="15"/>
  <c r="C658" i="15"/>
  <c r="D658" i="15"/>
  <c r="E658" i="15"/>
  <c r="F658" i="15"/>
  <c r="G658" i="15"/>
  <c r="H658" i="15"/>
  <c r="I658" i="15"/>
  <c r="J658" i="15"/>
  <c r="K658" i="15"/>
  <c r="L658" i="15"/>
  <c r="M658" i="15"/>
  <c r="N658" i="15"/>
  <c r="O658" i="15"/>
  <c r="P658" i="15"/>
  <c r="Q658" i="15"/>
  <c r="R658" i="15"/>
  <c r="S658" i="15"/>
  <c r="T658" i="15"/>
  <c r="U658" i="15"/>
  <c r="V658" i="15"/>
  <c r="W658" i="15"/>
  <c r="X658" i="15"/>
  <c r="Y658" i="15"/>
  <c r="Z658" i="15"/>
  <c r="AA658" i="15"/>
  <c r="AB658" i="15"/>
  <c r="AC658" i="15"/>
  <c r="AD658" i="15"/>
  <c r="AE658" i="15"/>
  <c r="AF658" i="15"/>
  <c r="AG658" i="15"/>
  <c r="AH658" i="15"/>
  <c r="AI658" i="15"/>
  <c r="AJ658" i="15"/>
  <c r="AK658" i="15"/>
  <c r="AL658" i="15"/>
  <c r="AM658" i="15"/>
  <c r="AN658" i="15"/>
  <c r="AO658" i="15"/>
  <c r="AP658" i="15"/>
  <c r="AQ658" i="15"/>
  <c r="AR658" i="15"/>
  <c r="AS658" i="15"/>
  <c r="AT658" i="15"/>
  <c r="AU658" i="15"/>
  <c r="AV658" i="15"/>
  <c r="AW658" i="15"/>
  <c r="AX658" i="15"/>
  <c r="AY658" i="15"/>
  <c r="C661" i="15"/>
  <c r="D661" i="15"/>
  <c r="E661" i="15"/>
  <c r="F661" i="15"/>
  <c r="G661" i="15"/>
  <c r="H661" i="15"/>
  <c r="I661" i="15"/>
  <c r="J661" i="15"/>
  <c r="K661" i="15"/>
  <c r="L661" i="15"/>
  <c r="M661" i="15"/>
  <c r="N661" i="15"/>
  <c r="O661" i="15"/>
  <c r="P661" i="15"/>
  <c r="Q661" i="15"/>
  <c r="R661" i="15"/>
  <c r="S661" i="15"/>
  <c r="T661" i="15"/>
  <c r="U661" i="15"/>
  <c r="V661" i="15"/>
  <c r="W661" i="15"/>
  <c r="X661" i="15"/>
  <c r="Y661" i="15"/>
  <c r="Z661" i="15"/>
  <c r="AA661" i="15"/>
  <c r="AB661" i="15"/>
  <c r="AC661" i="15"/>
  <c r="AD661" i="15"/>
  <c r="AE661" i="15"/>
  <c r="AF661" i="15"/>
  <c r="AG661" i="15"/>
  <c r="AH661" i="15"/>
  <c r="AI661" i="15"/>
  <c r="AJ661" i="15"/>
  <c r="AK661" i="15"/>
  <c r="AL661" i="15"/>
  <c r="AM661" i="15"/>
  <c r="AN661" i="15"/>
  <c r="AO661" i="15"/>
  <c r="AP661" i="15"/>
  <c r="AQ661" i="15"/>
  <c r="AR661" i="15"/>
  <c r="AS661" i="15"/>
  <c r="AT661" i="15"/>
  <c r="AU661" i="15"/>
  <c r="AV661" i="15"/>
  <c r="AW661" i="15"/>
  <c r="AX661" i="15"/>
  <c r="AY661" i="15"/>
  <c r="C662" i="15"/>
  <c r="D662" i="15"/>
  <c r="E662" i="15"/>
  <c r="F662" i="15"/>
  <c r="G662" i="15"/>
  <c r="H662" i="15"/>
  <c r="I662" i="15"/>
  <c r="J662" i="15"/>
  <c r="K662" i="15"/>
  <c r="L662" i="15"/>
  <c r="M662" i="15"/>
  <c r="N662" i="15"/>
  <c r="O662" i="15"/>
  <c r="P662" i="15"/>
  <c r="Q662" i="15"/>
  <c r="R662" i="15"/>
  <c r="S662" i="15"/>
  <c r="T662" i="15"/>
  <c r="U662" i="15"/>
  <c r="V662" i="15"/>
  <c r="W662" i="15"/>
  <c r="X662" i="15"/>
  <c r="Y662" i="15"/>
  <c r="Z662" i="15"/>
  <c r="AA662" i="15"/>
  <c r="AB662" i="15"/>
  <c r="AC662" i="15"/>
  <c r="AD662" i="15"/>
  <c r="AE662" i="15"/>
  <c r="AF662" i="15"/>
  <c r="AG662" i="15"/>
  <c r="AH662" i="15"/>
  <c r="AI662" i="15"/>
  <c r="AJ662" i="15"/>
  <c r="AK662" i="15"/>
  <c r="AL662" i="15"/>
  <c r="AM662" i="15"/>
  <c r="AN662" i="15"/>
  <c r="AO662" i="15"/>
  <c r="AP662" i="15"/>
  <c r="AQ662" i="15"/>
  <c r="AR662" i="15"/>
  <c r="AS662" i="15"/>
  <c r="AT662" i="15"/>
  <c r="AU662" i="15"/>
  <c r="AV662" i="15"/>
  <c r="AW662" i="15"/>
  <c r="AX662" i="15"/>
  <c r="AY662" i="15"/>
  <c r="C664" i="15"/>
  <c r="D664" i="15"/>
  <c r="E664" i="15"/>
  <c r="F664" i="15"/>
  <c r="G664" i="15"/>
  <c r="H664" i="15"/>
  <c r="I664" i="15"/>
  <c r="J664" i="15"/>
  <c r="K664" i="15"/>
  <c r="L664" i="15"/>
  <c r="M664" i="15"/>
  <c r="N664" i="15"/>
  <c r="O664" i="15"/>
  <c r="P664" i="15"/>
  <c r="Q664" i="15"/>
  <c r="R664" i="15"/>
  <c r="S664" i="15"/>
  <c r="T664" i="15"/>
  <c r="U664" i="15"/>
  <c r="V664" i="15"/>
  <c r="W664" i="15"/>
  <c r="X664" i="15"/>
  <c r="Y664" i="15"/>
  <c r="Z664" i="15"/>
  <c r="AA664" i="15"/>
  <c r="AB664" i="15"/>
  <c r="AC664" i="15"/>
  <c r="AD664" i="15"/>
  <c r="AE664" i="15"/>
  <c r="AF664" i="15"/>
  <c r="AG664" i="15"/>
  <c r="AH664" i="15"/>
  <c r="AI664" i="15"/>
  <c r="AJ664" i="15"/>
  <c r="AK664" i="15"/>
  <c r="AL664" i="15"/>
  <c r="AM664" i="15"/>
  <c r="AN664" i="15"/>
  <c r="AO664" i="15"/>
  <c r="AP664" i="15"/>
  <c r="AQ664" i="15"/>
  <c r="AR664" i="15"/>
  <c r="AS664" i="15"/>
  <c r="AT664" i="15"/>
  <c r="AU664" i="15"/>
  <c r="AV664" i="15"/>
  <c r="AW664" i="15"/>
  <c r="AX664" i="15"/>
  <c r="AY664" i="15"/>
  <c r="C665" i="15"/>
  <c r="D665" i="15"/>
  <c r="E665" i="15"/>
  <c r="F665" i="15"/>
  <c r="G665" i="15"/>
  <c r="H665" i="15"/>
  <c r="I665" i="15"/>
  <c r="J665" i="15"/>
  <c r="K665" i="15"/>
  <c r="L665" i="15"/>
  <c r="M665" i="15"/>
  <c r="N665" i="15"/>
  <c r="O665" i="15"/>
  <c r="P665" i="15"/>
  <c r="Q665" i="15"/>
  <c r="R665" i="15"/>
  <c r="S665" i="15"/>
  <c r="T665" i="15"/>
  <c r="U665" i="15"/>
  <c r="V665" i="15"/>
  <c r="W665" i="15"/>
  <c r="X665" i="15"/>
  <c r="Y665" i="15"/>
  <c r="Z665" i="15"/>
  <c r="AA665" i="15"/>
  <c r="AB665" i="15"/>
  <c r="AC665" i="15"/>
  <c r="AD665" i="15"/>
  <c r="AE665" i="15"/>
  <c r="AF665" i="15"/>
  <c r="AG665" i="15"/>
  <c r="AH665" i="15"/>
  <c r="AI665" i="15"/>
  <c r="AJ665" i="15"/>
  <c r="AK665" i="15"/>
  <c r="AL665" i="15"/>
  <c r="AM665" i="15"/>
  <c r="AN665" i="15"/>
  <c r="AO665" i="15"/>
  <c r="AP665" i="15"/>
  <c r="AQ665" i="15"/>
  <c r="AR665" i="15"/>
  <c r="AS665" i="15"/>
  <c r="AT665" i="15"/>
  <c r="AU665" i="15"/>
  <c r="AV665" i="15"/>
  <c r="AW665" i="15"/>
  <c r="AX665" i="15"/>
  <c r="AY665" i="15"/>
  <c r="C668" i="15"/>
  <c r="D668" i="15"/>
  <c r="E668" i="15"/>
  <c r="F668" i="15"/>
  <c r="G668" i="15"/>
  <c r="H668" i="15"/>
  <c r="I668" i="15"/>
  <c r="J668" i="15"/>
  <c r="K668" i="15"/>
  <c r="L668" i="15"/>
  <c r="M668" i="15"/>
  <c r="N668" i="15"/>
  <c r="O668" i="15"/>
  <c r="P668" i="15"/>
  <c r="Q668" i="15"/>
  <c r="R668" i="15"/>
  <c r="S668" i="15"/>
  <c r="T668" i="15"/>
  <c r="U668" i="15"/>
  <c r="V668" i="15"/>
  <c r="W668" i="15"/>
  <c r="X668" i="15"/>
  <c r="Y668" i="15"/>
  <c r="Z668" i="15"/>
  <c r="AA668" i="15"/>
  <c r="AB668" i="15"/>
  <c r="AC668" i="15"/>
  <c r="AD668" i="15"/>
  <c r="AE668" i="15"/>
  <c r="AF668" i="15"/>
  <c r="AG668" i="15"/>
  <c r="AH668" i="15"/>
  <c r="AI668" i="15"/>
  <c r="AJ668" i="15"/>
  <c r="AK668" i="15"/>
  <c r="AL668" i="15"/>
  <c r="AM668" i="15"/>
  <c r="AN668" i="15"/>
  <c r="AO668" i="15"/>
  <c r="AP668" i="15"/>
  <c r="AQ668" i="15"/>
  <c r="AR668" i="15"/>
  <c r="AS668" i="15"/>
  <c r="AT668" i="15"/>
  <c r="AU668" i="15"/>
  <c r="AV668" i="15"/>
  <c r="AW668" i="15"/>
  <c r="AX668" i="15"/>
  <c r="AY668" i="15"/>
  <c r="C669" i="15"/>
  <c r="D669" i="15"/>
  <c r="E669" i="15"/>
  <c r="F669" i="15"/>
  <c r="G669" i="15"/>
  <c r="H669" i="15"/>
  <c r="I669" i="15"/>
  <c r="J669" i="15"/>
  <c r="K669" i="15"/>
  <c r="L669" i="15"/>
  <c r="M669" i="15"/>
  <c r="N669" i="15"/>
  <c r="O669" i="15"/>
  <c r="P669" i="15"/>
  <c r="Q669" i="15"/>
  <c r="R669" i="15"/>
  <c r="S669" i="15"/>
  <c r="T669" i="15"/>
  <c r="U669" i="15"/>
  <c r="V669" i="15"/>
  <c r="W669" i="15"/>
  <c r="X669" i="15"/>
  <c r="Y669" i="15"/>
  <c r="Z669" i="15"/>
  <c r="AA669" i="15"/>
  <c r="AB669" i="15"/>
  <c r="AC669" i="15"/>
  <c r="AD669" i="15"/>
  <c r="AE669" i="15"/>
  <c r="AF669" i="15"/>
  <c r="AG669" i="15"/>
  <c r="AH669" i="15"/>
  <c r="AI669" i="15"/>
  <c r="AJ669" i="15"/>
  <c r="AK669" i="15"/>
  <c r="AL669" i="15"/>
  <c r="AM669" i="15"/>
  <c r="AN669" i="15"/>
  <c r="AO669" i="15"/>
  <c r="AP669" i="15"/>
  <c r="AQ669" i="15"/>
  <c r="AR669" i="15"/>
  <c r="AS669" i="15"/>
  <c r="AT669" i="15"/>
  <c r="AU669" i="15"/>
  <c r="AV669" i="15"/>
  <c r="AW669" i="15"/>
  <c r="AX669" i="15"/>
  <c r="AY669" i="15"/>
  <c r="C671" i="15"/>
  <c r="D671" i="15"/>
  <c r="E671" i="15"/>
  <c r="F671" i="15"/>
  <c r="G671" i="15"/>
  <c r="H671" i="15"/>
  <c r="I671" i="15"/>
  <c r="J671" i="15"/>
  <c r="K671" i="15"/>
  <c r="L671" i="15"/>
  <c r="M671" i="15"/>
  <c r="N671" i="15"/>
  <c r="O671" i="15"/>
  <c r="P671" i="15"/>
  <c r="Q671" i="15"/>
  <c r="R671" i="15"/>
  <c r="S671" i="15"/>
  <c r="T671" i="15"/>
  <c r="U671" i="15"/>
  <c r="V671" i="15"/>
  <c r="W671" i="15"/>
  <c r="X671" i="15"/>
  <c r="Y671" i="15"/>
  <c r="Z671" i="15"/>
  <c r="AA671" i="15"/>
  <c r="AB671" i="15"/>
  <c r="AC671" i="15"/>
  <c r="AD671" i="15"/>
  <c r="AE671" i="15"/>
  <c r="AF671" i="15"/>
  <c r="AG671" i="15"/>
  <c r="AH671" i="15"/>
  <c r="AI671" i="15"/>
  <c r="AJ671" i="15"/>
  <c r="AK671" i="15"/>
  <c r="AL671" i="15"/>
  <c r="AM671" i="15"/>
  <c r="AN671" i="15"/>
  <c r="AO671" i="15"/>
  <c r="AP671" i="15"/>
  <c r="AQ671" i="15"/>
  <c r="AR671" i="15"/>
  <c r="AS671" i="15"/>
  <c r="AT671" i="15"/>
  <c r="AU671" i="15"/>
  <c r="AV671" i="15"/>
  <c r="AW671" i="15"/>
  <c r="AX671" i="15"/>
  <c r="AY671" i="15"/>
  <c r="C672" i="15"/>
  <c r="D672" i="15"/>
  <c r="E672" i="15"/>
  <c r="F672" i="15"/>
  <c r="G672" i="15"/>
  <c r="H672" i="15"/>
  <c r="I672" i="15"/>
  <c r="J672" i="15"/>
  <c r="K672" i="15"/>
  <c r="L672" i="15"/>
  <c r="M672" i="15"/>
  <c r="N672" i="15"/>
  <c r="O672" i="15"/>
  <c r="P672" i="15"/>
  <c r="Q672" i="15"/>
  <c r="R672" i="15"/>
  <c r="S672" i="15"/>
  <c r="T672" i="15"/>
  <c r="U672" i="15"/>
  <c r="V672" i="15"/>
  <c r="W672" i="15"/>
  <c r="X672" i="15"/>
  <c r="Y672" i="15"/>
  <c r="Z672" i="15"/>
  <c r="AA672" i="15"/>
  <c r="AB672" i="15"/>
  <c r="AC672" i="15"/>
  <c r="AD672" i="15"/>
  <c r="AE672" i="15"/>
  <c r="AF672" i="15"/>
  <c r="AG672" i="15"/>
  <c r="AH672" i="15"/>
  <c r="AI672" i="15"/>
  <c r="AJ672" i="15"/>
  <c r="AK672" i="15"/>
  <c r="AL672" i="15"/>
  <c r="AM672" i="15"/>
  <c r="AN672" i="15"/>
  <c r="AO672" i="15"/>
  <c r="AP672" i="15"/>
  <c r="AQ672" i="15"/>
  <c r="AR672" i="15"/>
  <c r="AS672" i="15"/>
  <c r="AT672" i="15"/>
  <c r="AU672" i="15"/>
  <c r="AV672" i="15"/>
  <c r="AW672" i="15"/>
  <c r="AX672" i="15"/>
  <c r="AY672" i="15"/>
  <c r="C675" i="15"/>
  <c r="D675" i="15"/>
  <c r="E675" i="15"/>
  <c r="F675" i="15"/>
  <c r="G675" i="15"/>
  <c r="H675" i="15"/>
  <c r="I675" i="15"/>
  <c r="J675" i="15"/>
  <c r="K675" i="15"/>
  <c r="L675" i="15"/>
  <c r="M675" i="15"/>
  <c r="N675" i="15"/>
  <c r="O675" i="15"/>
  <c r="P675" i="15"/>
  <c r="Q675" i="15"/>
  <c r="R675" i="15"/>
  <c r="S675" i="15"/>
  <c r="T675" i="15"/>
  <c r="U675" i="15"/>
  <c r="V675" i="15"/>
  <c r="W675" i="15"/>
  <c r="X675" i="15"/>
  <c r="Y675" i="15"/>
  <c r="Z675" i="15"/>
  <c r="AA675" i="15"/>
  <c r="AB675" i="15"/>
  <c r="AC675" i="15"/>
  <c r="AD675" i="15"/>
  <c r="AE675" i="15"/>
  <c r="AF675" i="15"/>
  <c r="AG675" i="15"/>
  <c r="AH675" i="15"/>
  <c r="AI675" i="15"/>
  <c r="AJ675" i="15"/>
  <c r="AK675" i="15"/>
  <c r="AL675" i="15"/>
  <c r="AM675" i="15"/>
  <c r="AN675" i="15"/>
  <c r="AO675" i="15"/>
  <c r="AP675" i="15"/>
  <c r="AQ675" i="15"/>
  <c r="AR675" i="15"/>
  <c r="AS675" i="15"/>
  <c r="AT675" i="15"/>
  <c r="AU675" i="15"/>
  <c r="AV675" i="15"/>
  <c r="AW675" i="15"/>
  <c r="AX675" i="15"/>
  <c r="AY675" i="15"/>
  <c r="C676" i="15"/>
  <c r="D676" i="15"/>
  <c r="E676" i="15"/>
  <c r="F676" i="15"/>
  <c r="G676" i="15"/>
  <c r="H676" i="15"/>
  <c r="I676" i="15"/>
  <c r="J676" i="15"/>
  <c r="K676" i="15"/>
  <c r="L676" i="15"/>
  <c r="M676" i="15"/>
  <c r="N676" i="15"/>
  <c r="O676" i="15"/>
  <c r="P676" i="15"/>
  <c r="Q676" i="15"/>
  <c r="R676" i="15"/>
  <c r="S676" i="15"/>
  <c r="T676" i="15"/>
  <c r="U676" i="15"/>
  <c r="V676" i="15"/>
  <c r="W676" i="15"/>
  <c r="X676" i="15"/>
  <c r="Y676" i="15"/>
  <c r="Z676" i="15"/>
  <c r="AA676" i="15"/>
  <c r="AB676" i="15"/>
  <c r="AC676" i="15"/>
  <c r="AD676" i="15"/>
  <c r="AE676" i="15"/>
  <c r="AF676" i="15"/>
  <c r="AG676" i="15"/>
  <c r="AH676" i="15"/>
  <c r="AI676" i="15"/>
  <c r="AJ676" i="15"/>
  <c r="AK676" i="15"/>
  <c r="AL676" i="15"/>
  <c r="AM676" i="15"/>
  <c r="AN676" i="15"/>
  <c r="AO676" i="15"/>
  <c r="AP676" i="15"/>
  <c r="AQ676" i="15"/>
  <c r="AR676" i="15"/>
  <c r="AS676" i="15"/>
  <c r="AT676" i="15"/>
  <c r="AU676" i="15"/>
  <c r="AV676" i="15"/>
  <c r="AW676" i="15"/>
  <c r="AX676" i="15"/>
  <c r="AY676" i="15"/>
  <c r="C678" i="15"/>
  <c r="D678" i="15"/>
  <c r="E678" i="15"/>
  <c r="F678" i="15"/>
  <c r="G678" i="15"/>
  <c r="H678" i="15"/>
  <c r="I678" i="15"/>
  <c r="J678" i="15"/>
  <c r="K678" i="15"/>
  <c r="L678" i="15"/>
  <c r="M678" i="15"/>
  <c r="N678" i="15"/>
  <c r="O678" i="15"/>
  <c r="P678" i="15"/>
  <c r="Q678" i="15"/>
  <c r="R678" i="15"/>
  <c r="S678" i="15"/>
  <c r="T678" i="15"/>
  <c r="U678" i="15"/>
  <c r="V678" i="15"/>
  <c r="W678" i="15"/>
  <c r="X678" i="15"/>
  <c r="Y678" i="15"/>
  <c r="Z678" i="15"/>
  <c r="AA678" i="15"/>
  <c r="AB678" i="15"/>
  <c r="AC678" i="15"/>
  <c r="AD678" i="15"/>
  <c r="AE678" i="15"/>
  <c r="AF678" i="15"/>
  <c r="AG678" i="15"/>
  <c r="AH678" i="15"/>
  <c r="AI678" i="15"/>
  <c r="AJ678" i="15"/>
  <c r="AK678" i="15"/>
  <c r="AL678" i="15"/>
  <c r="AM678" i="15"/>
  <c r="AN678" i="15"/>
  <c r="AO678" i="15"/>
  <c r="AP678" i="15"/>
  <c r="AQ678" i="15"/>
  <c r="AR678" i="15"/>
  <c r="AS678" i="15"/>
  <c r="AT678" i="15"/>
  <c r="AU678" i="15"/>
  <c r="AV678" i="15"/>
  <c r="AW678" i="15"/>
  <c r="AX678" i="15"/>
  <c r="AY678" i="15"/>
  <c r="C679" i="15"/>
  <c r="D679" i="15"/>
  <c r="E679" i="15"/>
  <c r="F679" i="15"/>
  <c r="G679" i="15"/>
  <c r="H679" i="15"/>
  <c r="I679" i="15"/>
  <c r="J679" i="15"/>
  <c r="K679" i="15"/>
  <c r="L679" i="15"/>
  <c r="M679" i="15"/>
  <c r="N679" i="15"/>
  <c r="O679" i="15"/>
  <c r="P679" i="15"/>
  <c r="Q679" i="15"/>
  <c r="R679" i="15"/>
  <c r="S679" i="15"/>
  <c r="T679" i="15"/>
  <c r="U679" i="15"/>
  <c r="V679" i="15"/>
  <c r="W679" i="15"/>
  <c r="X679" i="15"/>
  <c r="Y679" i="15"/>
  <c r="Z679" i="15"/>
  <c r="AA679" i="15"/>
  <c r="AB679" i="15"/>
  <c r="AC679" i="15"/>
  <c r="AD679" i="15"/>
  <c r="AE679" i="15"/>
  <c r="AF679" i="15"/>
  <c r="AG679" i="15"/>
  <c r="AH679" i="15"/>
  <c r="AI679" i="15"/>
  <c r="AJ679" i="15"/>
  <c r="AK679" i="15"/>
  <c r="AL679" i="15"/>
  <c r="AM679" i="15"/>
  <c r="AN679" i="15"/>
  <c r="AO679" i="15"/>
  <c r="AP679" i="15"/>
  <c r="AQ679" i="15"/>
  <c r="AR679" i="15"/>
  <c r="AS679" i="15"/>
  <c r="AT679" i="15"/>
  <c r="AU679" i="15"/>
  <c r="AV679" i="15"/>
  <c r="AW679" i="15"/>
  <c r="AX679" i="15"/>
  <c r="AY679" i="15"/>
  <c r="C682" i="15"/>
  <c r="D682" i="15"/>
  <c r="E682" i="15"/>
  <c r="F682" i="15"/>
  <c r="G682" i="15"/>
  <c r="H682" i="15"/>
  <c r="I682" i="15"/>
  <c r="J682" i="15"/>
  <c r="K682" i="15"/>
  <c r="L682" i="15"/>
  <c r="M682" i="15"/>
  <c r="N682" i="15"/>
  <c r="O682" i="15"/>
  <c r="P682" i="15"/>
  <c r="Q682" i="15"/>
  <c r="R682" i="15"/>
  <c r="S682" i="15"/>
  <c r="T682" i="15"/>
  <c r="U682" i="15"/>
  <c r="V682" i="15"/>
  <c r="W682" i="15"/>
  <c r="X682" i="15"/>
  <c r="Y682" i="15"/>
  <c r="Z682" i="15"/>
  <c r="AA682" i="15"/>
  <c r="AB682" i="15"/>
  <c r="AC682" i="15"/>
  <c r="AD682" i="15"/>
  <c r="AE682" i="15"/>
  <c r="AF682" i="15"/>
  <c r="AG682" i="15"/>
  <c r="AH682" i="15"/>
  <c r="AI682" i="15"/>
  <c r="AJ682" i="15"/>
  <c r="AK682" i="15"/>
  <c r="AL682" i="15"/>
  <c r="AM682" i="15"/>
  <c r="AN682" i="15"/>
  <c r="AO682" i="15"/>
  <c r="AP682" i="15"/>
  <c r="AQ682" i="15"/>
  <c r="AR682" i="15"/>
  <c r="AS682" i="15"/>
  <c r="AT682" i="15"/>
  <c r="AU682" i="15"/>
  <c r="AV682" i="15"/>
  <c r="AW682" i="15"/>
  <c r="AX682" i="15"/>
  <c r="AY682" i="15"/>
  <c r="C683" i="15"/>
  <c r="D683" i="15"/>
  <c r="E683" i="15"/>
  <c r="F683" i="15"/>
  <c r="G683" i="15"/>
  <c r="H683" i="15"/>
  <c r="I683" i="15"/>
  <c r="J683" i="15"/>
  <c r="K683" i="15"/>
  <c r="L683" i="15"/>
  <c r="M683" i="15"/>
  <c r="N683" i="15"/>
  <c r="O683" i="15"/>
  <c r="P683" i="15"/>
  <c r="Q683" i="15"/>
  <c r="R683" i="15"/>
  <c r="S683" i="15"/>
  <c r="T683" i="15"/>
  <c r="U683" i="15"/>
  <c r="V683" i="15"/>
  <c r="W683" i="15"/>
  <c r="X683" i="15"/>
  <c r="Y683" i="15"/>
  <c r="Z683" i="15"/>
  <c r="AA683" i="15"/>
  <c r="AB683" i="15"/>
  <c r="AC683" i="15"/>
  <c r="AD683" i="15"/>
  <c r="AE683" i="15"/>
  <c r="AF683" i="15"/>
  <c r="AG683" i="15"/>
  <c r="AH683" i="15"/>
  <c r="AI683" i="15"/>
  <c r="AJ683" i="15"/>
  <c r="AK683" i="15"/>
  <c r="AL683" i="15"/>
  <c r="AM683" i="15"/>
  <c r="AN683" i="15"/>
  <c r="AO683" i="15"/>
  <c r="AP683" i="15"/>
  <c r="AQ683" i="15"/>
  <c r="AR683" i="15"/>
  <c r="AS683" i="15"/>
  <c r="AT683" i="15"/>
  <c r="AU683" i="15"/>
  <c r="AV683" i="15"/>
  <c r="AW683" i="15"/>
  <c r="AX683" i="15"/>
  <c r="AY683" i="15"/>
  <c r="C685" i="15"/>
  <c r="D685" i="15"/>
  <c r="E685" i="15"/>
  <c r="F685" i="15"/>
  <c r="G685" i="15"/>
  <c r="H685" i="15"/>
  <c r="I685" i="15"/>
  <c r="J685" i="15"/>
  <c r="K685" i="15"/>
  <c r="L685" i="15"/>
  <c r="M685" i="15"/>
  <c r="N685" i="15"/>
  <c r="O685" i="15"/>
  <c r="P685" i="15"/>
  <c r="Q685" i="15"/>
  <c r="R685" i="15"/>
  <c r="S685" i="15"/>
  <c r="T685" i="15"/>
  <c r="U685" i="15"/>
  <c r="V685" i="15"/>
  <c r="W685" i="15"/>
  <c r="X685" i="15"/>
  <c r="Y685" i="15"/>
  <c r="Z685" i="15"/>
  <c r="AA685" i="15"/>
  <c r="AB685" i="15"/>
  <c r="AC685" i="15"/>
  <c r="AD685" i="15"/>
  <c r="AE685" i="15"/>
  <c r="AF685" i="15"/>
  <c r="AG685" i="15"/>
  <c r="AH685" i="15"/>
  <c r="AI685" i="15"/>
  <c r="AJ685" i="15"/>
  <c r="AK685" i="15"/>
  <c r="AL685" i="15"/>
  <c r="AM685" i="15"/>
  <c r="AN685" i="15"/>
  <c r="AO685" i="15"/>
  <c r="AP685" i="15"/>
  <c r="AQ685" i="15"/>
  <c r="AR685" i="15"/>
  <c r="AS685" i="15"/>
  <c r="AT685" i="15"/>
  <c r="AU685" i="15"/>
  <c r="AV685" i="15"/>
  <c r="AW685" i="15"/>
  <c r="AX685" i="15"/>
  <c r="AY685" i="15"/>
  <c r="C686" i="15"/>
  <c r="D686" i="15"/>
  <c r="E686" i="15"/>
  <c r="F686" i="15"/>
  <c r="G686" i="15"/>
  <c r="H686" i="15"/>
  <c r="I686" i="15"/>
  <c r="J686" i="15"/>
  <c r="K686" i="15"/>
  <c r="L686" i="15"/>
  <c r="M686" i="15"/>
  <c r="N686" i="15"/>
  <c r="O686" i="15"/>
  <c r="P686" i="15"/>
  <c r="Q686" i="15"/>
  <c r="R686" i="15"/>
  <c r="S686" i="15"/>
  <c r="T686" i="15"/>
  <c r="U686" i="15"/>
  <c r="V686" i="15"/>
  <c r="W686" i="15"/>
  <c r="X686" i="15"/>
  <c r="Y686" i="15"/>
  <c r="Z686" i="15"/>
  <c r="AA686" i="15"/>
  <c r="AB686" i="15"/>
  <c r="AC686" i="15"/>
  <c r="AD686" i="15"/>
  <c r="AE686" i="15"/>
  <c r="AF686" i="15"/>
  <c r="AG686" i="15"/>
  <c r="AH686" i="15"/>
  <c r="AI686" i="15"/>
  <c r="AJ686" i="15"/>
  <c r="AK686" i="15"/>
  <c r="AL686" i="15"/>
  <c r="AM686" i="15"/>
  <c r="AN686" i="15"/>
  <c r="AO686" i="15"/>
  <c r="AP686" i="15"/>
  <c r="AQ686" i="15"/>
  <c r="AR686" i="15"/>
  <c r="AS686" i="15"/>
  <c r="AT686" i="15"/>
  <c r="AU686" i="15"/>
  <c r="AV686" i="15"/>
  <c r="AW686" i="15"/>
  <c r="AX686" i="15"/>
  <c r="AY686" i="15"/>
  <c r="C688" i="15"/>
  <c r="D688" i="15"/>
  <c r="E688" i="15"/>
  <c r="F688" i="15"/>
  <c r="G688" i="15"/>
  <c r="H688" i="15"/>
  <c r="I688" i="15"/>
  <c r="J688" i="15"/>
  <c r="K688" i="15"/>
  <c r="L688" i="15"/>
  <c r="M688" i="15"/>
  <c r="N688" i="15"/>
  <c r="O688" i="15"/>
  <c r="P688" i="15"/>
  <c r="Q688" i="15"/>
  <c r="R688" i="15"/>
  <c r="S688" i="15"/>
  <c r="T688" i="15"/>
  <c r="U688" i="15"/>
  <c r="V688" i="15"/>
  <c r="W688" i="15"/>
  <c r="X688" i="15"/>
  <c r="Y688" i="15"/>
  <c r="Z688" i="15"/>
  <c r="AA688" i="15"/>
  <c r="AB688" i="15"/>
  <c r="AC688" i="15"/>
  <c r="AD688" i="15"/>
  <c r="AE688" i="15"/>
  <c r="AF688" i="15"/>
  <c r="AG688" i="15"/>
  <c r="AH688" i="15"/>
  <c r="AI688" i="15"/>
  <c r="AJ688" i="15"/>
  <c r="AK688" i="15"/>
  <c r="AL688" i="15"/>
  <c r="AM688" i="15"/>
  <c r="AN688" i="15"/>
  <c r="AO688" i="15"/>
  <c r="AP688" i="15"/>
  <c r="AQ688" i="15"/>
  <c r="AR688" i="15"/>
  <c r="AS688" i="15"/>
  <c r="AT688" i="15"/>
  <c r="AU688" i="15"/>
  <c r="AV688" i="15"/>
  <c r="AW688" i="15"/>
  <c r="AX688" i="15"/>
  <c r="AY688" i="15"/>
  <c r="C689" i="15"/>
  <c r="D689" i="15"/>
  <c r="E689" i="15"/>
  <c r="F689" i="15"/>
  <c r="G689" i="15"/>
  <c r="H689" i="15"/>
  <c r="I689" i="15"/>
  <c r="J689" i="15"/>
  <c r="K689" i="15"/>
  <c r="L689" i="15"/>
  <c r="M689" i="15"/>
  <c r="N689" i="15"/>
  <c r="O689" i="15"/>
  <c r="P689" i="15"/>
  <c r="Q689" i="15"/>
  <c r="R689" i="15"/>
  <c r="S689" i="15"/>
  <c r="T689" i="15"/>
  <c r="U689" i="15"/>
  <c r="V689" i="15"/>
  <c r="W689" i="15"/>
  <c r="X689" i="15"/>
  <c r="Y689" i="15"/>
  <c r="Z689" i="15"/>
  <c r="AA689" i="15"/>
  <c r="AB689" i="15"/>
  <c r="AC689" i="15"/>
  <c r="AD689" i="15"/>
  <c r="AE689" i="15"/>
  <c r="AF689" i="15"/>
  <c r="AG689" i="15"/>
  <c r="AH689" i="15"/>
  <c r="AI689" i="15"/>
  <c r="AJ689" i="15"/>
  <c r="AK689" i="15"/>
  <c r="AL689" i="15"/>
  <c r="AM689" i="15"/>
  <c r="AN689" i="15"/>
  <c r="AO689" i="15"/>
  <c r="AP689" i="15"/>
  <c r="AQ689" i="15"/>
  <c r="AR689" i="15"/>
  <c r="AS689" i="15"/>
  <c r="AT689" i="15"/>
  <c r="AU689" i="15"/>
  <c r="AV689" i="15"/>
  <c r="AW689" i="15"/>
  <c r="AX689" i="15"/>
  <c r="AY689" i="15"/>
  <c r="C692" i="15"/>
  <c r="D692" i="15"/>
  <c r="E692" i="15"/>
  <c r="F692" i="15"/>
  <c r="G692" i="15"/>
  <c r="H692" i="15"/>
  <c r="I692" i="15"/>
  <c r="J692" i="15"/>
  <c r="K692" i="15"/>
  <c r="L692" i="15"/>
  <c r="M692" i="15"/>
  <c r="N692" i="15"/>
  <c r="O692" i="15"/>
  <c r="P692" i="15"/>
  <c r="Q692" i="15"/>
  <c r="R692" i="15"/>
  <c r="S692" i="15"/>
  <c r="T692" i="15"/>
  <c r="U692" i="15"/>
  <c r="V692" i="15"/>
  <c r="W692" i="15"/>
  <c r="X692" i="15"/>
  <c r="Y692" i="15"/>
  <c r="Z692" i="15"/>
  <c r="AA692" i="15"/>
  <c r="AB692" i="15"/>
  <c r="AC692" i="15"/>
  <c r="AD692" i="15"/>
  <c r="AE692" i="15"/>
  <c r="AF692" i="15"/>
  <c r="AG692" i="15"/>
  <c r="AH692" i="15"/>
  <c r="AI692" i="15"/>
  <c r="AJ692" i="15"/>
  <c r="AK692" i="15"/>
  <c r="AL692" i="15"/>
  <c r="AM692" i="15"/>
  <c r="AN692" i="15"/>
  <c r="AO692" i="15"/>
  <c r="AP692" i="15"/>
  <c r="AQ692" i="15"/>
  <c r="AR692" i="15"/>
  <c r="AS692" i="15"/>
  <c r="AT692" i="15"/>
  <c r="AU692" i="15"/>
  <c r="AV692" i="15"/>
  <c r="AW692" i="15"/>
  <c r="AX692" i="15"/>
  <c r="AY692" i="15"/>
  <c r="C693" i="15"/>
  <c r="D693" i="15"/>
  <c r="E693" i="15"/>
  <c r="F693" i="15"/>
  <c r="G693" i="15"/>
  <c r="H693" i="15"/>
  <c r="I693" i="15"/>
  <c r="J693" i="15"/>
  <c r="K693" i="15"/>
  <c r="L693" i="15"/>
  <c r="M693" i="15"/>
  <c r="N693" i="15"/>
  <c r="O693" i="15"/>
  <c r="P693" i="15"/>
  <c r="Q693" i="15"/>
  <c r="R693" i="15"/>
  <c r="S693" i="15"/>
  <c r="T693" i="15"/>
  <c r="U693" i="15"/>
  <c r="V693" i="15"/>
  <c r="W693" i="15"/>
  <c r="X693" i="15"/>
  <c r="Y693" i="15"/>
  <c r="Z693" i="15"/>
  <c r="AA693" i="15"/>
  <c r="AB693" i="15"/>
  <c r="AC693" i="15"/>
  <c r="AD693" i="15"/>
  <c r="AE693" i="15"/>
  <c r="AF693" i="15"/>
  <c r="AG693" i="15"/>
  <c r="AH693" i="15"/>
  <c r="AI693" i="15"/>
  <c r="AJ693" i="15"/>
  <c r="AK693" i="15"/>
  <c r="AL693" i="15"/>
  <c r="AM693" i="15"/>
  <c r="AN693" i="15"/>
  <c r="AO693" i="15"/>
  <c r="AP693" i="15"/>
  <c r="AQ693" i="15"/>
  <c r="AR693" i="15"/>
  <c r="AS693" i="15"/>
  <c r="AT693" i="15"/>
  <c r="AU693" i="15"/>
  <c r="AV693" i="15"/>
  <c r="AW693" i="15"/>
  <c r="AX693" i="15"/>
  <c r="AY693" i="15"/>
  <c r="C696" i="15"/>
  <c r="C701" i="15"/>
  <c r="D701" i="15"/>
  <c r="E701" i="15"/>
  <c r="F701" i="15"/>
  <c r="G701" i="15"/>
  <c r="H701" i="15"/>
  <c r="I701" i="15"/>
  <c r="J701" i="15"/>
  <c r="K701" i="15"/>
  <c r="L701" i="15"/>
  <c r="M701" i="15"/>
  <c r="N701" i="15"/>
  <c r="O701" i="15"/>
  <c r="P701" i="15"/>
  <c r="Q701" i="15"/>
  <c r="R701" i="15"/>
  <c r="S701" i="15"/>
  <c r="T701" i="15"/>
  <c r="U701" i="15"/>
  <c r="V701" i="15"/>
  <c r="W701" i="15"/>
  <c r="X701" i="15"/>
  <c r="Y701" i="15"/>
  <c r="Z701" i="15"/>
  <c r="AA701" i="15"/>
  <c r="AB701" i="15"/>
  <c r="AC701" i="15"/>
  <c r="AD701" i="15"/>
  <c r="AE701" i="15"/>
  <c r="AF701" i="15"/>
  <c r="AG701" i="15"/>
  <c r="AH701" i="15"/>
  <c r="AI701" i="15"/>
  <c r="AJ701" i="15"/>
  <c r="AK701" i="15"/>
  <c r="AL701" i="15"/>
  <c r="AM701" i="15"/>
  <c r="AN701" i="15"/>
  <c r="AO701" i="15"/>
  <c r="AP701" i="15"/>
  <c r="AQ701" i="15"/>
  <c r="AR701" i="15"/>
  <c r="AS701" i="15"/>
  <c r="AT701" i="15"/>
  <c r="AU701" i="15"/>
  <c r="AV701" i="15"/>
  <c r="AW701" i="15"/>
  <c r="AX701" i="15"/>
  <c r="AY701" i="15"/>
  <c r="C702" i="15"/>
  <c r="D702" i="15"/>
  <c r="E702" i="15"/>
  <c r="F702" i="15"/>
  <c r="G702" i="15"/>
  <c r="H702" i="15"/>
  <c r="I702" i="15"/>
  <c r="J702" i="15"/>
  <c r="K702" i="15"/>
  <c r="L702" i="15"/>
  <c r="M702" i="15"/>
  <c r="N702" i="15"/>
  <c r="O702" i="15"/>
  <c r="P702" i="15"/>
  <c r="Q702" i="15"/>
  <c r="R702" i="15"/>
  <c r="S702" i="15"/>
  <c r="T702" i="15"/>
  <c r="U702" i="15"/>
  <c r="V702" i="15"/>
  <c r="W702" i="15"/>
  <c r="X702" i="15"/>
  <c r="Y702" i="15"/>
  <c r="Z702" i="15"/>
  <c r="AA702" i="15"/>
  <c r="AB702" i="15"/>
  <c r="AC702" i="15"/>
  <c r="AD702" i="15"/>
  <c r="AE702" i="15"/>
  <c r="AF702" i="15"/>
  <c r="AG702" i="15"/>
  <c r="AH702" i="15"/>
  <c r="AI702" i="15"/>
  <c r="AJ702" i="15"/>
  <c r="AK702" i="15"/>
  <c r="AL702" i="15"/>
  <c r="AM702" i="15"/>
  <c r="AN702" i="15"/>
  <c r="AO702" i="15"/>
  <c r="AP702" i="15"/>
  <c r="AQ702" i="15"/>
  <c r="AR702" i="15"/>
  <c r="AS702" i="15"/>
  <c r="AT702" i="15"/>
  <c r="AU702" i="15"/>
  <c r="AV702" i="15"/>
  <c r="AW702" i="15"/>
  <c r="AX702" i="15"/>
  <c r="AY702" i="15"/>
  <c r="C704" i="15"/>
  <c r="D704" i="15"/>
  <c r="E704" i="15"/>
  <c r="F704" i="15"/>
  <c r="G704" i="15"/>
  <c r="H704" i="15"/>
  <c r="I704" i="15"/>
  <c r="J704" i="15"/>
  <c r="K704" i="15"/>
  <c r="L704" i="15"/>
  <c r="M704" i="15"/>
  <c r="N704" i="15"/>
  <c r="O704" i="15"/>
  <c r="P704" i="15"/>
  <c r="Q704" i="15"/>
  <c r="R704" i="15"/>
  <c r="S704" i="15"/>
  <c r="T704" i="15"/>
  <c r="U704" i="15"/>
  <c r="V704" i="15"/>
  <c r="W704" i="15"/>
  <c r="X704" i="15"/>
  <c r="Y704" i="15"/>
  <c r="Z704" i="15"/>
  <c r="AA704" i="15"/>
  <c r="AB704" i="15"/>
  <c r="AC704" i="15"/>
  <c r="AD704" i="15"/>
  <c r="AE704" i="15"/>
  <c r="AF704" i="15"/>
  <c r="AG704" i="15"/>
  <c r="AH704" i="15"/>
  <c r="AI704" i="15"/>
  <c r="AJ704" i="15"/>
  <c r="AK704" i="15"/>
  <c r="AL704" i="15"/>
  <c r="AM704" i="15"/>
  <c r="AN704" i="15"/>
  <c r="AO704" i="15"/>
  <c r="AP704" i="15"/>
  <c r="AQ704" i="15"/>
  <c r="AR704" i="15"/>
  <c r="AS704" i="15"/>
  <c r="AT704" i="15"/>
  <c r="AU704" i="15"/>
  <c r="AV704" i="15"/>
  <c r="AW704" i="15"/>
  <c r="AX704" i="15"/>
  <c r="AY704" i="15"/>
  <c r="C705" i="15"/>
  <c r="D705" i="15"/>
  <c r="E705" i="15"/>
  <c r="F705" i="15"/>
  <c r="G705" i="15"/>
  <c r="H705" i="15"/>
  <c r="I705" i="15"/>
  <c r="J705" i="15"/>
  <c r="K705" i="15"/>
  <c r="L705" i="15"/>
  <c r="M705" i="15"/>
  <c r="N705" i="15"/>
  <c r="O705" i="15"/>
  <c r="P705" i="15"/>
  <c r="Q705" i="15"/>
  <c r="R705" i="15"/>
  <c r="S705" i="15"/>
  <c r="T705" i="15"/>
  <c r="U705" i="15"/>
  <c r="V705" i="15"/>
  <c r="W705" i="15"/>
  <c r="X705" i="15"/>
  <c r="Y705" i="15"/>
  <c r="Z705" i="15"/>
  <c r="AA705" i="15"/>
  <c r="AB705" i="15"/>
  <c r="AC705" i="15"/>
  <c r="AD705" i="15"/>
  <c r="AE705" i="15"/>
  <c r="AF705" i="15"/>
  <c r="AG705" i="15"/>
  <c r="AH705" i="15"/>
  <c r="AI705" i="15"/>
  <c r="AJ705" i="15"/>
  <c r="AK705" i="15"/>
  <c r="AL705" i="15"/>
  <c r="AM705" i="15"/>
  <c r="AN705" i="15"/>
  <c r="AO705" i="15"/>
  <c r="AP705" i="15"/>
  <c r="AQ705" i="15"/>
  <c r="AR705" i="15"/>
  <c r="AS705" i="15"/>
  <c r="AT705" i="15"/>
  <c r="AU705" i="15"/>
  <c r="AV705" i="15"/>
  <c r="AW705" i="15"/>
  <c r="AX705" i="15"/>
  <c r="AY705" i="15"/>
  <c r="C708" i="15"/>
  <c r="D708" i="15"/>
  <c r="E708" i="15"/>
  <c r="F708" i="15"/>
  <c r="G708" i="15"/>
  <c r="H708" i="15"/>
  <c r="I708" i="15"/>
  <c r="J708" i="15"/>
  <c r="K708" i="15"/>
  <c r="L708" i="15"/>
  <c r="M708" i="15"/>
  <c r="N708" i="15"/>
  <c r="O708" i="15"/>
  <c r="P708" i="15"/>
  <c r="Q708" i="15"/>
  <c r="R708" i="15"/>
  <c r="S708" i="15"/>
  <c r="T708" i="15"/>
  <c r="U708" i="15"/>
  <c r="V708" i="15"/>
  <c r="W708" i="15"/>
  <c r="X708" i="15"/>
  <c r="Y708" i="15"/>
  <c r="Z708" i="15"/>
  <c r="AA708" i="15"/>
  <c r="AB708" i="15"/>
  <c r="AC708" i="15"/>
  <c r="AD708" i="15"/>
  <c r="AE708" i="15"/>
  <c r="AF708" i="15"/>
  <c r="AG708" i="15"/>
  <c r="AH708" i="15"/>
  <c r="AI708" i="15"/>
  <c r="AJ708" i="15"/>
  <c r="AK708" i="15"/>
  <c r="AL708" i="15"/>
  <c r="AM708" i="15"/>
  <c r="AN708" i="15"/>
  <c r="AO708" i="15"/>
  <c r="AP708" i="15"/>
  <c r="AQ708" i="15"/>
  <c r="AR708" i="15"/>
  <c r="AS708" i="15"/>
  <c r="AT708" i="15"/>
  <c r="AU708" i="15"/>
  <c r="AV708" i="15"/>
  <c r="AW708" i="15"/>
  <c r="AX708" i="15"/>
  <c r="AY708" i="15"/>
  <c r="C709" i="15"/>
  <c r="D709" i="15"/>
  <c r="E709" i="15"/>
  <c r="F709" i="15"/>
  <c r="G709" i="15"/>
  <c r="H709" i="15"/>
  <c r="I709" i="15"/>
  <c r="J709" i="15"/>
  <c r="K709" i="15"/>
  <c r="L709" i="15"/>
  <c r="M709" i="15"/>
  <c r="N709" i="15"/>
  <c r="O709" i="15"/>
  <c r="P709" i="15"/>
  <c r="Q709" i="15"/>
  <c r="R709" i="15"/>
  <c r="S709" i="15"/>
  <c r="T709" i="15"/>
  <c r="U709" i="15"/>
  <c r="V709" i="15"/>
  <c r="W709" i="15"/>
  <c r="X709" i="15"/>
  <c r="Y709" i="15"/>
  <c r="Z709" i="15"/>
  <c r="AA709" i="15"/>
  <c r="AB709" i="15"/>
  <c r="AC709" i="15"/>
  <c r="AD709" i="15"/>
  <c r="AE709" i="15"/>
  <c r="AF709" i="15"/>
  <c r="AG709" i="15"/>
  <c r="AH709" i="15"/>
  <c r="AI709" i="15"/>
  <c r="AJ709" i="15"/>
  <c r="AK709" i="15"/>
  <c r="AL709" i="15"/>
  <c r="AM709" i="15"/>
  <c r="AN709" i="15"/>
  <c r="AO709" i="15"/>
  <c r="AP709" i="15"/>
  <c r="AQ709" i="15"/>
  <c r="AR709" i="15"/>
  <c r="AS709" i="15"/>
  <c r="AT709" i="15"/>
  <c r="AU709" i="15"/>
  <c r="AV709" i="15"/>
  <c r="AW709" i="15"/>
  <c r="AX709" i="15"/>
  <c r="AY709" i="15"/>
  <c r="C711" i="15"/>
  <c r="D711" i="15"/>
  <c r="E711" i="15"/>
  <c r="F711" i="15"/>
  <c r="G711" i="15"/>
  <c r="H711" i="15"/>
  <c r="I711" i="15"/>
  <c r="J711" i="15"/>
  <c r="K711" i="15"/>
  <c r="L711" i="15"/>
  <c r="M711" i="15"/>
  <c r="N711" i="15"/>
  <c r="O711" i="15"/>
  <c r="P711" i="15"/>
  <c r="Q711" i="15"/>
  <c r="R711" i="15"/>
  <c r="S711" i="15"/>
  <c r="T711" i="15"/>
  <c r="U711" i="15"/>
  <c r="V711" i="15"/>
  <c r="W711" i="15"/>
  <c r="X711" i="15"/>
  <c r="Y711" i="15"/>
  <c r="Z711" i="15"/>
  <c r="AA711" i="15"/>
  <c r="AB711" i="15"/>
  <c r="AC711" i="15"/>
  <c r="AD711" i="15"/>
  <c r="AE711" i="15"/>
  <c r="AF711" i="15"/>
  <c r="AG711" i="15"/>
  <c r="AH711" i="15"/>
  <c r="AI711" i="15"/>
  <c r="AJ711" i="15"/>
  <c r="AK711" i="15"/>
  <c r="AL711" i="15"/>
  <c r="AM711" i="15"/>
  <c r="AN711" i="15"/>
  <c r="AO711" i="15"/>
  <c r="AP711" i="15"/>
  <c r="AQ711" i="15"/>
  <c r="AR711" i="15"/>
  <c r="AS711" i="15"/>
  <c r="AT711" i="15"/>
  <c r="AU711" i="15"/>
  <c r="AV711" i="15"/>
  <c r="AW711" i="15"/>
  <c r="AX711" i="15"/>
  <c r="AY711" i="15"/>
  <c r="C712" i="15"/>
  <c r="D712" i="15"/>
  <c r="E712" i="15"/>
  <c r="F712" i="15"/>
  <c r="G712" i="15"/>
  <c r="H712" i="15"/>
  <c r="I712" i="15"/>
  <c r="J712" i="15"/>
  <c r="K712" i="15"/>
  <c r="L712" i="15"/>
  <c r="M712" i="15"/>
  <c r="N712" i="15"/>
  <c r="O712" i="15"/>
  <c r="P712" i="15"/>
  <c r="Q712" i="15"/>
  <c r="R712" i="15"/>
  <c r="S712" i="15"/>
  <c r="T712" i="15"/>
  <c r="U712" i="15"/>
  <c r="V712" i="15"/>
  <c r="W712" i="15"/>
  <c r="X712" i="15"/>
  <c r="Y712" i="15"/>
  <c r="Z712" i="15"/>
  <c r="AA712" i="15"/>
  <c r="AB712" i="15"/>
  <c r="AC712" i="15"/>
  <c r="AD712" i="15"/>
  <c r="AE712" i="15"/>
  <c r="AF712" i="15"/>
  <c r="AG712" i="15"/>
  <c r="AH712" i="15"/>
  <c r="AI712" i="15"/>
  <c r="AJ712" i="15"/>
  <c r="AK712" i="15"/>
  <c r="AL712" i="15"/>
  <c r="AM712" i="15"/>
  <c r="AN712" i="15"/>
  <c r="AO712" i="15"/>
  <c r="AP712" i="15"/>
  <c r="AQ712" i="15"/>
  <c r="AR712" i="15"/>
  <c r="AS712" i="15"/>
  <c r="AT712" i="15"/>
  <c r="AU712" i="15"/>
  <c r="AV712" i="15"/>
  <c r="AW712" i="15"/>
  <c r="AX712" i="15"/>
  <c r="AY712" i="15"/>
  <c r="C715" i="15"/>
  <c r="D715" i="15"/>
  <c r="E715" i="15"/>
  <c r="F715" i="15"/>
  <c r="G715" i="15"/>
  <c r="H715" i="15"/>
  <c r="I715" i="15"/>
  <c r="J715" i="15"/>
  <c r="K715" i="15"/>
  <c r="L715" i="15"/>
  <c r="M715" i="15"/>
  <c r="N715" i="15"/>
  <c r="O715" i="15"/>
  <c r="P715" i="15"/>
  <c r="Q715" i="15"/>
  <c r="R715" i="15"/>
  <c r="S715" i="15"/>
  <c r="T715" i="15"/>
  <c r="U715" i="15"/>
  <c r="V715" i="15"/>
  <c r="W715" i="15"/>
  <c r="X715" i="15"/>
  <c r="Y715" i="15"/>
  <c r="Z715" i="15"/>
  <c r="AA715" i="15"/>
  <c r="AB715" i="15"/>
  <c r="AC715" i="15"/>
  <c r="AD715" i="15"/>
  <c r="AE715" i="15"/>
  <c r="AF715" i="15"/>
  <c r="AG715" i="15"/>
  <c r="AH715" i="15"/>
  <c r="AI715" i="15"/>
  <c r="AJ715" i="15"/>
  <c r="AK715" i="15"/>
  <c r="AL715" i="15"/>
  <c r="AM715" i="15"/>
  <c r="AN715" i="15"/>
  <c r="AO715" i="15"/>
  <c r="AP715" i="15"/>
  <c r="AQ715" i="15"/>
  <c r="AR715" i="15"/>
  <c r="AS715" i="15"/>
  <c r="AT715" i="15"/>
  <c r="AU715" i="15"/>
  <c r="AV715" i="15"/>
  <c r="AW715" i="15"/>
  <c r="AX715" i="15"/>
  <c r="AY715" i="15"/>
  <c r="C716" i="15"/>
  <c r="D716" i="15"/>
  <c r="E716" i="15"/>
  <c r="F716" i="15"/>
  <c r="G716" i="15"/>
  <c r="H716" i="15"/>
  <c r="I716" i="15"/>
  <c r="J716" i="15"/>
  <c r="K716" i="15"/>
  <c r="L716" i="15"/>
  <c r="M716" i="15"/>
  <c r="N716" i="15"/>
  <c r="O716" i="15"/>
  <c r="P716" i="15"/>
  <c r="Q716" i="15"/>
  <c r="R716" i="15"/>
  <c r="S716" i="15"/>
  <c r="T716" i="15"/>
  <c r="U716" i="15"/>
  <c r="V716" i="15"/>
  <c r="W716" i="15"/>
  <c r="X716" i="15"/>
  <c r="Y716" i="15"/>
  <c r="Z716" i="15"/>
  <c r="AA716" i="15"/>
  <c r="AB716" i="15"/>
  <c r="AC716" i="15"/>
  <c r="AD716" i="15"/>
  <c r="AE716" i="15"/>
  <c r="AF716" i="15"/>
  <c r="AG716" i="15"/>
  <c r="AH716" i="15"/>
  <c r="AI716" i="15"/>
  <c r="AJ716" i="15"/>
  <c r="AK716" i="15"/>
  <c r="AL716" i="15"/>
  <c r="AM716" i="15"/>
  <c r="AN716" i="15"/>
  <c r="AO716" i="15"/>
  <c r="AP716" i="15"/>
  <c r="AQ716" i="15"/>
  <c r="AR716" i="15"/>
  <c r="AS716" i="15"/>
  <c r="AT716" i="15"/>
  <c r="AU716" i="15"/>
  <c r="AV716" i="15"/>
  <c r="AW716" i="15"/>
  <c r="AX716" i="15"/>
  <c r="AY716" i="15"/>
  <c r="C717" i="15"/>
  <c r="D717" i="15"/>
  <c r="E717" i="15"/>
  <c r="F717" i="15"/>
  <c r="G717" i="15"/>
  <c r="H717" i="15"/>
  <c r="I717" i="15"/>
  <c r="J717" i="15"/>
  <c r="K717" i="15"/>
  <c r="L717" i="15"/>
  <c r="M717" i="15"/>
  <c r="N717" i="15"/>
  <c r="O717" i="15"/>
  <c r="P717" i="15"/>
  <c r="Q717" i="15"/>
  <c r="R717" i="15"/>
  <c r="S717" i="15"/>
  <c r="T717" i="15"/>
  <c r="U717" i="15"/>
  <c r="V717" i="15"/>
  <c r="W717" i="15"/>
  <c r="X717" i="15"/>
  <c r="Y717" i="15"/>
  <c r="Z717" i="15"/>
  <c r="AA717" i="15"/>
  <c r="AB717" i="15"/>
  <c r="AC717" i="15"/>
  <c r="AD717" i="15"/>
  <c r="AE717" i="15"/>
  <c r="AF717" i="15"/>
  <c r="AG717" i="15"/>
  <c r="AH717" i="15"/>
  <c r="AI717" i="15"/>
  <c r="AJ717" i="15"/>
  <c r="AK717" i="15"/>
  <c r="AL717" i="15"/>
  <c r="AM717" i="15"/>
  <c r="AN717" i="15"/>
  <c r="AO717" i="15"/>
  <c r="AP717" i="15"/>
  <c r="AQ717" i="15"/>
  <c r="AR717" i="15"/>
  <c r="AS717" i="15"/>
  <c r="AT717" i="15"/>
  <c r="AU717" i="15"/>
  <c r="AV717" i="15"/>
  <c r="AW717" i="15"/>
  <c r="AX717" i="15"/>
  <c r="AY717" i="15"/>
  <c r="C718" i="15"/>
  <c r="D718" i="15"/>
  <c r="E718" i="15"/>
  <c r="F718" i="15"/>
  <c r="G718" i="15"/>
  <c r="H718" i="15"/>
  <c r="I718" i="15"/>
  <c r="J718" i="15"/>
  <c r="K718" i="15"/>
  <c r="L718" i="15"/>
  <c r="M718" i="15"/>
  <c r="N718" i="15"/>
  <c r="O718" i="15"/>
  <c r="P718" i="15"/>
  <c r="Q718" i="15"/>
  <c r="R718" i="15"/>
  <c r="S718" i="15"/>
  <c r="T718" i="15"/>
  <c r="U718" i="15"/>
  <c r="V718" i="15"/>
  <c r="W718" i="15"/>
  <c r="X718" i="15"/>
  <c r="Y718" i="15"/>
  <c r="Z718" i="15"/>
  <c r="AA718" i="15"/>
  <c r="AB718" i="15"/>
  <c r="AC718" i="15"/>
  <c r="AD718" i="15"/>
  <c r="AE718" i="15"/>
  <c r="AF718" i="15"/>
  <c r="AG718" i="15"/>
  <c r="AH718" i="15"/>
  <c r="AI718" i="15"/>
  <c r="AJ718" i="15"/>
  <c r="AK718" i="15"/>
  <c r="AL718" i="15"/>
  <c r="AM718" i="15"/>
  <c r="AN718" i="15"/>
  <c r="AO718" i="15"/>
  <c r="AP718" i="15"/>
  <c r="AQ718" i="15"/>
  <c r="AR718" i="15"/>
  <c r="AS718" i="15"/>
  <c r="AT718" i="15"/>
  <c r="AU718" i="15"/>
  <c r="AV718" i="15"/>
  <c r="AW718" i="15"/>
  <c r="AX718" i="15"/>
  <c r="AY718" i="15"/>
  <c r="C719" i="15"/>
  <c r="D719" i="15"/>
  <c r="E719" i="15"/>
  <c r="F719" i="15"/>
  <c r="G719" i="15"/>
  <c r="H719" i="15"/>
  <c r="I719" i="15"/>
  <c r="J719" i="15"/>
  <c r="K719" i="15"/>
  <c r="L719" i="15"/>
  <c r="M719" i="15"/>
  <c r="N719" i="15"/>
  <c r="O719" i="15"/>
  <c r="P719" i="15"/>
  <c r="Q719" i="15"/>
  <c r="R719" i="15"/>
  <c r="S719" i="15"/>
  <c r="T719" i="15"/>
  <c r="U719" i="15"/>
  <c r="V719" i="15"/>
  <c r="W719" i="15"/>
  <c r="X719" i="15"/>
  <c r="Y719" i="15"/>
  <c r="Z719" i="15"/>
  <c r="AA719" i="15"/>
  <c r="AB719" i="15"/>
  <c r="AC719" i="15"/>
  <c r="AD719" i="15"/>
  <c r="AE719" i="15"/>
  <c r="AF719" i="15"/>
  <c r="AG719" i="15"/>
  <c r="AH719" i="15"/>
  <c r="AI719" i="15"/>
  <c r="AJ719" i="15"/>
  <c r="AK719" i="15"/>
  <c r="AL719" i="15"/>
  <c r="AM719" i="15"/>
  <c r="AN719" i="15"/>
  <c r="AO719" i="15"/>
  <c r="AP719" i="15"/>
  <c r="AQ719" i="15"/>
  <c r="AR719" i="15"/>
  <c r="AS719" i="15"/>
  <c r="AT719" i="15"/>
  <c r="AU719" i="15"/>
  <c r="AV719" i="15"/>
  <c r="AW719" i="15"/>
  <c r="AX719" i="15"/>
  <c r="AY719" i="15"/>
  <c r="C722" i="15"/>
  <c r="D722" i="15"/>
  <c r="E722" i="15"/>
  <c r="F722" i="15"/>
  <c r="G722" i="15"/>
  <c r="H722" i="15"/>
  <c r="I722" i="15"/>
  <c r="J722" i="15"/>
  <c r="K722" i="15"/>
  <c r="L722" i="15"/>
  <c r="M722" i="15"/>
  <c r="N722" i="15"/>
  <c r="O722" i="15"/>
  <c r="P722" i="15"/>
  <c r="Q722" i="15"/>
  <c r="R722" i="15"/>
  <c r="S722" i="15"/>
  <c r="T722" i="15"/>
  <c r="U722" i="15"/>
  <c r="V722" i="15"/>
  <c r="W722" i="15"/>
  <c r="X722" i="15"/>
  <c r="Y722" i="15"/>
  <c r="Z722" i="15"/>
  <c r="AA722" i="15"/>
  <c r="AB722" i="15"/>
  <c r="AC722" i="15"/>
  <c r="AD722" i="15"/>
  <c r="AE722" i="15"/>
  <c r="AF722" i="15"/>
  <c r="AG722" i="15"/>
  <c r="AH722" i="15"/>
  <c r="AI722" i="15"/>
  <c r="AJ722" i="15"/>
  <c r="AK722" i="15"/>
  <c r="AL722" i="15"/>
  <c r="AM722" i="15"/>
  <c r="AN722" i="15"/>
  <c r="AO722" i="15"/>
  <c r="AP722" i="15"/>
  <c r="AQ722" i="15"/>
  <c r="AR722" i="15"/>
  <c r="AS722" i="15"/>
  <c r="AT722" i="15"/>
  <c r="AU722" i="15"/>
  <c r="AV722" i="15"/>
  <c r="AW722" i="15"/>
  <c r="AX722" i="15"/>
  <c r="AY722" i="15"/>
  <c r="C723" i="15"/>
  <c r="D723" i="15"/>
  <c r="E723" i="15"/>
  <c r="F723" i="15"/>
  <c r="G723" i="15"/>
  <c r="H723" i="15"/>
  <c r="I723" i="15"/>
  <c r="J723" i="15"/>
  <c r="K723" i="15"/>
  <c r="L723" i="15"/>
  <c r="M723" i="15"/>
  <c r="N723" i="15"/>
  <c r="O723" i="15"/>
  <c r="P723" i="15"/>
  <c r="Q723" i="15"/>
  <c r="R723" i="15"/>
  <c r="S723" i="15"/>
  <c r="T723" i="15"/>
  <c r="U723" i="15"/>
  <c r="V723" i="15"/>
  <c r="W723" i="15"/>
  <c r="X723" i="15"/>
  <c r="Y723" i="15"/>
  <c r="Z723" i="15"/>
  <c r="AA723" i="15"/>
  <c r="AB723" i="15"/>
  <c r="AC723" i="15"/>
  <c r="AD723" i="15"/>
  <c r="AE723" i="15"/>
  <c r="AF723" i="15"/>
  <c r="AG723" i="15"/>
  <c r="AH723" i="15"/>
  <c r="AI723" i="15"/>
  <c r="AJ723" i="15"/>
  <c r="AK723" i="15"/>
  <c r="AL723" i="15"/>
  <c r="AM723" i="15"/>
  <c r="AN723" i="15"/>
  <c r="AO723" i="15"/>
  <c r="AP723" i="15"/>
  <c r="AQ723" i="15"/>
  <c r="AR723" i="15"/>
  <c r="AS723" i="15"/>
  <c r="AT723" i="15"/>
  <c r="AU723" i="15"/>
  <c r="AV723" i="15"/>
  <c r="AW723" i="15"/>
  <c r="AX723" i="15"/>
  <c r="AY723" i="15"/>
  <c r="C725" i="15"/>
  <c r="D725" i="15"/>
  <c r="E725" i="15"/>
  <c r="F725" i="15"/>
  <c r="G725" i="15"/>
  <c r="H725" i="15"/>
  <c r="I725" i="15"/>
  <c r="J725" i="15"/>
  <c r="K725" i="15"/>
  <c r="L725" i="15"/>
  <c r="M725" i="15"/>
  <c r="N725" i="15"/>
  <c r="O725" i="15"/>
  <c r="P725" i="15"/>
  <c r="Q725" i="15"/>
  <c r="R725" i="15"/>
  <c r="S725" i="15"/>
  <c r="T725" i="15"/>
  <c r="U725" i="15"/>
  <c r="V725" i="15"/>
  <c r="W725" i="15"/>
  <c r="X725" i="15"/>
  <c r="Y725" i="15"/>
  <c r="Z725" i="15"/>
  <c r="AA725" i="15"/>
  <c r="AB725" i="15"/>
  <c r="AC725" i="15"/>
  <c r="AD725" i="15"/>
  <c r="AE725" i="15"/>
  <c r="AF725" i="15"/>
  <c r="AG725" i="15"/>
  <c r="AH725" i="15"/>
  <c r="AI725" i="15"/>
  <c r="AJ725" i="15"/>
  <c r="AK725" i="15"/>
  <c r="AL725" i="15"/>
  <c r="AM725" i="15"/>
  <c r="AN725" i="15"/>
  <c r="AO725" i="15"/>
  <c r="AP725" i="15"/>
  <c r="AQ725" i="15"/>
  <c r="AR725" i="15"/>
  <c r="AS725" i="15"/>
  <c r="AT725" i="15"/>
  <c r="AU725" i="15"/>
  <c r="AV725" i="15"/>
  <c r="AW725" i="15"/>
  <c r="AX725" i="15"/>
  <c r="AY725" i="15"/>
  <c r="C726" i="15"/>
  <c r="D726" i="15"/>
  <c r="E726" i="15"/>
  <c r="F726" i="15"/>
  <c r="G726" i="15"/>
  <c r="H726" i="15"/>
  <c r="I726" i="15"/>
  <c r="J726" i="15"/>
  <c r="K726" i="15"/>
  <c r="L726" i="15"/>
  <c r="M726" i="15"/>
  <c r="N726" i="15"/>
  <c r="O726" i="15"/>
  <c r="P726" i="15"/>
  <c r="Q726" i="15"/>
  <c r="R726" i="15"/>
  <c r="S726" i="15"/>
  <c r="T726" i="15"/>
  <c r="U726" i="15"/>
  <c r="V726" i="15"/>
  <c r="W726" i="15"/>
  <c r="X726" i="15"/>
  <c r="Y726" i="15"/>
  <c r="Z726" i="15"/>
  <c r="AA726" i="15"/>
  <c r="AB726" i="15"/>
  <c r="AC726" i="15"/>
  <c r="AD726" i="15"/>
  <c r="AE726" i="15"/>
  <c r="AF726" i="15"/>
  <c r="AG726" i="15"/>
  <c r="AH726" i="15"/>
  <c r="AI726" i="15"/>
  <c r="AJ726" i="15"/>
  <c r="AK726" i="15"/>
  <c r="AL726" i="15"/>
  <c r="AM726" i="15"/>
  <c r="AN726" i="15"/>
  <c r="AO726" i="15"/>
  <c r="AP726" i="15"/>
  <c r="AQ726" i="15"/>
  <c r="AR726" i="15"/>
  <c r="AS726" i="15"/>
  <c r="AT726" i="15"/>
  <c r="AU726" i="15"/>
  <c r="AV726" i="15"/>
  <c r="AW726" i="15"/>
  <c r="AX726" i="15"/>
  <c r="AY726" i="15"/>
  <c r="C729" i="15"/>
  <c r="D729" i="15"/>
  <c r="E729" i="15"/>
  <c r="F729" i="15"/>
  <c r="G729" i="15"/>
  <c r="H729" i="15"/>
  <c r="I729" i="15"/>
  <c r="J729" i="15"/>
  <c r="K729" i="15"/>
  <c r="L729" i="15"/>
  <c r="M729" i="15"/>
  <c r="N729" i="15"/>
  <c r="O729" i="15"/>
  <c r="P729" i="15"/>
  <c r="Q729" i="15"/>
  <c r="R729" i="15"/>
  <c r="S729" i="15"/>
  <c r="T729" i="15"/>
  <c r="U729" i="15"/>
  <c r="V729" i="15"/>
  <c r="W729" i="15"/>
  <c r="X729" i="15"/>
  <c r="Y729" i="15"/>
  <c r="Z729" i="15"/>
  <c r="AA729" i="15"/>
  <c r="AB729" i="15"/>
  <c r="AC729" i="15"/>
  <c r="AD729" i="15"/>
  <c r="AE729" i="15"/>
  <c r="AF729" i="15"/>
  <c r="AG729" i="15"/>
  <c r="AH729" i="15"/>
  <c r="AI729" i="15"/>
  <c r="AJ729" i="15"/>
  <c r="AK729" i="15"/>
  <c r="AL729" i="15"/>
  <c r="AM729" i="15"/>
  <c r="AN729" i="15"/>
  <c r="AO729" i="15"/>
  <c r="AP729" i="15"/>
  <c r="AQ729" i="15"/>
  <c r="AR729" i="15"/>
  <c r="AS729" i="15"/>
  <c r="AT729" i="15"/>
  <c r="AU729" i="15"/>
  <c r="AV729" i="15"/>
  <c r="AW729" i="15"/>
  <c r="AX729" i="15"/>
  <c r="AY729" i="15"/>
  <c r="C730" i="15"/>
  <c r="D730" i="15"/>
  <c r="E730" i="15"/>
  <c r="F730" i="15"/>
  <c r="G730" i="15"/>
  <c r="H730" i="15"/>
  <c r="I730" i="15"/>
  <c r="J730" i="15"/>
  <c r="K730" i="15"/>
  <c r="L730" i="15"/>
  <c r="M730" i="15"/>
  <c r="N730" i="15"/>
  <c r="O730" i="15"/>
  <c r="P730" i="15"/>
  <c r="Q730" i="15"/>
  <c r="R730" i="15"/>
  <c r="S730" i="15"/>
  <c r="T730" i="15"/>
  <c r="U730" i="15"/>
  <c r="V730" i="15"/>
  <c r="W730" i="15"/>
  <c r="X730" i="15"/>
  <c r="Y730" i="15"/>
  <c r="Z730" i="15"/>
  <c r="AA730" i="15"/>
  <c r="AB730" i="15"/>
  <c r="AC730" i="15"/>
  <c r="AD730" i="15"/>
  <c r="AE730" i="15"/>
  <c r="AF730" i="15"/>
  <c r="AG730" i="15"/>
  <c r="AH730" i="15"/>
  <c r="AI730" i="15"/>
  <c r="AJ730" i="15"/>
  <c r="AK730" i="15"/>
  <c r="AL730" i="15"/>
  <c r="AM730" i="15"/>
  <c r="AN730" i="15"/>
  <c r="AO730" i="15"/>
  <c r="AP730" i="15"/>
  <c r="AQ730" i="15"/>
  <c r="AR730" i="15"/>
  <c r="AS730" i="15"/>
  <c r="AT730" i="15"/>
  <c r="AU730" i="15"/>
  <c r="AV730" i="15"/>
  <c r="AW730" i="15"/>
  <c r="AX730" i="15"/>
  <c r="AY730" i="15"/>
  <c r="C732" i="15"/>
  <c r="D732" i="15"/>
  <c r="E732" i="15"/>
  <c r="F732" i="15"/>
  <c r="G732" i="15"/>
  <c r="H732" i="15"/>
  <c r="I732" i="15"/>
  <c r="J732" i="15"/>
  <c r="K732" i="15"/>
  <c r="L732" i="15"/>
  <c r="M732" i="15"/>
  <c r="N732" i="15"/>
  <c r="O732" i="15"/>
  <c r="P732" i="15"/>
  <c r="Q732" i="15"/>
  <c r="R732" i="15"/>
  <c r="S732" i="15"/>
  <c r="T732" i="15"/>
  <c r="U732" i="15"/>
  <c r="V732" i="15"/>
  <c r="W732" i="15"/>
  <c r="X732" i="15"/>
  <c r="Y732" i="15"/>
  <c r="Z732" i="15"/>
  <c r="AA732" i="15"/>
  <c r="AB732" i="15"/>
  <c r="AC732" i="15"/>
  <c r="AD732" i="15"/>
  <c r="AE732" i="15"/>
  <c r="AF732" i="15"/>
  <c r="AG732" i="15"/>
  <c r="AH732" i="15"/>
  <c r="AI732" i="15"/>
  <c r="AJ732" i="15"/>
  <c r="AK732" i="15"/>
  <c r="AL732" i="15"/>
  <c r="AM732" i="15"/>
  <c r="AN732" i="15"/>
  <c r="AO732" i="15"/>
  <c r="AP732" i="15"/>
  <c r="AQ732" i="15"/>
  <c r="AR732" i="15"/>
  <c r="AS732" i="15"/>
  <c r="AT732" i="15"/>
  <c r="AU732" i="15"/>
  <c r="AV732" i="15"/>
  <c r="AW732" i="15"/>
  <c r="AX732" i="15"/>
  <c r="AY732" i="15"/>
  <c r="C733" i="15"/>
  <c r="D733" i="15"/>
  <c r="E733" i="15"/>
  <c r="F733" i="15"/>
  <c r="G733" i="15"/>
  <c r="H733" i="15"/>
  <c r="I733" i="15"/>
  <c r="J733" i="15"/>
  <c r="K733" i="15"/>
  <c r="L733" i="15"/>
  <c r="M733" i="15"/>
  <c r="N733" i="15"/>
  <c r="O733" i="15"/>
  <c r="P733" i="15"/>
  <c r="Q733" i="15"/>
  <c r="R733" i="15"/>
  <c r="S733" i="15"/>
  <c r="T733" i="15"/>
  <c r="U733" i="15"/>
  <c r="V733" i="15"/>
  <c r="W733" i="15"/>
  <c r="X733" i="15"/>
  <c r="Y733" i="15"/>
  <c r="Z733" i="15"/>
  <c r="AA733" i="15"/>
  <c r="AB733" i="15"/>
  <c r="AC733" i="15"/>
  <c r="AD733" i="15"/>
  <c r="AE733" i="15"/>
  <c r="AF733" i="15"/>
  <c r="AG733" i="15"/>
  <c r="AH733" i="15"/>
  <c r="AI733" i="15"/>
  <c r="AJ733" i="15"/>
  <c r="AK733" i="15"/>
  <c r="AL733" i="15"/>
  <c r="AM733" i="15"/>
  <c r="AN733" i="15"/>
  <c r="AO733" i="15"/>
  <c r="AP733" i="15"/>
  <c r="AQ733" i="15"/>
  <c r="AR733" i="15"/>
  <c r="AS733" i="15"/>
  <c r="AT733" i="15"/>
  <c r="AU733" i="15"/>
  <c r="AV733" i="15"/>
  <c r="AW733" i="15"/>
  <c r="AX733" i="15"/>
  <c r="AY733" i="15"/>
  <c r="C735" i="15"/>
  <c r="D735" i="15"/>
  <c r="E735" i="15"/>
  <c r="F735" i="15"/>
  <c r="G735" i="15"/>
  <c r="H735" i="15"/>
  <c r="I735" i="15"/>
  <c r="J735" i="15"/>
  <c r="K735" i="15"/>
  <c r="L735" i="15"/>
  <c r="M735" i="15"/>
  <c r="N735" i="15"/>
  <c r="O735" i="15"/>
  <c r="P735" i="15"/>
  <c r="Q735" i="15"/>
  <c r="R735" i="15"/>
  <c r="S735" i="15"/>
  <c r="T735" i="15"/>
  <c r="U735" i="15"/>
  <c r="V735" i="15"/>
  <c r="W735" i="15"/>
  <c r="X735" i="15"/>
  <c r="Y735" i="15"/>
  <c r="Z735" i="15"/>
  <c r="AA735" i="15"/>
  <c r="AB735" i="15"/>
  <c r="AC735" i="15"/>
  <c r="AD735" i="15"/>
  <c r="AE735" i="15"/>
  <c r="AF735" i="15"/>
  <c r="AG735" i="15"/>
  <c r="AH735" i="15"/>
  <c r="AI735" i="15"/>
  <c r="AJ735" i="15"/>
  <c r="AK735" i="15"/>
  <c r="AL735" i="15"/>
  <c r="AM735" i="15"/>
  <c r="AN735" i="15"/>
  <c r="AO735" i="15"/>
  <c r="AP735" i="15"/>
  <c r="AQ735" i="15"/>
  <c r="AR735" i="15"/>
  <c r="AS735" i="15"/>
  <c r="AT735" i="15"/>
  <c r="AU735" i="15"/>
  <c r="AV735" i="15"/>
  <c r="AW735" i="15"/>
  <c r="AX735" i="15"/>
  <c r="AY735" i="15"/>
  <c r="C736" i="15"/>
  <c r="D736" i="15"/>
  <c r="E736" i="15"/>
  <c r="F736" i="15"/>
  <c r="G736" i="15"/>
  <c r="H736" i="15"/>
  <c r="I736" i="15"/>
  <c r="J736" i="15"/>
  <c r="K736" i="15"/>
  <c r="L736" i="15"/>
  <c r="M736" i="15"/>
  <c r="N736" i="15"/>
  <c r="O736" i="15"/>
  <c r="P736" i="15"/>
  <c r="Q736" i="15"/>
  <c r="R736" i="15"/>
  <c r="S736" i="15"/>
  <c r="T736" i="15"/>
  <c r="U736" i="15"/>
  <c r="V736" i="15"/>
  <c r="W736" i="15"/>
  <c r="X736" i="15"/>
  <c r="Y736" i="15"/>
  <c r="Z736" i="15"/>
  <c r="AA736" i="15"/>
  <c r="AB736" i="15"/>
  <c r="AC736" i="15"/>
  <c r="AD736" i="15"/>
  <c r="AE736" i="15"/>
  <c r="AF736" i="15"/>
  <c r="AG736" i="15"/>
  <c r="AH736" i="15"/>
  <c r="AI736" i="15"/>
  <c r="AJ736" i="15"/>
  <c r="AK736" i="15"/>
  <c r="AL736" i="15"/>
  <c r="AM736" i="15"/>
  <c r="AN736" i="15"/>
  <c r="AO736" i="15"/>
  <c r="AP736" i="15"/>
  <c r="AQ736" i="15"/>
  <c r="AR736" i="15"/>
  <c r="AS736" i="15"/>
  <c r="AT736" i="15"/>
  <c r="AU736" i="15"/>
  <c r="AV736" i="15"/>
  <c r="AW736" i="15"/>
  <c r="AX736" i="15"/>
  <c r="AY736" i="15"/>
  <c r="C739" i="15"/>
  <c r="D739" i="15"/>
  <c r="E739" i="15"/>
  <c r="F739" i="15"/>
  <c r="G739" i="15"/>
  <c r="H739" i="15"/>
  <c r="I739" i="15"/>
  <c r="J739" i="15"/>
  <c r="K739" i="15"/>
  <c r="L739" i="15"/>
  <c r="M739" i="15"/>
  <c r="N739" i="15"/>
  <c r="O739" i="15"/>
  <c r="P739" i="15"/>
  <c r="Q739" i="15"/>
  <c r="R739" i="15"/>
  <c r="S739" i="15"/>
  <c r="T739" i="15"/>
  <c r="U739" i="15"/>
  <c r="V739" i="15"/>
  <c r="W739" i="15"/>
  <c r="X739" i="15"/>
  <c r="Y739" i="15"/>
  <c r="Z739" i="15"/>
  <c r="AA739" i="15"/>
  <c r="AB739" i="15"/>
  <c r="AC739" i="15"/>
  <c r="AD739" i="15"/>
  <c r="AE739" i="15"/>
  <c r="AF739" i="15"/>
  <c r="AG739" i="15"/>
  <c r="AH739" i="15"/>
  <c r="AI739" i="15"/>
  <c r="AJ739" i="15"/>
  <c r="AK739" i="15"/>
  <c r="AL739" i="15"/>
  <c r="AM739" i="15"/>
  <c r="AN739" i="15"/>
  <c r="AO739" i="15"/>
  <c r="AP739" i="15"/>
  <c r="AQ739" i="15"/>
  <c r="AR739" i="15"/>
  <c r="AS739" i="15"/>
  <c r="AT739" i="15"/>
  <c r="AU739" i="15"/>
  <c r="AV739" i="15"/>
  <c r="AW739" i="15"/>
  <c r="AX739" i="15"/>
  <c r="AY739" i="15"/>
  <c r="C740" i="15"/>
  <c r="D740" i="15"/>
  <c r="E740" i="15"/>
  <c r="F740" i="15"/>
  <c r="G740" i="15"/>
  <c r="H740" i="15"/>
  <c r="I740" i="15"/>
  <c r="J740" i="15"/>
  <c r="K740" i="15"/>
  <c r="L740" i="15"/>
  <c r="M740" i="15"/>
  <c r="N740" i="15"/>
  <c r="O740" i="15"/>
  <c r="P740" i="15"/>
  <c r="Q740" i="15"/>
  <c r="R740" i="15"/>
  <c r="S740" i="15"/>
  <c r="T740" i="15"/>
  <c r="U740" i="15"/>
  <c r="V740" i="15"/>
  <c r="W740" i="15"/>
  <c r="X740" i="15"/>
  <c r="Y740" i="15"/>
  <c r="Z740" i="15"/>
  <c r="AA740" i="15"/>
  <c r="AB740" i="15"/>
  <c r="AC740" i="15"/>
  <c r="AD740" i="15"/>
  <c r="AE740" i="15"/>
  <c r="AF740" i="15"/>
  <c r="AG740" i="15"/>
  <c r="AH740" i="15"/>
  <c r="AI740" i="15"/>
  <c r="AJ740" i="15"/>
  <c r="AK740" i="15"/>
  <c r="AL740" i="15"/>
  <c r="AM740" i="15"/>
  <c r="AN740" i="15"/>
  <c r="AO740" i="15"/>
  <c r="AP740" i="15"/>
  <c r="AQ740" i="15"/>
  <c r="AR740" i="15"/>
  <c r="AS740" i="15"/>
  <c r="AT740" i="15"/>
  <c r="AU740" i="15"/>
  <c r="AV740" i="15"/>
  <c r="AW740" i="15"/>
  <c r="AX740" i="15"/>
  <c r="AY740" i="15"/>
  <c r="C743" i="15"/>
  <c r="B738" i="15"/>
  <c r="B739" i="15"/>
  <c r="B740" i="15"/>
  <c r="B741" i="15"/>
  <c r="B743" i="15"/>
  <c r="B730" i="15"/>
  <c r="B731" i="15"/>
  <c r="B732" i="15"/>
  <c r="B733" i="15"/>
  <c r="B734" i="15"/>
  <c r="B735" i="15"/>
  <c r="B736" i="15"/>
  <c r="B737" i="15"/>
  <c r="B717" i="15"/>
  <c r="B718" i="15"/>
  <c r="B719" i="15"/>
  <c r="B720" i="15"/>
  <c r="B721" i="15"/>
  <c r="B722" i="15"/>
  <c r="B723" i="15"/>
  <c r="B724" i="15"/>
  <c r="B725" i="15"/>
  <c r="B726" i="15"/>
  <c r="B727" i="15"/>
  <c r="B728" i="15"/>
  <c r="B729" i="15"/>
  <c r="B705" i="15"/>
  <c r="B706" i="15"/>
  <c r="B707" i="15"/>
  <c r="B708" i="15"/>
  <c r="B709" i="15"/>
  <c r="B710" i="15"/>
  <c r="B711" i="15"/>
  <c r="B712" i="15"/>
  <c r="B713" i="15"/>
  <c r="B714" i="15"/>
  <c r="B715" i="15"/>
  <c r="B716" i="15"/>
  <c r="B694" i="15"/>
  <c r="B696" i="15"/>
  <c r="B699" i="15"/>
  <c r="B700" i="15"/>
  <c r="B701" i="15"/>
  <c r="B702" i="15"/>
  <c r="B703" i="15"/>
  <c r="B704" i="15"/>
  <c r="B688" i="15"/>
  <c r="B689" i="15"/>
  <c r="B690" i="15"/>
  <c r="B691" i="15"/>
  <c r="B692" i="15"/>
  <c r="B693" i="15"/>
  <c r="B677" i="15"/>
  <c r="B678" i="15"/>
  <c r="B679" i="15"/>
  <c r="B680" i="15"/>
  <c r="B681" i="15"/>
  <c r="B682" i="15"/>
  <c r="B683" i="15"/>
  <c r="B684" i="15"/>
  <c r="B685" i="15"/>
  <c r="B686" i="15"/>
  <c r="B687" i="15"/>
  <c r="B657" i="15"/>
  <c r="B658" i="15"/>
  <c r="B659" i="15"/>
  <c r="B660" i="15"/>
  <c r="B661" i="15"/>
  <c r="B662" i="15"/>
  <c r="B663" i="15"/>
  <c r="B664" i="15"/>
  <c r="B665" i="15"/>
  <c r="B666" i="15"/>
  <c r="B667" i="15"/>
  <c r="B668" i="15"/>
  <c r="B669" i="15"/>
  <c r="B670" i="15"/>
  <c r="B671" i="15"/>
  <c r="B672" i="15"/>
  <c r="B673" i="15"/>
  <c r="B674" i="15"/>
  <c r="B675" i="15"/>
  <c r="B676" i="15"/>
  <c r="B466" i="15"/>
  <c r="B467" i="15"/>
  <c r="B468" i="15"/>
  <c r="B469" i="15"/>
  <c r="B470" i="15"/>
  <c r="B76" i="11" s="1"/>
  <c r="B471" i="15"/>
  <c r="B472" i="15"/>
  <c r="B473" i="15"/>
  <c r="B474" i="15"/>
  <c r="B80" i="11" s="1"/>
  <c r="B475" i="15"/>
  <c r="B476" i="15"/>
  <c r="B477" i="15"/>
  <c r="B83" i="11" s="1"/>
  <c r="B478" i="15"/>
  <c r="B479" i="15"/>
  <c r="B85" i="11" s="1"/>
  <c r="B480" i="15"/>
  <c r="B481" i="15"/>
  <c r="B482" i="15"/>
  <c r="B483" i="15"/>
  <c r="B484" i="15"/>
  <c r="B485" i="15"/>
  <c r="B486" i="15"/>
  <c r="B487" i="15"/>
  <c r="B488" i="15"/>
  <c r="B489" i="15"/>
  <c r="B490" i="15"/>
  <c r="B491" i="15"/>
  <c r="B492" i="15"/>
  <c r="B493" i="15"/>
  <c r="B494" i="15"/>
  <c r="B495" i="15"/>
  <c r="B496" i="15"/>
  <c r="B497" i="15"/>
  <c r="B498" i="15"/>
  <c r="B104" i="11" s="1"/>
  <c r="B499" i="15"/>
  <c r="B500" i="15"/>
  <c r="B501" i="15"/>
  <c r="B502" i="15"/>
  <c r="B503" i="15"/>
  <c r="B504" i="15"/>
  <c r="B505" i="15"/>
  <c r="B506" i="15"/>
  <c r="B508" i="15"/>
  <c r="B511" i="15"/>
  <c r="B117" i="9" s="1"/>
  <c r="B512" i="15"/>
  <c r="B118" i="9" s="1"/>
  <c r="B513" i="15"/>
  <c r="B119" i="9" s="1"/>
  <c r="B514" i="15"/>
  <c r="B515" i="15"/>
  <c r="B516" i="15"/>
  <c r="B517" i="15"/>
  <c r="B123" i="9" s="1"/>
  <c r="B518" i="15"/>
  <c r="B124" i="12" s="1"/>
  <c r="B519" i="15"/>
  <c r="B520" i="15"/>
  <c r="B126" i="11" s="1"/>
  <c r="B521" i="15"/>
  <c r="B127" i="10" s="1"/>
  <c r="B522" i="15"/>
  <c r="B523" i="15"/>
  <c r="B524" i="15"/>
  <c r="B130" i="10" s="1"/>
  <c r="B525" i="15"/>
  <c r="B526" i="15"/>
  <c r="B527" i="15"/>
  <c r="B133" i="10" s="1"/>
  <c r="B528" i="15"/>
  <c r="B529" i="15"/>
  <c r="B530" i="15"/>
  <c r="B531" i="15"/>
  <c r="B137" i="9" s="1"/>
  <c r="B532" i="15"/>
  <c r="B533" i="15"/>
  <c r="B139" i="10" s="1"/>
  <c r="B534" i="15"/>
  <c r="B535" i="15"/>
  <c r="B536" i="15"/>
  <c r="B142" i="11" s="1"/>
  <c r="B537" i="15"/>
  <c r="B538" i="15"/>
  <c r="B539" i="15"/>
  <c r="B145" i="9" s="1"/>
  <c r="B540" i="15"/>
  <c r="B541" i="15"/>
  <c r="B542" i="15"/>
  <c r="B148" i="10" s="1"/>
  <c r="B543" i="15"/>
  <c r="B544" i="15"/>
  <c r="B545" i="15"/>
  <c r="B151" i="13" s="1"/>
  <c r="B546" i="15"/>
  <c r="B547" i="15"/>
  <c r="B153" i="10" s="1"/>
  <c r="B548" i="15"/>
  <c r="B549" i="15"/>
  <c r="B155" i="9" s="1"/>
  <c r="B550" i="15"/>
  <c r="B156" i="10" s="1"/>
  <c r="B551" i="15"/>
  <c r="B157" i="11" s="1"/>
  <c r="B552" i="15"/>
  <c r="B158" i="9" s="1"/>
  <c r="B553" i="15"/>
  <c r="B555" i="15"/>
  <c r="B558" i="15"/>
  <c r="B559" i="15"/>
  <c r="B165" i="9" s="1"/>
  <c r="B560" i="15"/>
  <c r="B561" i="15"/>
  <c r="B562" i="15"/>
  <c r="B168" i="10" s="1"/>
  <c r="B563" i="15"/>
  <c r="B564" i="15"/>
  <c r="B565" i="15"/>
  <c r="B171" i="10" s="1"/>
  <c r="B566" i="15"/>
  <c r="B567" i="15"/>
  <c r="B173" i="9" s="1"/>
  <c r="B568" i="15"/>
  <c r="B569" i="15"/>
  <c r="B570" i="15"/>
  <c r="B176" i="10" s="1"/>
  <c r="B571" i="15"/>
  <c r="B572" i="15"/>
  <c r="B573" i="15"/>
  <c r="B179" i="9" s="1"/>
  <c r="B574" i="15"/>
  <c r="B180" i="9" s="1"/>
  <c r="B575" i="15"/>
  <c r="B576" i="15"/>
  <c r="B577" i="15"/>
  <c r="B183" i="10" s="1"/>
  <c r="B578" i="15"/>
  <c r="B579" i="15"/>
  <c r="B580" i="15"/>
  <c r="B186" i="10" s="1"/>
  <c r="B581" i="15"/>
  <c r="B187" i="10" s="1"/>
  <c r="B582" i="15"/>
  <c r="B583" i="15"/>
  <c r="B584" i="15"/>
  <c r="B585" i="15"/>
  <c r="B586" i="15"/>
  <c r="B587" i="15"/>
  <c r="B588" i="15"/>
  <c r="B589" i="15"/>
  <c r="B195" i="10" s="1"/>
  <c r="B590" i="15"/>
  <c r="B591" i="15"/>
  <c r="B197" i="10" s="1"/>
  <c r="B592" i="15"/>
  <c r="B593" i="15"/>
  <c r="B199" i="9" s="1"/>
  <c r="B594" i="15"/>
  <c r="B595" i="15"/>
  <c r="B596" i="15"/>
  <c r="B597" i="15"/>
  <c r="B598" i="15"/>
  <c r="B599" i="15"/>
  <c r="B600" i="15"/>
  <c r="B602" i="15"/>
  <c r="B208" i="9" s="1"/>
  <c r="B605" i="15"/>
  <c r="B606" i="15"/>
  <c r="B607" i="15"/>
  <c r="B213" i="12" s="1"/>
  <c r="B608" i="15"/>
  <c r="B609" i="15"/>
  <c r="B610" i="15"/>
  <c r="B216" i="10" s="1"/>
  <c r="B611" i="15"/>
  <c r="B612" i="15"/>
  <c r="B613" i="15"/>
  <c r="B614" i="15"/>
  <c r="B615" i="15"/>
  <c r="B221" i="9" s="1"/>
  <c r="B616" i="15"/>
  <c r="B617" i="15"/>
  <c r="B618" i="15"/>
  <c r="B619" i="15"/>
  <c r="B620" i="15"/>
  <c r="B621" i="15"/>
  <c r="B622" i="15"/>
  <c r="B228" i="9" s="1"/>
  <c r="B623" i="15"/>
  <c r="B229" i="9" s="1"/>
  <c r="B624" i="15"/>
  <c r="B625" i="15"/>
  <c r="B626" i="15"/>
  <c r="B232" i="11" s="1"/>
  <c r="B627" i="15"/>
  <c r="B628" i="15"/>
  <c r="B629" i="15"/>
  <c r="B630" i="15"/>
  <c r="B631" i="15"/>
  <c r="B632" i="15"/>
  <c r="B633" i="15"/>
  <c r="B634" i="15"/>
  <c r="B240" i="10" s="1"/>
  <c r="B635" i="15"/>
  <c r="B636" i="15"/>
  <c r="B637" i="15"/>
  <c r="B638" i="15"/>
  <c r="B639" i="15"/>
  <c r="B640" i="15"/>
  <c r="B641" i="15"/>
  <c r="B642" i="15"/>
  <c r="B643" i="15"/>
  <c r="B644" i="15"/>
  <c r="B645" i="15"/>
  <c r="B646" i="15"/>
  <c r="B647" i="15"/>
  <c r="B649" i="15"/>
  <c r="B652" i="15"/>
  <c r="B653" i="15"/>
  <c r="B654" i="15"/>
  <c r="B655" i="15"/>
  <c r="B656" i="15"/>
  <c r="B428" i="15"/>
  <c r="B429" i="15"/>
  <c r="B430" i="15"/>
  <c r="B431" i="15"/>
  <c r="B432" i="15"/>
  <c r="B433" i="15"/>
  <c r="B434" i="15"/>
  <c r="B435" i="15"/>
  <c r="B41" i="11" s="1"/>
  <c r="B436" i="15"/>
  <c r="B437" i="15"/>
  <c r="B438" i="15"/>
  <c r="B439" i="15"/>
  <c r="B45" i="9" s="1"/>
  <c r="B440" i="15"/>
  <c r="B441" i="15"/>
  <c r="B442" i="15"/>
  <c r="B443" i="15"/>
  <c r="B444" i="15"/>
  <c r="B445" i="15"/>
  <c r="B446" i="15"/>
  <c r="B447" i="15"/>
  <c r="B448" i="15"/>
  <c r="B449" i="15"/>
  <c r="B55" i="11" s="1"/>
  <c r="B450" i="15"/>
  <c r="B56" i="11" s="1"/>
  <c r="B451" i="15"/>
  <c r="B452" i="15"/>
  <c r="B453" i="15"/>
  <c r="B454" i="15"/>
  <c r="B455" i="15"/>
  <c r="B456" i="15"/>
  <c r="B457" i="15"/>
  <c r="B458" i="15"/>
  <c r="B459" i="15"/>
  <c r="B65" i="11" s="1"/>
  <c r="B461" i="15"/>
  <c r="B464" i="15"/>
  <c r="B465" i="15"/>
  <c r="B71" i="11" s="1"/>
  <c r="B417" i="15"/>
  <c r="B23" i="12" s="1"/>
  <c r="B418" i="15"/>
  <c r="B419" i="15"/>
  <c r="B420" i="15"/>
  <c r="B421" i="15"/>
  <c r="B422" i="15"/>
  <c r="B423" i="15"/>
  <c r="B29" i="9" s="1"/>
  <c r="B424" i="15"/>
  <c r="B425" i="15"/>
  <c r="B426" i="15"/>
  <c r="B427" i="15"/>
  <c r="B416" i="15"/>
  <c r="B78" i="14"/>
  <c r="B49" i="14"/>
  <c r="E84" i="14"/>
  <c r="E18" i="15" s="1"/>
  <c r="F84" i="14"/>
  <c r="F18" i="15" s="1"/>
  <c r="G84" i="14"/>
  <c r="G18" i="15" s="1"/>
  <c r="H84" i="14"/>
  <c r="H18" i="15" s="1"/>
  <c r="I84" i="14"/>
  <c r="I18" i="15" s="1"/>
  <c r="J84" i="14"/>
  <c r="J18" i="15" s="1"/>
  <c r="D84" i="14"/>
  <c r="D18" i="15" s="1"/>
  <c r="B84" i="14"/>
  <c r="B18" i="15" s="1"/>
  <c r="E66" i="14"/>
  <c r="F66" i="14"/>
  <c r="G66" i="14"/>
  <c r="H66" i="14"/>
  <c r="I66" i="14"/>
  <c r="J66" i="14"/>
  <c r="D66" i="14"/>
  <c r="E44" i="14"/>
  <c r="F44" i="14"/>
  <c r="G44" i="14"/>
  <c r="H44" i="14"/>
  <c r="I44" i="14"/>
  <c r="J44" i="14"/>
  <c r="D44" i="14"/>
  <c r="I63" i="14"/>
  <c r="J63" i="14"/>
  <c r="I60" i="14"/>
  <c r="J60" i="14"/>
  <c r="E51" i="14"/>
  <c r="F51" i="14"/>
  <c r="G51" i="14"/>
  <c r="H51" i="14"/>
  <c r="E54" i="14"/>
  <c r="F54" i="14"/>
  <c r="G54" i="14"/>
  <c r="H54" i="14"/>
  <c r="E57" i="14"/>
  <c r="F57" i="14"/>
  <c r="G57" i="14"/>
  <c r="H57" i="14"/>
  <c r="E60" i="14"/>
  <c r="F60" i="14"/>
  <c r="G60" i="14"/>
  <c r="H60" i="14"/>
  <c r="E63" i="14"/>
  <c r="F63" i="14"/>
  <c r="G63" i="14"/>
  <c r="H63" i="14"/>
  <c r="D63" i="14"/>
  <c r="D60" i="14"/>
  <c r="D57" i="14"/>
  <c r="D54" i="14"/>
  <c r="D51" i="14"/>
  <c r="D406" i="15"/>
  <c r="D741" i="15" s="1"/>
  <c r="E406" i="15"/>
  <c r="E741" i="15" s="1"/>
  <c r="F406" i="15"/>
  <c r="F741" i="15" s="1"/>
  <c r="G406" i="15"/>
  <c r="G741" i="15" s="1"/>
  <c r="H406" i="15"/>
  <c r="H741" i="15" s="1"/>
  <c r="I406" i="15"/>
  <c r="I741" i="15" s="1"/>
  <c r="J406" i="15"/>
  <c r="J741" i="15" s="1"/>
  <c r="K406" i="15"/>
  <c r="K741" i="15" s="1"/>
  <c r="L406" i="15"/>
  <c r="L741" i="15" s="1"/>
  <c r="M406" i="15"/>
  <c r="M741" i="15" s="1"/>
  <c r="D408" i="15"/>
  <c r="D743" i="15" s="1"/>
  <c r="E408" i="15"/>
  <c r="E743" i="15" s="1"/>
  <c r="F408" i="15"/>
  <c r="F743" i="15" s="1"/>
  <c r="G408" i="15"/>
  <c r="G743" i="15" s="1"/>
  <c r="H408" i="15"/>
  <c r="H743" i="15" s="1"/>
  <c r="I408" i="15"/>
  <c r="I743" i="15" s="1"/>
  <c r="J408" i="15"/>
  <c r="J743" i="15" s="1"/>
  <c r="K408" i="15"/>
  <c r="K743" i="15" s="1"/>
  <c r="L408" i="15"/>
  <c r="L743" i="15" s="1"/>
  <c r="M408" i="15"/>
  <c r="M743" i="15" s="1"/>
  <c r="N406" i="15"/>
  <c r="N741" i="15" s="1"/>
  <c r="O406" i="15"/>
  <c r="O741" i="15" s="1"/>
  <c r="P406" i="15"/>
  <c r="P741" i="15" s="1"/>
  <c r="Q406" i="15"/>
  <c r="Q741" i="15" s="1"/>
  <c r="R406" i="15"/>
  <c r="R741" i="15" s="1"/>
  <c r="S406" i="15"/>
  <c r="S741" i="15" s="1"/>
  <c r="T406" i="15"/>
  <c r="T741" i="15" s="1"/>
  <c r="U406" i="15"/>
  <c r="U741" i="15" s="1"/>
  <c r="V406" i="15"/>
  <c r="V741" i="15" s="1"/>
  <c r="W406" i="15"/>
  <c r="W741" i="15" s="1"/>
  <c r="X406" i="15"/>
  <c r="X741" i="15" s="1"/>
  <c r="Y406" i="15"/>
  <c r="Y741" i="15" s="1"/>
  <c r="Z406" i="15"/>
  <c r="Z741" i="15" s="1"/>
  <c r="AA406" i="15"/>
  <c r="AA741" i="15" s="1"/>
  <c r="AB406" i="15"/>
  <c r="AB741" i="15" s="1"/>
  <c r="AC406" i="15"/>
  <c r="AC741" i="15" s="1"/>
  <c r="AD406" i="15"/>
  <c r="AD741" i="15" s="1"/>
  <c r="AE406" i="15"/>
  <c r="AE741" i="15" s="1"/>
  <c r="AF406" i="15"/>
  <c r="AF741" i="15" s="1"/>
  <c r="AG406" i="15"/>
  <c r="AG741" i="15" s="1"/>
  <c r="AH406" i="15"/>
  <c r="AH741" i="15" s="1"/>
  <c r="AI406" i="15"/>
  <c r="AI741" i="15" s="1"/>
  <c r="AJ406" i="15"/>
  <c r="AJ741" i="15" s="1"/>
  <c r="AK406" i="15"/>
  <c r="AK741" i="15" s="1"/>
  <c r="AL406" i="15"/>
  <c r="AL741" i="15" s="1"/>
  <c r="AM406" i="15"/>
  <c r="AM741" i="15" s="1"/>
  <c r="AN406" i="15"/>
  <c r="AN741" i="15" s="1"/>
  <c r="AO406" i="15"/>
  <c r="AO741" i="15" s="1"/>
  <c r="AP406" i="15"/>
  <c r="AP741" i="15" s="1"/>
  <c r="AQ406" i="15"/>
  <c r="AQ741" i="15" s="1"/>
  <c r="AR406" i="15"/>
  <c r="AR741" i="15" s="1"/>
  <c r="AS406" i="15"/>
  <c r="AS741" i="15" s="1"/>
  <c r="AT406" i="15"/>
  <c r="AT741" i="15" s="1"/>
  <c r="AU406" i="15"/>
  <c r="AU741" i="15" s="1"/>
  <c r="AV406" i="15"/>
  <c r="AV741" i="15" s="1"/>
  <c r="AW406" i="15"/>
  <c r="AW741" i="15" s="1"/>
  <c r="AX406" i="15"/>
  <c r="AX741" i="15" s="1"/>
  <c r="AY406" i="15"/>
  <c r="AY741" i="15" s="1"/>
  <c r="N408" i="15"/>
  <c r="N743" i="15" s="1"/>
  <c r="O408" i="15"/>
  <c r="O743" i="15" s="1"/>
  <c r="P408" i="15"/>
  <c r="P743" i="15" s="1"/>
  <c r="Q408" i="15"/>
  <c r="Q743" i="15" s="1"/>
  <c r="R408" i="15"/>
  <c r="R743" i="15" s="1"/>
  <c r="S408" i="15"/>
  <c r="S743" i="15" s="1"/>
  <c r="T408" i="15"/>
  <c r="T743" i="15" s="1"/>
  <c r="U408" i="15"/>
  <c r="U743" i="15" s="1"/>
  <c r="V408" i="15"/>
  <c r="V743" i="15" s="1"/>
  <c r="W408" i="15"/>
  <c r="W743" i="15" s="1"/>
  <c r="X408" i="15"/>
  <c r="X743" i="15" s="1"/>
  <c r="Y408" i="15"/>
  <c r="Y743" i="15" s="1"/>
  <c r="Z408" i="15"/>
  <c r="Z743" i="15" s="1"/>
  <c r="AA408" i="15"/>
  <c r="AA743" i="15" s="1"/>
  <c r="AB408" i="15"/>
  <c r="AB743" i="15" s="1"/>
  <c r="AC408" i="15"/>
  <c r="AC743" i="15" s="1"/>
  <c r="AD408" i="15"/>
  <c r="AD743" i="15" s="1"/>
  <c r="AE408" i="15"/>
  <c r="AE743" i="15" s="1"/>
  <c r="AF408" i="15"/>
  <c r="AF743" i="15" s="1"/>
  <c r="AG408" i="15"/>
  <c r="AG743" i="15" s="1"/>
  <c r="AH408" i="15"/>
  <c r="AH743" i="15" s="1"/>
  <c r="AI408" i="15"/>
  <c r="AI743" i="15" s="1"/>
  <c r="AJ408" i="15"/>
  <c r="AJ743" i="15" s="1"/>
  <c r="AK408" i="15"/>
  <c r="AK743" i="15" s="1"/>
  <c r="AL408" i="15"/>
  <c r="AL743" i="15" s="1"/>
  <c r="AM408" i="15"/>
  <c r="AM743" i="15" s="1"/>
  <c r="AN408" i="15"/>
  <c r="AN743" i="15" s="1"/>
  <c r="AO408" i="15"/>
  <c r="AO743" i="15" s="1"/>
  <c r="AP408" i="15"/>
  <c r="AP743" i="15" s="1"/>
  <c r="AQ408" i="15"/>
  <c r="AQ743" i="15" s="1"/>
  <c r="AR408" i="15"/>
  <c r="AR743" i="15" s="1"/>
  <c r="AS408" i="15"/>
  <c r="AS743" i="15" s="1"/>
  <c r="AT408" i="15"/>
  <c r="AT743" i="15" s="1"/>
  <c r="AU408" i="15"/>
  <c r="AU743" i="15" s="1"/>
  <c r="AV408" i="15"/>
  <c r="AV743" i="15" s="1"/>
  <c r="AW408" i="15"/>
  <c r="AW743" i="15" s="1"/>
  <c r="AX408" i="15"/>
  <c r="AX743" i="15" s="1"/>
  <c r="AY408" i="15"/>
  <c r="AY743" i="15" s="1"/>
  <c r="C402" i="15"/>
  <c r="C737" i="15" s="1"/>
  <c r="N357" i="15"/>
  <c r="N694" i="15" s="1"/>
  <c r="O357" i="15"/>
  <c r="O694" i="15" s="1"/>
  <c r="P357" i="15"/>
  <c r="P694" i="15" s="1"/>
  <c r="Q357" i="15"/>
  <c r="Q694" i="15" s="1"/>
  <c r="R357" i="15"/>
  <c r="R694" i="15" s="1"/>
  <c r="S357" i="15"/>
  <c r="S694" i="15" s="1"/>
  <c r="T357" i="15"/>
  <c r="T694" i="15" s="1"/>
  <c r="U357" i="15"/>
  <c r="U694" i="15" s="1"/>
  <c r="V357" i="15"/>
  <c r="V694" i="15" s="1"/>
  <c r="W357" i="15"/>
  <c r="W694" i="15" s="1"/>
  <c r="X357" i="15"/>
  <c r="X694" i="15" s="1"/>
  <c r="Y357" i="15"/>
  <c r="Y694" i="15" s="1"/>
  <c r="Z357" i="15"/>
  <c r="Z694" i="15" s="1"/>
  <c r="AA357" i="15"/>
  <c r="AA694" i="15" s="1"/>
  <c r="AB357" i="15"/>
  <c r="AB694" i="15" s="1"/>
  <c r="AC357" i="15"/>
  <c r="AC694" i="15" s="1"/>
  <c r="AD357" i="15"/>
  <c r="AD694" i="15" s="1"/>
  <c r="AE357" i="15"/>
  <c r="AE694" i="15" s="1"/>
  <c r="AF357" i="15"/>
  <c r="AF694" i="15" s="1"/>
  <c r="AG357" i="15"/>
  <c r="AG694" i="15" s="1"/>
  <c r="AH357" i="15"/>
  <c r="AH694" i="15" s="1"/>
  <c r="AI357" i="15"/>
  <c r="AI694" i="15" s="1"/>
  <c r="AJ357" i="15"/>
  <c r="AJ694" i="15" s="1"/>
  <c r="AK357" i="15"/>
  <c r="AK694" i="15" s="1"/>
  <c r="AL357" i="15"/>
  <c r="AL694" i="15" s="1"/>
  <c r="AM357" i="15"/>
  <c r="AM694" i="15" s="1"/>
  <c r="AN357" i="15"/>
  <c r="AN694" i="15" s="1"/>
  <c r="AO357" i="15"/>
  <c r="AO694" i="15" s="1"/>
  <c r="AP357" i="15"/>
  <c r="AP694" i="15" s="1"/>
  <c r="AQ357" i="15"/>
  <c r="AQ694" i="15" s="1"/>
  <c r="AR357" i="15"/>
  <c r="AR694" i="15" s="1"/>
  <c r="AS357" i="15"/>
  <c r="AS694" i="15" s="1"/>
  <c r="AT357" i="15"/>
  <c r="AT694" i="15" s="1"/>
  <c r="AU357" i="15"/>
  <c r="AU694" i="15" s="1"/>
  <c r="AV357" i="15"/>
  <c r="AV694" i="15" s="1"/>
  <c r="AW357" i="15"/>
  <c r="AW694" i="15" s="1"/>
  <c r="AX357" i="15"/>
  <c r="AX694" i="15" s="1"/>
  <c r="AY357" i="15"/>
  <c r="AY694" i="15" s="1"/>
  <c r="N359" i="15"/>
  <c r="N696" i="15" s="1"/>
  <c r="O359" i="15"/>
  <c r="O696" i="15" s="1"/>
  <c r="P359" i="15"/>
  <c r="P696" i="15" s="1"/>
  <c r="Q359" i="15"/>
  <c r="Q696" i="15" s="1"/>
  <c r="R359" i="15"/>
  <c r="R696" i="15" s="1"/>
  <c r="S359" i="15"/>
  <c r="S696" i="15" s="1"/>
  <c r="T359" i="15"/>
  <c r="T696" i="15" s="1"/>
  <c r="U359" i="15"/>
  <c r="U696" i="15" s="1"/>
  <c r="V359" i="15"/>
  <c r="V696" i="15" s="1"/>
  <c r="W359" i="15"/>
  <c r="W696" i="15" s="1"/>
  <c r="X359" i="15"/>
  <c r="X696" i="15" s="1"/>
  <c r="Y359" i="15"/>
  <c r="Y696" i="15" s="1"/>
  <c r="Z359" i="15"/>
  <c r="Z696" i="15" s="1"/>
  <c r="AA359" i="15"/>
  <c r="AA696" i="15" s="1"/>
  <c r="AB359" i="15"/>
  <c r="AB696" i="15" s="1"/>
  <c r="AC359" i="15"/>
  <c r="AC696" i="15" s="1"/>
  <c r="AD359" i="15"/>
  <c r="AD696" i="15" s="1"/>
  <c r="AE359" i="15"/>
  <c r="AE696" i="15" s="1"/>
  <c r="AF359" i="15"/>
  <c r="AF696" i="15" s="1"/>
  <c r="AG359" i="15"/>
  <c r="AG696" i="15" s="1"/>
  <c r="AH359" i="15"/>
  <c r="AH696" i="15" s="1"/>
  <c r="AI359" i="15"/>
  <c r="AI696" i="15" s="1"/>
  <c r="AJ359" i="15"/>
  <c r="AJ696" i="15" s="1"/>
  <c r="AK359" i="15"/>
  <c r="AK696" i="15" s="1"/>
  <c r="AL359" i="15"/>
  <c r="AL696" i="15" s="1"/>
  <c r="AM359" i="15"/>
  <c r="AM696" i="15" s="1"/>
  <c r="AN359" i="15"/>
  <c r="AN696" i="15" s="1"/>
  <c r="AO359" i="15"/>
  <c r="AO696" i="15" s="1"/>
  <c r="AP359" i="15"/>
  <c r="AP696" i="15" s="1"/>
  <c r="AQ359" i="15"/>
  <c r="AQ696" i="15" s="1"/>
  <c r="AR359" i="15"/>
  <c r="AR696" i="15" s="1"/>
  <c r="AS359" i="15"/>
  <c r="AS696" i="15" s="1"/>
  <c r="AT359" i="15"/>
  <c r="AT696" i="15" s="1"/>
  <c r="AU359" i="15"/>
  <c r="AU696" i="15" s="1"/>
  <c r="AV359" i="15"/>
  <c r="AV696" i="15" s="1"/>
  <c r="AW359" i="15"/>
  <c r="AW696" i="15" s="1"/>
  <c r="AX359" i="15"/>
  <c r="AX696" i="15" s="1"/>
  <c r="AY359" i="15"/>
  <c r="AY696" i="15" s="1"/>
  <c r="M359" i="15"/>
  <c r="M696" i="15" s="1"/>
  <c r="M357" i="15"/>
  <c r="M694" i="15" s="1"/>
  <c r="C353" i="15"/>
  <c r="E308" i="15"/>
  <c r="E647" i="15" s="1"/>
  <c r="F308" i="15"/>
  <c r="F647" i="15" s="1"/>
  <c r="F253" i="9" s="1"/>
  <c r="F368" i="9" s="1"/>
  <c r="G308" i="15"/>
  <c r="G647" i="15" s="1"/>
  <c r="H308" i="15"/>
  <c r="H647" i="15" s="1"/>
  <c r="I308" i="15"/>
  <c r="I647" i="15" s="1"/>
  <c r="J308" i="15"/>
  <c r="J647" i="15" s="1"/>
  <c r="K308" i="15"/>
  <c r="K647" i="15" s="1"/>
  <c r="K253" i="9" s="1"/>
  <c r="K368" i="9" s="1"/>
  <c r="L308" i="15"/>
  <c r="L647" i="15" s="1"/>
  <c r="L253" i="10" s="1"/>
  <c r="L368" i="10" s="1"/>
  <c r="M308" i="15"/>
  <c r="M647" i="15" s="1"/>
  <c r="N308" i="15"/>
  <c r="N647" i="15" s="1"/>
  <c r="O308" i="15"/>
  <c r="O647" i="15" s="1"/>
  <c r="P308" i="15"/>
  <c r="P647" i="15" s="1"/>
  <c r="Q308" i="15"/>
  <c r="Q647" i="15" s="1"/>
  <c r="Q253" i="12" s="1"/>
  <c r="Q368" i="12" s="1"/>
  <c r="R308" i="15"/>
  <c r="R647" i="15" s="1"/>
  <c r="S308" i="15"/>
  <c r="S647" i="15" s="1"/>
  <c r="T308" i="15"/>
  <c r="T647" i="15" s="1"/>
  <c r="U308" i="15"/>
  <c r="U647" i="15" s="1"/>
  <c r="V308" i="15"/>
  <c r="V647" i="15" s="1"/>
  <c r="V253" i="9" s="1"/>
  <c r="V368" i="9" s="1"/>
  <c r="W308" i="15"/>
  <c r="W647" i="15" s="1"/>
  <c r="X308" i="15"/>
  <c r="X647" i="15" s="1"/>
  <c r="Y308" i="15"/>
  <c r="Y647" i="15" s="1"/>
  <c r="Z308" i="15"/>
  <c r="Z647" i="15" s="1"/>
  <c r="AA308" i="15"/>
  <c r="AA647" i="15" s="1"/>
  <c r="AA253" i="9" s="1"/>
  <c r="AA368" i="9" s="1"/>
  <c r="AB308" i="15"/>
  <c r="AB647" i="15" s="1"/>
  <c r="AC308" i="15"/>
  <c r="AC647" i="15" s="1"/>
  <c r="AD308" i="15"/>
  <c r="AD647" i="15" s="1"/>
  <c r="AE308" i="15"/>
  <c r="AE647" i="15" s="1"/>
  <c r="AF308" i="15"/>
  <c r="AF647" i="15" s="1"/>
  <c r="AG308" i="15"/>
  <c r="AG647" i="15" s="1"/>
  <c r="AH308" i="15"/>
  <c r="AH647" i="15" s="1"/>
  <c r="AI308" i="15"/>
  <c r="AI647" i="15" s="1"/>
  <c r="AI253" i="10" s="1"/>
  <c r="AI368" i="10" s="1"/>
  <c r="AJ308" i="15"/>
  <c r="AJ647" i="15" s="1"/>
  <c r="AK308" i="15"/>
  <c r="AK647" i="15" s="1"/>
  <c r="AL308" i="15"/>
  <c r="AL647" i="15" s="1"/>
  <c r="AL253" i="9" s="1"/>
  <c r="AL368" i="9" s="1"/>
  <c r="AM308" i="15"/>
  <c r="AM647" i="15" s="1"/>
  <c r="AN308" i="15"/>
  <c r="AN647" i="15" s="1"/>
  <c r="AO308" i="15"/>
  <c r="AO647" i="15" s="1"/>
  <c r="AP308" i="15"/>
  <c r="AP647" i="15" s="1"/>
  <c r="AQ308" i="15"/>
  <c r="AQ647" i="15" s="1"/>
  <c r="AR308" i="15"/>
  <c r="AR647" i="15" s="1"/>
  <c r="AS308" i="15"/>
  <c r="AS647" i="15" s="1"/>
  <c r="AT308" i="15"/>
  <c r="AT647" i="15" s="1"/>
  <c r="AU308" i="15"/>
  <c r="AU647" i="15" s="1"/>
  <c r="AV308" i="15"/>
  <c r="AV647" i="15" s="1"/>
  <c r="AW308" i="15"/>
  <c r="AW647" i="15" s="1"/>
  <c r="AX308" i="15"/>
  <c r="AX647" i="15" s="1"/>
  <c r="AY308" i="15"/>
  <c r="AY647" i="15" s="1"/>
  <c r="E310" i="15"/>
  <c r="E649" i="15" s="1"/>
  <c r="E255" i="10" s="1"/>
  <c r="F310" i="15"/>
  <c r="F649" i="15" s="1"/>
  <c r="G310" i="15"/>
  <c r="G649" i="15" s="1"/>
  <c r="H310" i="15"/>
  <c r="H649" i="15" s="1"/>
  <c r="I310" i="15"/>
  <c r="I649" i="15" s="1"/>
  <c r="J310" i="15"/>
  <c r="J649" i="15" s="1"/>
  <c r="K310" i="15"/>
  <c r="K649" i="15" s="1"/>
  <c r="K255" i="9" s="1"/>
  <c r="L310" i="15"/>
  <c r="L649" i="15" s="1"/>
  <c r="M310" i="15"/>
  <c r="M649" i="15" s="1"/>
  <c r="N310" i="15"/>
  <c r="N649" i="15" s="1"/>
  <c r="O310" i="15"/>
  <c r="O649" i="15" s="1"/>
  <c r="P310" i="15"/>
  <c r="P649" i="15" s="1"/>
  <c r="Q310" i="15"/>
  <c r="Q649" i="15" s="1"/>
  <c r="R310" i="15"/>
  <c r="R649" i="15" s="1"/>
  <c r="S310" i="15"/>
  <c r="S649" i="15" s="1"/>
  <c r="S255" i="9" s="1"/>
  <c r="T310" i="15"/>
  <c r="T649" i="15" s="1"/>
  <c r="U310" i="15"/>
  <c r="U649" i="15" s="1"/>
  <c r="V310" i="15"/>
  <c r="V649" i="15" s="1"/>
  <c r="W310" i="15"/>
  <c r="W649" i="15" s="1"/>
  <c r="X310" i="15"/>
  <c r="X649" i="15" s="1"/>
  <c r="Y310" i="15"/>
  <c r="Y649" i="15" s="1"/>
  <c r="Z310" i="15"/>
  <c r="Z649" i="15" s="1"/>
  <c r="AA310" i="15"/>
  <c r="AA649" i="15" s="1"/>
  <c r="AA255" i="9" s="1"/>
  <c r="AB310" i="15"/>
  <c r="AB649" i="15" s="1"/>
  <c r="AB255" i="9" s="1"/>
  <c r="AC310" i="15"/>
  <c r="AC649" i="15" s="1"/>
  <c r="AD310" i="15"/>
  <c r="AD649" i="15" s="1"/>
  <c r="AE310" i="15"/>
  <c r="AE649" i="15" s="1"/>
  <c r="AF310" i="15"/>
  <c r="AF649" i="15" s="1"/>
  <c r="AG310" i="15"/>
  <c r="AG649" i="15" s="1"/>
  <c r="AH310" i="15"/>
  <c r="AH649" i="15" s="1"/>
  <c r="AH255" i="10" s="1"/>
  <c r="AI310" i="15"/>
  <c r="AI649" i="15" s="1"/>
  <c r="AI255" i="9" s="1"/>
  <c r="AJ310" i="15"/>
  <c r="AJ649" i="15" s="1"/>
  <c r="AK310" i="15"/>
  <c r="AK649" i="15" s="1"/>
  <c r="AL310" i="15"/>
  <c r="AL649" i="15" s="1"/>
  <c r="AM310" i="15"/>
  <c r="AM649" i="15" s="1"/>
  <c r="AN310" i="15"/>
  <c r="AN649" i="15" s="1"/>
  <c r="AO310" i="15"/>
  <c r="AO649" i="15" s="1"/>
  <c r="AP310" i="15"/>
  <c r="AP649" i="15" s="1"/>
  <c r="AQ310" i="15"/>
  <c r="AQ649" i="15" s="1"/>
  <c r="AQ255" i="9" s="1"/>
  <c r="AR310" i="15"/>
  <c r="AR649" i="15" s="1"/>
  <c r="AS310" i="15"/>
  <c r="AS649" i="15" s="1"/>
  <c r="AT310" i="15"/>
  <c r="AT649" i="15" s="1"/>
  <c r="AU310" i="15"/>
  <c r="AU649" i="15" s="1"/>
  <c r="AV310" i="15"/>
  <c r="AV649" i="15" s="1"/>
  <c r="AW310" i="15"/>
  <c r="AW649" i="15" s="1"/>
  <c r="AW255" i="10" s="1"/>
  <c r="AX310" i="15"/>
  <c r="AX649" i="15" s="1"/>
  <c r="AX255" i="11" s="1"/>
  <c r="AY310" i="15"/>
  <c r="AY649" i="15" s="1"/>
  <c r="AY255" i="9" s="1"/>
  <c r="D310" i="15"/>
  <c r="D649" i="15" s="1"/>
  <c r="D308" i="15"/>
  <c r="D647" i="15" s="1"/>
  <c r="C294" i="15"/>
  <c r="C633" i="15" s="1"/>
  <c r="C239" i="9" s="1"/>
  <c r="C304" i="15"/>
  <c r="C643" i="15" s="1"/>
  <c r="N259" i="15"/>
  <c r="N600" i="15" s="1"/>
  <c r="N206" i="12" s="1"/>
  <c r="N367" i="12" s="1"/>
  <c r="O259" i="15"/>
  <c r="O600" i="15" s="1"/>
  <c r="P259" i="15"/>
  <c r="P600" i="15" s="1"/>
  <c r="P206" i="9" s="1"/>
  <c r="P367" i="9" s="1"/>
  <c r="Q259" i="15"/>
  <c r="Q600" i="15" s="1"/>
  <c r="R259" i="15"/>
  <c r="R600" i="15" s="1"/>
  <c r="S259" i="15"/>
  <c r="S600" i="15" s="1"/>
  <c r="T259" i="15"/>
  <c r="T600" i="15" s="1"/>
  <c r="U259" i="15"/>
  <c r="U600" i="15" s="1"/>
  <c r="U206" i="9" s="1"/>
  <c r="U367" i="9" s="1"/>
  <c r="V259" i="15"/>
  <c r="V600" i="15" s="1"/>
  <c r="W259" i="15"/>
  <c r="W600" i="15" s="1"/>
  <c r="X259" i="15"/>
  <c r="X600" i="15" s="1"/>
  <c r="Y259" i="15"/>
  <c r="Y600" i="15" s="1"/>
  <c r="Y206" i="11" s="1"/>
  <c r="Y367" i="11" s="1"/>
  <c r="Z259" i="15"/>
  <c r="Z600" i="15" s="1"/>
  <c r="AA259" i="15"/>
  <c r="AA600" i="15" s="1"/>
  <c r="AB259" i="15"/>
  <c r="AB600" i="15" s="1"/>
  <c r="AC259" i="15"/>
  <c r="AC600" i="15" s="1"/>
  <c r="AD259" i="15"/>
  <c r="AD600" i="15" s="1"/>
  <c r="AD206" i="10" s="1"/>
  <c r="AD367" i="10" s="1"/>
  <c r="AE259" i="15"/>
  <c r="AE600" i="15" s="1"/>
  <c r="AF259" i="15"/>
  <c r="AF600" i="15" s="1"/>
  <c r="AF206" i="9" s="1"/>
  <c r="AF367" i="9" s="1"/>
  <c r="AG259" i="15"/>
  <c r="AG600" i="15" s="1"/>
  <c r="AH259" i="15"/>
  <c r="AH600" i="15" s="1"/>
  <c r="AI259" i="15"/>
  <c r="AI600" i="15" s="1"/>
  <c r="AJ259" i="15"/>
  <c r="AJ600" i="15" s="1"/>
  <c r="AK259" i="15"/>
  <c r="AK600" i="15" s="1"/>
  <c r="AK206" i="9" s="1"/>
  <c r="AK367" i="9" s="1"/>
  <c r="AL259" i="15"/>
  <c r="AL600" i="15" s="1"/>
  <c r="AM259" i="15"/>
  <c r="AM600" i="15" s="1"/>
  <c r="AN259" i="15"/>
  <c r="AN600" i="15" s="1"/>
  <c r="AO259" i="15"/>
  <c r="AO600" i="15" s="1"/>
  <c r="AP259" i="15"/>
  <c r="AP600" i="15" s="1"/>
  <c r="AP206" i="10" s="1"/>
  <c r="AP367" i="10" s="1"/>
  <c r="AQ259" i="15"/>
  <c r="AQ600" i="15" s="1"/>
  <c r="AR259" i="15"/>
  <c r="AR600" i="15" s="1"/>
  <c r="AS259" i="15"/>
  <c r="AS600" i="15" s="1"/>
  <c r="AT259" i="15"/>
  <c r="AT600" i="15" s="1"/>
  <c r="AT206" i="10" s="1"/>
  <c r="AT367" i="10" s="1"/>
  <c r="AU259" i="15"/>
  <c r="AU600" i="15" s="1"/>
  <c r="AV259" i="15"/>
  <c r="AV600" i="15" s="1"/>
  <c r="AV206" i="9" s="1"/>
  <c r="AV367" i="9" s="1"/>
  <c r="AW259" i="15"/>
  <c r="AW600" i="15" s="1"/>
  <c r="AX259" i="15"/>
  <c r="AX600" i="15" s="1"/>
  <c r="AY259" i="15"/>
  <c r="AY600" i="15" s="1"/>
  <c r="N261" i="15"/>
  <c r="N602" i="15" s="1"/>
  <c r="N208" i="9" s="1"/>
  <c r="O261" i="15"/>
  <c r="O602" i="15" s="1"/>
  <c r="P261" i="15"/>
  <c r="P602" i="15" s="1"/>
  <c r="Q261" i="15"/>
  <c r="Q602" i="15" s="1"/>
  <c r="Q208" i="9" s="1"/>
  <c r="R261" i="15"/>
  <c r="R602" i="15" s="1"/>
  <c r="S261" i="15"/>
  <c r="S602" i="15" s="1"/>
  <c r="T261" i="15"/>
  <c r="T602" i="15" s="1"/>
  <c r="U261" i="15"/>
  <c r="U602" i="15" s="1"/>
  <c r="V261" i="15"/>
  <c r="V602" i="15" s="1"/>
  <c r="V208" i="9" s="1"/>
  <c r="W261" i="15"/>
  <c r="W602" i="15" s="1"/>
  <c r="X261" i="15"/>
  <c r="X602" i="15" s="1"/>
  <c r="X208" i="10" s="1"/>
  <c r="Y261" i="15"/>
  <c r="Y602" i="15" s="1"/>
  <c r="Z261" i="15"/>
  <c r="Z602" i="15" s="1"/>
  <c r="AA261" i="15"/>
  <c r="AA602" i="15" s="1"/>
  <c r="AB261" i="15"/>
  <c r="AB602" i="15" s="1"/>
  <c r="AC261" i="15"/>
  <c r="AC602" i="15" s="1"/>
  <c r="AD261" i="15"/>
  <c r="AD602" i="15" s="1"/>
  <c r="AD208" i="9" s="1"/>
  <c r="AE261" i="15"/>
  <c r="AE602" i="15" s="1"/>
  <c r="AF261" i="15"/>
  <c r="AF602" i="15" s="1"/>
  <c r="AG261" i="15"/>
  <c r="AG602" i="15" s="1"/>
  <c r="AG208" i="9" s="1"/>
  <c r="AH261" i="15"/>
  <c r="AH602" i="15" s="1"/>
  <c r="AI261" i="15"/>
  <c r="AI602" i="15" s="1"/>
  <c r="AJ261" i="15"/>
  <c r="AJ602" i="15" s="1"/>
  <c r="AK261" i="15"/>
  <c r="AK602" i="15" s="1"/>
  <c r="AL261" i="15"/>
  <c r="AL602" i="15" s="1"/>
  <c r="AL208" i="9" s="1"/>
  <c r="AM261" i="15"/>
  <c r="AM602" i="15" s="1"/>
  <c r="AM208" i="11" s="1"/>
  <c r="AN261" i="15"/>
  <c r="AN602" i="15" s="1"/>
  <c r="AO261" i="15"/>
  <c r="AO602" i="15" s="1"/>
  <c r="AP261" i="15"/>
  <c r="AP602" i="15" s="1"/>
  <c r="AQ261" i="15"/>
  <c r="AQ602" i="15" s="1"/>
  <c r="AR261" i="15"/>
  <c r="AR602" i="15" s="1"/>
  <c r="AR208" i="12" s="1"/>
  <c r="AS261" i="15"/>
  <c r="AS602" i="15" s="1"/>
  <c r="AT261" i="15"/>
  <c r="AT602" i="15" s="1"/>
  <c r="AT208" i="9" s="1"/>
  <c r="AU261" i="15"/>
  <c r="AU602" i="15" s="1"/>
  <c r="AV261" i="15"/>
  <c r="AV602" i="15" s="1"/>
  <c r="AW261" i="15"/>
  <c r="AW602" i="15" s="1"/>
  <c r="AW208" i="9" s="1"/>
  <c r="AX261" i="15"/>
  <c r="AX602" i="15" s="1"/>
  <c r="AY261" i="15"/>
  <c r="AY602" i="15" s="1"/>
  <c r="M261" i="15"/>
  <c r="M602" i="15" s="1"/>
  <c r="M259" i="15"/>
  <c r="M600" i="15" s="1"/>
  <c r="M206" i="9" s="1"/>
  <c r="M367" i="9" s="1"/>
  <c r="D261" i="15"/>
  <c r="D602" i="15" s="1"/>
  <c r="D259" i="15"/>
  <c r="D600" i="15" s="1"/>
  <c r="C245" i="15"/>
  <c r="C586" i="15" s="1"/>
  <c r="C192" i="13" s="1"/>
  <c r="C255" i="15"/>
  <c r="C596" i="15" s="1"/>
  <c r="C202" i="10" s="1"/>
  <c r="AL210" i="15"/>
  <c r="AL553" i="15" s="1"/>
  <c r="AM210" i="15"/>
  <c r="AM553" i="15" s="1"/>
  <c r="AN210" i="15"/>
  <c r="AN553" i="15" s="1"/>
  <c r="AO210" i="15"/>
  <c r="AO553" i="15" s="1"/>
  <c r="AO159" i="9" s="1"/>
  <c r="AO366" i="9" s="1"/>
  <c r="AP210" i="15"/>
  <c r="AP553" i="15" s="1"/>
  <c r="AP159" i="11" s="1"/>
  <c r="AP366" i="11" s="1"/>
  <c r="AQ210" i="15"/>
  <c r="AQ553" i="15" s="1"/>
  <c r="AR210" i="15"/>
  <c r="AR553" i="15" s="1"/>
  <c r="AS210" i="15"/>
  <c r="AS553" i="15" s="1"/>
  <c r="AS159" i="9" s="1"/>
  <c r="AS366" i="9" s="1"/>
  <c r="AT210" i="15"/>
  <c r="AT553" i="15" s="1"/>
  <c r="AU210" i="15"/>
  <c r="AU553" i="15" s="1"/>
  <c r="AV210" i="15"/>
  <c r="AV553" i="15" s="1"/>
  <c r="AW210" i="15"/>
  <c r="AW553" i="15" s="1"/>
  <c r="AW159" i="9" s="1"/>
  <c r="AW366" i="9" s="1"/>
  <c r="AX210" i="15"/>
  <c r="AX553" i="15" s="1"/>
  <c r="AX159" i="10" s="1"/>
  <c r="AX366" i="10" s="1"/>
  <c r="AY210" i="15"/>
  <c r="AY553" i="15" s="1"/>
  <c r="AL212" i="15"/>
  <c r="AL555" i="15" s="1"/>
  <c r="AL161" i="9" s="1"/>
  <c r="AM212" i="15"/>
  <c r="AM555" i="15" s="1"/>
  <c r="AN212" i="15"/>
  <c r="AN555" i="15" s="1"/>
  <c r="AO212" i="15"/>
  <c r="AO555" i="15" s="1"/>
  <c r="AO161" i="12" s="1"/>
  <c r="AP212" i="15"/>
  <c r="AP555" i="15" s="1"/>
  <c r="AQ212" i="15"/>
  <c r="AQ555" i="15" s="1"/>
  <c r="AR212" i="15"/>
  <c r="AR555" i="15" s="1"/>
  <c r="AR161" i="10" s="1"/>
  <c r="AS212" i="15"/>
  <c r="AS555" i="15" s="1"/>
  <c r="AS161" i="9" s="1"/>
  <c r="AT212" i="15"/>
  <c r="AT555" i="15" s="1"/>
  <c r="AT161" i="9" s="1"/>
  <c r="AU212" i="15"/>
  <c r="AU555" i="15" s="1"/>
  <c r="AV212" i="15"/>
  <c r="AV555" i="15" s="1"/>
  <c r="AW212" i="15"/>
  <c r="AW555" i="15" s="1"/>
  <c r="AW161" i="10" s="1"/>
  <c r="AX212" i="15"/>
  <c r="AX555" i="15" s="1"/>
  <c r="AY212" i="15"/>
  <c r="AY555" i="15" s="1"/>
  <c r="C147" i="15"/>
  <c r="C492" i="15" s="1"/>
  <c r="E210" i="15"/>
  <c r="E553" i="15" s="1"/>
  <c r="E159" i="9" s="1"/>
  <c r="E366" i="9" s="1"/>
  <c r="F210" i="15"/>
  <c r="F553" i="15" s="1"/>
  <c r="G210" i="15"/>
  <c r="G553" i="15" s="1"/>
  <c r="H210" i="15"/>
  <c r="H553" i="15" s="1"/>
  <c r="I210" i="15"/>
  <c r="I553" i="15" s="1"/>
  <c r="I159" i="9" s="1"/>
  <c r="I366" i="9" s="1"/>
  <c r="J210" i="15"/>
  <c r="J553" i="15" s="1"/>
  <c r="K210" i="15"/>
  <c r="K553" i="15" s="1"/>
  <c r="L210" i="15"/>
  <c r="L553" i="15" s="1"/>
  <c r="L159" i="9" s="1"/>
  <c r="L366" i="9" s="1"/>
  <c r="M210" i="15"/>
  <c r="M553" i="15" s="1"/>
  <c r="M159" i="9" s="1"/>
  <c r="M366" i="9" s="1"/>
  <c r="N210" i="15"/>
  <c r="N553" i="15" s="1"/>
  <c r="O210" i="15"/>
  <c r="O553" i="15" s="1"/>
  <c r="P210" i="15"/>
  <c r="P553" i="15" s="1"/>
  <c r="Q210" i="15"/>
  <c r="Q553" i="15" s="1"/>
  <c r="Q159" i="9" s="1"/>
  <c r="Q366" i="9" s="1"/>
  <c r="R210" i="15"/>
  <c r="R553" i="15" s="1"/>
  <c r="S210" i="15"/>
  <c r="S553" i="15" s="1"/>
  <c r="T210" i="15"/>
  <c r="T553" i="15" s="1"/>
  <c r="T159" i="9" s="1"/>
  <c r="T366" i="9" s="1"/>
  <c r="U210" i="15"/>
  <c r="U553" i="15" s="1"/>
  <c r="U159" i="9" s="1"/>
  <c r="U366" i="9" s="1"/>
  <c r="V210" i="15"/>
  <c r="V553" i="15" s="1"/>
  <c r="W210" i="15"/>
  <c r="W553" i="15" s="1"/>
  <c r="X210" i="15"/>
  <c r="X553" i="15" s="1"/>
  <c r="Y210" i="15"/>
  <c r="Y553" i="15" s="1"/>
  <c r="Y159" i="9" s="1"/>
  <c r="Y366" i="9" s="1"/>
  <c r="Z210" i="15"/>
  <c r="Z553" i="15" s="1"/>
  <c r="AA210" i="15"/>
  <c r="AA553" i="15" s="1"/>
  <c r="AB210" i="15"/>
  <c r="AB553" i="15" s="1"/>
  <c r="AB159" i="9" s="1"/>
  <c r="AB366" i="9" s="1"/>
  <c r="AC210" i="15"/>
  <c r="AC553" i="15" s="1"/>
  <c r="AD210" i="15"/>
  <c r="AD553" i="15" s="1"/>
  <c r="AE210" i="15"/>
  <c r="AE553" i="15" s="1"/>
  <c r="AF210" i="15"/>
  <c r="AF553" i="15" s="1"/>
  <c r="AG210" i="15"/>
  <c r="AG553" i="15" s="1"/>
  <c r="AG159" i="9" s="1"/>
  <c r="AG366" i="9" s="1"/>
  <c r="AH210" i="15"/>
  <c r="AH553" i="15" s="1"/>
  <c r="AI210" i="15"/>
  <c r="AI553" i="15" s="1"/>
  <c r="AJ210" i="15"/>
  <c r="AJ553" i="15" s="1"/>
  <c r="AJ159" i="9" s="1"/>
  <c r="AJ366" i="9" s="1"/>
  <c r="AK210" i="15"/>
  <c r="AK553" i="15" s="1"/>
  <c r="AK159" i="9" s="1"/>
  <c r="AK366" i="9" s="1"/>
  <c r="E212" i="15"/>
  <c r="E555" i="15" s="1"/>
  <c r="F212" i="15"/>
  <c r="F555" i="15" s="1"/>
  <c r="G212" i="15"/>
  <c r="G555" i="15" s="1"/>
  <c r="H212" i="15"/>
  <c r="H555" i="15" s="1"/>
  <c r="I212" i="15"/>
  <c r="I555" i="15" s="1"/>
  <c r="J212" i="15"/>
  <c r="J555" i="15" s="1"/>
  <c r="J161" i="9" s="1"/>
  <c r="K212" i="15"/>
  <c r="K555" i="15" s="1"/>
  <c r="L212" i="15"/>
  <c r="L555" i="15" s="1"/>
  <c r="L161" i="10" s="1"/>
  <c r="M212" i="15"/>
  <c r="M555" i="15" s="1"/>
  <c r="N212" i="15"/>
  <c r="N555" i="15" s="1"/>
  <c r="O212" i="15"/>
  <c r="O555" i="15" s="1"/>
  <c r="P212" i="15"/>
  <c r="P555" i="15" s="1"/>
  <c r="P161" i="12" s="1"/>
  <c r="Q212" i="15"/>
  <c r="Q555" i="15" s="1"/>
  <c r="R212" i="15"/>
  <c r="R555" i="15" s="1"/>
  <c r="R161" i="9" s="1"/>
  <c r="S212" i="15"/>
  <c r="S555" i="15" s="1"/>
  <c r="T212" i="15"/>
  <c r="T555" i="15" s="1"/>
  <c r="U212" i="15"/>
  <c r="U555" i="15" s="1"/>
  <c r="V212" i="15"/>
  <c r="V555" i="15" s="1"/>
  <c r="W212" i="15"/>
  <c r="W555" i="15" s="1"/>
  <c r="X212" i="15"/>
  <c r="X555" i="15" s="1"/>
  <c r="Y212" i="15"/>
  <c r="Y555" i="15" s="1"/>
  <c r="Z212" i="15"/>
  <c r="Z555" i="15" s="1"/>
  <c r="Z161" i="9" s="1"/>
  <c r="AA212" i="15"/>
  <c r="AA555" i="15" s="1"/>
  <c r="AB212" i="15"/>
  <c r="AB555" i="15" s="1"/>
  <c r="AB161" i="10" s="1"/>
  <c r="AC212" i="15"/>
  <c r="AC555" i="15" s="1"/>
  <c r="AD212" i="15"/>
  <c r="AD555" i="15" s="1"/>
  <c r="AE212" i="15"/>
  <c r="AE555" i="15" s="1"/>
  <c r="AF212" i="15"/>
  <c r="AF555" i="15" s="1"/>
  <c r="AG212" i="15"/>
  <c r="AG555" i="15" s="1"/>
  <c r="AH212" i="15"/>
  <c r="AH555" i="15" s="1"/>
  <c r="AH161" i="9" s="1"/>
  <c r="AI212" i="15"/>
  <c r="AI555" i="15" s="1"/>
  <c r="AJ212" i="15"/>
  <c r="AJ555" i="15" s="1"/>
  <c r="AK212" i="15"/>
  <c r="AK555" i="15" s="1"/>
  <c r="C196" i="15"/>
  <c r="C539" i="15" s="1"/>
  <c r="D212" i="15"/>
  <c r="D555" i="15" s="1"/>
  <c r="D210" i="15"/>
  <c r="D553" i="15" s="1"/>
  <c r="D357" i="15"/>
  <c r="D694" i="15" s="1"/>
  <c r="C206" i="15"/>
  <c r="C549" i="15" s="1"/>
  <c r="C155" i="9" s="1"/>
  <c r="E161" i="15"/>
  <c r="E506" i="15" s="1"/>
  <c r="F161" i="15"/>
  <c r="F506" i="15" s="1"/>
  <c r="G161" i="15"/>
  <c r="G506" i="15" s="1"/>
  <c r="G112" i="11" s="1"/>
  <c r="G365" i="11" s="1"/>
  <c r="H161" i="15"/>
  <c r="H506" i="15" s="1"/>
  <c r="I161" i="15"/>
  <c r="I506" i="15" s="1"/>
  <c r="J161" i="15"/>
  <c r="J506" i="15" s="1"/>
  <c r="K161" i="15"/>
  <c r="K506" i="15" s="1"/>
  <c r="L161" i="15"/>
  <c r="L506" i="15" s="1"/>
  <c r="M161" i="15"/>
  <c r="M506" i="15" s="1"/>
  <c r="N161" i="15"/>
  <c r="N506" i="15" s="1"/>
  <c r="O161" i="15"/>
  <c r="O506" i="15" s="1"/>
  <c r="P161" i="15"/>
  <c r="P506" i="15" s="1"/>
  <c r="Q161" i="15"/>
  <c r="Q506" i="15" s="1"/>
  <c r="R161" i="15"/>
  <c r="R506" i="15" s="1"/>
  <c r="S161" i="15"/>
  <c r="S506" i="15" s="1"/>
  <c r="T161" i="15"/>
  <c r="T506" i="15" s="1"/>
  <c r="T112" i="12" s="1"/>
  <c r="T365" i="12" s="1"/>
  <c r="U161" i="15"/>
  <c r="U506" i="15" s="1"/>
  <c r="V161" i="15"/>
  <c r="V506" i="15" s="1"/>
  <c r="W161" i="15"/>
  <c r="W506" i="15" s="1"/>
  <c r="W112" i="11" s="1"/>
  <c r="W365" i="11" s="1"/>
  <c r="X161" i="15"/>
  <c r="X506" i="15" s="1"/>
  <c r="Y161" i="15"/>
  <c r="Y506" i="15" s="1"/>
  <c r="Y112" i="13" s="1"/>
  <c r="Y365" i="13" s="1"/>
  <c r="Z161" i="15"/>
  <c r="Z506" i="15" s="1"/>
  <c r="AA161" i="15"/>
  <c r="AA506" i="15" s="1"/>
  <c r="AB161" i="15"/>
  <c r="AB506" i="15" s="1"/>
  <c r="AC161" i="15"/>
  <c r="AC506" i="15" s="1"/>
  <c r="AD161" i="15"/>
  <c r="AD506" i="15" s="1"/>
  <c r="AE161" i="15"/>
  <c r="AE506" i="15" s="1"/>
  <c r="AF161" i="15"/>
  <c r="AF506" i="15" s="1"/>
  <c r="AG161" i="15"/>
  <c r="AG506" i="15" s="1"/>
  <c r="AH161" i="15"/>
  <c r="AH506" i="15" s="1"/>
  <c r="AI161" i="15"/>
  <c r="AI506" i="15" s="1"/>
  <c r="AJ161" i="15"/>
  <c r="AJ506" i="15" s="1"/>
  <c r="AK161" i="15"/>
  <c r="AK506" i="15" s="1"/>
  <c r="AL161" i="15"/>
  <c r="AL506" i="15" s="1"/>
  <c r="AM161" i="15"/>
  <c r="AM506" i="15" s="1"/>
  <c r="AN161" i="15"/>
  <c r="AN506" i="15" s="1"/>
  <c r="AO161" i="15"/>
  <c r="AO506" i="15" s="1"/>
  <c r="AP161" i="15"/>
  <c r="AP506" i="15" s="1"/>
  <c r="AQ161" i="15"/>
  <c r="AQ506" i="15" s="1"/>
  <c r="AR161" i="15"/>
  <c r="AR506" i="15" s="1"/>
  <c r="AS161" i="15"/>
  <c r="AS506" i="15" s="1"/>
  <c r="AT161" i="15"/>
  <c r="AT506" i="15" s="1"/>
  <c r="AU161" i="15"/>
  <c r="AU506" i="15" s="1"/>
  <c r="AV161" i="15"/>
  <c r="AV506" i="15" s="1"/>
  <c r="AW161" i="15"/>
  <c r="AW506" i="15" s="1"/>
  <c r="AX161" i="15"/>
  <c r="AX506" i="15" s="1"/>
  <c r="AY161" i="15"/>
  <c r="AY506" i="15" s="1"/>
  <c r="E163" i="15"/>
  <c r="E508" i="15" s="1"/>
  <c r="F163" i="15"/>
  <c r="F508" i="15" s="1"/>
  <c r="G163" i="15"/>
  <c r="G508" i="15" s="1"/>
  <c r="H163" i="15"/>
  <c r="H508" i="15" s="1"/>
  <c r="I163" i="15"/>
  <c r="I508" i="15" s="1"/>
  <c r="J163" i="15"/>
  <c r="J508" i="15" s="1"/>
  <c r="K163" i="15"/>
  <c r="K508" i="15" s="1"/>
  <c r="L163" i="15"/>
  <c r="L508" i="15" s="1"/>
  <c r="M163" i="15"/>
  <c r="M508" i="15" s="1"/>
  <c r="N163" i="15"/>
  <c r="N508" i="15" s="1"/>
  <c r="O163" i="15"/>
  <c r="O508" i="15" s="1"/>
  <c r="P163" i="15"/>
  <c r="P508" i="15" s="1"/>
  <c r="Q163" i="15"/>
  <c r="Q508" i="15" s="1"/>
  <c r="R163" i="15"/>
  <c r="R508" i="15" s="1"/>
  <c r="R114" i="11" s="1"/>
  <c r="S163" i="15"/>
  <c r="S508" i="15" s="1"/>
  <c r="T163" i="15"/>
  <c r="T508" i="15" s="1"/>
  <c r="U163" i="15"/>
  <c r="U508" i="15" s="1"/>
  <c r="U114" i="11" s="1"/>
  <c r="V163" i="15"/>
  <c r="V508" i="15" s="1"/>
  <c r="V114" i="12" s="1"/>
  <c r="W163" i="15"/>
  <c r="W508" i="15" s="1"/>
  <c r="X163" i="15"/>
  <c r="X508" i="15" s="1"/>
  <c r="Y163" i="15"/>
  <c r="Y508" i="15" s="1"/>
  <c r="Z163" i="15"/>
  <c r="Z508" i="15" s="1"/>
  <c r="AA163" i="15"/>
  <c r="AA508" i="15" s="1"/>
  <c r="AB163" i="15"/>
  <c r="AB508" i="15" s="1"/>
  <c r="AC163" i="15"/>
  <c r="AC508" i="15" s="1"/>
  <c r="AD163" i="15"/>
  <c r="AD508" i="15" s="1"/>
  <c r="AE163" i="15"/>
  <c r="AE508" i="15" s="1"/>
  <c r="AF163" i="15"/>
  <c r="AF508" i="15" s="1"/>
  <c r="AG163" i="15"/>
  <c r="AG508" i="15" s="1"/>
  <c r="AH163" i="15"/>
  <c r="AH508" i="15" s="1"/>
  <c r="AH114" i="12" s="1"/>
  <c r="AI163" i="15"/>
  <c r="AI508" i="15" s="1"/>
  <c r="AJ163" i="15"/>
  <c r="AJ508" i="15" s="1"/>
  <c r="AK163" i="15"/>
  <c r="AK508" i="15" s="1"/>
  <c r="AL163" i="15"/>
  <c r="AL508" i="15" s="1"/>
  <c r="AM163" i="15"/>
  <c r="AM508" i="15" s="1"/>
  <c r="AN163" i="15"/>
  <c r="AN508" i="15" s="1"/>
  <c r="AO163" i="15"/>
  <c r="AO508" i="15" s="1"/>
  <c r="AP163" i="15"/>
  <c r="AP508" i="15" s="1"/>
  <c r="AQ163" i="15"/>
  <c r="AQ508" i="15" s="1"/>
  <c r="AR163" i="15"/>
  <c r="AR508" i="15" s="1"/>
  <c r="AS163" i="15"/>
  <c r="AS508" i="15" s="1"/>
  <c r="AT163" i="15"/>
  <c r="AT508" i="15" s="1"/>
  <c r="AU163" i="15"/>
  <c r="AU508" i="15" s="1"/>
  <c r="AV163" i="15"/>
  <c r="AV508" i="15" s="1"/>
  <c r="AW163" i="15"/>
  <c r="AW508" i="15" s="1"/>
  <c r="AX163" i="15"/>
  <c r="AX508" i="15" s="1"/>
  <c r="AX114" i="11" s="1"/>
  <c r="AY163" i="15"/>
  <c r="AY508" i="15" s="1"/>
  <c r="D163" i="15"/>
  <c r="D508" i="15" s="1"/>
  <c r="D161" i="15"/>
  <c r="D506" i="15" s="1"/>
  <c r="C157" i="15"/>
  <c r="C502" i="15" s="1"/>
  <c r="E112" i="15"/>
  <c r="E459" i="15" s="1"/>
  <c r="F112" i="15"/>
  <c r="F459" i="15" s="1"/>
  <c r="G112" i="15"/>
  <c r="G459" i="15" s="1"/>
  <c r="H112" i="15"/>
  <c r="H459" i="15" s="1"/>
  <c r="I112" i="15"/>
  <c r="I459" i="15" s="1"/>
  <c r="J112" i="15"/>
  <c r="J459" i="15" s="1"/>
  <c r="K112" i="15"/>
  <c r="K459" i="15" s="1"/>
  <c r="L112" i="15"/>
  <c r="L459" i="15" s="1"/>
  <c r="M112" i="15"/>
  <c r="M459" i="15" s="1"/>
  <c r="N112" i="15"/>
  <c r="N459" i="15" s="1"/>
  <c r="O112" i="15"/>
  <c r="O459" i="15" s="1"/>
  <c r="O65" i="10" s="1"/>
  <c r="O364" i="10" s="1"/>
  <c r="P112" i="15"/>
  <c r="P459" i="15" s="1"/>
  <c r="Q112" i="15"/>
  <c r="Q459" i="15" s="1"/>
  <c r="R112" i="15"/>
  <c r="R459" i="15" s="1"/>
  <c r="S112" i="15"/>
  <c r="S459" i="15" s="1"/>
  <c r="T112" i="15"/>
  <c r="T459" i="15" s="1"/>
  <c r="U112" i="15"/>
  <c r="U459" i="15" s="1"/>
  <c r="V112" i="15"/>
  <c r="V459" i="15" s="1"/>
  <c r="W112" i="15"/>
  <c r="W459" i="15" s="1"/>
  <c r="X112" i="15"/>
  <c r="X459" i="15" s="1"/>
  <c r="Y112" i="15"/>
  <c r="Y459" i="15" s="1"/>
  <c r="Z112" i="15"/>
  <c r="Z459" i="15" s="1"/>
  <c r="AA112" i="15"/>
  <c r="AA459" i="15" s="1"/>
  <c r="AB112" i="15"/>
  <c r="AB459" i="15" s="1"/>
  <c r="AC112" i="15"/>
  <c r="AC459" i="15" s="1"/>
  <c r="AD112" i="15"/>
  <c r="AD459" i="15" s="1"/>
  <c r="AE112" i="15"/>
  <c r="AE459" i="15" s="1"/>
  <c r="AF112" i="15"/>
  <c r="AF459" i="15" s="1"/>
  <c r="AG112" i="15"/>
  <c r="AG459" i="15" s="1"/>
  <c r="AH112" i="15"/>
  <c r="AH459" i="15" s="1"/>
  <c r="AH65" i="11" s="1"/>
  <c r="AH364" i="11" s="1"/>
  <c r="AI112" i="15"/>
  <c r="AI459" i="15" s="1"/>
  <c r="AJ112" i="15"/>
  <c r="AJ459" i="15" s="1"/>
  <c r="AK112" i="15"/>
  <c r="AK459" i="15" s="1"/>
  <c r="AL112" i="15"/>
  <c r="AL459" i="15" s="1"/>
  <c r="AM112" i="15"/>
  <c r="AM459" i="15" s="1"/>
  <c r="AN112" i="15"/>
  <c r="AN459" i="15" s="1"/>
  <c r="AO112" i="15"/>
  <c r="AO459" i="15" s="1"/>
  <c r="AP112" i="15"/>
  <c r="AP459" i="15" s="1"/>
  <c r="AQ112" i="15"/>
  <c r="AQ459" i="15" s="1"/>
  <c r="AQ65" i="12" s="1"/>
  <c r="AQ364" i="12" s="1"/>
  <c r="AR112" i="15"/>
  <c r="AR459" i="15" s="1"/>
  <c r="AS112" i="15"/>
  <c r="AS459" i="15" s="1"/>
  <c r="AT112" i="15"/>
  <c r="AT459" i="15" s="1"/>
  <c r="AU112" i="15"/>
  <c r="AU459" i="15" s="1"/>
  <c r="AV112" i="15"/>
  <c r="AV459" i="15" s="1"/>
  <c r="AW112" i="15"/>
  <c r="AW459" i="15" s="1"/>
  <c r="AX112" i="15"/>
  <c r="AX459" i="15" s="1"/>
  <c r="AY112" i="15"/>
  <c r="AY459" i="15" s="1"/>
  <c r="E114" i="15"/>
  <c r="E461" i="15" s="1"/>
  <c r="F114" i="15"/>
  <c r="F461" i="15" s="1"/>
  <c r="G114" i="15"/>
  <c r="G461" i="15" s="1"/>
  <c r="H114" i="15"/>
  <c r="H461" i="15" s="1"/>
  <c r="I114" i="15"/>
  <c r="I461" i="15" s="1"/>
  <c r="J114" i="15"/>
  <c r="J461" i="15" s="1"/>
  <c r="K114" i="15"/>
  <c r="K461" i="15" s="1"/>
  <c r="L114" i="15"/>
  <c r="L461" i="15" s="1"/>
  <c r="L67" i="13" s="1"/>
  <c r="M114" i="15"/>
  <c r="M461" i="15" s="1"/>
  <c r="N114" i="15"/>
  <c r="N461" i="15" s="1"/>
  <c r="O114" i="15"/>
  <c r="O461" i="15" s="1"/>
  <c r="P114" i="15"/>
  <c r="P461" i="15" s="1"/>
  <c r="P67" i="11" s="1"/>
  <c r="Q114" i="15"/>
  <c r="Q461" i="15" s="1"/>
  <c r="R114" i="15"/>
  <c r="R461" i="15" s="1"/>
  <c r="R67" i="9" s="1"/>
  <c r="S114" i="15"/>
  <c r="S461" i="15" s="1"/>
  <c r="T114" i="15"/>
  <c r="T461" i="15" s="1"/>
  <c r="U114" i="15"/>
  <c r="U461" i="15" s="1"/>
  <c r="V114" i="15"/>
  <c r="V461" i="15" s="1"/>
  <c r="W114" i="15"/>
  <c r="W461" i="15" s="1"/>
  <c r="X114" i="15"/>
  <c r="X461" i="15" s="1"/>
  <c r="Y114" i="15"/>
  <c r="Y461" i="15" s="1"/>
  <c r="Z114" i="15"/>
  <c r="Z461" i="15" s="1"/>
  <c r="AA114" i="15"/>
  <c r="AA461" i="15" s="1"/>
  <c r="AB114" i="15"/>
  <c r="AB461" i="15" s="1"/>
  <c r="AC114" i="15"/>
  <c r="AC461" i="15" s="1"/>
  <c r="AD114" i="15"/>
  <c r="AD461" i="15" s="1"/>
  <c r="AD67" i="12" s="1"/>
  <c r="AE114" i="15"/>
  <c r="AE461" i="15" s="1"/>
  <c r="AF114" i="15"/>
  <c r="AF461" i="15" s="1"/>
  <c r="AG114" i="15"/>
  <c r="AG461" i="15" s="1"/>
  <c r="AH114" i="15"/>
  <c r="AH461" i="15" s="1"/>
  <c r="AI114" i="15"/>
  <c r="AI461" i="15" s="1"/>
  <c r="AJ114" i="15"/>
  <c r="AJ461" i="15" s="1"/>
  <c r="AK114" i="15"/>
  <c r="AK461" i="15" s="1"/>
  <c r="AL114" i="15"/>
  <c r="AL461" i="15" s="1"/>
  <c r="AM114" i="15"/>
  <c r="AM461" i="15" s="1"/>
  <c r="AN114" i="15"/>
  <c r="AN461" i="15" s="1"/>
  <c r="AO114" i="15"/>
  <c r="AO461" i="15" s="1"/>
  <c r="AP114" i="15"/>
  <c r="AP461" i="15" s="1"/>
  <c r="AQ114" i="15"/>
  <c r="AQ461" i="15" s="1"/>
  <c r="AR114" i="15"/>
  <c r="AR461" i="15" s="1"/>
  <c r="AS114" i="15"/>
  <c r="AS461" i="15" s="1"/>
  <c r="AT114" i="15"/>
  <c r="AT461" i="15" s="1"/>
  <c r="AU114" i="15"/>
  <c r="AU461" i="15" s="1"/>
  <c r="AV114" i="15"/>
  <c r="AV461" i="15" s="1"/>
  <c r="AV67" i="11" s="1"/>
  <c r="AW114" i="15"/>
  <c r="AW461" i="15" s="1"/>
  <c r="AX114" i="15"/>
  <c r="AX461" i="15" s="1"/>
  <c r="AY114" i="15"/>
  <c r="AY461" i="15" s="1"/>
  <c r="C98" i="15"/>
  <c r="C445" i="15" s="1"/>
  <c r="D114" i="15"/>
  <c r="D461" i="15" s="1"/>
  <c r="D112" i="15"/>
  <c r="D459" i="15" s="1"/>
  <c r="C108" i="15"/>
  <c r="C455" i="15" s="1"/>
  <c r="B65" i="15"/>
  <c r="B64" i="15"/>
  <c r="C392" i="15"/>
  <c r="C727" i="15" s="1"/>
  <c r="C385" i="15"/>
  <c r="C720" i="15" s="1"/>
  <c r="C378" i="15"/>
  <c r="C713" i="15" s="1"/>
  <c r="C371" i="15"/>
  <c r="C706" i="15" s="1"/>
  <c r="C364" i="15"/>
  <c r="C699" i="15" s="1"/>
  <c r="L357" i="15"/>
  <c r="L694" i="15" s="1"/>
  <c r="L359" i="15"/>
  <c r="L696" i="15" s="1"/>
  <c r="E357" i="15"/>
  <c r="E694" i="15" s="1"/>
  <c r="F357" i="15"/>
  <c r="F694" i="15" s="1"/>
  <c r="G357" i="15"/>
  <c r="G694" i="15" s="1"/>
  <c r="H357" i="15"/>
  <c r="H694" i="15" s="1"/>
  <c r="I357" i="15"/>
  <c r="I694" i="15" s="1"/>
  <c r="J357" i="15"/>
  <c r="J694" i="15" s="1"/>
  <c r="K357" i="15"/>
  <c r="K694" i="15" s="1"/>
  <c r="E359" i="15"/>
  <c r="E696" i="15" s="1"/>
  <c r="F359" i="15"/>
  <c r="F696" i="15" s="1"/>
  <c r="G359" i="15"/>
  <c r="G696" i="15" s="1"/>
  <c r="H359" i="15"/>
  <c r="H696" i="15" s="1"/>
  <c r="I359" i="15"/>
  <c r="I696" i="15" s="1"/>
  <c r="J359" i="15"/>
  <c r="J696" i="15" s="1"/>
  <c r="K359" i="15"/>
  <c r="K696" i="15" s="1"/>
  <c r="D359" i="15"/>
  <c r="D696" i="15" s="1"/>
  <c r="B61" i="15"/>
  <c r="B57" i="15"/>
  <c r="B56" i="15"/>
  <c r="C336" i="15"/>
  <c r="C673" i="15" s="1"/>
  <c r="C329" i="15"/>
  <c r="C666" i="15" s="1"/>
  <c r="C322" i="15"/>
  <c r="C659" i="15" s="1"/>
  <c r="C315" i="15"/>
  <c r="C652" i="15" s="1"/>
  <c r="C287" i="15"/>
  <c r="C626" i="15" s="1"/>
  <c r="C280" i="15"/>
  <c r="C619" i="15" s="1"/>
  <c r="C273" i="15"/>
  <c r="C612" i="15" s="1"/>
  <c r="C266" i="15"/>
  <c r="C605" i="15" s="1"/>
  <c r="L261" i="15"/>
  <c r="L602" i="15" s="1"/>
  <c r="K261" i="15"/>
  <c r="K602" i="15" s="1"/>
  <c r="J261" i="15"/>
  <c r="J602" i="15" s="1"/>
  <c r="I261" i="15"/>
  <c r="I602" i="15" s="1"/>
  <c r="H261" i="15"/>
  <c r="H602" i="15" s="1"/>
  <c r="G261" i="15"/>
  <c r="G602" i="15" s="1"/>
  <c r="F261" i="15"/>
  <c r="F602" i="15" s="1"/>
  <c r="F208" i="9" s="1"/>
  <c r="E261" i="15"/>
  <c r="E602" i="15" s="1"/>
  <c r="L259" i="15"/>
  <c r="L600" i="15" s="1"/>
  <c r="K259" i="15"/>
  <c r="K600" i="15" s="1"/>
  <c r="J259" i="15"/>
  <c r="J600" i="15" s="1"/>
  <c r="J206" i="10" s="1"/>
  <c r="J367" i="10" s="1"/>
  <c r="I259" i="15"/>
  <c r="I600" i="15" s="1"/>
  <c r="H259" i="15"/>
  <c r="H600" i="15" s="1"/>
  <c r="G259" i="15"/>
  <c r="G600" i="15" s="1"/>
  <c r="F259" i="15"/>
  <c r="F600" i="15" s="1"/>
  <c r="E259" i="15"/>
  <c r="E600" i="15" s="1"/>
  <c r="E206" i="9" s="1"/>
  <c r="E367" i="9" s="1"/>
  <c r="C238" i="15"/>
  <c r="C579" i="15" s="1"/>
  <c r="C231" i="15"/>
  <c r="C572" i="15" s="1"/>
  <c r="C224" i="15"/>
  <c r="C565" i="15" s="1"/>
  <c r="C217" i="15"/>
  <c r="C558" i="15" s="1"/>
  <c r="C189" i="15"/>
  <c r="C532" i="15" s="1"/>
  <c r="C182" i="15"/>
  <c r="C525" i="15" s="1"/>
  <c r="C175" i="15"/>
  <c r="C518" i="15" s="1"/>
  <c r="C124" i="10" s="1"/>
  <c r="C168" i="15"/>
  <c r="C511" i="15" s="1"/>
  <c r="C117" i="9" s="1"/>
  <c r="C140" i="15"/>
  <c r="C485" i="15" s="1"/>
  <c r="C133" i="15"/>
  <c r="C478" i="15" s="1"/>
  <c r="C126" i="15"/>
  <c r="C471" i="15" s="1"/>
  <c r="C119" i="15"/>
  <c r="C464" i="15" s="1"/>
  <c r="C70" i="11" s="1"/>
  <c r="C77" i="15"/>
  <c r="C424" i="15" s="1"/>
  <c r="C84" i="15"/>
  <c r="C431" i="15" s="1"/>
  <c r="C91" i="15"/>
  <c r="C438" i="15" s="1"/>
  <c r="AM6" i="15"/>
  <c r="AN6" i="15" s="1"/>
  <c r="AO6" i="15" s="1"/>
  <c r="AP6" i="15" s="1"/>
  <c r="AQ6" i="15" s="1"/>
  <c r="AR6" i="15" s="1"/>
  <c r="AS6" i="15" s="1"/>
  <c r="AT6" i="15" s="1"/>
  <c r="AU6" i="15" s="1"/>
  <c r="AV6" i="15" s="1"/>
  <c r="AW6" i="15" s="1"/>
  <c r="AX6" i="15" s="1"/>
  <c r="AY6" i="15" s="1"/>
  <c r="D6" i="15" s="1"/>
  <c r="E6" i="15" s="1"/>
  <c r="F6" i="15" s="1"/>
  <c r="G6" i="15" s="1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X6" i="15" s="1"/>
  <c r="Y6" i="15" s="1"/>
  <c r="Z6" i="15" s="1"/>
  <c r="AA6" i="15" s="1"/>
  <c r="AB6" i="15" s="1"/>
  <c r="AC6" i="15" s="1"/>
  <c r="AD6" i="15" s="1"/>
  <c r="AE6" i="15" s="1"/>
  <c r="AF6" i="15" s="1"/>
  <c r="AG6" i="15" s="1"/>
  <c r="AH6" i="15" s="1"/>
  <c r="AI6" i="15" s="1"/>
  <c r="AJ6" i="15" s="1"/>
  <c r="AK6" i="15" s="1"/>
  <c r="AM4" i="15"/>
  <c r="AN4" i="15" s="1"/>
  <c r="AO4" i="15" s="1"/>
  <c r="AP4" i="15" s="1"/>
  <c r="AQ4" i="15" s="1"/>
  <c r="AR4" i="15" s="1"/>
  <c r="AS4" i="15" s="1"/>
  <c r="AT4" i="15" s="1"/>
  <c r="AU4" i="15" s="1"/>
  <c r="AV4" i="15" s="1"/>
  <c r="AW4" i="15" s="1"/>
  <c r="AX4" i="15" s="1"/>
  <c r="AY4" i="15" s="1"/>
  <c r="D4" i="15" s="1"/>
  <c r="E4" i="15" s="1"/>
  <c r="F4" i="15" s="1"/>
  <c r="G4" i="15" s="1"/>
  <c r="H4" i="15" s="1"/>
  <c r="I4" i="15" s="1"/>
  <c r="J4" i="15" s="1"/>
  <c r="K4" i="15" s="1"/>
  <c r="L4" i="15" s="1"/>
  <c r="M4" i="15" s="1"/>
  <c r="N4" i="15" s="1"/>
  <c r="O4" i="15" s="1"/>
  <c r="P4" i="15" s="1"/>
  <c r="Q4" i="15" s="1"/>
  <c r="R4" i="15" s="1"/>
  <c r="S4" i="15" s="1"/>
  <c r="T4" i="15" s="1"/>
  <c r="U4" i="15" s="1"/>
  <c r="V4" i="15" s="1"/>
  <c r="W4" i="15" s="1"/>
  <c r="X4" i="15" s="1"/>
  <c r="Y4" i="15" s="1"/>
  <c r="Z4" i="15" s="1"/>
  <c r="AA4" i="15" s="1"/>
  <c r="AB4" i="15" s="1"/>
  <c r="AC4" i="15" s="1"/>
  <c r="AD4" i="15" s="1"/>
  <c r="AE4" i="15" s="1"/>
  <c r="AF4" i="15" s="1"/>
  <c r="AG4" i="15" s="1"/>
  <c r="AH4" i="15" s="1"/>
  <c r="AI4" i="15" s="1"/>
  <c r="AJ4" i="15" s="1"/>
  <c r="AK4" i="15" s="1"/>
  <c r="C23" i="15"/>
  <c r="C24" i="15"/>
  <c r="C25" i="15"/>
  <c r="C26" i="15"/>
  <c r="C27" i="15"/>
  <c r="C28" i="15"/>
  <c r="C29" i="15"/>
  <c r="B29" i="15"/>
  <c r="B49" i="15" s="1"/>
  <c r="B28" i="15"/>
  <c r="B48" i="15" s="1"/>
  <c r="B27" i="15"/>
  <c r="B42" i="15" s="1"/>
  <c r="B26" i="15"/>
  <c r="B41" i="15" s="1"/>
  <c r="B25" i="15"/>
  <c r="B40" i="15" s="1"/>
  <c r="B24" i="15"/>
  <c r="B39" i="15" s="1"/>
  <c r="B23" i="15"/>
  <c r="B38" i="15" s="1"/>
  <c r="C265" i="13" l="1"/>
  <c r="C265" i="12"/>
  <c r="C265" i="11"/>
  <c r="C265" i="10"/>
  <c r="C265" i="9"/>
  <c r="C272" i="13"/>
  <c r="C272" i="12"/>
  <c r="C272" i="11"/>
  <c r="C272" i="10"/>
  <c r="C272" i="9"/>
  <c r="C258" i="13"/>
  <c r="C258" i="12"/>
  <c r="C258" i="11"/>
  <c r="C258" i="10"/>
  <c r="K302" i="13"/>
  <c r="K302" i="12"/>
  <c r="K302" i="11"/>
  <c r="K302" i="10"/>
  <c r="K302" i="9"/>
  <c r="I302" i="13"/>
  <c r="I302" i="12"/>
  <c r="I302" i="11"/>
  <c r="I302" i="10"/>
  <c r="I302" i="9"/>
  <c r="G302" i="13"/>
  <c r="G302" i="12"/>
  <c r="G302" i="11"/>
  <c r="G302" i="10"/>
  <c r="G302" i="9"/>
  <c r="E302" i="13"/>
  <c r="E302" i="12"/>
  <c r="E302" i="11"/>
  <c r="E302" i="10"/>
  <c r="E302" i="9"/>
  <c r="J300" i="13"/>
  <c r="J369" i="13" s="1"/>
  <c r="J300" i="12"/>
  <c r="J369" i="12" s="1"/>
  <c r="J300" i="11"/>
  <c r="J369" i="11" s="1"/>
  <c r="J300" i="10"/>
  <c r="J369" i="10" s="1"/>
  <c r="J300" i="9"/>
  <c r="J369" i="9" s="1"/>
  <c r="H300" i="13"/>
  <c r="H369" i="13" s="1"/>
  <c r="H300" i="12"/>
  <c r="H369" i="12" s="1"/>
  <c r="H300" i="11"/>
  <c r="H369" i="11" s="1"/>
  <c r="H300" i="10"/>
  <c r="H369" i="10" s="1"/>
  <c r="H300" i="9"/>
  <c r="H369" i="9" s="1"/>
  <c r="F300" i="13"/>
  <c r="F369" i="13" s="1"/>
  <c r="F300" i="12"/>
  <c r="F369" i="12" s="1"/>
  <c r="F300" i="11"/>
  <c r="F369" i="11" s="1"/>
  <c r="F300" i="10"/>
  <c r="F369" i="10" s="1"/>
  <c r="F300" i="9"/>
  <c r="F369" i="9" s="1"/>
  <c r="L302" i="13"/>
  <c r="L302" i="12"/>
  <c r="L302" i="11"/>
  <c r="L302" i="10"/>
  <c r="L302" i="9"/>
  <c r="C305" i="13"/>
  <c r="C305" i="12"/>
  <c r="C305" i="11"/>
  <c r="C305" i="10"/>
  <c r="C319" i="13"/>
  <c r="C319" i="12"/>
  <c r="C319" i="11"/>
  <c r="C319" i="10"/>
  <c r="C333" i="13"/>
  <c r="C333" i="12"/>
  <c r="C333" i="11"/>
  <c r="C333" i="10"/>
  <c r="M302" i="13"/>
  <c r="M302" i="12"/>
  <c r="M302" i="11"/>
  <c r="M302" i="10"/>
  <c r="M302" i="9"/>
  <c r="AX302" i="13"/>
  <c r="AX302" i="12"/>
  <c r="AX302" i="11"/>
  <c r="AX302" i="10"/>
  <c r="AX302" i="9"/>
  <c r="AV302" i="13"/>
  <c r="AV302" i="12"/>
  <c r="AV302" i="11"/>
  <c r="AV302" i="10"/>
  <c r="AV302" i="9"/>
  <c r="AT302" i="13"/>
  <c r="AT302" i="12"/>
  <c r="AT302" i="11"/>
  <c r="AT302" i="10"/>
  <c r="AT302" i="9"/>
  <c r="AR302" i="13"/>
  <c r="AR302" i="12"/>
  <c r="AR302" i="11"/>
  <c r="AR302" i="10"/>
  <c r="AR302" i="9"/>
  <c r="AP302" i="13"/>
  <c r="AP302" i="12"/>
  <c r="AP302" i="11"/>
  <c r="AP302" i="10"/>
  <c r="AP302" i="9"/>
  <c r="AN302" i="13"/>
  <c r="AN302" i="12"/>
  <c r="AN302" i="11"/>
  <c r="AN302" i="10"/>
  <c r="AN302" i="9"/>
  <c r="AL302" i="13"/>
  <c r="AL302" i="12"/>
  <c r="AL302" i="11"/>
  <c r="AL302" i="10"/>
  <c r="AL302" i="9"/>
  <c r="AJ302" i="13"/>
  <c r="AJ302" i="12"/>
  <c r="AJ302" i="11"/>
  <c r="AJ302" i="10"/>
  <c r="AJ302" i="9"/>
  <c r="AH302" i="13"/>
  <c r="AH302" i="12"/>
  <c r="AH302" i="11"/>
  <c r="AH302" i="10"/>
  <c r="AH302" i="9"/>
  <c r="AF302" i="13"/>
  <c r="AF302" i="12"/>
  <c r="AF302" i="11"/>
  <c r="AF302" i="10"/>
  <c r="AF302" i="9"/>
  <c r="AD302" i="13"/>
  <c r="AD302" i="12"/>
  <c r="AD302" i="11"/>
  <c r="AD302" i="10"/>
  <c r="AD302" i="9"/>
  <c r="AB302" i="13"/>
  <c r="AB302" i="12"/>
  <c r="AB302" i="11"/>
  <c r="AB302" i="10"/>
  <c r="AB302" i="9"/>
  <c r="Z302" i="13"/>
  <c r="Z302" i="12"/>
  <c r="Z302" i="11"/>
  <c r="Z302" i="10"/>
  <c r="Z302" i="9"/>
  <c r="X302" i="13"/>
  <c r="X302" i="12"/>
  <c r="X302" i="11"/>
  <c r="X302" i="10"/>
  <c r="X302" i="9"/>
  <c r="V302" i="13"/>
  <c r="V302" i="12"/>
  <c r="V302" i="11"/>
  <c r="V302" i="10"/>
  <c r="V302" i="9"/>
  <c r="T302" i="13"/>
  <c r="T302" i="12"/>
  <c r="T302" i="11"/>
  <c r="T302" i="10"/>
  <c r="T302" i="9"/>
  <c r="R302" i="13"/>
  <c r="R302" i="12"/>
  <c r="R302" i="11"/>
  <c r="R302" i="10"/>
  <c r="R302" i="9"/>
  <c r="P302" i="13"/>
  <c r="P302" i="12"/>
  <c r="P302" i="11"/>
  <c r="P302" i="10"/>
  <c r="P302" i="9"/>
  <c r="N302" i="13"/>
  <c r="N302" i="12"/>
  <c r="N302" i="11"/>
  <c r="N302" i="10"/>
  <c r="N302" i="9"/>
  <c r="AX300" i="13"/>
  <c r="AX369" i="13" s="1"/>
  <c r="AX300" i="12"/>
  <c r="AX369" i="12" s="1"/>
  <c r="AX300" i="11"/>
  <c r="AX369" i="11" s="1"/>
  <c r="AX300" i="10"/>
  <c r="AX369" i="10" s="1"/>
  <c r="AX300" i="9"/>
  <c r="AX369" i="9" s="1"/>
  <c r="AV300" i="13"/>
  <c r="AV369" i="13" s="1"/>
  <c r="AV300" i="12"/>
  <c r="AV369" i="12" s="1"/>
  <c r="AV300" i="11"/>
  <c r="AV369" i="11" s="1"/>
  <c r="AV300" i="10"/>
  <c r="AV369" i="10" s="1"/>
  <c r="AV300" i="9"/>
  <c r="AV369" i="9" s="1"/>
  <c r="AT300" i="13"/>
  <c r="AT369" i="13" s="1"/>
  <c r="AT300" i="12"/>
  <c r="AT369" i="12" s="1"/>
  <c r="AT300" i="11"/>
  <c r="AT369" i="11" s="1"/>
  <c r="AT300" i="10"/>
  <c r="AT369" i="10" s="1"/>
  <c r="AT300" i="9"/>
  <c r="AT369" i="9" s="1"/>
  <c r="AR300" i="13"/>
  <c r="AR369" i="13" s="1"/>
  <c r="AR300" i="12"/>
  <c r="AR369" i="12" s="1"/>
  <c r="AR300" i="11"/>
  <c r="AR369" i="11" s="1"/>
  <c r="AR300" i="10"/>
  <c r="AR369" i="10" s="1"/>
  <c r="AR300" i="9"/>
  <c r="AR369" i="9" s="1"/>
  <c r="AP300" i="13"/>
  <c r="AP369" i="13" s="1"/>
  <c r="AP300" i="12"/>
  <c r="AP369" i="12" s="1"/>
  <c r="AP300" i="11"/>
  <c r="AP369" i="11" s="1"/>
  <c r="AP300" i="10"/>
  <c r="AP369" i="10" s="1"/>
  <c r="AP300" i="9"/>
  <c r="AP369" i="9" s="1"/>
  <c r="AN300" i="13"/>
  <c r="AN369" i="13" s="1"/>
  <c r="AN300" i="12"/>
  <c r="AN369" i="12" s="1"/>
  <c r="AN300" i="11"/>
  <c r="AN369" i="11" s="1"/>
  <c r="AN300" i="10"/>
  <c r="AN369" i="10" s="1"/>
  <c r="AN300" i="9"/>
  <c r="AN369" i="9" s="1"/>
  <c r="AL300" i="13"/>
  <c r="AL369" i="13" s="1"/>
  <c r="AL300" i="12"/>
  <c r="AL369" i="12" s="1"/>
  <c r="AL300" i="11"/>
  <c r="AL369" i="11" s="1"/>
  <c r="AL300" i="10"/>
  <c r="AL369" i="10" s="1"/>
  <c r="AL300" i="9"/>
  <c r="AL369" i="9" s="1"/>
  <c r="AJ300" i="13"/>
  <c r="AJ369" i="13" s="1"/>
  <c r="AJ300" i="12"/>
  <c r="AJ369" i="12" s="1"/>
  <c r="AJ300" i="11"/>
  <c r="AJ369" i="11" s="1"/>
  <c r="AJ300" i="10"/>
  <c r="AJ369" i="10" s="1"/>
  <c r="AJ300" i="9"/>
  <c r="AJ369" i="9" s="1"/>
  <c r="AH300" i="13"/>
  <c r="AH369" i="13" s="1"/>
  <c r="AH300" i="12"/>
  <c r="AH369" i="12" s="1"/>
  <c r="AH300" i="11"/>
  <c r="AH369" i="11" s="1"/>
  <c r="AH300" i="10"/>
  <c r="AH369" i="10" s="1"/>
  <c r="AH300" i="9"/>
  <c r="AH369" i="9" s="1"/>
  <c r="AF300" i="13"/>
  <c r="AF369" i="13" s="1"/>
  <c r="AF300" i="12"/>
  <c r="AF369" i="12" s="1"/>
  <c r="AF300" i="11"/>
  <c r="AF369" i="11" s="1"/>
  <c r="AF300" i="10"/>
  <c r="AF369" i="10" s="1"/>
  <c r="AF300" i="9"/>
  <c r="AF369" i="9" s="1"/>
  <c r="AD300" i="13"/>
  <c r="AD369" i="13" s="1"/>
  <c r="AD300" i="12"/>
  <c r="AD369" i="12" s="1"/>
  <c r="AD300" i="11"/>
  <c r="AD369" i="11" s="1"/>
  <c r="AD300" i="10"/>
  <c r="AD369" i="10" s="1"/>
  <c r="AD300" i="9"/>
  <c r="AD369" i="9" s="1"/>
  <c r="AB300" i="13"/>
  <c r="AB369" i="13" s="1"/>
  <c r="AB300" i="12"/>
  <c r="AB369" i="12" s="1"/>
  <c r="AB300" i="11"/>
  <c r="AB369" i="11" s="1"/>
  <c r="AB300" i="10"/>
  <c r="AB369" i="10" s="1"/>
  <c r="AB300" i="9"/>
  <c r="AB369" i="9" s="1"/>
  <c r="Z300" i="13"/>
  <c r="Z369" i="13" s="1"/>
  <c r="Z300" i="12"/>
  <c r="Z369" i="12" s="1"/>
  <c r="Z300" i="11"/>
  <c r="Z369" i="11" s="1"/>
  <c r="Z300" i="10"/>
  <c r="Z369" i="10" s="1"/>
  <c r="Z300" i="9"/>
  <c r="Z369" i="9" s="1"/>
  <c r="X300" i="13"/>
  <c r="X369" i="13" s="1"/>
  <c r="X300" i="12"/>
  <c r="X369" i="12" s="1"/>
  <c r="X300" i="11"/>
  <c r="X369" i="11" s="1"/>
  <c r="X300" i="10"/>
  <c r="X369" i="10" s="1"/>
  <c r="X300" i="9"/>
  <c r="X369" i="9" s="1"/>
  <c r="V300" i="13"/>
  <c r="V369" i="13" s="1"/>
  <c r="V300" i="12"/>
  <c r="V369" i="12" s="1"/>
  <c r="V300" i="11"/>
  <c r="V369" i="11" s="1"/>
  <c r="V300" i="10"/>
  <c r="V369" i="10" s="1"/>
  <c r="V300" i="9"/>
  <c r="V369" i="9" s="1"/>
  <c r="T300" i="13"/>
  <c r="T369" i="13" s="1"/>
  <c r="T300" i="12"/>
  <c r="T369" i="12" s="1"/>
  <c r="T300" i="11"/>
  <c r="T369" i="11" s="1"/>
  <c r="T300" i="10"/>
  <c r="T369" i="10" s="1"/>
  <c r="T300" i="9"/>
  <c r="T369" i="9" s="1"/>
  <c r="R300" i="13"/>
  <c r="R369" i="13" s="1"/>
  <c r="R300" i="12"/>
  <c r="R369" i="12" s="1"/>
  <c r="R300" i="11"/>
  <c r="R369" i="11" s="1"/>
  <c r="R300" i="10"/>
  <c r="R369" i="10" s="1"/>
  <c r="R300" i="9"/>
  <c r="R369" i="9" s="1"/>
  <c r="P300" i="13"/>
  <c r="P369" i="13" s="1"/>
  <c r="P300" i="12"/>
  <c r="P369" i="12" s="1"/>
  <c r="P300" i="11"/>
  <c r="P369" i="11" s="1"/>
  <c r="P300" i="10"/>
  <c r="P369" i="10" s="1"/>
  <c r="P300" i="9"/>
  <c r="P369" i="9" s="1"/>
  <c r="N300" i="13"/>
  <c r="N369" i="13" s="1"/>
  <c r="N300" i="12"/>
  <c r="N369" i="12" s="1"/>
  <c r="N300" i="11"/>
  <c r="N369" i="11" s="1"/>
  <c r="N300" i="10"/>
  <c r="N369" i="10" s="1"/>
  <c r="N300" i="9"/>
  <c r="N369" i="9" s="1"/>
  <c r="AY349" i="13"/>
  <c r="AY349" i="12"/>
  <c r="AY349" i="11"/>
  <c r="AY349" i="10"/>
  <c r="AW349" i="13"/>
  <c r="AW349" i="12"/>
  <c r="AW349" i="11"/>
  <c r="AW349" i="10"/>
  <c r="AU349" i="13"/>
  <c r="AU349" i="12"/>
  <c r="AU349" i="11"/>
  <c r="AU349" i="10"/>
  <c r="AS349" i="13"/>
  <c r="AS349" i="12"/>
  <c r="AS349" i="11"/>
  <c r="AS349" i="10"/>
  <c r="AQ349" i="13"/>
  <c r="AQ349" i="12"/>
  <c r="AQ349" i="11"/>
  <c r="AQ349" i="10"/>
  <c r="AO349" i="13"/>
  <c r="AO349" i="12"/>
  <c r="AO349" i="11"/>
  <c r="AO349" i="10"/>
  <c r="AM349" i="13"/>
  <c r="AM349" i="12"/>
  <c r="AM349" i="11"/>
  <c r="AM349" i="10"/>
  <c r="AK349" i="13"/>
  <c r="AK349" i="12"/>
  <c r="AK349" i="11"/>
  <c r="AK349" i="10"/>
  <c r="AI349" i="13"/>
  <c r="AI349" i="12"/>
  <c r="AI349" i="11"/>
  <c r="AI349" i="10"/>
  <c r="AG349" i="13"/>
  <c r="AG349" i="12"/>
  <c r="AG349" i="11"/>
  <c r="AG349" i="10"/>
  <c r="AE349" i="13"/>
  <c r="AE349" i="12"/>
  <c r="AE349" i="11"/>
  <c r="AE349" i="10"/>
  <c r="AC349" i="13"/>
  <c r="AC349" i="12"/>
  <c r="AC349" i="11"/>
  <c r="AC349" i="10"/>
  <c r="AA349" i="13"/>
  <c r="AA349" i="12"/>
  <c r="AA349" i="11"/>
  <c r="AA349" i="10"/>
  <c r="Y349" i="13"/>
  <c r="Y349" i="12"/>
  <c r="Y349" i="11"/>
  <c r="Y349" i="10"/>
  <c r="W349" i="13"/>
  <c r="W349" i="12"/>
  <c r="W349" i="11"/>
  <c r="W349" i="10"/>
  <c r="U349" i="13"/>
  <c r="U349" i="12"/>
  <c r="U349" i="11"/>
  <c r="U349" i="10"/>
  <c r="S349" i="13"/>
  <c r="S349" i="12"/>
  <c r="S349" i="11"/>
  <c r="S349" i="10"/>
  <c r="Q349" i="13"/>
  <c r="Q349" i="12"/>
  <c r="Q349" i="11"/>
  <c r="Q349" i="10"/>
  <c r="O349" i="13"/>
  <c r="O349" i="12"/>
  <c r="O349" i="11"/>
  <c r="O349" i="10"/>
  <c r="AY347" i="13"/>
  <c r="AY370" i="13" s="1"/>
  <c r="AY347" i="12"/>
  <c r="AY370" i="12" s="1"/>
  <c r="AY347" i="11"/>
  <c r="AY370" i="11" s="1"/>
  <c r="AY347" i="10"/>
  <c r="AY370" i="10" s="1"/>
  <c r="AW347" i="13"/>
  <c r="AW370" i="13" s="1"/>
  <c r="AW347" i="12"/>
  <c r="AW370" i="12" s="1"/>
  <c r="AW347" i="11"/>
  <c r="AW370" i="11" s="1"/>
  <c r="AW347" i="10"/>
  <c r="AW370" i="10" s="1"/>
  <c r="AU347" i="13"/>
  <c r="AU370" i="13" s="1"/>
  <c r="AU347" i="12"/>
  <c r="AU370" i="12" s="1"/>
  <c r="AU347" i="11"/>
  <c r="AU370" i="11" s="1"/>
  <c r="AU347" i="10"/>
  <c r="AU370" i="10" s="1"/>
  <c r="AS347" i="13"/>
  <c r="AS370" i="13" s="1"/>
  <c r="AS347" i="12"/>
  <c r="AS370" i="12" s="1"/>
  <c r="AS347" i="11"/>
  <c r="AS370" i="11" s="1"/>
  <c r="AS347" i="10"/>
  <c r="AS370" i="10" s="1"/>
  <c r="AQ347" i="13"/>
  <c r="AQ370" i="13" s="1"/>
  <c r="AQ347" i="12"/>
  <c r="AQ370" i="12" s="1"/>
  <c r="AQ347" i="11"/>
  <c r="AQ370" i="11" s="1"/>
  <c r="AQ347" i="10"/>
  <c r="AQ370" i="10" s="1"/>
  <c r="AO347" i="13"/>
  <c r="AO370" i="13" s="1"/>
  <c r="AO347" i="12"/>
  <c r="AO370" i="12" s="1"/>
  <c r="AO347" i="11"/>
  <c r="AO370" i="11" s="1"/>
  <c r="AO347" i="10"/>
  <c r="AO370" i="10" s="1"/>
  <c r="AM347" i="13"/>
  <c r="AM370" i="13" s="1"/>
  <c r="AM347" i="12"/>
  <c r="AM370" i="12" s="1"/>
  <c r="AM347" i="11"/>
  <c r="AM370" i="11" s="1"/>
  <c r="AM347" i="10"/>
  <c r="AM370" i="10" s="1"/>
  <c r="AK347" i="13"/>
  <c r="AK370" i="13" s="1"/>
  <c r="AK347" i="12"/>
  <c r="AK370" i="12" s="1"/>
  <c r="AK347" i="11"/>
  <c r="AK370" i="11" s="1"/>
  <c r="AK347" i="10"/>
  <c r="AK370" i="10" s="1"/>
  <c r="AI347" i="13"/>
  <c r="AI370" i="13" s="1"/>
  <c r="AI347" i="12"/>
  <c r="AI370" i="12" s="1"/>
  <c r="AI347" i="11"/>
  <c r="AI370" i="11" s="1"/>
  <c r="AI347" i="10"/>
  <c r="AI370" i="10" s="1"/>
  <c r="AG347" i="13"/>
  <c r="AG370" i="13" s="1"/>
  <c r="AG347" i="12"/>
  <c r="AG370" i="12" s="1"/>
  <c r="AG347" i="11"/>
  <c r="AG370" i="11" s="1"/>
  <c r="AG347" i="10"/>
  <c r="AG370" i="10" s="1"/>
  <c r="AE347" i="13"/>
  <c r="AE370" i="13" s="1"/>
  <c r="AE347" i="12"/>
  <c r="AE370" i="12" s="1"/>
  <c r="AE347" i="11"/>
  <c r="AE370" i="11" s="1"/>
  <c r="AE347" i="10"/>
  <c r="AE370" i="10" s="1"/>
  <c r="AC347" i="13"/>
  <c r="AC370" i="13" s="1"/>
  <c r="AC347" i="12"/>
  <c r="AC370" i="12" s="1"/>
  <c r="AC347" i="11"/>
  <c r="AC370" i="11" s="1"/>
  <c r="AC347" i="10"/>
  <c r="AC370" i="10" s="1"/>
  <c r="AA347" i="13"/>
  <c r="AA370" i="13" s="1"/>
  <c r="AA347" i="12"/>
  <c r="AA370" i="12" s="1"/>
  <c r="AA347" i="11"/>
  <c r="AA370" i="11" s="1"/>
  <c r="AA347" i="10"/>
  <c r="AA370" i="10" s="1"/>
  <c r="Y347" i="13"/>
  <c r="Y370" i="13" s="1"/>
  <c r="Y347" i="12"/>
  <c r="Y370" i="12" s="1"/>
  <c r="Y347" i="11"/>
  <c r="Y370" i="11" s="1"/>
  <c r="Y347" i="10"/>
  <c r="Y370" i="10" s="1"/>
  <c r="W347" i="13"/>
  <c r="W370" i="13" s="1"/>
  <c r="W347" i="12"/>
  <c r="W370" i="12" s="1"/>
  <c r="W347" i="11"/>
  <c r="W370" i="11" s="1"/>
  <c r="W347" i="10"/>
  <c r="W370" i="10" s="1"/>
  <c r="U347" i="13"/>
  <c r="U370" i="13" s="1"/>
  <c r="U347" i="12"/>
  <c r="U370" i="12" s="1"/>
  <c r="U347" i="11"/>
  <c r="U370" i="11" s="1"/>
  <c r="U347" i="10"/>
  <c r="U370" i="10" s="1"/>
  <c r="S347" i="13"/>
  <c r="S370" i="13" s="1"/>
  <c r="S347" i="12"/>
  <c r="S370" i="12" s="1"/>
  <c r="S347" i="11"/>
  <c r="S370" i="11" s="1"/>
  <c r="S347" i="10"/>
  <c r="S370" i="10" s="1"/>
  <c r="Q347" i="13"/>
  <c r="Q370" i="13" s="1"/>
  <c r="Q347" i="12"/>
  <c r="Q370" i="12" s="1"/>
  <c r="Q347" i="11"/>
  <c r="Q370" i="11" s="1"/>
  <c r="Q347" i="10"/>
  <c r="Q370" i="10" s="1"/>
  <c r="O347" i="13"/>
  <c r="O370" i="13" s="1"/>
  <c r="O347" i="12"/>
  <c r="O370" i="12" s="1"/>
  <c r="O347" i="11"/>
  <c r="O370" i="11" s="1"/>
  <c r="O347" i="10"/>
  <c r="O370" i="10" s="1"/>
  <c r="M349" i="13"/>
  <c r="M349" i="12"/>
  <c r="M349" i="11"/>
  <c r="M349" i="10"/>
  <c r="K349" i="13"/>
  <c r="K349" i="12"/>
  <c r="K349" i="11"/>
  <c r="K349" i="10"/>
  <c r="I349" i="13"/>
  <c r="I349" i="12"/>
  <c r="I349" i="11"/>
  <c r="I349" i="10"/>
  <c r="G349" i="13"/>
  <c r="G349" i="12"/>
  <c r="G349" i="11"/>
  <c r="G349" i="10"/>
  <c r="E349" i="13"/>
  <c r="E349" i="12"/>
  <c r="E349" i="11"/>
  <c r="E349" i="10"/>
  <c r="M347" i="13"/>
  <c r="M370" i="13" s="1"/>
  <c r="M347" i="12"/>
  <c r="M370" i="12" s="1"/>
  <c r="M347" i="11"/>
  <c r="M370" i="11" s="1"/>
  <c r="M347" i="10"/>
  <c r="M370" i="10" s="1"/>
  <c r="K347" i="13"/>
  <c r="K370" i="13" s="1"/>
  <c r="K347" i="12"/>
  <c r="K370" i="12" s="1"/>
  <c r="K347" i="11"/>
  <c r="K370" i="11" s="1"/>
  <c r="K347" i="10"/>
  <c r="K370" i="10" s="1"/>
  <c r="I347" i="13"/>
  <c r="I370" i="13" s="1"/>
  <c r="I347" i="12"/>
  <c r="I370" i="12" s="1"/>
  <c r="I347" i="11"/>
  <c r="I370" i="11" s="1"/>
  <c r="I347" i="10"/>
  <c r="I370" i="10" s="1"/>
  <c r="G347" i="13"/>
  <c r="G370" i="13" s="1"/>
  <c r="G347" i="12"/>
  <c r="G370" i="12" s="1"/>
  <c r="G347" i="11"/>
  <c r="G370" i="11" s="1"/>
  <c r="G347" i="10"/>
  <c r="G370" i="10" s="1"/>
  <c r="E347" i="13"/>
  <c r="E370" i="13" s="1"/>
  <c r="E347" i="12"/>
  <c r="E370" i="12" s="1"/>
  <c r="E347" i="11"/>
  <c r="E370" i="11" s="1"/>
  <c r="E347" i="10"/>
  <c r="E370" i="10" s="1"/>
  <c r="B262" i="13"/>
  <c r="B262" i="12"/>
  <c r="B262" i="11"/>
  <c r="B262" i="10"/>
  <c r="B260" i="13"/>
  <c r="B260" i="12"/>
  <c r="B260" i="11"/>
  <c r="B260" i="10"/>
  <c r="B258" i="13"/>
  <c r="B258" i="12"/>
  <c r="B258" i="11"/>
  <c r="B258" i="10"/>
  <c r="B141" i="9"/>
  <c r="B141" i="10"/>
  <c r="B131" i="9"/>
  <c r="B131" i="11"/>
  <c r="B281" i="13"/>
  <c r="B281" i="12"/>
  <c r="B281" i="11"/>
  <c r="B281" i="10"/>
  <c r="B279" i="13"/>
  <c r="B279" i="12"/>
  <c r="B279" i="11"/>
  <c r="B279" i="10"/>
  <c r="B277" i="13"/>
  <c r="B277" i="12"/>
  <c r="B277" i="11"/>
  <c r="B277" i="10"/>
  <c r="B275" i="13"/>
  <c r="B275" i="12"/>
  <c r="B275" i="11"/>
  <c r="B275" i="10"/>
  <c r="B273" i="13"/>
  <c r="B273" i="12"/>
  <c r="B273" i="11"/>
  <c r="B273" i="10"/>
  <c r="B271" i="13"/>
  <c r="B271" i="12"/>
  <c r="B271" i="11"/>
  <c r="B271" i="10"/>
  <c r="B269" i="13"/>
  <c r="B269" i="12"/>
  <c r="B269" i="11"/>
  <c r="B269" i="10"/>
  <c r="B267" i="13"/>
  <c r="B267" i="12"/>
  <c r="B267" i="11"/>
  <c r="B267" i="10"/>
  <c r="B265" i="13"/>
  <c r="B265" i="12"/>
  <c r="B265" i="11"/>
  <c r="B265" i="10"/>
  <c r="B263" i="13"/>
  <c r="B263" i="12"/>
  <c r="B263" i="11"/>
  <c r="B263" i="10"/>
  <c r="B292" i="13"/>
  <c r="B292" i="12"/>
  <c r="B292" i="11"/>
  <c r="B292" i="10"/>
  <c r="B290" i="13"/>
  <c r="B290" i="12"/>
  <c r="B290" i="11"/>
  <c r="B290" i="10"/>
  <c r="B288" i="13"/>
  <c r="B288" i="12"/>
  <c r="B288" i="11"/>
  <c r="B288" i="10"/>
  <c r="B286" i="13"/>
  <c r="B286" i="12"/>
  <c r="B286" i="11"/>
  <c r="B286" i="10"/>
  <c r="B284" i="13"/>
  <c r="B284" i="12"/>
  <c r="B284" i="11"/>
  <c r="B284" i="10"/>
  <c r="B299" i="13"/>
  <c r="B299" i="12"/>
  <c r="B299" i="11"/>
  <c r="B299" i="10"/>
  <c r="B297" i="13"/>
  <c r="B297" i="12"/>
  <c r="B297" i="11"/>
  <c r="B297" i="10"/>
  <c r="B295" i="13"/>
  <c r="B295" i="12"/>
  <c r="B295" i="11"/>
  <c r="B295" i="10"/>
  <c r="B310" i="13"/>
  <c r="B310" i="12"/>
  <c r="B310" i="11"/>
  <c r="B310" i="10"/>
  <c r="B308" i="13"/>
  <c r="B308" i="12"/>
  <c r="B308" i="11"/>
  <c r="B308" i="10"/>
  <c r="B306" i="13"/>
  <c r="B306" i="12"/>
  <c r="B306" i="11"/>
  <c r="B306" i="10"/>
  <c r="B302" i="13"/>
  <c r="B302" i="12"/>
  <c r="B302" i="11"/>
  <c r="B302" i="10"/>
  <c r="B322" i="13"/>
  <c r="B322" i="12"/>
  <c r="B322" i="11"/>
  <c r="B322" i="10"/>
  <c r="B320" i="13"/>
  <c r="B320" i="12"/>
  <c r="B320" i="11"/>
  <c r="B320" i="10"/>
  <c r="B318" i="13"/>
  <c r="B318" i="12"/>
  <c r="B318" i="11"/>
  <c r="B318" i="10"/>
  <c r="B316" i="13"/>
  <c r="B316" i="12"/>
  <c r="B316" i="11"/>
  <c r="B316" i="10"/>
  <c r="B314" i="13"/>
  <c r="B314" i="12"/>
  <c r="B314" i="11"/>
  <c r="B314" i="10"/>
  <c r="B312" i="13"/>
  <c r="B312" i="12"/>
  <c r="B312" i="11"/>
  <c r="B312" i="10"/>
  <c r="B335" i="13"/>
  <c r="B335" i="12"/>
  <c r="B335" i="11"/>
  <c r="B335" i="10"/>
  <c r="B333" i="13"/>
  <c r="B333" i="12"/>
  <c r="B333" i="11"/>
  <c r="B333" i="10"/>
  <c r="B331" i="13"/>
  <c r="B331" i="12"/>
  <c r="B331" i="11"/>
  <c r="B331" i="10"/>
  <c r="B329" i="13"/>
  <c r="B329" i="12"/>
  <c r="B329" i="11"/>
  <c r="B329" i="10"/>
  <c r="B327" i="13"/>
  <c r="B327" i="12"/>
  <c r="B327" i="11"/>
  <c r="B327" i="10"/>
  <c r="B325" i="13"/>
  <c r="B325" i="12"/>
  <c r="B325" i="11"/>
  <c r="B325" i="10"/>
  <c r="B323" i="13"/>
  <c r="B323" i="12"/>
  <c r="B323" i="11"/>
  <c r="B323" i="10"/>
  <c r="B342" i="13"/>
  <c r="B342" i="12"/>
  <c r="B342" i="11"/>
  <c r="B342" i="10"/>
  <c r="B340" i="13"/>
  <c r="B340" i="12"/>
  <c r="B340" i="11"/>
  <c r="B340" i="10"/>
  <c r="B338" i="13"/>
  <c r="B338" i="12"/>
  <c r="B338" i="11"/>
  <c r="B338" i="10"/>
  <c r="B336" i="13"/>
  <c r="B336" i="12"/>
  <c r="B336" i="11"/>
  <c r="B336" i="10"/>
  <c r="B347" i="13"/>
  <c r="B347" i="12"/>
  <c r="B347" i="11"/>
  <c r="B347" i="10"/>
  <c r="B345" i="13"/>
  <c r="B345" i="12"/>
  <c r="B345" i="11"/>
  <c r="B345" i="10"/>
  <c r="C349" i="13"/>
  <c r="C349" i="12"/>
  <c r="C349" i="11"/>
  <c r="C349" i="10"/>
  <c r="AX346" i="13"/>
  <c r="AX346" i="12"/>
  <c r="AX346" i="11"/>
  <c r="AX346" i="10"/>
  <c r="AV346" i="13"/>
  <c r="AV346" i="12"/>
  <c r="AV346" i="11"/>
  <c r="AV346" i="10"/>
  <c r="AT346" i="13"/>
  <c r="AT346" i="12"/>
  <c r="AT346" i="11"/>
  <c r="AT346" i="10"/>
  <c r="AR346" i="13"/>
  <c r="AR346" i="12"/>
  <c r="AR346" i="11"/>
  <c r="AR346" i="10"/>
  <c r="AP346" i="13"/>
  <c r="AP346" i="12"/>
  <c r="AP346" i="11"/>
  <c r="AP346" i="10"/>
  <c r="AN346" i="13"/>
  <c r="AN346" i="12"/>
  <c r="AN346" i="11"/>
  <c r="AN346" i="10"/>
  <c r="AL346" i="13"/>
  <c r="AL346" i="12"/>
  <c r="AL346" i="11"/>
  <c r="AL346" i="10"/>
  <c r="AJ346" i="13"/>
  <c r="AJ346" i="12"/>
  <c r="AJ346" i="11"/>
  <c r="AJ346" i="10"/>
  <c r="AH346" i="13"/>
  <c r="AH346" i="12"/>
  <c r="AH346" i="11"/>
  <c r="AH346" i="10"/>
  <c r="AF346" i="13"/>
  <c r="AF346" i="12"/>
  <c r="AF346" i="11"/>
  <c r="AF346" i="10"/>
  <c r="AD346" i="13"/>
  <c r="AD346" i="12"/>
  <c r="AD346" i="11"/>
  <c r="AD346" i="10"/>
  <c r="AB346" i="13"/>
  <c r="AB346" i="12"/>
  <c r="AB346" i="11"/>
  <c r="AB346" i="10"/>
  <c r="Z346" i="13"/>
  <c r="Z346" i="12"/>
  <c r="Z346" i="11"/>
  <c r="Z346" i="10"/>
  <c r="X346" i="13"/>
  <c r="X346" i="12"/>
  <c r="X346" i="11"/>
  <c r="X346" i="10"/>
  <c r="V346" i="13"/>
  <c r="V346" i="12"/>
  <c r="V346" i="11"/>
  <c r="V346" i="10"/>
  <c r="T346" i="13"/>
  <c r="T346" i="12"/>
  <c r="T346" i="11"/>
  <c r="T346" i="10"/>
  <c r="R346" i="13"/>
  <c r="R346" i="12"/>
  <c r="R346" i="11"/>
  <c r="R346" i="10"/>
  <c r="P346" i="13"/>
  <c r="P346" i="12"/>
  <c r="P346" i="11"/>
  <c r="P346" i="10"/>
  <c r="N346" i="13"/>
  <c r="N346" i="12"/>
  <c r="N346" i="11"/>
  <c r="N346" i="10"/>
  <c r="L346" i="13"/>
  <c r="L346" i="12"/>
  <c r="L346" i="11"/>
  <c r="L346" i="10"/>
  <c r="J346" i="13"/>
  <c r="J346" i="12"/>
  <c r="J346" i="11"/>
  <c r="J346" i="10"/>
  <c r="H346" i="13"/>
  <c r="H346" i="12"/>
  <c r="H346" i="11"/>
  <c r="H346" i="10"/>
  <c r="F346" i="13"/>
  <c r="F346" i="12"/>
  <c r="F346" i="11"/>
  <c r="F346" i="10"/>
  <c r="D346" i="13"/>
  <c r="D346" i="12"/>
  <c r="D346" i="11"/>
  <c r="D346" i="10"/>
  <c r="AY345" i="13"/>
  <c r="AY345" i="12"/>
  <c r="AY345" i="11"/>
  <c r="AY345" i="10"/>
  <c r="AW345" i="13"/>
  <c r="AW345" i="12"/>
  <c r="AW345" i="11"/>
  <c r="AW345" i="10"/>
  <c r="AU345" i="13"/>
  <c r="AU345" i="12"/>
  <c r="AU345" i="11"/>
  <c r="AU345" i="10"/>
  <c r="AS345" i="13"/>
  <c r="AS345" i="12"/>
  <c r="AS345" i="11"/>
  <c r="AS345" i="10"/>
  <c r="AQ345" i="13"/>
  <c r="AQ345" i="12"/>
  <c r="AQ345" i="11"/>
  <c r="AQ345" i="10"/>
  <c r="AO345" i="13"/>
  <c r="AO345" i="12"/>
  <c r="AO345" i="11"/>
  <c r="AO345" i="10"/>
  <c r="AM345" i="13"/>
  <c r="AM345" i="12"/>
  <c r="AM345" i="11"/>
  <c r="AM345" i="10"/>
  <c r="AK345" i="13"/>
  <c r="AK345" i="12"/>
  <c r="AK345" i="11"/>
  <c r="AK345" i="10"/>
  <c r="AI345" i="13"/>
  <c r="AI345" i="12"/>
  <c r="AI345" i="11"/>
  <c r="AI345" i="10"/>
  <c r="AG345" i="13"/>
  <c r="AG345" i="12"/>
  <c r="AG345" i="11"/>
  <c r="AG345" i="10"/>
  <c r="AE345" i="13"/>
  <c r="AE345" i="12"/>
  <c r="AE345" i="11"/>
  <c r="AE345" i="10"/>
  <c r="AC345" i="13"/>
  <c r="AC345" i="12"/>
  <c r="AC345" i="11"/>
  <c r="AC345" i="10"/>
  <c r="AA345" i="13"/>
  <c r="AA345" i="12"/>
  <c r="AA345" i="11"/>
  <c r="AA345" i="10"/>
  <c r="Y345" i="13"/>
  <c r="Y345" i="12"/>
  <c r="Y345" i="11"/>
  <c r="Y345" i="10"/>
  <c r="W345" i="13"/>
  <c r="W345" i="12"/>
  <c r="W345" i="11"/>
  <c r="W345" i="10"/>
  <c r="U345" i="13"/>
  <c r="U345" i="12"/>
  <c r="U345" i="11"/>
  <c r="U345" i="10"/>
  <c r="S345" i="13"/>
  <c r="S345" i="12"/>
  <c r="S345" i="11"/>
  <c r="S345" i="10"/>
  <c r="Q345" i="13"/>
  <c r="Q345" i="12"/>
  <c r="Q345" i="11"/>
  <c r="Q345" i="10"/>
  <c r="O345" i="13"/>
  <c r="O345" i="12"/>
  <c r="O345" i="11"/>
  <c r="O345" i="10"/>
  <c r="M345" i="13"/>
  <c r="M345" i="12"/>
  <c r="M345" i="11"/>
  <c r="M345" i="10"/>
  <c r="K345" i="13"/>
  <c r="K345" i="12"/>
  <c r="K345" i="11"/>
  <c r="K345" i="10"/>
  <c r="I345" i="13"/>
  <c r="I345" i="12"/>
  <c r="I345" i="11"/>
  <c r="I345" i="10"/>
  <c r="G345" i="13"/>
  <c r="G345" i="12"/>
  <c r="G345" i="11"/>
  <c r="G345" i="10"/>
  <c r="E345" i="13"/>
  <c r="E345" i="12"/>
  <c r="E345" i="11"/>
  <c r="E345" i="10"/>
  <c r="C345" i="13"/>
  <c r="C345" i="12"/>
  <c r="C345" i="11"/>
  <c r="C345" i="10"/>
  <c r="AX342" i="13"/>
  <c r="AX342" i="12"/>
  <c r="AX342" i="11"/>
  <c r="AX342" i="10"/>
  <c r="AV342" i="13"/>
  <c r="AV342" i="12"/>
  <c r="AV342" i="11"/>
  <c r="AV342" i="10"/>
  <c r="AT342" i="13"/>
  <c r="AT342" i="12"/>
  <c r="AT342" i="11"/>
  <c r="AT342" i="10"/>
  <c r="AR342" i="13"/>
  <c r="AR342" i="12"/>
  <c r="AR342" i="11"/>
  <c r="AR342" i="10"/>
  <c r="AP342" i="13"/>
  <c r="AP342" i="12"/>
  <c r="AP342" i="11"/>
  <c r="AP342" i="10"/>
  <c r="AN342" i="13"/>
  <c r="AN342" i="12"/>
  <c r="AN342" i="11"/>
  <c r="AN342" i="10"/>
  <c r="AL342" i="13"/>
  <c r="AL342" i="12"/>
  <c r="AL342" i="11"/>
  <c r="AL342" i="10"/>
  <c r="AJ342" i="13"/>
  <c r="AJ342" i="12"/>
  <c r="AJ342" i="11"/>
  <c r="AJ342" i="10"/>
  <c r="AH342" i="13"/>
  <c r="AH342" i="12"/>
  <c r="AH342" i="11"/>
  <c r="AH342" i="10"/>
  <c r="AF342" i="13"/>
  <c r="AF342" i="12"/>
  <c r="AF342" i="11"/>
  <c r="AF342" i="10"/>
  <c r="AD342" i="13"/>
  <c r="AD342" i="12"/>
  <c r="AD342" i="11"/>
  <c r="AD342" i="10"/>
  <c r="AB342" i="13"/>
  <c r="AB342" i="12"/>
  <c r="AB342" i="11"/>
  <c r="AB342" i="10"/>
  <c r="Z342" i="13"/>
  <c r="Z342" i="12"/>
  <c r="Z342" i="11"/>
  <c r="Z342" i="10"/>
  <c r="X342" i="13"/>
  <c r="X342" i="12"/>
  <c r="X342" i="11"/>
  <c r="X342" i="10"/>
  <c r="V342" i="13"/>
  <c r="V342" i="12"/>
  <c r="V342" i="11"/>
  <c r="V342" i="10"/>
  <c r="T342" i="13"/>
  <c r="T342" i="12"/>
  <c r="T342" i="11"/>
  <c r="T342" i="10"/>
  <c r="R342" i="13"/>
  <c r="R342" i="12"/>
  <c r="R342" i="11"/>
  <c r="R342" i="10"/>
  <c r="P342" i="13"/>
  <c r="P342" i="12"/>
  <c r="P342" i="11"/>
  <c r="P342" i="10"/>
  <c r="N342" i="13"/>
  <c r="N342" i="12"/>
  <c r="N342" i="11"/>
  <c r="N342" i="10"/>
  <c r="L342" i="13"/>
  <c r="L342" i="12"/>
  <c r="L342" i="11"/>
  <c r="L342" i="10"/>
  <c r="J342" i="13"/>
  <c r="J342" i="12"/>
  <c r="J342" i="11"/>
  <c r="J342" i="10"/>
  <c r="H342" i="13"/>
  <c r="H342" i="12"/>
  <c r="H342" i="11"/>
  <c r="H342" i="10"/>
  <c r="F342" i="13"/>
  <c r="F342" i="12"/>
  <c r="F342" i="11"/>
  <c r="F342" i="10"/>
  <c r="D342" i="13"/>
  <c r="D342" i="12"/>
  <c r="D342" i="11"/>
  <c r="D342" i="10"/>
  <c r="AY341" i="13"/>
  <c r="AY341" i="12"/>
  <c r="AY341" i="11"/>
  <c r="AY341" i="10"/>
  <c r="AW341" i="13"/>
  <c r="AW341" i="12"/>
  <c r="AW341" i="11"/>
  <c r="AW341" i="10"/>
  <c r="AU341" i="13"/>
  <c r="AU341" i="12"/>
  <c r="AU341" i="11"/>
  <c r="AU341" i="10"/>
  <c r="AS341" i="13"/>
  <c r="AS341" i="12"/>
  <c r="AS341" i="11"/>
  <c r="AS341" i="10"/>
  <c r="AQ341" i="13"/>
  <c r="AQ341" i="12"/>
  <c r="AQ341" i="11"/>
  <c r="AQ341" i="10"/>
  <c r="AO341" i="13"/>
  <c r="AO341" i="12"/>
  <c r="AO341" i="11"/>
  <c r="AO341" i="10"/>
  <c r="AM341" i="13"/>
  <c r="AM341" i="12"/>
  <c r="AM341" i="11"/>
  <c r="AM341" i="10"/>
  <c r="AK341" i="13"/>
  <c r="AK341" i="12"/>
  <c r="AK341" i="11"/>
  <c r="AK341" i="10"/>
  <c r="AI341" i="13"/>
  <c r="AI341" i="12"/>
  <c r="AI341" i="11"/>
  <c r="AI341" i="10"/>
  <c r="AG341" i="13"/>
  <c r="AG341" i="12"/>
  <c r="AG341" i="11"/>
  <c r="AG341" i="10"/>
  <c r="AE341" i="13"/>
  <c r="AE341" i="12"/>
  <c r="AE341" i="11"/>
  <c r="AE341" i="10"/>
  <c r="AC341" i="13"/>
  <c r="AC341" i="12"/>
  <c r="AC341" i="11"/>
  <c r="AC341" i="10"/>
  <c r="AA341" i="13"/>
  <c r="AA341" i="12"/>
  <c r="AA341" i="11"/>
  <c r="AA341" i="10"/>
  <c r="Y341" i="13"/>
  <c r="Y341" i="12"/>
  <c r="Y341" i="11"/>
  <c r="Y341" i="10"/>
  <c r="W341" i="13"/>
  <c r="W341" i="12"/>
  <c r="W341" i="11"/>
  <c r="W341" i="10"/>
  <c r="U341" i="13"/>
  <c r="U341" i="12"/>
  <c r="U341" i="11"/>
  <c r="U341" i="10"/>
  <c r="S341" i="13"/>
  <c r="S341" i="12"/>
  <c r="S341" i="11"/>
  <c r="S341" i="10"/>
  <c r="Q341" i="13"/>
  <c r="Q341" i="12"/>
  <c r="Q341" i="11"/>
  <c r="Q341" i="10"/>
  <c r="O341" i="13"/>
  <c r="O341" i="12"/>
  <c r="O341" i="11"/>
  <c r="O341" i="10"/>
  <c r="M341" i="13"/>
  <c r="M341" i="12"/>
  <c r="M341" i="11"/>
  <c r="M341" i="10"/>
  <c r="K341" i="13"/>
  <c r="K341" i="12"/>
  <c r="K341" i="11"/>
  <c r="K341" i="10"/>
  <c r="I341" i="13"/>
  <c r="I341" i="12"/>
  <c r="I341" i="11"/>
  <c r="I341" i="10"/>
  <c r="G341" i="13"/>
  <c r="G341" i="12"/>
  <c r="G341" i="11"/>
  <c r="G341" i="10"/>
  <c r="E341" i="13"/>
  <c r="E341" i="12"/>
  <c r="E341" i="11"/>
  <c r="E341" i="10"/>
  <c r="C341" i="13"/>
  <c r="C341" i="12"/>
  <c r="C341" i="11"/>
  <c r="C341" i="10"/>
  <c r="AX339" i="13"/>
  <c r="AX339" i="12"/>
  <c r="AX339" i="11"/>
  <c r="AX339" i="10"/>
  <c r="AV339" i="13"/>
  <c r="AV339" i="12"/>
  <c r="AV339" i="11"/>
  <c r="AV339" i="10"/>
  <c r="AT339" i="13"/>
  <c r="AT339" i="12"/>
  <c r="AT339" i="11"/>
  <c r="AT339" i="10"/>
  <c r="AR339" i="13"/>
  <c r="AR339" i="12"/>
  <c r="AR339" i="11"/>
  <c r="AR339" i="10"/>
  <c r="AP339" i="13"/>
  <c r="AP339" i="12"/>
  <c r="AP339" i="11"/>
  <c r="AP339" i="10"/>
  <c r="AN339" i="13"/>
  <c r="AN339" i="12"/>
  <c r="AN339" i="11"/>
  <c r="AN339" i="10"/>
  <c r="AL339" i="13"/>
  <c r="AL339" i="12"/>
  <c r="AL339" i="11"/>
  <c r="AL339" i="10"/>
  <c r="AJ339" i="13"/>
  <c r="AJ339" i="12"/>
  <c r="AJ339" i="11"/>
  <c r="AJ339" i="10"/>
  <c r="AH339" i="13"/>
  <c r="AH339" i="12"/>
  <c r="AH339" i="11"/>
  <c r="AH339" i="10"/>
  <c r="AF339" i="13"/>
  <c r="AF339" i="12"/>
  <c r="AF339" i="11"/>
  <c r="AF339" i="10"/>
  <c r="AD339" i="13"/>
  <c r="AD339" i="12"/>
  <c r="AD339" i="11"/>
  <c r="AD339" i="10"/>
  <c r="AB339" i="13"/>
  <c r="AB339" i="12"/>
  <c r="AB339" i="11"/>
  <c r="AB339" i="10"/>
  <c r="Z339" i="13"/>
  <c r="Z339" i="12"/>
  <c r="Z339" i="11"/>
  <c r="Z339" i="10"/>
  <c r="X339" i="13"/>
  <c r="X339" i="12"/>
  <c r="X339" i="11"/>
  <c r="X339" i="10"/>
  <c r="V339" i="13"/>
  <c r="V339" i="12"/>
  <c r="V339" i="11"/>
  <c r="V339" i="10"/>
  <c r="T339" i="13"/>
  <c r="T339" i="12"/>
  <c r="T339" i="11"/>
  <c r="T339" i="10"/>
  <c r="R339" i="13"/>
  <c r="R339" i="12"/>
  <c r="R339" i="11"/>
  <c r="R339" i="10"/>
  <c r="P339" i="13"/>
  <c r="P339" i="12"/>
  <c r="P339" i="11"/>
  <c r="P339" i="10"/>
  <c r="N339" i="13"/>
  <c r="N339" i="12"/>
  <c r="N339" i="11"/>
  <c r="N339" i="10"/>
  <c r="L339" i="13"/>
  <c r="L339" i="12"/>
  <c r="L339" i="11"/>
  <c r="L339" i="10"/>
  <c r="J339" i="13"/>
  <c r="J339" i="12"/>
  <c r="J339" i="11"/>
  <c r="J339" i="10"/>
  <c r="H339" i="13"/>
  <c r="H339" i="12"/>
  <c r="H339" i="11"/>
  <c r="H339" i="10"/>
  <c r="F339" i="13"/>
  <c r="F339" i="12"/>
  <c r="F339" i="11"/>
  <c r="F339" i="10"/>
  <c r="D339" i="13"/>
  <c r="D339" i="12"/>
  <c r="D339" i="11"/>
  <c r="D339" i="10"/>
  <c r="AY338" i="13"/>
  <c r="AY338" i="12"/>
  <c r="AY338" i="11"/>
  <c r="AY338" i="10"/>
  <c r="AW338" i="13"/>
  <c r="AW338" i="12"/>
  <c r="AW338" i="11"/>
  <c r="AW338" i="10"/>
  <c r="AU338" i="13"/>
  <c r="AU338" i="12"/>
  <c r="AU338" i="11"/>
  <c r="AU338" i="10"/>
  <c r="AS338" i="13"/>
  <c r="AS338" i="12"/>
  <c r="AS338" i="11"/>
  <c r="AS338" i="10"/>
  <c r="AQ338" i="13"/>
  <c r="AQ338" i="12"/>
  <c r="AQ338" i="11"/>
  <c r="AQ338" i="10"/>
  <c r="AO338" i="13"/>
  <c r="AO338" i="12"/>
  <c r="AO338" i="11"/>
  <c r="AO338" i="10"/>
  <c r="AM338" i="13"/>
  <c r="AM338" i="12"/>
  <c r="AM338" i="11"/>
  <c r="AM338" i="10"/>
  <c r="AK338" i="13"/>
  <c r="AK338" i="12"/>
  <c r="AK338" i="11"/>
  <c r="AK338" i="10"/>
  <c r="AI338" i="13"/>
  <c r="AI338" i="12"/>
  <c r="AI338" i="11"/>
  <c r="AI338" i="10"/>
  <c r="AG338" i="13"/>
  <c r="AG338" i="12"/>
  <c r="AG338" i="11"/>
  <c r="AG338" i="10"/>
  <c r="AE338" i="13"/>
  <c r="AE338" i="12"/>
  <c r="AE338" i="11"/>
  <c r="AE338" i="10"/>
  <c r="AC338" i="13"/>
  <c r="AC338" i="12"/>
  <c r="AC338" i="11"/>
  <c r="AC338" i="10"/>
  <c r="AA338" i="13"/>
  <c r="AA338" i="12"/>
  <c r="AA338" i="11"/>
  <c r="AA338" i="10"/>
  <c r="Y338" i="13"/>
  <c r="Y338" i="12"/>
  <c r="Y338" i="11"/>
  <c r="Y338" i="10"/>
  <c r="W338" i="13"/>
  <c r="W338" i="12"/>
  <c r="W338" i="11"/>
  <c r="W338" i="10"/>
  <c r="U338" i="13"/>
  <c r="U338" i="12"/>
  <c r="U338" i="11"/>
  <c r="U338" i="10"/>
  <c r="S338" i="13"/>
  <c r="S338" i="12"/>
  <c r="S338" i="11"/>
  <c r="S338" i="10"/>
  <c r="Q338" i="13"/>
  <c r="Q338" i="12"/>
  <c r="Q338" i="11"/>
  <c r="Q338" i="10"/>
  <c r="O338" i="13"/>
  <c r="O338" i="12"/>
  <c r="O338" i="11"/>
  <c r="O338" i="10"/>
  <c r="M338" i="13"/>
  <c r="M338" i="12"/>
  <c r="M338" i="11"/>
  <c r="M338" i="10"/>
  <c r="K338" i="13"/>
  <c r="K338" i="12"/>
  <c r="K338" i="11"/>
  <c r="K338" i="10"/>
  <c r="I338" i="13"/>
  <c r="I338" i="12"/>
  <c r="I338" i="11"/>
  <c r="I338" i="10"/>
  <c r="G338" i="13"/>
  <c r="G338" i="12"/>
  <c r="G338" i="11"/>
  <c r="G338" i="10"/>
  <c r="E338" i="13"/>
  <c r="E338" i="12"/>
  <c r="E338" i="11"/>
  <c r="E338" i="10"/>
  <c r="C338" i="13"/>
  <c r="C338" i="12"/>
  <c r="C338" i="11"/>
  <c r="C338" i="10"/>
  <c r="AX336" i="13"/>
  <c r="AX336" i="12"/>
  <c r="AX336" i="11"/>
  <c r="AX336" i="10"/>
  <c r="AV336" i="13"/>
  <c r="AV336" i="12"/>
  <c r="AV336" i="11"/>
  <c r="AV336" i="10"/>
  <c r="AT336" i="13"/>
  <c r="AT336" i="12"/>
  <c r="AT336" i="11"/>
  <c r="AT336" i="10"/>
  <c r="AR336" i="13"/>
  <c r="AR336" i="12"/>
  <c r="AR336" i="11"/>
  <c r="AR336" i="10"/>
  <c r="AP336" i="13"/>
  <c r="AP336" i="12"/>
  <c r="AP336" i="11"/>
  <c r="AP336" i="10"/>
  <c r="AN336" i="13"/>
  <c r="AN336" i="12"/>
  <c r="AN336" i="11"/>
  <c r="AN336" i="10"/>
  <c r="AL336" i="13"/>
  <c r="AL336" i="12"/>
  <c r="AL336" i="11"/>
  <c r="AL336" i="10"/>
  <c r="AJ336" i="13"/>
  <c r="AJ336" i="12"/>
  <c r="AJ336" i="11"/>
  <c r="AJ336" i="10"/>
  <c r="AH336" i="13"/>
  <c r="AH336" i="12"/>
  <c r="AH336" i="11"/>
  <c r="AH336" i="10"/>
  <c r="AF336" i="13"/>
  <c r="AF336" i="12"/>
  <c r="AF336" i="11"/>
  <c r="AF336" i="10"/>
  <c r="AD336" i="13"/>
  <c r="AD336" i="12"/>
  <c r="AD336" i="11"/>
  <c r="AD336" i="10"/>
  <c r="AB336" i="13"/>
  <c r="AB336" i="12"/>
  <c r="AB336" i="11"/>
  <c r="AB336" i="10"/>
  <c r="Z336" i="13"/>
  <c r="Z336" i="12"/>
  <c r="Z336" i="11"/>
  <c r="Z336" i="10"/>
  <c r="X336" i="13"/>
  <c r="X336" i="12"/>
  <c r="X336" i="11"/>
  <c r="X336" i="10"/>
  <c r="V336" i="13"/>
  <c r="V336" i="12"/>
  <c r="V336" i="11"/>
  <c r="V336" i="10"/>
  <c r="T336" i="13"/>
  <c r="T336" i="12"/>
  <c r="T336" i="11"/>
  <c r="T336" i="10"/>
  <c r="R336" i="13"/>
  <c r="R336" i="12"/>
  <c r="R336" i="11"/>
  <c r="R336" i="10"/>
  <c r="P336" i="13"/>
  <c r="P336" i="12"/>
  <c r="P336" i="11"/>
  <c r="P336" i="10"/>
  <c r="N336" i="13"/>
  <c r="N336" i="12"/>
  <c r="N336" i="11"/>
  <c r="N336" i="10"/>
  <c r="L336" i="13"/>
  <c r="L336" i="12"/>
  <c r="L336" i="11"/>
  <c r="L336" i="10"/>
  <c r="J336" i="13"/>
  <c r="J336" i="12"/>
  <c r="J336" i="11"/>
  <c r="J336" i="10"/>
  <c r="H336" i="13"/>
  <c r="H336" i="12"/>
  <c r="H336" i="11"/>
  <c r="H336" i="10"/>
  <c r="F336" i="13"/>
  <c r="F336" i="12"/>
  <c r="F336" i="11"/>
  <c r="F336" i="10"/>
  <c r="D336" i="13"/>
  <c r="D336" i="12"/>
  <c r="D336" i="11"/>
  <c r="D336" i="10"/>
  <c r="AY335" i="13"/>
  <c r="AY335" i="12"/>
  <c r="AY335" i="11"/>
  <c r="AY335" i="10"/>
  <c r="AW335" i="13"/>
  <c r="AW335" i="12"/>
  <c r="AW335" i="11"/>
  <c r="AW335" i="10"/>
  <c r="AU335" i="13"/>
  <c r="AU335" i="12"/>
  <c r="AU335" i="11"/>
  <c r="AU335" i="10"/>
  <c r="AS335" i="13"/>
  <c r="AS335" i="12"/>
  <c r="AS335" i="11"/>
  <c r="AS335" i="10"/>
  <c r="AQ335" i="13"/>
  <c r="AQ335" i="12"/>
  <c r="AQ335" i="11"/>
  <c r="AQ335" i="10"/>
  <c r="AO335" i="13"/>
  <c r="AO335" i="12"/>
  <c r="AO335" i="11"/>
  <c r="AO335" i="10"/>
  <c r="AM335" i="13"/>
  <c r="AM335" i="12"/>
  <c r="AM335" i="11"/>
  <c r="AM335" i="10"/>
  <c r="AK335" i="13"/>
  <c r="AK335" i="12"/>
  <c r="AK335" i="11"/>
  <c r="AK335" i="10"/>
  <c r="AI335" i="13"/>
  <c r="AI335" i="12"/>
  <c r="AI335" i="11"/>
  <c r="AI335" i="10"/>
  <c r="AG335" i="13"/>
  <c r="AG335" i="12"/>
  <c r="AG335" i="11"/>
  <c r="AG335" i="10"/>
  <c r="AE335" i="13"/>
  <c r="AE335" i="12"/>
  <c r="AE335" i="11"/>
  <c r="AE335" i="10"/>
  <c r="AC335" i="13"/>
  <c r="AC335" i="12"/>
  <c r="AC335" i="11"/>
  <c r="AC335" i="10"/>
  <c r="AA335" i="13"/>
  <c r="AA335" i="12"/>
  <c r="AA335" i="11"/>
  <c r="AA335" i="10"/>
  <c r="Y335" i="13"/>
  <c r="Y335" i="12"/>
  <c r="Y335" i="11"/>
  <c r="Y335" i="10"/>
  <c r="W335" i="13"/>
  <c r="W335" i="12"/>
  <c r="W335" i="11"/>
  <c r="W335" i="10"/>
  <c r="U335" i="13"/>
  <c r="U335" i="12"/>
  <c r="U335" i="11"/>
  <c r="U335" i="10"/>
  <c r="S335" i="13"/>
  <c r="S335" i="12"/>
  <c r="S335" i="11"/>
  <c r="S335" i="10"/>
  <c r="Q335" i="13"/>
  <c r="Q335" i="12"/>
  <c r="Q335" i="11"/>
  <c r="Q335" i="10"/>
  <c r="O335" i="13"/>
  <c r="O335" i="12"/>
  <c r="O335" i="11"/>
  <c r="O335" i="10"/>
  <c r="M335" i="13"/>
  <c r="M335" i="12"/>
  <c r="M335" i="11"/>
  <c r="M335" i="10"/>
  <c r="K335" i="13"/>
  <c r="K335" i="12"/>
  <c r="K335" i="11"/>
  <c r="K335" i="10"/>
  <c r="I335" i="13"/>
  <c r="I335" i="12"/>
  <c r="I335" i="11"/>
  <c r="I335" i="10"/>
  <c r="G335" i="13"/>
  <c r="G335" i="12"/>
  <c r="G335" i="11"/>
  <c r="G335" i="10"/>
  <c r="E335" i="13"/>
  <c r="E335" i="12"/>
  <c r="E335" i="11"/>
  <c r="E335" i="10"/>
  <c r="C335" i="13"/>
  <c r="C335" i="12"/>
  <c r="C335" i="11"/>
  <c r="C335" i="10"/>
  <c r="AX332" i="13"/>
  <c r="AX332" i="12"/>
  <c r="AX332" i="11"/>
  <c r="AX332" i="10"/>
  <c r="AV332" i="13"/>
  <c r="AV332" i="12"/>
  <c r="AV332" i="11"/>
  <c r="AV332" i="10"/>
  <c r="AT332" i="13"/>
  <c r="AT332" i="12"/>
  <c r="AT332" i="11"/>
  <c r="AT332" i="10"/>
  <c r="AR332" i="13"/>
  <c r="AR332" i="12"/>
  <c r="AR332" i="11"/>
  <c r="AR332" i="10"/>
  <c r="AP332" i="13"/>
  <c r="AP332" i="12"/>
  <c r="AP332" i="11"/>
  <c r="AP332" i="10"/>
  <c r="AN332" i="13"/>
  <c r="AN332" i="12"/>
  <c r="AN332" i="11"/>
  <c r="AN332" i="10"/>
  <c r="AL332" i="13"/>
  <c r="AL332" i="12"/>
  <c r="AL332" i="11"/>
  <c r="AL332" i="10"/>
  <c r="AJ332" i="13"/>
  <c r="AJ332" i="12"/>
  <c r="AJ332" i="11"/>
  <c r="AJ332" i="10"/>
  <c r="AH332" i="13"/>
  <c r="AH332" i="12"/>
  <c r="AH332" i="11"/>
  <c r="AH332" i="10"/>
  <c r="AF332" i="13"/>
  <c r="AF332" i="12"/>
  <c r="AF332" i="11"/>
  <c r="AF332" i="10"/>
  <c r="AD332" i="13"/>
  <c r="AD332" i="12"/>
  <c r="AD332" i="11"/>
  <c r="AD332" i="10"/>
  <c r="AB332" i="13"/>
  <c r="AB332" i="12"/>
  <c r="AB332" i="11"/>
  <c r="AB332" i="10"/>
  <c r="Z332" i="13"/>
  <c r="Z332" i="12"/>
  <c r="Z332" i="11"/>
  <c r="Z332" i="10"/>
  <c r="X332" i="13"/>
  <c r="X332" i="12"/>
  <c r="X332" i="11"/>
  <c r="X332" i="10"/>
  <c r="V332" i="13"/>
  <c r="V332" i="12"/>
  <c r="V332" i="11"/>
  <c r="V332" i="10"/>
  <c r="T332" i="13"/>
  <c r="T332" i="12"/>
  <c r="T332" i="11"/>
  <c r="T332" i="10"/>
  <c r="R332" i="13"/>
  <c r="R332" i="12"/>
  <c r="R332" i="11"/>
  <c r="R332" i="10"/>
  <c r="P332" i="13"/>
  <c r="P332" i="12"/>
  <c r="P332" i="11"/>
  <c r="P332" i="10"/>
  <c r="N332" i="13"/>
  <c r="N332" i="12"/>
  <c r="N332" i="11"/>
  <c r="N332" i="10"/>
  <c r="L332" i="13"/>
  <c r="L332" i="12"/>
  <c r="L332" i="11"/>
  <c r="L332" i="10"/>
  <c r="J332" i="13"/>
  <c r="J332" i="12"/>
  <c r="J332" i="11"/>
  <c r="J332" i="10"/>
  <c r="H332" i="13"/>
  <c r="H332" i="12"/>
  <c r="H332" i="11"/>
  <c r="H332" i="10"/>
  <c r="F332" i="13"/>
  <c r="F332" i="12"/>
  <c r="F332" i="11"/>
  <c r="F332" i="10"/>
  <c r="D332" i="13"/>
  <c r="D332" i="12"/>
  <c r="D332" i="11"/>
  <c r="D332" i="10"/>
  <c r="AY331" i="13"/>
  <c r="AY331" i="12"/>
  <c r="AY331" i="11"/>
  <c r="AY331" i="10"/>
  <c r="AW331" i="13"/>
  <c r="AW331" i="12"/>
  <c r="AW331" i="11"/>
  <c r="AW331" i="10"/>
  <c r="AU331" i="13"/>
  <c r="AU331" i="12"/>
  <c r="AU331" i="11"/>
  <c r="AU331" i="10"/>
  <c r="AS331" i="13"/>
  <c r="AS331" i="12"/>
  <c r="AS331" i="11"/>
  <c r="AS331" i="10"/>
  <c r="AQ331" i="13"/>
  <c r="AQ331" i="12"/>
  <c r="AQ331" i="11"/>
  <c r="AQ331" i="10"/>
  <c r="AO331" i="13"/>
  <c r="AO331" i="12"/>
  <c r="AO331" i="11"/>
  <c r="AO331" i="10"/>
  <c r="AM331" i="13"/>
  <c r="AM331" i="12"/>
  <c r="AM331" i="11"/>
  <c r="AM331" i="10"/>
  <c r="AK331" i="13"/>
  <c r="AK331" i="12"/>
  <c r="AK331" i="11"/>
  <c r="AK331" i="10"/>
  <c r="AI331" i="13"/>
  <c r="AI331" i="12"/>
  <c r="AI331" i="11"/>
  <c r="AI331" i="10"/>
  <c r="AG331" i="13"/>
  <c r="AG331" i="12"/>
  <c r="AG331" i="11"/>
  <c r="AG331" i="10"/>
  <c r="AE331" i="13"/>
  <c r="AE331" i="12"/>
  <c r="AE331" i="11"/>
  <c r="AE331" i="10"/>
  <c r="AC331" i="13"/>
  <c r="AC331" i="12"/>
  <c r="AC331" i="11"/>
  <c r="AC331" i="10"/>
  <c r="AA331" i="13"/>
  <c r="AA331" i="12"/>
  <c r="AA331" i="11"/>
  <c r="AA331" i="10"/>
  <c r="Y331" i="13"/>
  <c r="Y331" i="12"/>
  <c r="Y331" i="11"/>
  <c r="Y331" i="10"/>
  <c r="W331" i="13"/>
  <c r="W331" i="12"/>
  <c r="W331" i="11"/>
  <c r="W331" i="10"/>
  <c r="U331" i="13"/>
  <c r="U331" i="12"/>
  <c r="U331" i="11"/>
  <c r="U331" i="10"/>
  <c r="S331" i="13"/>
  <c r="S331" i="12"/>
  <c r="S331" i="11"/>
  <c r="S331" i="10"/>
  <c r="Q331" i="13"/>
  <c r="Q331" i="12"/>
  <c r="Q331" i="11"/>
  <c r="Q331" i="10"/>
  <c r="O331" i="13"/>
  <c r="O331" i="12"/>
  <c r="O331" i="11"/>
  <c r="O331" i="10"/>
  <c r="M331" i="13"/>
  <c r="M331" i="12"/>
  <c r="M331" i="11"/>
  <c r="M331" i="10"/>
  <c r="K331" i="13"/>
  <c r="K331" i="12"/>
  <c r="K331" i="11"/>
  <c r="K331" i="10"/>
  <c r="I331" i="13"/>
  <c r="I331" i="12"/>
  <c r="I331" i="11"/>
  <c r="I331" i="10"/>
  <c r="G331" i="13"/>
  <c r="G331" i="12"/>
  <c r="G331" i="11"/>
  <c r="G331" i="10"/>
  <c r="E331" i="13"/>
  <c r="E331" i="12"/>
  <c r="E331" i="11"/>
  <c r="E331" i="10"/>
  <c r="C331" i="13"/>
  <c r="C331" i="12"/>
  <c r="C331" i="11"/>
  <c r="C331" i="10"/>
  <c r="AX329" i="13"/>
  <c r="AX329" i="12"/>
  <c r="AX329" i="11"/>
  <c r="AX329" i="10"/>
  <c r="AV329" i="13"/>
  <c r="AV329" i="12"/>
  <c r="AV329" i="11"/>
  <c r="AV329" i="10"/>
  <c r="AT329" i="13"/>
  <c r="AT329" i="12"/>
  <c r="AT329" i="11"/>
  <c r="AT329" i="10"/>
  <c r="AR329" i="13"/>
  <c r="AR329" i="12"/>
  <c r="AR329" i="11"/>
  <c r="AR329" i="10"/>
  <c r="AP329" i="13"/>
  <c r="AP329" i="12"/>
  <c r="AP329" i="11"/>
  <c r="AP329" i="10"/>
  <c r="AN329" i="13"/>
  <c r="AN329" i="12"/>
  <c r="AN329" i="11"/>
  <c r="AN329" i="10"/>
  <c r="AL329" i="13"/>
  <c r="AL329" i="12"/>
  <c r="AL329" i="11"/>
  <c r="AL329" i="10"/>
  <c r="AJ329" i="13"/>
  <c r="AJ329" i="12"/>
  <c r="AJ329" i="11"/>
  <c r="AJ329" i="10"/>
  <c r="AH329" i="13"/>
  <c r="AH329" i="12"/>
  <c r="AH329" i="11"/>
  <c r="AH329" i="10"/>
  <c r="AF329" i="13"/>
  <c r="AF329" i="12"/>
  <c r="AF329" i="11"/>
  <c r="AF329" i="10"/>
  <c r="AD329" i="13"/>
  <c r="AD329" i="12"/>
  <c r="AD329" i="11"/>
  <c r="AD329" i="10"/>
  <c r="AB329" i="13"/>
  <c r="AB329" i="12"/>
  <c r="AB329" i="11"/>
  <c r="AB329" i="10"/>
  <c r="Z329" i="13"/>
  <c r="Z329" i="12"/>
  <c r="Z329" i="11"/>
  <c r="Z329" i="10"/>
  <c r="X329" i="13"/>
  <c r="X329" i="12"/>
  <c r="X329" i="11"/>
  <c r="X329" i="10"/>
  <c r="V329" i="13"/>
  <c r="V329" i="12"/>
  <c r="V329" i="11"/>
  <c r="V329" i="10"/>
  <c r="T329" i="13"/>
  <c r="T329" i="12"/>
  <c r="T329" i="11"/>
  <c r="T329" i="10"/>
  <c r="R329" i="13"/>
  <c r="R329" i="12"/>
  <c r="R329" i="11"/>
  <c r="R329" i="10"/>
  <c r="P329" i="13"/>
  <c r="P329" i="12"/>
  <c r="P329" i="11"/>
  <c r="P329" i="10"/>
  <c r="N329" i="13"/>
  <c r="N329" i="12"/>
  <c r="N329" i="11"/>
  <c r="N329" i="10"/>
  <c r="L329" i="13"/>
  <c r="L329" i="12"/>
  <c r="L329" i="11"/>
  <c r="L329" i="10"/>
  <c r="J329" i="13"/>
  <c r="J329" i="12"/>
  <c r="J329" i="11"/>
  <c r="J329" i="10"/>
  <c r="H329" i="13"/>
  <c r="H329" i="12"/>
  <c r="H329" i="11"/>
  <c r="H329" i="10"/>
  <c r="F329" i="13"/>
  <c r="F329" i="12"/>
  <c r="F329" i="11"/>
  <c r="F329" i="10"/>
  <c r="D329" i="13"/>
  <c r="D329" i="12"/>
  <c r="D329" i="11"/>
  <c r="D329" i="10"/>
  <c r="AY328" i="13"/>
  <c r="AY328" i="12"/>
  <c r="AY328" i="11"/>
  <c r="AY328" i="10"/>
  <c r="AW328" i="13"/>
  <c r="AW328" i="12"/>
  <c r="AW328" i="11"/>
  <c r="AW328" i="10"/>
  <c r="AU328" i="13"/>
  <c r="AU328" i="12"/>
  <c r="AU328" i="11"/>
  <c r="AU328" i="10"/>
  <c r="AS328" i="13"/>
  <c r="AS328" i="12"/>
  <c r="AS328" i="11"/>
  <c r="AS328" i="10"/>
  <c r="AQ328" i="13"/>
  <c r="AQ328" i="12"/>
  <c r="AQ328" i="11"/>
  <c r="AQ328" i="10"/>
  <c r="AO328" i="13"/>
  <c r="AO328" i="12"/>
  <c r="AO328" i="11"/>
  <c r="AO328" i="10"/>
  <c r="AM328" i="13"/>
  <c r="AM328" i="12"/>
  <c r="AM328" i="11"/>
  <c r="AM328" i="10"/>
  <c r="AK328" i="13"/>
  <c r="AK328" i="12"/>
  <c r="AK328" i="11"/>
  <c r="AK328" i="10"/>
  <c r="AI328" i="13"/>
  <c r="AI328" i="12"/>
  <c r="AI328" i="11"/>
  <c r="AI328" i="10"/>
  <c r="AG328" i="13"/>
  <c r="AG328" i="12"/>
  <c r="AG328" i="11"/>
  <c r="AG328" i="10"/>
  <c r="AE328" i="13"/>
  <c r="AE328" i="12"/>
  <c r="AE328" i="11"/>
  <c r="AE328" i="10"/>
  <c r="AC328" i="13"/>
  <c r="AC328" i="12"/>
  <c r="AC328" i="11"/>
  <c r="AC328" i="10"/>
  <c r="AA328" i="13"/>
  <c r="AA328" i="12"/>
  <c r="AA328" i="11"/>
  <c r="AA328" i="10"/>
  <c r="Y328" i="13"/>
  <c r="Y328" i="12"/>
  <c r="Y328" i="11"/>
  <c r="Y328" i="10"/>
  <c r="W328" i="13"/>
  <c r="W328" i="12"/>
  <c r="W328" i="11"/>
  <c r="W328" i="10"/>
  <c r="U328" i="13"/>
  <c r="U328" i="12"/>
  <c r="U328" i="11"/>
  <c r="U328" i="10"/>
  <c r="S328" i="13"/>
  <c r="S328" i="12"/>
  <c r="S328" i="11"/>
  <c r="S328" i="10"/>
  <c r="Q328" i="13"/>
  <c r="Q328" i="12"/>
  <c r="Q328" i="11"/>
  <c r="Q328" i="10"/>
  <c r="O328" i="13"/>
  <c r="O328" i="12"/>
  <c r="O328" i="11"/>
  <c r="O328" i="10"/>
  <c r="M328" i="13"/>
  <c r="M328" i="12"/>
  <c r="M328" i="11"/>
  <c r="M328" i="10"/>
  <c r="K328" i="13"/>
  <c r="K328" i="12"/>
  <c r="K328" i="11"/>
  <c r="K328" i="10"/>
  <c r="I328" i="13"/>
  <c r="I328" i="12"/>
  <c r="I328" i="11"/>
  <c r="I328" i="10"/>
  <c r="G328" i="13"/>
  <c r="G328" i="12"/>
  <c r="G328" i="11"/>
  <c r="G328" i="10"/>
  <c r="E328" i="13"/>
  <c r="E328" i="12"/>
  <c r="E328" i="11"/>
  <c r="E328" i="10"/>
  <c r="C328" i="13"/>
  <c r="C328" i="12"/>
  <c r="C328" i="11"/>
  <c r="C328" i="10"/>
  <c r="AX325" i="13"/>
  <c r="AX325" i="12"/>
  <c r="AX325" i="11"/>
  <c r="AX325" i="10"/>
  <c r="AV325" i="13"/>
  <c r="AV325" i="12"/>
  <c r="AV325" i="11"/>
  <c r="AV325" i="10"/>
  <c r="AT325" i="13"/>
  <c r="AT325" i="12"/>
  <c r="AT325" i="11"/>
  <c r="AT325" i="10"/>
  <c r="AR325" i="13"/>
  <c r="AR325" i="12"/>
  <c r="AR325" i="11"/>
  <c r="AR325" i="10"/>
  <c r="AP325" i="13"/>
  <c r="AP325" i="12"/>
  <c r="AP325" i="11"/>
  <c r="AP325" i="10"/>
  <c r="AN325" i="13"/>
  <c r="AN325" i="12"/>
  <c r="AN325" i="11"/>
  <c r="AN325" i="10"/>
  <c r="AL325" i="13"/>
  <c r="AL325" i="12"/>
  <c r="AL325" i="11"/>
  <c r="AL325" i="10"/>
  <c r="AJ325" i="13"/>
  <c r="AJ325" i="12"/>
  <c r="AJ325" i="11"/>
  <c r="AJ325" i="10"/>
  <c r="AH325" i="13"/>
  <c r="AH325" i="12"/>
  <c r="AH325" i="11"/>
  <c r="AH325" i="10"/>
  <c r="AF325" i="13"/>
  <c r="AF325" i="12"/>
  <c r="AF325" i="11"/>
  <c r="AF325" i="10"/>
  <c r="AD325" i="13"/>
  <c r="AD325" i="12"/>
  <c r="AD325" i="11"/>
  <c r="AD325" i="10"/>
  <c r="AB325" i="13"/>
  <c r="AB325" i="12"/>
  <c r="AB325" i="11"/>
  <c r="AB325" i="10"/>
  <c r="Z325" i="13"/>
  <c r="Z325" i="12"/>
  <c r="Z325" i="11"/>
  <c r="Z325" i="10"/>
  <c r="X325" i="13"/>
  <c r="X325" i="12"/>
  <c r="X325" i="11"/>
  <c r="X325" i="10"/>
  <c r="V325" i="13"/>
  <c r="V325" i="12"/>
  <c r="V325" i="11"/>
  <c r="V325" i="10"/>
  <c r="T325" i="13"/>
  <c r="T325" i="12"/>
  <c r="T325" i="11"/>
  <c r="T325" i="10"/>
  <c r="R325" i="13"/>
  <c r="R325" i="12"/>
  <c r="R325" i="11"/>
  <c r="R325" i="10"/>
  <c r="P325" i="13"/>
  <c r="P325" i="12"/>
  <c r="P325" i="11"/>
  <c r="P325" i="10"/>
  <c r="N325" i="13"/>
  <c r="N325" i="12"/>
  <c r="N325" i="11"/>
  <c r="N325" i="10"/>
  <c r="L325" i="13"/>
  <c r="L325" i="12"/>
  <c r="L325" i="11"/>
  <c r="L325" i="10"/>
  <c r="J325" i="13"/>
  <c r="J325" i="12"/>
  <c r="J325" i="11"/>
  <c r="J325" i="10"/>
  <c r="H325" i="13"/>
  <c r="H325" i="12"/>
  <c r="H325" i="11"/>
  <c r="H325" i="10"/>
  <c r="F325" i="13"/>
  <c r="F325" i="12"/>
  <c r="F325" i="11"/>
  <c r="F325" i="10"/>
  <c r="D325" i="13"/>
  <c r="D325" i="12"/>
  <c r="D325" i="11"/>
  <c r="D325" i="10"/>
  <c r="AY324" i="13"/>
  <c r="AY324" i="12"/>
  <c r="AY324" i="11"/>
  <c r="AY324" i="10"/>
  <c r="AW324" i="13"/>
  <c r="AW324" i="12"/>
  <c r="AW324" i="11"/>
  <c r="AW324" i="10"/>
  <c r="AU324" i="13"/>
  <c r="AU324" i="12"/>
  <c r="AU324" i="11"/>
  <c r="AU324" i="10"/>
  <c r="AS324" i="13"/>
  <c r="AS324" i="12"/>
  <c r="AS324" i="11"/>
  <c r="AS324" i="10"/>
  <c r="AQ324" i="13"/>
  <c r="AQ324" i="12"/>
  <c r="AQ324" i="11"/>
  <c r="AQ324" i="10"/>
  <c r="AO324" i="13"/>
  <c r="AO324" i="12"/>
  <c r="AO324" i="11"/>
  <c r="AO324" i="10"/>
  <c r="AM324" i="13"/>
  <c r="AM324" i="12"/>
  <c r="AM324" i="11"/>
  <c r="AM324" i="10"/>
  <c r="AK324" i="13"/>
  <c r="AK324" i="12"/>
  <c r="AK324" i="11"/>
  <c r="AK324" i="10"/>
  <c r="AI324" i="13"/>
  <c r="AI324" i="12"/>
  <c r="AI324" i="11"/>
  <c r="AI324" i="10"/>
  <c r="AG324" i="13"/>
  <c r="AG324" i="12"/>
  <c r="AG324" i="11"/>
  <c r="AG324" i="10"/>
  <c r="AE324" i="13"/>
  <c r="AE324" i="12"/>
  <c r="AE324" i="11"/>
  <c r="AE324" i="10"/>
  <c r="AC324" i="13"/>
  <c r="AC324" i="12"/>
  <c r="AC324" i="11"/>
  <c r="AC324" i="10"/>
  <c r="AA324" i="13"/>
  <c r="AA324" i="12"/>
  <c r="AA324" i="11"/>
  <c r="AA324" i="10"/>
  <c r="Y324" i="13"/>
  <c r="Y324" i="12"/>
  <c r="Y324" i="11"/>
  <c r="Y324" i="10"/>
  <c r="W324" i="13"/>
  <c r="W324" i="12"/>
  <c r="W324" i="11"/>
  <c r="W324" i="10"/>
  <c r="U324" i="13"/>
  <c r="U324" i="12"/>
  <c r="U324" i="11"/>
  <c r="U324" i="10"/>
  <c r="S324" i="13"/>
  <c r="S324" i="12"/>
  <c r="S324" i="11"/>
  <c r="S324" i="10"/>
  <c r="Q324" i="13"/>
  <c r="Q324" i="12"/>
  <c r="Q324" i="11"/>
  <c r="Q324" i="10"/>
  <c r="O324" i="13"/>
  <c r="O324" i="12"/>
  <c r="O324" i="11"/>
  <c r="O324" i="10"/>
  <c r="M324" i="13"/>
  <c r="M324" i="12"/>
  <c r="M324" i="11"/>
  <c r="M324" i="10"/>
  <c r="K324" i="13"/>
  <c r="K324" i="12"/>
  <c r="K324" i="11"/>
  <c r="K324" i="10"/>
  <c r="I324" i="13"/>
  <c r="I324" i="12"/>
  <c r="I324" i="11"/>
  <c r="I324" i="10"/>
  <c r="G324" i="13"/>
  <c r="G324" i="12"/>
  <c r="G324" i="11"/>
  <c r="G324" i="10"/>
  <c r="E324" i="13"/>
  <c r="E324" i="12"/>
  <c r="E324" i="11"/>
  <c r="E324" i="10"/>
  <c r="C324" i="13"/>
  <c r="C324" i="12"/>
  <c r="C324" i="11"/>
  <c r="C324" i="10"/>
  <c r="AY322" i="13"/>
  <c r="AY322" i="12"/>
  <c r="AY322" i="11"/>
  <c r="AY322" i="10"/>
  <c r="AW322" i="13"/>
  <c r="AW322" i="12"/>
  <c r="AW322" i="11"/>
  <c r="AW322" i="10"/>
  <c r="AU322" i="13"/>
  <c r="AU322" i="12"/>
  <c r="AU322" i="11"/>
  <c r="AU322" i="10"/>
  <c r="AS322" i="13"/>
  <c r="AS322" i="12"/>
  <c r="AS322" i="11"/>
  <c r="AS322" i="10"/>
  <c r="AQ322" i="13"/>
  <c r="AQ322" i="12"/>
  <c r="AQ322" i="11"/>
  <c r="AQ322" i="10"/>
  <c r="AO322" i="13"/>
  <c r="AO322" i="12"/>
  <c r="AO322" i="11"/>
  <c r="AO322" i="10"/>
  <c r="AM322" i="13"/>
  <c r="AM322" i="12"/>
  <c r="AM322" i="11"/>
  <c r="AM322" i="10"/>
  <c r="AK322" i="13"/>
  <c r="AK322" i="12"/>
  <c r="AK322" i="11"/>
  <c r="AK322" i="10"/>
  <c r="AI322" i="13"/>
  <c r="AI322" i="12"/>
  <c r="AI322" i="11"/>
  <c r="AI322" i="10"/>
  <c r="AG322" i="13"/>
  <c r="AG322" i="12"/>
  <c r="AG322" i="11"/>
  <c r="AG322" i="10"/>
  <c r="AE322" i="13"/>
  <c r="AE322" i="12"/>
  <c r="AE322" i="11"/>
  <c r="AE322" i="10"/>
  <c r="AC322" i="13"/>
  <c r="AC322" i="12"/>
  <c r="AC322" i="11"/>
  <c r="AC322" i="10"/>
  <c r="AA322" i="13"/>
  <c r="AA322" i="12"/>
  <c r="AA322" i="11"/>
  <c r="AA322" i="10"/>
  <c r="Y322" i="13"/>
  <c r="Y322" i="12"/>
  <c r="Y322" i="11"/>
  <c r="Y322" i="10"/>
  <c r="W322" i="13"/>
  <c r="W322" i="12"/>
  <c r="W322" i="11"/>
  <c r="W322" i="10"/>
  <c r="U322" i="13"/>
  <c r="U322" i="12"/>
  <c r="U322" i="11"/>
  <c r="U322" i="10"/>
  <c r="S322" i="13"/>
  <c r="S322" i="12"/>
  <c r="S322" i="11"/>
  <c r="S322" i="10"/>
  <c r="Q322" i="13"/>
  <c r="Q322" i="12"/>
  <c r="Q322" i="11"/>
  <c r="Q322" i="10"/>
  <c r="O322" i="13"/>
  <c r="O322" i="12"/>
  <c r="O322" i="11"/>
  <c r="O322" i="10"/>
  <c r="M322" i="13"/>
  <c r="M322" i="12"/>
  <c r="M322" i="11"/>
  <c r="M322" i="10"/>
  <c r="K322" i="13"/>
  <c r="K322" i="12"/>
  <c r="K322" i="11"/>
  <c r="K322" i="10"/>
  <c r="I322" i="13"/>
  <c r="I322" i="12"/>
  <c r="I322" i="11"/>
  <c r="I322" i="10"/>
  <c r="G322" i="13"/>
  <c r="G322" i="12"/>
  <c r="G322" i="11"/>
  <c r="G322" i="10"/>
  <c r="E322" i="13"/>
  <c r="E322" i="12"/>
  <c r="E322" i="11"/>
  <c r="E322" i="10"/>
  <c r="AX321" i="13"/>
  <c r="AX321" i="12"/>
  <c r="AX321" i="11"/>
  <c r="AX321" i="10"/>
  <c r="AV321" i="13"/>
  <c r="AV321" i="12"/>
  <c r="AV321" i="11"/>
  <c r="AV321" i="10"/>
  <c r="AT321" i="13"/>
  <c r="AT321" i="12"/>
  <c r="AT321" i="11"/>
  <c r="AT321" i="10"/>
  <c r="AR321" i="13"/>
  <c r="AR321" i="12"/>
  <c r="AR321" i="11"/>
  <c r="AR321" i="10"/>
  <c r="AP321" i="13"/>
  <c r="AP321" i="12"/>
  <c r="AP321" i="11"/>
  <c r="AP321" i="10"/>
  <c r="AN321" i="13"/>
  <c r="AN321" i="12"/>
  <c r="AN321" i="11"/>
  <c r="AN321" i="10"/>
  <c r="AL321" i="13"/>
  <c r="AL321" i="12"/>
  <c r="AL321" i="11"/>
  <c r="AL321" i="10"/>
  <c r="AJ321" i="13"/>
  <c r="AJ321" i="12"/>
  <c r="AJ321" i="11"/>
  <c r="AJ321" i="10"/>
  <c r="AH321" i="13"/>
  <c r="AH321" i="12"/>
  <c r="AH321" i="11"/>
  <c r="AH321" i="10"/>
  <c r="AF321" i="13"/>
  <c r="AF321" i="12"/>
  <c r="AF321" i="11"/>
  <c r="AF321" i="10"/>
  <c r="AD321" i="13"/>
  <c r="AD321" i="12"/>
  <c r="AD321" i="11"/>
  <c r="AD321" i="10"/>
  <c r="AB321" i="13"/>
  <c r="AB321" i="12"/>
  <c r="AB321" i="11"/>
  <c r="AB321" i="10"/>
  <c r="Z321" i="13"/>
  <c r="Z321" i="12"/>
  <c r="Z321" i="11"/>
  <c r="Z321" i="10"/>
  <c r="X321" i="13"/>
  <c r="X321" i="12"/>
  <c r="X321" i="11"/>
  <c r="X321" i="10"/>
  <c r="V321" i="13"/>
  <c r="V321" i="12"/>
  <c r="V321" i="11"/>
  <c r="V321" i="10"/>
  <c r="T321" i="13"/>
  <c r="T321" i="12"/>
  <c r="T321" i="11"/>
  <c r="T321" i="10"/>
  <c r="R321" i="13"/>
  <c r="R321" i="12"/>
  <c r="R321" i="11"/>
  <c r="R321" i="10"/>
  <c r="P321" i="13"/>
  <c r="P321" i="12"/>
  <c r="P321" i="11"/>
  <c r="P321" i="10"/>
  <c r="N321" i="13"/>
  <c r="N321" i="12"/>
  <c r="N321" i="11"/>
  <c r="N321" i="10"/>
  <c r="L321" i="13"/>
  <c r="L321" i="12"/>
  <c r="L321" i="11"/>
  <c r="L321" i="10"/>
  <c r="J321" i="13"/>
  <c r="J321" i="12"/>
  <c r="J321" i="11"/>
  <c r="J321" i="10"/>
  <c r="H321" i="13"/>
  <c r="H321" i="12"/>
  <c r="H321" i="11"/>
  <c r="H321" i="10"/>
  <c r="F321" i="13"/>
  <c r="F321" i="12"/>
  <c r="F321" i="11"/>
  <c r="F321" i="10"/>
  <c r="D321" i="13"/>
  <c r="D321" i="12"/>
  <c r="D321" i="11"/>
  <c r="D321" i="10"/>
  <c r="AY318" i="13"/>
  <c r="AY318" i="12"/>
  <c r="AY318" i="11"/>
  <c r="AY318" i="10"/>
  <c r="AW318" i="13"/>
  <c r="AW318" i="12"/>
  <c r="AW318" i="11"/>
  <c r="AW318" i="10"/>
  <c r="AU318" i="13"/>
  <c r="AU318" i="12"/>
  <c r="AU318" i="11"/>
  <c r="AU318" i="10"/>
  <c r="AS318" i="13"/>
  <c r="AS318" i="12"/>
  <c r="AS318" i="11"/>
  <c r="AS318" i="10"/>
  <c r="AQ318" i="13"/>
  <c r="AQ318" i="12"/>
  <c r="AQ318" i="11"/>
  <c r="AQ318" i="10"/>
  <c r="AO318" i="13"/>
  <c r="AO318" i="12"/>
  <c r="AO318" i="11"/>
  <c r="AO318" i="10"/>
  <c r="AM318" i="13"/>
  <c r="AM318" i="12"/>
  <c r="AM318" i="11"/>
  <c r="AM318" i="10"/>
  <c r="AK318" i="13"/>
  <c r="AK318" i="12"/>
  <c r="AK318" i="11"/>
  <c r="AK318" i="10"/>
  <c r="AI318" i="13"/>
  <c r="AI318" i="12"/>
  <c r="AI318" i="11"/>
  <c r="AI318" i="10"/>
  <c r="AG318" i="13"/>
  <c r="AG318" i="12"/>
  <c r="AG318" i="11"/>
  <c r="AG318" i="10"/>
  <c r="AE318" i="13"/>
  <c r="AE318" i="12"/>
  <c r="AE318" i="11"/>
  <c r="AE318" i="10"/>
  <c r="AC318" i="13"/>
  <c r="AC318" i="12"/>
  <c r="AC318" i="11"/>
  <c r="AC318" i="10"/>
  <c r="AA318" i="13"/>
  <c r="AA318" i="12"/>
  <c r="AA318" i="11"/>
  <c r="AA318" i="10"/>
  <c r="Y318" i="13"/>
  <c r="Y318" i="12"/>
  <c r="Y318" i="11"/>
  <c r="Y318" i="10"/>
  <c r="W318" i="13"/>
  <c r="W318" i="12"/>
  <c r="W318" i="11"/>
  <c r="W318" i="10"/>
  <c r="U318" i="13"/>
  <c r="U318" i="12"/>
  <c r="U318" i="11"/>
  <c r="U318" i="10"/>
  <c r="S318" i="13"/>
  <c r="S318" i="12"/>
  <c r="S318" i="11"/>
  <c r="S318" i="10"/>
  <c r="Q318" i="13"/>
  <c r="Q318" i="12"/>
  <c r="Q318" i="11"/>
  <c r="Q318" i="10"/>
  <c r="O318" i="13"/>
  <c r="O318" i="12"/>
  <c r="O318" i="11"/>
  <c r="O318" i="10"/>
  <c r="M318" i="13"/>
  <c r="M318" i="12"/>
  <c r="M318" i="11"/>
  <c r="M318" i="10"/>
  <c r="K318" i="13"/>
  <c r="K318" i="12"/>
  <c r="K318" i="11"/>
  <c r="K318" i="10"/>
  <c r="I318" i="13"/>
  <c r="I318" i="12"/>
  <c r="I318" i="11"/>
  <c r="I318" i="10"/>
  <c r="G318" i="13"/>
  <c r="G318" i="12"/>
  <c r="G318" i="11"/>
  <c r="G318" i="10"/>
  <c r="E318" i="13"/>
  <c r="E318" i="12"/>
  <c r="E318" i="11"/>
  <c r="E318" i="10"/>
  <c r="AX317" i="13"/>
  <c r="AX317" i="12"/>
  <c r="AX317" i="11"/>
  <c r="AX317" i="10"/>
  <c r="AV317" i="13"/>
  <c r="AV317" i="12"/>
  <c r="AV317" i="11"/>
  <c r="AV317" i="10"/>
  <c r="AT317" i="13"/>
  <c r="AT317" i="12"/>
  <c r="AT317" i="11"/>
  <c r="AT317" i="10"/>
  <c r="AR317" i="13"/>
  <c r="AR317" i="12"/>
  <c r="AR317" i="11"/>
  <c r="AR317" i="10"/>
  <c r="AP317" i="13"/>
  <c r="AP317" i="12"/>
  <c r="AP317" i="11"/>
  <c r="AP317" i="10"/>
  <c r="AN317" i="13"/>
  <c r="AN317" i="12"/>
  <c r="AN317" i="11"/>
  <c r="AN317" i="10"/>
  <c r="AL317" i="13"/>
  <c r="AL317" i="12"/>
  <c r="AL317" i="11"/>
  <c r="AL317" i="10"/>
  <c r="AJ317" i="13"/>
  <c r="AJ317" i="12"/>
  <c r="AJ317" i="11"/>
  <c r="AJ317" i="10"/>
  <c r="AH317" i="13"/>
  <c r="AH317" i="12"/>
  <c r="AH317" i="11"/>
  <c r="AH317" i="10"/>
  <c r="AF317" i="13"/>
  <c r="AF317" i="12"/>
  <c r="AF317" i="11"/>
  <c r="AF317" i="10"/>
  <c r="AD317" i="13"/>
  <c r="AD317" i="12"/>
  <c r="AD317" i="11"/>
  <c r="AD317" i="10"/>
  <c r="AB317" i="13"/>
  <c r="AB317" i="12"/>
  <c r="AB317" i="11"/>
  <c r="AB317" i="10"/>
  <c r="Z317" i="13"/>
  <c r="Z317" i="12"/>
  <c r="Z317" i="11"/>
  <c r="Z317" i="10"/>
  <c r="X317" i="13"/>
  <c r="X317" i="12"/>
  <c r="X317" i="11"/>
  <c r="X317" i="10"/>
  <c r="V317" i="13"/>
  <c r="V317" i="12"/>
  <c r="V317" i="11"/>
  <c r="V317" i="10"/>
  <c r="T317" i="13"/>
  <c r="T317" i="12"/>
  <c r="T317" i="11"/>
  <c r="T317" i="10"/>
  <c r="R317" i="13"/>
  <c r="R317" i="12"/>
  <c r="R317" i="11"/>
  <c r="R317" i="10"/>
  <c r="P317" i="13"/>
  <c r="P317" i="12"/>
  <c r="P317" i="11"/>
  <c r="P317" i="10"/>
  <c r="N317" i="13"/>
  <c r="N317" i="12"/>
  <c r="N317" i="11"/>
  <c r="N317" i="10"/>
  <c r="L317" i="13"/>
  <c r="L317" i="12"/>
  <c r="L317" i="11"/>
  <c r="L317" i="10"/>
  <c r="J317" i="13"/>
  <c r="J317" i="12"/>
  <c r="J317" i="11"/>
  <c r="J317" i="10"/>
  <c r="H317" i="13"/>
  <c r="H317" i="12"/>
  <c r="H317" i="11"/>
  <c r="H317" i="10"/>
  <c r="F317" i="13"/>
  <c r="F317" i="12"/>
  <c r="F317" i="11"/>
  <c r="F317" i="10"/>
  <c r="D317" i="13"/>
  <c r="D317" i="12"/>
  <c r="D317" i="11"/>
  <c r="D317" i="10"/>
  <c r="AY315" i="13"/>
  <c r="AY315" i="12"/>
  <c r="AY315" i="11"/>
  <c r="AY315" i="10"/>
  <c r="AW315" i="13"/>
  <c r="AW315" i="12"/>
  <c r="AW315" i="11"/>
  <c r="AW315" i="10"/>
  <c r="AU315" i="13"/>
  <c r="AU315" i="12"/>
  <c r="AU315" i="11"/>
  <c r="AU315" i="10"/>
  <c r="AS315" i="13"/>
  <c r="AS315" i="12"/>
  <c r="AS315" i="11"/>
  <c r="AS315" i="10"/>
  <c r="AQ315" i="13"/>
  <c r="AQ315" i="12"/>
  <c r="AQ315" i="11"/>
  <c r="AQ315" i="10"/>
  <c r="AO315" i="13"/>
  <c r="AO315" i="12"/>
  <c r="AO315" i="11"/>
  <c r="AO315" i="10"/>
  <c r="AM315" i="13"/>
  <c r="AM315" i="12"/>
  <c r="AM315" i="11"/>
  <c r="AM315" i="10"/>
  <c r="AK315" i="13"/>
  <c r="AK315" i="12"/>
  <c r="AK315" i="11"/>
  <c r="AK315" i="10"/>
  <c r="AI315" i="13"/>
  <c r="AI315" i="12"/>
  <c r="AI315" i="11"/>
  <c r="AI315" i="10"/>
  <c r="AG315" i="13"/>
  <c r="AG315" i="12"/>
  <c r="AG315" i="11"/>
  <c r="AG315" i="10"/>
  <c r="AE315" i="13"/>
  <c r="AE315" i="12"/>
  <c r="AE315" i="11"/>
  <c r="AE315" i="10"/>
  <c r="AC315" i="13"/>
  <c r="AC315" i="12"/>
  <c r="AC315" i="11"/>
  <c r="AC315" i="10"/>
  <c r="AA315" i="13"/>
  <c r="AA315" i="12"/>
  <c r="AA315" i="11"/>
  <c r="AA315" i="10"/>
  <c r="Y315" i="13"/>
  <c r="Y315" i="12"/>
  <c r="Y315" i="11"/>
  <c r="Y315" i="10"/>
  <c r="W315" i="13"/>
  <c r="W315" i="12"/>
  <c r="W315" i="11"/>
  <c r="W315" i="10"/>
  <c r="U315" i="13"/>
  <c r="U315" i="12"/>
  <c r="U315" i="11"/>
  <c r="U315" i="10"/>
  <c r="S315" i="13"/>
  <c r="S315" i="12"/>
  <c r="S315" i="11"/>
  <c r="S315" i="10"/>
  <c r="Q315" i="13"/>
  <c r="Q315" i="12"/>
  <c r="Q315" i="11"/>
  <c r="Q315" i="10"/>
  <c r="O315" i="13"/>
  <c r="O315" i="12"/>
  <c r="O315" i="11"/>
  <c r="O315" i="10"/>
  <c r="M315" i="13"/>
  <c r="M315" i="12"/>
  <c r="M315" i="11"/>
  <c r="M315" i="10"/>
  <c r="K315" i="13"/>
  <c r="K315" i="12"/>
  <c r="K315" i="11"/>
  <c r="K315" i="10"/>
  <c r="I315" i="13"/>
  <c r="I315" i="12"/>
  <c r="I315" i="11"/>
  <c r="I315" i="10"/>
  <c r="G315" i="13"/>
  <c r="G315" i="12"/>
  <c r="G315" i="11"/>
  <c r="G315" i="10"/>
  <c r="E315" i="13"/>
  <c r="E315" i="12"/>
  <c r="E315" i="11"/>
  <c r="E315" i="10"/>
  <c r="AX314" i="13"/>
  <c r="AX314" i="12"/>
  <c r="AX314" i="11"/>
  <c r="AX314" i="10"/>
  <c r="AV314" i="13"/>
  <c r="AV314" i="12"/>
  <c r="AV314" i="11"/>
  <c r="AV314" i="10"/>
  <c r="AT314" i="13"/>
  <c r="AT314" i="12"/>
  <c r="AT314" i="11"/>
  <c r="AT314" i="10"/>
  <c r="AR314" i="13"/>
  <c r="AR314" i="12"/>
  <c r="AR314" i="11"/>
  <c r="AR314" i="10"/>
  <c r="AP314" i="13"/>
  <c r="AP314" i="12"/>
  <c r="AP314" i="11"/>
  <c r="AP314" i="10"/>
  <c r="AN314" i="13"/>
  <c r="AN314" i="12"/>
  <c r="AN314" i="11"/>
  <c r="AN314" i="10"/>
  <c r="AL314" i="13"/>
  <c r="AL314" i="12"/>
  <c r="AL314" i="11"/>
  <c r="AL314" i="10"/>
  <c r="AJ314" i="13"/>
  <c r="AJ314" i="12"/>
  <c r="AJ314" i="11"/>
  <c r="AJ314" i="10"/>
  <c r="AH314" i="13"/>
  <c r="AH314" i="12"/>
  <c r="AH314" i="11"/>
  <c r="AH314" i="10"/>
  <c r="AF314" i="13"/>
  <c r="AF314" i="12"/>
  <c r="AF314" i="11"/>
  <c r="AF314" i="10"/>
  <c r="AD314" i="13"/>
  <c r="AD314" i="12"/>
  <c r="AD314" i="11"/>
  <c r="AD314" i="10"/>
  <c r="AB314" i="13"/>
  <c r="AB314" i="12"/>
  <c r="AB314" i="11"/>
  <c r="AB314" i="10"/>
  <c r="Z314" i="13"/>
  <c r="Z314" i="12"/>
  <c r="Z314" i="11"/>
  <c r="Z314" i="10"/>
  <c r="X314" i="13"/>
  <c r="X314" i="12"/>
  <c r="X314" i="11"/>
  <c r="X314" i="10"/>
  <c r="V314" i="13"/>
  <c r="V314" i="12"/>
  <c r="V314" i="11"/>
  <c r="V314" i="10"/>
  <c r="T314" i="13"/>
  <c r="T314" i="12"/>
  <c r="T314" i="11"/>
  <c r="T314" i="10"/>
  <c r="R314" i="13"/>
  <c r="R314" i="12"/>
  <c r="R314" i="11"/>
  <c r="R314" i="10"/>
  <c r="P314" i="13"/>
  <c r="P314" i="12"/>
  <c r="P314" i="11"/>
  <c r="P314" i="10"/>
  <c r="N314" i="13"/>
  <c r="N314" i="12"/>
  <c r="N314" i="11"/>
  <c r="N314" i="10"/>
  <c r="L314" i="13"/>
  <c r="L314" i="12"/>
  <c r="L314" i="11"/>
  <c r="L314" i="10"/>
  <c r="J314" i="13"/>
  <c r="J314" i="12"/>
  <c r="J314" i="11"/>
  <c r="J314" i="10"/>
  <c r="H314" i="13"/>
  <c r="H314" i="12"/>
  <c r="H314" i="11"/>
  <c r="H314" i="10"/>
  <c r="F314" i="13"/>
  <c r="F314" i="12"/>
  <c r="F314" i="11"/>
  <c r="F314" i="10"/>
  <c r="D314" i="13"/>
  <c r="D314" i="12"/>
  <c r="D314" i="11"/>
  <c r="D314" i="10"/>
  <c r="AY311" i="13"/>
  <c r="AY311" i="12"/>
  <c r="AY311" i="11"/>
  <c r="AY311" i="10"/>
  <c r="AW311" i="13"/>
  <c r="AW311" i="12"/>
  <c r="AW311" i="11"/>
  <c r="AW311" i="10"/>
  <c r="AU311" i="13"/>
  <c r="AU311" i="12"/>
  <c r="AU311" i="11"/>
  <c r="AU311" i="10"/>
  <c r="AS311" i="13"/>
  <c r="AS311" i="12"/>
  <c r="AS311" i="11"/>
  <c r="AS311" i="10"/>
  <c r="AQ311" i="13"/>
  <c r="AQ311" i="12"/>
  <c r="AQ311" i="11"/>
  <c r="AQ311" i="10"/>
  <c r="AO311" i="13"/>
  <c r="AO311" i="12"/>
  <c r="AO311" i="11"/>
  <c r="AO311" i="10"/>
  <c r="AM311" i="13"/>
  <c r="AM311" i="12"/>
  <c r="AM311" i="11"/>
  <c r="AM311" i="10"/>
  <c r="AK311" i="13"/>
  <c r="AK311" i="12"/>
  <c r="AK311" i="11"/>
  <c r="AK311" i="10"/>
  <c r="AI311" i="13"/>
  <c r="AI311" i="12"/>
  <c r="AI311" i="11"/>
  <c r="AI311" i="10"/>
  <c r="AG311" i="13"/>
  <c r="AG311" i="12"/>
  <c r="AG311" i="11"/>
  <c r="AG311" i="10"/>
  <c r="AE311" i="13"/>
  <c r="AE311" i="12"/>
  <c r="AE311" i="11"/>
  <c r="AE311" i="10"/>
  <c r="AC311" i="13"/>
  <c r="AC311" i="12"/>
  <c r="AC311" i="11"/>
  <c r="AC311" i="10"/>
  <c r="AA311" i="13"/>
  <c r="AA311" i="12"/>
  <c r="AA311" i="11"/>
  <c r="AA311" i="10"/>
  <c r="Y311" i="13"/>
  <c r="Y311" i="12"/>
  <c r="Y311" i="11"/>
  <c r="Y311" i="10"/>
  <c r="W311" i="13"/>
  <c r="W311" i="12"/>
  <c r="W311" i="11"/>
  <c r="W311" i="10"/>
  <c r="U311" i="13"/>
  <c r="U311" i="12"/>
  <c r="U311" i="11"/>
  <c r="U311" i="10"/>
  <c r="S311" i="13"/>
  <c r="S311" i="12"/>
  <c r="S311" i="11"/>
  <c r="S311" i="10"/>
  <c r="Q311" i="13"/>
  <c r="Q311" i="12"/>
  <c r="Q311" i="11"/>
  <c r="Q311" i="10"/>
  <c r="O311" i="13"/>
  <c r="O311" i="12"/>
  <c r="O311" i="11"/>
  <c r="O311" i="10"/>
  <c r="M311" i="13"/>
  <c r="M311" i="12"/>
  <c r="M311" i="11"/>
  <c r="M311" i="10"/>
  <c r="K311" i="13"/>
  <c r="K311" i="12"/>
  <c r="K311" i="11"/>
  <c r="K311" i="10"/>
  <c r="I311" i="13"/>
  <c r="I311" i="12"/>
  <c r="I311" i="11"/>
  <c r="I311" i="10"/>
  <c r="G311" i="13"/>
  <c r="G311" i="12"/>
  <c r="G311" i="11"/>
  <c r="G311" i="10"/>
  <c r="E311" i="13"/>
  <c r="E311" i="12"/>
  <c r="E311" i="11"/>
  <c r="E311" i="10"/>
  <c r="AX310" i="13"/>
  <c r="AX310" i="12"/>
  <c r="AX310" i="11"/>
  <c r="AX310" i="10"/>
  <c r="AV310" i="13"/>
  <c r="AV310" i="12"/>
  <c r="AV310" i="11"/>
  <c r="AV310" i="10"/>
  <c r="AT310" i="13"/>
  <c r="AT310" i="12"/>
  <c r="AT310" i="11"/>
  <c r="AT310" i="10"/>
  <c r="AR310" i="13"/>
  <c r="AR310" i="12"/>
  <c r="AR310" i="11"/>
  <c r="AR310" i="10"/>
  <c r="AP310" i="13"/>
  <c r="AP310" i="12"/>
  <c r="AP310" i="11"/>
  <c r="AP310" i="10"/>
  <c r="AN310" i="13"/>
  <c r="AN310" i="12"/>
  <c r="AN310" i="11"/>
  <c r="AN310" i="10"/>
  <c r="AL310" i="13"/>
  <c r="AL310" i="12"/>
  <c r="AL310" i="11"/>
  <c r="AL310" i="10"/>
  <c r="AJ310" i="13"/>
  <c r="AJ310" i="12"/>
  <c r="AJ310" i="11"/>
  <c r="AJ310" i="10"/>
  <c r="AH310" i="13"/>
  <c r="AH310" i="12"/>
  <c r="AH310" i="11"/>
  <c r="AH310" i="10"/>
  <c r="AF310" i="13"/>
  <c r="AF310" i="12"/>
  <c r="AF310" i="11"/>
  <c r="AF310" i="10"/>
  <c r="AD310" i="13"/>
  <c r="AD310" i="12"/>
  <c r="AD310" i="11"/>
  <c r="AD310" i="10"/>
  <c r="AB310" i="13"/>
  <c r="AB310" i="12"/>
  <c r="AB310" i="11"/>
  <c r="AB310" i="10"/>
  <c r="Z310" i="13"/>
  <c r="Z310" i="12"/>
  <c r="Z310" i="11"/>
  <c r="Z310" i="10"/>
  <c r="X310" i="13"/>
  <c r="X310" i="12"/>
  <c r="X310" i="11"/>
  <c r="X310" i="10"/>
  <c r="V310" i="13"/>
  <c r="V310" i="12"/>
  <c r="V310" i="11"/>
  <c r="V310" i="10"/>
  <c r="T310" i="13"/>
  <c r="T310" i="12"/>
  <c r="T310" i="11"/>
  <c r="T310" i="10"/>
  <c r="R310" i="13"/>
  <c r="R310" i="12"/>
  <c r="R310" i="11"/>
  <c r="R310" i="10"/>
  <c r="P310" i="13"/>
  <c r="P310" i="12"/>
  <c r="P310" i="11"/>
  <c r="P310" i="10"/>
  <c r="N310" i="13"/>
  <c r="N310" i="12"/>
  <c r="N310" i="11"/>
  <c r="N310" i="10"/>
  <c r="L310" i="13"/>
  <c r="L310" i="12"/>
  <c r="L310" i="11"/>
  <c r="L310" i="10"/>
  <c r="J310" i="13"/>
  <c r="J310" i="12"/>
  <c r="J310" i="11"/>
  <c r="J310" i="10"/>
  <c r="H310" i="13"/>
  <c r="H310" i="12"/>
  <c r="H310" i="11"/>
  <c r="H310" i="10"/>
  <c r="F310" i="13"/>
  <c r="F310" i="12"/>
  <c r="F310" i="11"/>
  <c r="F310" i="10"/>
  <c r="F310" i="9"/>
  <c r="D310" i="13"/>
  <c r="D310" i="12"/>
  <c r="D310" i="11"/>
  <c r="D310" i="10"/>
  <c r="AY308" i="13"/>
  <c r="AY308" i="12"/>
  <c r="AY308" i="11"/>
  <c r="AY308" i="10"/>
  <c r="AY308" i="9"/>
  <c r="AW308" i="13"/>
  <c r="AW308" i="12"/>
  <c r="AW308" i="11"/>
  <c r="AW308" i="10"/>
  <c r="AW308" i="9"/>
  <c r="AU308" i="13"/>
  <c r="AU308" i="12"/>
  <c r="AU308" i="11"/>
  <c r="AU308" i="10"/>
  <c r="AU308" i="9"/>
  <c r="AS308" i="13"/>
  <c r="AS308" i="12"/>
  <c r="AS308" i="11"/>
  <c r="AS308" i="10"/>
  <c r="AS308" i="9"/>
  <c r="AQ308" i="13"/>
  <c r="AQ308" i="12"/>
  <c r="AQ308" i="11"/>
  <c r="AQ308" i="10"/>
  <c r="AQ308" i="9"/>
  <c r="AO308" i="13"/>
  <c r="AO308" i="12"/>
  <c r="AO308" i="11"/>
  <c r="AO308" i="10"/>
  <c r="AO308" i="9"/>
  <c r="AM308" i="13"/>
  <c r="AM308" i="12"/>
  <c r="AM308" i="11"/>
  <c r="AM308" i="10"/>
  <c r="AM308" i="9"/>
  <c r="AK308" i="13"/>
  <c r="AK308" i="12"/>
  <c r="AK308" i="11"/>
  <c r="AK308" i="10"/>
  <c r="AK308" i="9"/>
  <c r="AI308" i="13"/>
  <c r="AI308" i="12"/>
  <c r="AI308" i="11"/>
  <c r="AI308" i="10"/>
  <c r="AI308" i="9"/>
  <c r="AG308" i="13"/>
  <c r="AG308" i="12"/>
  <c r="AG308" i="11"/>
  <c r="AG308" i="10"/>
  <c r="AG308" i="9"/>
  <c r="AE308" i="13"/>
  <c r="AE308" i="12"/>
  <c r="AE308" i="11"/>
  <c r="AE308" i="10"/>
  <c r="AE308" i="9"/>
  <c r="AC308" i="13"/>
  <c r="AC308" i="12"/>
  <c r="AC308" i="11"/>
  <c r="AC308" i="10"/>
  <c r="AC308" i="9"/>
  <c r="AA308" i="13"/>
  <c r="AA308" i="12"/>
  <c r="AA308" i="11"/>
  <c r="AA308" i="10"/>
  <c r="AA308" i="9"/>
  <c r="Y308" i="13"/>
  <c r="Y308" i="12"/>
  <c r="Y308" i="11"/>
  <c r="Y308" i="10"/>
  <c r="Y308" i="9"/>
  <c r="W308" i="13"/>
  <c r="W308" i="12"/>
  <c r="W308" i="11"/>
  <c r="W308" i="10"/>
  <c r="W308" i="9"/>
  <c r="U308" i="13"/>
  <c r="U308" i="12"/>
  <c r="U308" i="11"/>
  <c r="U308" i="10"/>
  <c r="U308" i="9"/>
  <c r="S308" i="13"/>
  <c r="S308" i="12"/>
  <c r="S308" i="11"/>
  <c r="S308" i="10"/>
  <c r="S308" i="9"/>
  <c r="Q308" i="13"/>
  <c r="Q308" i="12"/>
  <c r="Q308" i="11"/>
  <c r="Q308" i="10"/>
  <c r="Q308" i="9"/>
  <c r="O308" i="13"/>
  <c r="O308" i="12"/>
  <c r="O308" i="11"/>
  <c r="O308" i="10"/>
  <c r="O308" i="9"/>
  <c r="M308" i="13"/>
  <c r="M308" i="12"/>
  <c r="M308" i="11"/>
  <c r="M308" i="10"/>
  <c r="M308" i="9"/>
  <c r="K308" i="13"/>
  <c r="K308" i="12"/>
  <c r="K308" i="11"/>
  <c r="K308" i="10"/>
  <c r="K308" i="9"/>
  <c r="I308" i="13"/>
  <c r="I308" i="12"/>
  <c r="I308" i="11"/>
  <c r="I308" i="10"/>
  <c r="I308" i="9"/>
  <c r="G308" i="13"/>
  <c r="G308" i="12"/>
  <c r="G308" i="11"/>
  <c r="G308" i="10"/>
  <c r="G308" i="9"/>
  <c r="E308" i="13"/>
  <c r="E308" i="12"/>
  <c r="E308" i="11"/>
  <c r="E308" i="10"/>
  <c r="E308" i="9"/>
  <c r="AX307" i="13"/>
  <c r="AX307" i="12"/>
  <c r="AX307" i="11"/>
  <c r="AX307" i="10"/>
  <c r="AX307" i="9"/>
  <c r="AV307" i="13"/>
  <c r="AV307" i="12"/>
  <c r="AV307" i="11"/>
  <c r="AV307" i="10"/>
  <c r="AV307" i="9"/>
  <c r="AT307" i="13"/>
  <c r="AT307" i="12"/>
  <c r="AT307" i="11"/>
  <c r="AT307" i="10"/>
  <c r="AT307" i="9"/>
  <c r="AR307" i="13"/>
  <c r="AR307" i="12"/>
  <c r="AR307" i="11"/>
  <c r="AR307" i="10"/>
  <c r="AR307" i="9"/>
  <c r="AP307" i="13"/>
  <c r="AP307" i="12"/>
  <c r="AP307" i="11"/>
  <c r="AP307" i="10"/>
  <c r="AP307" i="9"/>
  <c r="AN307" i="13"/>
  <c r="AN307" i="12"/>
  <c r="AN307" i="11"/>
  <c r="AN307" i="10"/>
  <c r="AN307" i="9"/>
  <c r="AL307" i="13"/>
  <c r="AL307" i="12"/>
  <c r="AL307" i="11"/>
  <c r="AL307" i="10"/>
  <c r="AL307" i="9"/>
  <c r="AJ307" i="13"/>
  <c r="AJ307" i="12"/>
  <c r="AJ307" i="11"/>
  <c r="AJ307" i="10"/>
  <c r="AJ307" i="9"/>
  <c r="AH307" i="13"/>
  <c r="AH307" i="12"/>
  <c r="AH307" i="11"/>
  <c r="AH307" i="10"/>
  <c r="AH307" i="9"/>
  <c r="AF307" i="13"/>
  <c r="AF307" i="12"/>
  <c r="AF307" i="11"/>
  <c r="AF307" i="10"/>
  <c r="AF307" i="9"/>
  <c r="AD307" i="13"/>
  <c r="AD307" i="12"/>
  <c r="AD307" i="11"/>
  <c r="AD307" i="10"/>
  <c r="AD307" i="9"/>
  <c r="AB307" i="13"/>
  <c r="AB307" i="12"/>
  <c r="AB307" i="11"/>
  <c r="AB307" i="10"/>
  <c r="AB307" i="9"/>
  <c r="Z307" i="13"/>
  <c r="Z307" i="12"/>
  <c r="Z307" i="11"/>
  <c r="Z307" i="10"/>
  <c r="Z307" i="9"/>
  <c r="X307" i="13"/>
  <c r="X307" i="12"/>
  <c r="X307" i="11"/>
  <c r="X307" i="10"/>
  <c r="X307" i="9"/>
  <c r="V307" i="13"/>
  <c r="V307" i="12"/>
  <c r="V307" i="11"/>
  <c r="V307" i="10"/>
  <c r="V307" i="9"/>
  <c r="T307" i="13"/>
  <c r="T307" i="12"/>
  <c r="T307" i="11"/>
  <c r="T307" i="10"/>
  <c r="T307" i="9"/>
  <c r="R307" i="13"/>
  <c r="R307" i="12"/>
  <c r="R307" i="11"/>
  <c r="R307" i="10"/>
  <c r="R307" i="9"/>
  <c r="P307" i="13"/>
  <c r="P307" i="12"/>
  <c r="P307" i="11"/>
  <c r="P307" i="10"/>
  <c r="P307" i="9"/>
  <c r="N307" i="13"/>
  <c r="N307" i="12"/>
  <c r="N307" i="11"/>
  <c r="N307" i="10"/>
  <c r="N307" i="9"/>
  <c r="L307" i="13"/>
  <c r="L307" i="12"/>
  <c r="L307" i="11"/>
  <c r="L307" i="10"/>
  <c r="L307" i="9"/>
  <c r="J307" i="13"/>
  <c r="J307" i="12"/>
  <c r="J307" i="11"/>
  <c r="J307" i="10"/>
  <c r="J307" i="9"/>
  <c r="H307" i="13"/>
  <c r="H307" i="12"/>
  <c r="H307" i="11"/>
  <c r="H307" i="10"/>
  <c r="H307" i="9"/>
  <c r="F307" i="13"/>
  <c r="F307" i="12"/>
  <c r="F307" i="11"/>
  <c r="F307" i="10"/>
  <c r="F307" i="9"/>
  <c r="D307" i="13"/>
  <c r="D307" i="12"/>
  <c r="D307" i="11"/>
  <c r="D307" i="10"/>
  <c r="C302" i="13"/>
  <c r="C302" i="12"/>
  <c r="C302" i="11"/>
  <c r="C302" i="10"/>
  <c r="AX299" i="13"/>
  <c r="AX299" i="12"/>
  <c r="AX299" i="11"/>
  <c r="AX299" i="10"/>
  <c r="AX299" i="9"/>
  <c r="AV299" i="13"/>
  <c r="AV299" i="12"/>
  <c r="AV299" i="11"/>
  <c r="AV299" i="10"/>
  <c r="AV299" i="9"/>
  <c r="AT299" i="13"/>
  <c r="AT299" i="12"/>
  <c r="AT299" i="11"/>
  <c r="AT299" i="10"/>
  <c r="AT299" i="9"/>
  <c r="AR299" i="13"/>
  <c r="AR299" i="12"/>
  <c r="AR299" i="11"/>
  <c r="AR299" i="10"/>
  <c r="AR299" i="9"/>
  <c r="AP299" i="13"/>
  <c r="AP299" i="12"/>
  <c r="AP299" i="11"/>
  <c r="AP299" i="10"/>
  <c r="AP299" i="9"/>
  <c r="AN299" i="13"/>
  <c r="AN299" i="12"/>
  <c r="AN299" i="11"/>
  <c r="AN299" i="10"/>
  <c r="AN299" i="9"/>
  <c r="AL299" i="13"/>
  <c r="AL299" i="12"/>
  <c r="AL299" i="11"/>
  <c r="AL299" i="10"/>
  <c r="AL299" i="9"/>
  <c r="AJ299" i="13"/>
  <c r="AJ299" i="12"/>
  <c r="AJ299" i="11"/>
  <c r="AJ299" i="10"/>
  <c r="AJ299" i="9"/>
  <c r="AH299" i="13"/>
  <c r="AH299" i="12"/>
  <c r="AH299" i="11"/>
  <c r="AH299" i="10"/>
  <c r="AH299" i="9"/>
  <c r="AF299" i="13"/>
  <c r="AF299" i="12"/>
  <c r="AF299" i="11"/>
  <c r="AF299" i="10"/>
  <c r="AF299" i="9"/>
  <c r="AD299" i="13"/>
  <c r="AD299" i="12"/>
  <c r="AD299" i="11"/>
  <c r="AD299" i="10"/>
  <c r="AD299" i="9"/>
  <c r="AB299" i="13"/>
  <c r="AB299" i="12"/>
  <c r="AB299" i="11"/>
  <c r="AB299" i="10"/>
  <c r="AB299" i="9"/>
  <c r="Z299" i="13"/>
  <c r="Z299" i="12"/>
  <c r="Z299" i="11"/>
  <c r="Z299" i="10"/>
  <c r="Z299" i="9"/>
  <c r="X299" i="13"/>
  <c r="X299" i="12"/>
  <c r="X299" i="11"/>
  <c r="X299" i="10"/>
  <c r="X299" i="9"/>
  <c r="V299" i="13"/>
  <c r="V299" i="12"/>
  <c r="V299" i="11"/>
  <c r="V299" i="10"/>
  <c r="V299" i="9"/>
  <c r="T299" i="13"/>
  <c r="T299" i="12"/>
  <c r="T299" i="11"/>
  <c r="T299" i="10"/>
  <c r="T299" i="9"/>
  <c r="R299" i="13"/>
  <c r="R299" i="12"/>
  <c r="R299" i="11"/>
  <c r="R299" i="10"/>
  <c r="R299" i="9"/>
  <c r="P299" i="13"/>
  <c r="P299" i="12"/>
  <c r="P299" i="11"/>
  <c r="P299" i="10"/>
  <c r="P299" i="9"/>
  <c r="N299" i="13"/>
  <c r="N299" i="12"/>
  <c r="N299" i="11"/>
  <c r="N299" i="10"/>
  <c r="N299" i="9"/>
  <c r="L299" i="13"/>
  <c r="L299" i="12"/>
  <c r="L299" i="11"/>
  <c r="L299" i="10"/>
  <c r="L299" i="9"/>
  <c r="J299" i="13"/>
  <c r="J299" i="12"/>
  <c r="J299" i="11"/>
  <c r="J299" i="10"/>
  <c r="J299" i="9"/>
  <c r="H299" i="13"/>
  <c r="H299" i="12"/>
  <c r="H299" i="11"/>
  <c r="H299" i="10"/>
  <c r="H299" i="9"/>
  <c r="F299" i="13"/>
  <c r="F299" i="12"/>
  <c r="F299" i="11"/>
  <c r="F299" i="10"/>
  <c r="F299" i="9"/>
  <c r="D299" i="13"/>
  <c r="D299" i="12"/>
  <c r="D299" i="11"/>
  <c r="D299" i="10"/>
  <c r="AY298" i="13"/>
  <c r="AY298" i="12"/>
  <c r="AY298" i="11"/>
  <c r="AY298" i="10"/>
  <c r="AY298" i="9"/>
  <c r="AW298" i="13"/>
  <c r="AW298" i="12"/>
  <c r="AW298" i="11"/>
  <c r="AW298" i="10"/>
  <c r="AW298" i="9"/>
  <c r="AU298" i="13"/>
  <c r="AU298" i="12"/>
  <c r="AU298" i="11"/>
  <c r="AU298" i="10"/>
  <c r="AU298" i="9"/>
  <c r="AS298" i="13"/>
  <c r="AS298" i="12"/>
  <c r="AS298" i="11"/>
  <c r="AS298" i="10"/>
  <c r="AS298" i="9"/>
  <c r="AQ298" i="13"/>
  <c r="AQ298" i="12"/>
  <c r="AQ298" i="11"/>
  <c r="AQ298" i="10"/>
  <c r="AQ298" i="9"/>
  <c r="AO298" i="13"/>
  <c r="AO298" i="12"/>
  <c r="AO298" i="11"/>
  <c r="AO298" i="10"/>
  <c r="AO298" i="9"/>
  <c r="AM298" i="13"/>
  <c r="AM298" i="12"/>
  <c r="AM298" i="11"/>
  <c r="AM298" i="10"/>
  <c r="AM298" i="9"/>
  <c r="AK298" i="13"/>
  <c r="AK298" i="12"/>
  <c r="AK298" i="11"/>
  <c r="AK298" i="10"/>
  <c r="AK298" i="9"/>
  <c r="AI298" i="13"/>
  <c r="AI298" i="12"/>
  <c r="AI298" i="11"/>
  <c r="AI298" i="10"/>
  <c r="AI298" i="9"/>
  <c r="AG298" i="13"/>
  <c r="AG298" i="12"/>
  <c r="AG298" i="11"/>
  <c r="AG298" i="10"/>
  <c r="AG298" i="9"/>
  <c r="AE298" i="13"/>
  <c r="AE298" i="12"/>
  <c r="AE298" i="11"/>
  <c r="AE298" i="10"/>
  <c r="AE298" i="9"/>
  <c r="AC298" i="13"/>
  <c r="AC298" i="12"/>
  <c r="AC298" i="11"/>
  <c r="AC298" i="10"/>
  <c r="AC298" i="9"/>
  <c r="AA298" i="13"/>
  <c r="AA298" i="12"/>
  <c r="AA298" i="11"/>
  <c r="AA298" i="10"/>
  <c r="AA298" i="9"/>
  <c r="Y298" i="13"/>
  <c r="Y298" i="12"/>
  <c r="Y298" i="11"/>
  <c r="Y298" i="10"/>
  <c r="Y298" i="9"/>
  <c r="W298" i="13"/>
  <c r="W298" i="12"/>
  <c r="W298" i="11"/>
  <c r="W298" i="10"/>
  <c r="W298" i="9"/>
  <c r="U298" i="13"/>
  <c r="U298" i="12"/>
  <c r="U298" i="11"/>
  <c r="U298" i="10"/>
  <c r="U298" i="9"/>
  <c r="S298" i="13"/>
  <c r="S298" i="12"/>
  <c r="S298" i="11"/>
  <c r="S298" i="10"/>
  <c r="S298" i="9"/>
  <c r="Q298" i="13"/>
  <c r="Q298" i="12"/>
  <c r="Q298" i="11"/>
  <c r="Q298" i="10"/>
  <c r="Q298" i="9"/>
  <c r="O298" i="13"/>
  <c r="O298" i="12"/>
  <c r="O298" i="11"/>
  <c r="O298" i="10"/>
  <c r="O298" i="9"/>
  <c r="M298" i="13"/>
  <c r="M298" i="12"/>
  <c r="M298" i="11"/>
  <c r="M298" i="10"/>
  <c r="M298" i="9"/>
  <c r="K298" i="13"/>
  <c r="K298" i="12"/>
  <c r="K298" i="11"/>
  <c r="K298" i="10"/>
  <c r="K298" i="9"/>
  <c r="I298" i="13"/>
  <c r="I298" i="12"/>
  <c r="I298" i="11"/>
  <c r="I298" i="10"/>
  <c r="I298" i="9"/>
  <c r="G298" i="13"/>
  <c r="G298" i="12"/>
  <c r="G298" i="11"/>
  <c r="G298" i="10"/>
  <c r="G298" i="9"/>
  <c r="E298" i="13"/>
  <c r="E298" i="12"/>
  <c r="E298" i="11"/>
  <c r="E298" i="10"/>
  <c r="E298" i="9"/>
  <c r="C298" i="13"/>
  <c r="C298" i="12"/>
  <c r="C298" i="11"/>
  <c r="C298" i="10"/>
  <c r="AX295" i="13"/>
  <c r="AX295" i="12"/>
  <c r="AX295" i="11"/>
  <c r="AX295" i="10"/>
  <c r="AX295" i="9"/>
  <c r="AV295" i="13"/>
  <c r="AV295" i="12"/>
  <c r="AV295" i="11"/>
  <c r="AV295" i="10"/>
  <c r="AV295" i="9"/>
  <c r="AT295" i="13"/>
  <c r="AT295" i="12"/>
  <c r="AT295" i="11"/>
  <c r="AT295" i="10"/>
  <c r="AT295" i="9"/>
  <c r="AR295" i="13"/>
  <c r="AR295" i="12"/>
  <c r="AR295" i="11"/>
  <c r="AR295" i="10"/>
  <c r="AR295" i="9"/>
  <c r="AP295" i="13"/>
  <c r="AP295" i="12"/>
  <c r="AP295" i="11"/>
  <c r="AP295" i="10"/>
  <c r="AP295" i="9"/>
  <c r="AN295" i="13"/>
  <c r="AN295" i="12"/>
  <c r="AN295" i="11"/>
  <c r="AN295" i="10"/>
  <c r="AN295" i="9"/>
  <c r="AL295" i="13"/>
  <c r="AL295" i="12"/>
  <c r="AL295" i="11"/>
  <c r="AL295" i="10"/>
  <c r="AL295" i="9"/>
  <c r="AJ295" i="13"/>
  <c r="AJ295" i="12"/>
  <c r="AJ295" i="11"/>
  <c r="AJ295" i="10"/>
  <c r="AJ295" i="9"/>
  <c r="AH295" i="13"/>
  <c r="AH295" i="12"/>
  <c r="AH295" i="11"/>
  <c r="AH295" i="10"/>
  <c r="AH295" i="9"/>
  <c r="AF295" i="13"/>
  <c r="AF295" i="12"/>
  <c r="AF295" i="11"/>
  <c r="AF295" i="10"/>
  <c r="AF295" i="9"/>
  <c r="AD295" i="13"/>
  <c r="AD295" i="12"/>
  <c r="AD295" i="11"/>
  <c r="AD295" i="10"/>
  <c r="AD295" i="9"/>
  <c r="AB295" i="13"/>
  <c r="AB295" i="12"/>
  <c r="AB295" i="11"/>
  <c r="AB295" i="10"/>
  <c r="AB295" i="9"/>
  <c r="Z295" i="13"/>
  <c r="Z295" i="12"/>
  <c r="Z295" i="11"/>
  <c r="Z295" i="10"/>
  <c r="Z295" i="9"/>
  <c r="X295" i="13"/>
  <c r="X295" i="12"/>
  <c r="X295" i="11"/>
  <c r="X295" i="10"/>
  <c r="X295" i="9"/>
  <c r="V295" i="13"/>
  <c r="V295" i="12"/>
  <c r="V295" i="11"/>
  <c r="V295" i="10"/>
  <c r="V295" i="9"/>
  <c r="T295" i="13"/>
  <c r="T295" i="12"/>
  <c r="T295" i="11"/>
  <c r="T295" i="10"/>
  <c r="T295" i="9"/>
  <c r="R295" i="13"/>
  <c r="R295" i="12"/>
  <c r="R295" i="11"/>
  <c r="R295" i="10"/>
  <c r="R295" i="9"/>
  <c r="P295" i="13"/>
  <c r="P295" i="12"/>
  <c r="P295" i="11"/>
  <c r="P295" i="10"/>
  <c r="P295" i="9"/>
  <c r="N295" i="13"/>
  <c r="N295" i="12"/>
  <c r="N295" i="11"/>
  <c r="N295" i="10"/>
  <c r="N295" i="9"/>
  <c r="L295" i="13"/>
  <c r="L295" i="12"/>
  <c r="L295" i="11"/>
  <c r="L295" i="10"/>
  <c r="L295" i="9"/>
  <c r="J295" i="13"/>
  <c r="J295" i="12"/>
  <c r="J295" i="11"/>
  <c r="J295" i="10"/>
  <c r="J295" i="9"/>
  <c r="H295" i="13"/>
  <c r="H295" i="12"/>
  <c r="H295" i="11"/>
  <c r="H295" i="10"/>
  <c r="H295" i="9"/>
  <c r="F295" i="13"/>
  <c r="F295" i="12"/>
  <c r="F295" i="11"/>
  <c r="F295" i="10"/>
  <c r="F295" i="9"/>
  <c r="D295" i="13"/>
  <c r="D295" i="12"/>
  <c r="D295" i="11"/>
  <c r="D295" i="10"/>
  <c r="AY294" i="13"/>
  <c r="AY294" i="12"/>
  <c r="AY294" i="11"/>
  <c r="AY294" i="10"/>
  <c r="AY294" i="9"/>
  <c r="AW294" i="13"/>
  <c r="AW294" i="12"/>
  <c r="AW294" i="11"/>
  <c r="AW294" i="10"/>
  <c r="AW294" i="9"/>
  <c r="AU294" i="13"/>
  <c r="AU294" i="12"/>
  <c r="AU294" i="11"/>
  <c r="AU294" i="10"/>
  <c r="AU294" i="9"/>
  <c r="AS294" i="13"/>
  <c r="AS294" i="12"/>
  <c r="AS294" i="11"/>
  <c r="AS294" i="10"/>
  <c r="AS294" i="9"/>
  <c r="AQ294" i="13"/>
  <c r="AQ294" i="12"/>
  <c r="AQ294" i="11"/>
  <c r="AQ294" i="10"/>
  <c r="AQ294" i="9"/>
  <c r="AO294" i="13"/>
  <c r="AO294" i="12"/>
  <c r="AO294" i="11"/>
  <c r="AO294" i="10"/>
  <c r="AO294" i="9"/>
  <c r="AM294" i="13"/>
  <c r="AM294" i="12"/>
  <c r="AM294" i="11"/>
  <c r="AM294" i="10"/>
  <c r="AM294" i="9"/>
  <c r="AK294" i="13"/>
  <c r="AK294" i="12"/>
  <c r="AK294" i="11"/>
  <c r="AK294" i="10"/>
  <c r="AK294" i="9"/>
  <c r="AI294" i="13"/>
  <c r="AI294" i="12"/>
  <c r="AI294" i="11"/>
  <c r="AI294" i="10"/>
  <c r="AI294" i="9"/>
  <c r="AG294" i="13"/>
  <c r="AG294" i="12"/>
  <c r="AG294" i="11"/>
  <c r="AG294" i="10"/>
  <c r="AG294" i="9"/>
  <c r="AE294" i="13"/>
  <c r="AE294" i="12"/>
  <c r="AE294" i="11"/>
  <c r="AE294" i="10"/>
  <c r="AE294" i="9"/>
  <c r="AC294" i="13"/>
  <c r="AC294" i="12"/>
  <c r="AC294" i="11"/>
  <c r="AC294" i="10"/>
  <c r="AC294" i="9"/>
  <c r="AA294" i="13"/>
  <c r="AA294" i="12"/>
  <c r="AA294" i="11"/>
  <c r="AA294" i="10"/>
  <c r="AA294" i="9"/>
  <c r="Y294" i="13"/>
  <c r="Y294" i="12"/>
  <c r="Y294" i="11"/>
  <c r="Y294" i="10"/>
  <c r="Y294" i="9"/>
  <c r="W294" i="13"/>
  <c r="W294" i="12"/>
  <c r="W294" i="11"/>
  <c r="W294" i="10"/>
  <c r="W294" i="9"/>
  <c r="U294" i="13"/>
  <c r="U294" i="12"/>
  <c r="U294" i="11"/>
  <c r="U294" i="10"/>
  <c r="U294" i="9"/>
  <c r="S294" i="13"/>
  <c r="S294" i="12"/>
  <c r="S294" i="11"/>
  <c r="S294" i="10"/>
  <c r="S294" i="9"/>
  <c r="Q294" i="13"/>
  <c r="Q294" i="12"/>
  <c r="Q294" i="11"/>
  <c r="Q294" i="10"/>
  <c r="Q294" i="9"/>
  <c r="O294" i="13"/>
  <c r="O294" i="12"/>
  <c r="O294" i="11"/>
  <c r="O294" i="10"/>
  <c r="O294" i="9"/>
  <c r="M294" i="13"/>
  <c r="M294" i="12"/>
  <c r="M294" i="11"/>
  <c r="M294" i="10"/>
  <c r="M294" i="9"/>
  <c r="K294" i="13"/>
  <c r="K294" i="12"/>
  <c r="K294" i="11"/>
  <c r="K294" i="10"/>
  <c r="K294" i="9"/>
  <c r="I294" i="13"/>
  <c r="I294" i="12"/>
  <c r="I294" i="11"/>
  <c r="I294" i="10"/>
  <c r="I294" i="9"/>
  <c r="G294" i="13"/>
  <c r="G294" i="12"/>
  <c r="G294" i="11"/>
  <c r="G294" i="10"/>
  <c r="G294" i="9"/>
  <c r="E294" i="13"/>
  <c r="E294" i="12"/>
  <c r="E294" i="11"/>
  <c r="E294" i="10"/>
  <c r="E294" i="9"/>
  <c r="C294" i="13"/>
  <c r="C294" i="12"/>
  <c r="C294" i="11"/>
  <c r="C294" i="10"/>
  <c r="AX292" i="13"/>
  <c r="AX292" i="12"/>
  <c r="AX292" i="11"/>
  <c r="AX292" i="10"/>
  <c r="AX292" i="9"/>
  <c r="AV292" i="13"/>
  <c r="AV292" i="12"/>
  <c r="AV292" i="11"/>
  <c r="AV292" i="10"/>
  <c r="AV292" i="9"/>
  <c r="AT292" i="13"/>
  <c r="AT292" i="12"/>
  <c r="AT292" i="11"/>
  <c r="AT292" i="10"/>
  <c r="AT292" i="9"/>
  <c r="AR292" i="13"/>
  <c r="AR292" i="12"/>
  <c r="AR292" i="11"/>
  <c r="AR292" i="10"/>
  <c r="AR292" i="9"/>
  <c r="AP292" i="13"/>
  <c r="AP292" i="12"/>
  <c r="AP292" i="11"/>
  <c r="AP292" i="10"/>
  <c r="AP292" i="9"/>
  <c r="AN292" i="13"/>
  <c r="AN292" i="12"/>
  <c r="AN292" i="11"/>
  <c r="AN292" i="10"/>
  <c r="AN292" i="9"/>
  <c r="AL292" i="13"/>
  <c r="AL292" i="12"/>
  <c r="AL292" i="11"/>
  <c r="AL292" i="10"/>
  <c r="AL292" i="9"/>
  <c r="AJ292" i="13"/>
  <c r="AJ292" i="12"/>
  <c r="AJ292" i="11"/>
  <c r="AJ292" i="10"/>
  <c r="AJ292" i="9"/>
  <c r="AH292" i="13"/>
  <c r="AH292" i="12"/>
  <c r="AH292" i="11"/>
  <c r="AH292" i="10"/>
  <c r="AH292" i="9"/>
  <c r="AF292" i="13"/>
  <c r="AF292" i="12"/>
  <c r="AF292" i="11"/>
  <c r="AF292" i="10"/>
  <c r="AF292" i="9"/>
  <c r="AD292" i="13"/>
  <c r="AD292" i="12"/>
  <c r="AD292" i="11"/>
  <c r="AD292" i="10"/>
  <c r="AD292" i="9"/>
  <c r="AB292" i="13"/>
  <c r="AB292" i="12"/>
  <c r="AB292" i="11"/>
  <c r="AB292" i="10"/>
  <c r="AB292" i="9"/>
  <c r="Z292" i="13"/>
  <c r="Z292" i="12"/>
  <c r="Z292" i="11"/>
  <c r="Z292" i="10"/>
  <c r="Z292" i="9"/>
  <c r="X292" i="13"/>
  <c r="X292" i="12"/>
  <c r="X292" i="11"/>
  <c r="X292" i="10"/>
  <c r="X292" i="9"/>
  <c r="V292" i="13"/>
  <c r="V292" i="12"/>
  <c r="V292" i="11"/>
  <c r="V292" i="10"/>
  <c r="V292" i="9"/>
  <c r="T292" i="13"/>
  <c r="T292" i="12"/>
  <c r="T292" i="11"/>
  <c r="T292" i="10"/>
  <c r="T292" i="9"/>
  <c r="R292" i="13"/>
  <c r="R292" i="12"/>
  <c r="R292" i="11"/>
  <c r="R292" i="10"/>
  <c r="R292" i="9"/>
  <c r="P292" i="13"/>
  <c r="P292" i="12"/>
  <c r="P292" i="11"/>
  <c r="P292" i="10"/>
  <c r="P292" i="9"/>
  <c r="N292" i="13"/>
  <c r="N292" i="12"/>
  <c r="N292" i="11"/>
  <c r="N292" i="10"/>
  <c r="N292" i="9"/>
  <c r="L292" i="13"/>
  <c r="L292" i="12"/>
  <c r="L292" i="11"/>
  <c r="L292" i="10"/>
  <c r="L292" i="9"/>
  <c r="J292" i="13"/>
  <c r="J292" i="12"/>
  <c r="J292" i="11"/>
  <c r="J292" i="10"/>
  <c r="J292" i="9"/>
  <c r="H292" i="13"/>
  <c r="H292" i="12"/>
  <c r="H292" i="11"/>
  <c r="H292" i="10"/>
  <c r="H292" i="9"/>
  <c r="F292" i="13"/>
  <c r="F292" i="12"/>
  <c r="F292" i="11"/>
  <c r="F292" i="10"/>
  <c r="F292" i="9"/>
  <c r="D292" i="13"/>
  <c r="D292" i="12"/>
  <c r="D292" i="11"/>
  <c r="D292" i="10"/>
  <c r="AY291" i="13"/>
  <c r="AY291" i="12"/>
  <c r="AY291" i="11"/>
  <c r="AY291" i="10"/>
  <c r="AY291" i="9"/>
  <c r="AW291" i="13"/>
  <c r="AW291" i="12"/>
  <c r="AW291" i="11"/>
  <c r="AW291" i="10"/>
  <c r="AW291" i="9"/>
  <c r="AU291" i="13"/>
  <c r="AU291" i="12"/>
  <c r="AU291" i="11"/>
  <c r="AU291" i="10"/>
  <c r="AU291" i="9"/>
  <c r="AS291" i="13"/>
  <c r="AS291" i="12"/>
  <c r="AS291" i="11"/>
  <c r="AS291" i="10"/>
  <c r="AS291" i="9"/>
  <c r="AQ291" i="13"/>
  <c r="AQ291" i="12"/>
  <c r="AQ291" i="11"/>
  <c r="AQ291" i="10"/>
  <c r="AQ291" i="9"/>
  <c r="AO291" i="13"/>
  <c r="AO291" i="12"/>
  <c r="AO291" i="11"/>
  <c r="AO291" i="10"/>
  <c r="AO291" i="9"/>
  <c r="AM291" i="13"/>
  <c r="AM291" i="12"/>
  <c r="AM291" i="11"/>
  <c r="AM291" i="10"/>
  <c r="AM291" i="9"/>
  <c r="AK291" i="13"/>
  <c r="AK291" i="12"/>
  <c r="AK291" i="11"/>
  <c r="AK291" i="10"/>
  <c r="AK291" i="9"/>
  <c r="AI291" i="13"/>
  <c r="AI291" i="12"/>
  <c r="AI291" i="11"/>
  <c r="AI291" i="10"/>
  <c r="AI291" i="9"/>
  <c r="AG291" i="13"/>
  <c r="AG291" i="12"/>
  <c r="AG291" i="11"/>
  <c r="AG291" i="10"/>
  <c r="AG291" i="9"/>
  <c r="AE291" i="13"/>
  <c r="AE291" i="12"/>
  <c r="AE291" i="11"/>
  <c r="AE291" i="10"/>
  <c r="AE291" i="9"/>
  <c r="AC291" i="13"/>
  <c r="AC291" i="12"/>
  <c r="AC291" i="11"/>
  <c r="AC291" i="10"/>
  <c r="AC291" i="9"/>
  <c r="AA291" i="13"/>
  <c r="AA291" i="12"/>
  <c r="AA291" i="11"/>
  <c r="AA291" i="10"/>
  <c r="AA291" i="9"/>
  <c r="Y291" i="13"/>
  <c r="Y291" i="12"/>
  <c r="Y291" i="11"/>
  <c r="Y291" i="10"/>
  <c r="Y291" i="9"/>
  <c r="W291" i="13"/>
  <c r="W291" i="12"/>
  <c r="W291" i="11"/>
  <c r="W291" i="10"/>
  <c r="W291" i="9"/>
  <c r="U291" i="13"/>
  <c r="U291" i="12"/>
  <c r="U291" i="11"/>
  <c r="U291" i="10"/>
  <c r="U291" i="9"/>
  <c r="S291" i="13"/>
  <c r="S291" i="12"/>
  <c r="S291" i="11"/>
  <c r="S291" i="10"/>
  <c r="S291" i="9"/>
  <c r="Q291" i="13"/>
  <c r="Q291" i="12"/>
  <c r="Q291" i="11"/>
  <c r="Q291" i="10"/>
  <c r="Q291" i="9"/>
  <c r="O291" i="13"/>
  <c r="O291" i="12"/>
  <c r="O291" i="11"/>
  <c r="O291" i="10"/>
  <c r="O291" i="9"/>
  <c r="M291" i="13"/>
  <c r="M291" i="12"/>
  <c r="M291" i="11"/>
  <c r="M291" i="10"/>
  <c r="M291" i="9"/>
  <c r="K291" i="13"/>
  <c r="K291" i="12"/>
  <c r="K291" i="11"/>
  <c r="K291" i="10"/>
  <c r="K291" i="9"/>
  <c r="I291" i="13"/>
  <c r="I291" i="12"/>
  <c r="I291" i="11"/>
  <c r="I291" i="10"/>
  <c r="I291" i="9"/>
  <c r="G291" i="13"/>
  <c r="G291" i="12"/>
  <c r="G291" i="11"/>
  <c r="G291" i="10"/>
  <c r="G291" i="9"/>
  <c r="E291" i="13"/>
  <c r="E291" i="12"/>
  <c r="E291" i="11"/>
  <c r="E291" i="10"/>
  <c r="E291" i="9"/>
  <c r="C291" i="13"/>
  <c r="C291" i="12"/>
  <c r="C291" i="11"/>
  <c r="C291" i="10"/>
  <c r="AX289" i="13"/>
  <c r="AX289" i="12"/>
  <c r="AX289" i="11"/>
  <c r="AX289" i="10"/>
  <c r="AX289" i="9"/>
  <c r="AV289" i="13"/>
  <c r="AV289" i="12"/>
  <c r="AV289" i="11"/>
  <c r="AV289" i="10"/>
  <c r="AV289" i="9"/>
  <c r="AT289" i="13"/>
  <c r="AT289" i="12"/>
  <c r="AT289" i="11"/>
  <c r="AT289" i="10"/>
  <c r="AT289" i="9"/>
  <c r="AR289" i="13"/>
  <c r="AR289" i="12"/>
  <c r="AR289" i="11"/>
  <c r="AR289" i="10"/>
  <c r="AR289" i="9"/>
  <c r="AP289" i="13"/>
  <c r="AP289" i="12"/>
  <c r="AP289" i="11"/>
  <c r="AP289" i="10"/>
  <c r="AP289" i="9"/>
  <c r="AN289" i="13"/>
  <c r="AN289" i="12"/>
  <c r="AN289" i="11"/>
  <c r="AN289" i="10"/>
  <c r="AN289" i="9"/>
  <c r="AL289" i="13"/>
  <c r="AL289" i="12"/>
  <c r="AL289" i="11"/>
  <c r="AL289" i="10"/>
  <c r="AL289" i="9"/>
  <c r="AJ289" i="13"/>
  <c r="AJ289" i="12"/>
  <c r="AJ289" i="11"/>
  <c r="AJ289" i="10"/>
  <c r="AJ289" i="9"/>
  <c r="AH289" i="13"/>
  <c r="AH289" i="12"/>
  <c r="AH289" i="11"/>
  <c r="AH289" i="10"/>
  <c r="AH289" i="9"/>
  <c r="AF289" i="13"/>
  <c r="AF289" i="12"/>
  <c r="AF289" i="11"/>
  <c r="AF289" i="10"/>
  <c r="AF289" i="9"/>
  <c r="AD289" i="13"/>
  <c r="AD289" i="12"/>
  <c r="AD289" i="11"/>
  <c r="AD289" i="10"/>
  <c r="AD289" i="9"/>
  <c r="AB289" i="13"/>
  <c r="AB289" i="12"/>
  <c r="AB289" i="11"/>
  <c r="AB289" i="10"/>
  <c r="AB289" i="9"/>
  <c r="Z289" i="13"/>
  <c r="Z289" i="12"/>
  <c r="Z289" i="11"/>
  <c r="Z289" i="10"/>
  <c r="Z289" i="9"/>
  <c r="X289" i="13"/>
  <c r="X289" i="12"/>
  <c r="X289" i="11"/>
  <c r="X289" i="10"/>
  <c r="X289" i="9"/>
  <c r="V289" i="13"/>
  <c r="V289" i="12"/>
  <c r="V289" i="11"/>
  <c r="V289" i="10"/>
  <c r="V289" i="9"/>
  <c r="T289" i="13"/>
  <c r="T289" i="12"/>
  <c r="T289" i="11"/>
  <c r="T289" i="10"/>
  <c r="T289" i="9"/>
  <c r="R289" i="13"/>
  <c r="R289" i="12"/>
  <c r="R289" i="11"/>
  <c r="R289" i="10"/>
  <c r="R289" i="9"/>
  <c r="P289" i="13"/>
  <c r="P289" i="12"/>
  <c r="P289" i="11"/>
  <c r="P289" i="10"/>
  <c r="P289" i="9"/>
  <c r="N289" i="13"/>
  <c r="N289" i="12"/>
  <c r="N289" i="11"/>
  <c r="N289" i="10"/>
  <c r="N289" i="9"/>
  <c r="L289" i="13"/>
  <c r="L289" i="12"/>
  <c r="L289" i="11"/>
  <c r="L289" i="10"/>
  <c r="L289" i="9"/>
  <c r="J289" i="13"/>
  <c r="J289" i="12"/>
  <c r="J289" i="11"/>
  <c r="J289" i="10"/>
  <c r="J289" i="9"/>
  <c r="H289" i="13"/>
  <c r="H289" i="12"/>
  <c r="H289" i="11"/>
  <c r="H289" i="10"/>
  <c r="H289" i="9"/>
  <c r="F289" i="13"/>
  <c r="F289" i="12"/>
  <c r="F289" i="11"/>
  <c r="F289" i="10"/>
  <c r="F289" i="9"/>
  <c r="D289" i="13"/>
  <c r="D289" i="12"/>
  <c r="D289" i="11"/>
  <c r="D289" i="10"/>
  <c r="AY288" i="13"/>
  <c r="AY288" i="12"/>
  <c r="AY288" i="11"/>
  <c r="AY288" i="10"/>
  <c r="AY288" i="9"/>
  <c r="AW288" i="13"/>
  <c r="AW288" i="12"/>
  <c r="AW288" i="11"/>
  <c r="AW288" i="10"/>
  <c r="AW288" i="9"/>
  <c r="AU288" i="13"/>
  <c r="AU288" i="12"/>
  <c r="AU288" i="11"/>
  <c r="AU288" i="10"/>
  <c r="AU288" i="9"/>
  <c r="AS288" i="13"/>
  <c r="AS288" i="12"/>
  <c r="AS288" i="11"/>
  <c r="AS288" i="10"/>
  <c r="AS288" i="9"/>
  <c r="AQ288" i="13"/>
  <c r="AQ288" i="12"/>
  <c r="AQ288" i="11"/>
  <c r="AQ288" i="10"/>
  <c r="AQ288" i="9"/>
  <c r="AO288" i="13"/>
  <c r="AO288" i="12"/>
  <c r="AO288" i="11"/>
  <c r="AO288" i="10"/>
  <c r="AO288" i="9"/>
  <c r="AM288" i="13"/>
  <c r="AM288" i="12"/>
  <c r="AM288" i="11"/>
  <c r="AM288" i="10"/>
  <c r="AM288" i="9"/>
  <c r="AK288" i="13"/>
  <c r="AK288" i="12"/>
  <c r="AK288" i="11"/>
  <c r="AK288" i="10"/>
  <c r="AK288" i="9"/>
  <c r="AI288" i="13"/>
  <c r="AI288" i="12"/>
  <c r="AI288" i="11"/>
  <c r="AI288" i="10"/>
  <c r="AI288" i="9"/>
  <c r="AG288" i="13"/>
  <c r="AG288" i="12"/>
  <c r="AG288" i="11"/>
  <c r="AG288" i="10"/>
  <c r="AG288" i="9"/>
  <c r="AE288" i="13"/>
  <c r="AE288" i="12"/>
  <c r="AE288" i="11"/>
  <c r="AE288" i="10"/>
  <c r="AE288" i="9"/>
  <c r="AC288" i="13"/>
  <c r="AC288" i="12"/>
  <c r="AC288" i="11"/>
  <c r="AC288" i="10"/>
  <c r="AC288" i="9"/>
  <c r="AA288" i="13"/>
  <c r="AA288" i="12"/>
  <c r="AA288" i="11"/>
  <c r="AA288" i="10"/>
  <c r="AA288" i="9"/>
  <c r="Y288" i="13"/>
  <c r="Y288" i="12"/>
  <c r="Y288" i="11"/>
  <c r="Y288" i="10"/>
  <c r="Y288" i="9"/>
  <c r="W288" i="13"/>
  <c r="W288" i="12"/>
  <c r="W288" i="11"/>
  <c r="W288" i="10"/>
  <c r="W288" i="9"/>
  <c r="U288" i="13"/>
  <c r="U288" i="12"/>
  <c r="U288" i="11"/>
  <c r="U288" i="10"/>
  <c r="U288" i="9"/>
  <c r="S288" i="13"/>
  <c r="S288" i="12"/>
  <c r="S288" i="11"/>
  <c r="S288" i="10"/>
  <c r="S288" i="9"/>
  <c r="Q288" i="13"/>
  <c r="Q288" i="12"/>
  <c r="Q288" i="11"/>
  <c r="Q288" i="10"/>
  <c r="Q288" i="9"/>
  <c r="O288" i="13"/>
  <c r="O288" i="12"/>
  <c r="O288" i="11"/>
  <c r="O288" i="10"/>
  <c r="O288" i="9"/>
  <c r="M288" i="13"/>
  <c r="M288" i="12"/>
  <c r="M288" i="11"/>
  <c r="M288" i="10"/>
  <c r="M288" i="9"/>
  <c r="K288" i="13"/>
  <c r="K288" i="12"/>
  <c r="K288" i="11"/>
  <c r="K288" i="10"/>
  <c r="K288" i="9"/>
  <c r="I288" i="13"/>
  <c r="I288" i="12"/>
  <c r="I288" i="11"/>
  <c r="I288" i="10"/>
  <c r="I288" i="9"/>
  <c r="G288" i="13"/>
  <c r="G288" i="12"/>
  <c r="G288" i="11"/>
  <c r="G288" i="10"/>
  <c r="G288" i="9"/>
  <c r="E288" i="13"/>
  <c r="E288" i="12"/>
  <c r="E288" i="11"/>
  <c r="E288" i="10"/>
  <c r="E288" i="9"/>
  <c r="C288" i="13"/>
  <c r="C288" i="12"/>
  <c r="C288" i="11"/>
  <c r="C288" i="10"/>
  <c r="AX285" i="13"/>
  <c r="AX285" i="12"/>
  <c r="AX285" i="11"/>
  <c r="AX285" i="10"/>
  <c r="AX285" i="9"/>
  <c r="AV285" i="13"/>
  <c r="AV285" i="12"/>
  <c r="AV285" i="11"/>
  <c r="AV285" i="10"/>
  <c r="AV285" i="9"/>
  <c r="AT285" i="13"/>
  <c r="AT285" i="12"/>
  <c r="AT285" i="11"/>
  <c r="AT285" i="10"/>
  <c r="AT285" i="9"/>
  <c r="AR285" i="13"/>
  <c r="AR285" i="12"/>
  <c r="AR285" i="11"/>
  <c r="AR285" i="10"/>
  <c r="AR285" i="9"/>
  <c r="AP285" i="13"/>
  <c r="AP285" i="12"/>
  <c r="AP285" i="11"/>
  <c r="AP285" i="10"/>
  <c r="AP285" i="9"/>
  <c r="AN285" i="13"/>
  <c r="AN285" i="12"/>
  <c r="AN285" i="11"/>
  <c r="AN285" i="10"/>
  <c r="AN285" i="9"/>
  <c r="AL285" i="13"/>
  <c r="AL285" i="12"/>
  <c r="AL285" i="11"/>
  <c r="AL285" i="10"/>
  <c r="AL285" i="9"/>
  <c r="AJ285" i="13"/>
  <c r="AJ285" i="12"/>
  <c r="AJ285" i="11"/>
  <c r="AJ285" i="10"/>
  <c r="AJ285" i="9"/>
  <c r="AH285" i="13"/>
  <c r="AH285" i="12"/>
  <c r="AH285" i="11"/>
  <c r="AH285" i="10"/>
  <c r="AH285" i="9"/>
  <c r="AF285" i="13"/>
  <c r="AF285" i="12"/>
  <c r="AF285" i="11"/>
  <c r="AF285" i="10"/>
  <c r="AF285" i="9"/>
  <c r="AD285" i="13"/>
  <c r="AD285" i="12"/>
  <c r="AD285" i="11"/>
  <c r="AD285" i="10"/>
  <c r="AD285" i="9"/>
  <c r="AB285" i="13"/>
  <c r="AB285" i="12"/>
  <c r="AB285" i="11"/>
  <c r="AB285" i="10"/>
  <c r="AB285" i="9"/>
  <c r="Z285" i="13"/>
  <c r="Z285" i="12"/>
  <c r="Z285" i="11"/>
  <c r="Z285" i="10"/>
  <c r="Z285" i="9"/>
  <c r="X285" i="13"/>
  <c r="X285" i="12"/>
  <c r="X285" i="11"/>
  <c r="X285" i="10"/>
  <c r="X285" i="9"/>
  <c r="V285" i="13"/>
  <c r="V285" i="12"/>
  <c r="V285" i="11"/>
  <c r="V285" i="10"/>
  <c r="V285" i="9"/>
  <c r="T285" i="13"/>
  <c r="T285" i="12"/>
  <c r="T285" i="11"/>
  <c r="T285" i="10"/>
  <c r="T285" i="9"/>
  <c r="R285" i="13"/>
  <c r="R285" i="12"/>
  <c r="R285" i="11"/>
  <c r="R285" i="10"/>
  <c r="R285" i="9"/>
  <c r="P285" i="13"/>
  <c r="P285" i="12"/>
  <c r="P285" i="11"/>
  <c r="P285" i="10"/>
  <c r="P285" i="9"/>
  <c r="N285" i="13"/>
  <c r="N285" i="12"/>
  <c r="N285" i="11"/>
  <c r="N285" i="10"/>
  <c r="N285" i="9"/>
  <c r="L285" i="13"/>
  <c r="L285" i="12"/>
  <c r="L285" i="11"/>
  <c r="L285" i="10"/>
  <c r="L285" i="9"/>
  <c r="J285" i="13"/>
  <c r="J285" i="12"/>
  <c r="J285" i="11"/>
  <c r="J285" i="10"/>
  <c r="J285" i="9"/>
  <c r="H285" i="13"/>
  <c r="H285" i="12"/>
  <c r="H285" i="11"/>
  <c r="H285" i="10"/>
  <c r="H285" i="9"/>
  <c r="F285" i="13"/>
  <c r="F285" i="12"/>
  <c r="F285" i="11"/>
  <c r="F285" i="10"/>
  <c r="F285" i="9"/>
  <c r="D285" i="13"/>
  <c r="D285" i="12"/>
  <c r="D285" i="11"/>
  <c r="D285" i="10"/>
  <c r="AY284" i="13"/>
  <c r="AY284" i="12"/>
  <c r="AY284" i="11"/>
  <c r="AY284" i="10"/>
  <c r="AY284" i="9"/>
  <c r="AW284" i="13"/>
  <c r="AW284" i="12"/>
  <c r="AW284" i="11"/>
  <c r="AW284" i="10"/>
  <c r="AW284" i="9"/>
  <c r="AU284" i="13"/>
  <c r="AU284" i="12"/>
  <c r="AU284" i="11"/>
  <c r="AU284" i="10"/>
  <c r="AU284" i="9"/>
  <c r="AS284" i="13"/>
  <c r="AS284" i="12"/>
  <c r="AS284" i="11"/>
  <c r="AS284" i="10"/>
  <c r="AS284" i="9"/>
  <c r="AQ284" i="13"/>
  <c r="AQ284" i="12"/>
  <c r="AQ284" i="11"/>
  <c r="AQ284" i="10"/>
  <c r="AQ284" i="9"/>
  <c r="AO284" i="13"/>
  <c r="AO284" i="12"/>
  <c r="AO284" i="11"/>
  <c r="AO284" i="10"/>
  <c r="AO284" i="9"/>
  <c r="AM284" i="13"/>
  <c r="AM284" i="12"/>
  <c r="AM284" i="11"/>
  <c r="AM284" i="10"/>
  <c r="AM284" i="9"/>
  <c r="AK284" i="13"/>
  <c r="AK284" i="12"/>
  <c r="AK284" i="11"/>
  <c r="AK284" i="10"/>
  <c r="AK284" i="9"/>
  <c r="AI284" i="13"/>
  <c r="AI284" i="12"/>
  <c r="AI284" i="11"/>
  <c r="AI284" i="10"/>
  <c r="AI284" i="9"/>
  <c r="AG284" i="13"/>
  <c r="AG284" i="12"/>
  <c r="AG284" i="11"/>
  <c r="AG284" i="10"/>
  <c r="AG284" i="9"/>
  <c r="AE284" i="13"/>
  <c r="AE284" i="12"/>
  <c r="AE284" i="10"/>
  <c r="AE284" i="11"/>
  <c r="AE284" i="9"/>
  <c r="AC284" i="13"/>
  <c r="AC284" i="12"/>
  <c r="AC284" i="11"/>
  <c r="AC284" i="10"/>
  <c r="AC284" i="9"/>
  <c r="AA284" i="13"/>
  <c r="AA284" i="12"/>
  <c r="AA284" i="11"/>
  <c r="AA284" i="10"/>
  <c r="AA284" i="9"/>
  <c r="Y284" i="13"/>
  <c r="Y284" i="12"/>
  <c r="Y284" i="11"/>
  <c r="Y284" i="10"/>
  <c r="Y284" i="9"/>
  <c r="W284" i="13"/>
  <c r="W284" i="12"/>
  <c r="W284" i="11"/>
  <c r="W284" i="10"/>
  <c r="W284" i="9"/>
  <c r="U284" i="13"/>
  <c r="U284" i="12"/>
  <c r="U284" i="11"/>
  <c r="U284" i="10"/>
  <c r="U284" i="9"/>
  <c r="S284" i="13"/>
  <c r="S284" i="12"/>
  <c r="S284" i="11"/>
  <c r="S284" i="10"/>
  <c r="S284" i="9"/>
  <c r="Q284" i="13"/>
  <c r="Q284" i="12"/>
  <c r="Q284" i="11"/>
  <c r="Q284" i="10"/>
  <c r="Q284" i="9"/>
  <c r="O284" i="13"/>
  <c r="O284" i="12"/>
  <c r="O284" i="11"/>
  <c r="O284" i="10"/>
  <c r="O284" i="9"/>
  <c r="M284" i="13"/>
  <c r="M284" i="12"/>
  <c r="M284" i="11"/>
  <c r="M284" i="10"/>
  <c r="M284" i="9"/>
  <c r="K284" i="13"/>
  <c r="K284" i="12"/>
  <c r="K284" i="11"/>
  <c r="K284" i="10"/>
  <c r="K284" i="9"/>
  <c r="I284" i="13"/>
  <c r="I284" i="12"/>
  <c r="I284" i="11"/>
  <c r="I284" i="10"/>
  <c r="I284" i="9"/>
  <c r="G284" i="13"/>
  <c r="G284" i="12"/>
  <c r="G284" i="11"/>
  <c r="G284" i="10"/>
  <c r="G284" i="9"/>
  <c r="E284" i="13"/>
  <c r="E284" i="12"/>
  <c r="E284" i="11"/>
  <c r="E284" i="10"/>
  <c r="E284" i="9"/>
  <c r="C284" i="13"/>
  <c r="C284" i="12"/>
  <c r="C284" i="11"/>
  <c r="C284" i="10"/>
  <c r="AX282" i="13"/>
  <c r="AX282" i="12"/>
  <c r="AX282" i="11"/>
  <c r="AX282" i="10"/>
  <c r="AX282" i="9"/>
  <c r="AV282" i="13"/>
  <c r="AV282" i="12"/>
  <c r="AV282" i="11"/>
  <c r="AV282" i="10"/>
  <c r="AV282" i="9"/>
  <c r="AT282" i="13"/>
  <c r="AT282" i="12"/>
  <c r="AT282" i="11"/>
  <c r="AT282" i="10"/>
  <c r="AT282" i="9"/>
  <c r="AR282" i="13"/>
  <c r="AR282" i="12"/>
  <c r="AR282" i="11"/>
  <c r="AR282" i="10"/>
  <c r="AR282" i="9"/>
  <c r="AP282" i="13"/>
  <c r="AP282" i="12"/>
  <c r="AP282" i="11"/>
  <c r="AP282" i="10"/>
  <c r="AP282" i="9"/>
  <c r="AN282" i="13"/>
  <c r="AN282" i="12"/>
  <c r="AN282" i="11"/>
  <c r="AN282" i="10"/>
  <c r="AN282" i="9"/>
  <c r="AL282" i="13"/>
  <c r="AL282" i="12"/>
  <c r="AL282" i="11"/>
  <c r="AL282" i="10"/>
  <c r="AL282" i="9"/>
  <c r="AJ282" i="13"/>
  <c r="AJ282" i="12"/>
  <c r="AJ282" i="11"/>
  <c r="AJ282" i="10"/>
  <c r="AJ282" i="9"/>
  <c r="AH282" i="13"/>
  <c r="AH282" i="12"/>
  <c r="AH282" i="11"/>
  <c r="AH282" i="10"/>
  <c r="AH282" i="9"/>
  <c r="AF282" i="13"/>
  <c r="AF282" i="12"/>
  <c r="AF282" i="11"/>
  <c r="AF282" i="10"/>
  <c r="AF282" i="9"/>
  <c r="AD282" i="13"/>
  <c r="AD282" i="12"/>
  <c r="AD282" i="11"/>
  <c r="AD282" i="10"/>
  <c r="AD282" i="9"/>
  <c r="AB282" i="13"/>
  <c r="AB282" i="12"/>
  <c r="AB282" i="11"/>
  <c r="AB282" i="10"/>
  <c r="AB282" i="9"/>
  <c r="Z282" i="13"/>
  <c r="Z282" i="12"/>
  <c r="Z282" i="11"/>
  <c r="Z282" i="10"/>
  <c r="Z282" i="9"/>
  <c r="X282" i="13"/>
  <c r="X282" i="12"/>
  <c r="X282" i="11"/>
  <c r="X282" i="10"/>
  <c r="X282" i="9"/>
  <c r="V282" i="13"/>
  <c r="V282" i="12"/>
  <c r="V282" i="11"/>
  <c r="V282" i="10"/>
  <c r="V282" i="9"/>
  <c r="T282" i="13"/>
  <c r="T282" i="12"/>
  <c r="T282" i="11"/>
  <c r="T282" i="10"/>
  <c r="T282" i="9"/>
  <c r="R282" i="13"/>
  <c r="R282" i="12"/>
  <c r="R282" i="11"/>
  <c r="R282" i="10"/>
  <c r="R282" i="9"/>
  <c r="P282" i="13"/>
  <c r="P282" i="12"/>
  <c r="P282" i="11"/>
  <c r="P282" i="10"/>
  <c r="P282" i="9"/>
  <c r="N282" i="13"/>
  <c r="N282" i="12"/>
  <c r="N282" i="11"/>
  <c r="N282" i="10"/>
  <c r="N282" i="9"/>
  <c r="L282" i="13"/>
  <c r="L282" i="12"/>
  <c r="L282" i="11"/>
  <c r="L282" i="10"/>
  <c r="L282" i="9"/>
  <c r="J282" i="13"/>
  <c r="J282" i="12"/>
  <c r="J282" i="11"/>
  <c r="J282" i="10"/>
  <c r="J282" i="9"/>
  <c r="H282" i="13"/>
  <c r="H282" i="12"/>
  <c r="H282" i="11"/>
  <c r="H282" i="10"/>
  <c r="H282" i="9"/>
  <c r="F282" i="13"/>
  <c r="F282" i="12"/>
  <c r="F282" i="11"/>
  <c r="F282" i="10"/>
  <c r="F282" i="9"/>
  <c r="D282" i="13"/>
  <c r="D282" i="12"/>
  <c r="D282" i="11"/>
  <c r="D282" i="10"/>
  <c r="AY281" i="13"/>
  <c r="AY281" i="12"/>
  <c r="AY281" i="11"/>
  <c r="AY281" i="10"/>
  <c r="AY281" i="9"/>
  <c r="AW281" i="13"/>
  <c r="AW281" i="12"/>
  <c r="AW281" i="11"/>
  <c r="AW281" i="10"/>
  <c r="AW281" i="9"/>
  <c r="AU281" i="13"/>
  <c r="AU281" i="12"/>
  <c r="AU281" i="11"/>
  <c r="AU281" i="10"/>
  <c r="AU281" i="9"/>
  <c r="AS281" i="13"/>
  <c r="AS281" i="12"/>
  <c r="AS281" i="11"/>
  <c r="AS281" i="10"/>
  <c r="AS281" i="9"/>
  <c r="AQ281" i="13"/>
  <c r="AQ281" i="12"/>
  <c r="AQ281" i="11"/>
  <c r="AQ281" i="10"/>
  <c r="AQ281" i="9"/>
  <c r="AO281" i="13"/>
  <c r="AO281" i="12"/>
  <c r="AO281" i="11"/>
  <c r="AO281" i="10"/>
  <c r="AO281" i="9"/>
  <c r="AM281" i="13"/>
  <c r="AM281" i="12"/>
  <c r="AM281" i="11"/>
  <c r="AM281" i="10"/>
  <c r="AM281" i="9"/>
  <c r="AK281" i="13"/>
  <c r="AK281" i="12"/>
  <c r="AK281" i="11"/>
  <c r="AK281" i="10"/>
  <c r="AK281" i="9"/>
  <c r="AI281" i="13"/>
  <c r="AI281" i="12"/>
  <c r="AI281" i="11"/>
  <c r="AI281" i="10"/>
  <c r="AI281" i="9"/>
  <c r="AG281" i="13"/>
  <c r="AG281" i="12"/>
  <c r="AG281" i="11"/>
  <c r="AG281" i="10"/>
  <c r="AG281" i="9"/>
  <c r="AE281" i="13"/>
  <c r="AE281" i="12"/>
  <c r="AE281" i="11"/>
  <c r="AE281" i="10"/>
  <c r="AE281" i="9"/>
  <c r="AC281" i="13"/>
  <c r="AC281" i="12"/>
  <c r="AC281" i="11"/>
  <c r="AC281" i="10"/>
  <c r="AC281" i="9"/>
  <c r="AA281" i="13"/>
  <c r="AA281" i="12"/>
  <c r="AA281" i="11"/>
  <c r="AA281" i="10"/>
  <c r="AA281" i="9"/>
  <c r="Y281" i="13"/>
  <c r="Y281" i="12"/>
  <c r="Y281" i="11"/>
  <c r="Y281" i="10"/>
  <c r="Y281" i="9"/>
  <c r="W281" i="13"/>
  <c r="W281" i="12"/>
  <c r="W281" i="11"/>
  <c r="W281" i="10"/>
  <c r="W281" i="9"/>
  <c r="U281" i="13"/>
  <c r="U281" i="12"/>
  <c r="U281" i="11"/>
  <c r="U281" i="10"/>
  <c r="U281" i="9"/>
  <c r="S281" i="13"/>
  <c r="S281" i="12"/>
  <c r="S281" i="11"/>
  <c r="S281" i="10"/>
  <c r="S281" i="9"/>
  <c r="Q281" i="13"/>
  <c r="Q281" i="12"/>
  <c r="Q281" i="11"/>
  <c r="Q281" i="10"/>
  <c r="Q281" i="9"/>
  <c r="O281" i="13"/>
  <c r="O281" i="12"/>
  <c r="O281" i="11"/>
  <c r="O281" i="10"/>
  <c r="O281" i="9"/>
  <c r="M281" i="13"/>
  <c r="M281" i="12"/>
  <c r="M281" i="11"/>
  <c r="M281" i="10"/>
  <c r="M281" i="9"/>
  <c r="K281" i="13"/>
  <c r="K281" i="12"/>
  <c r="K281" i="11"/>
  <c r="K281" i="10"/>
  <c r="K281" i="9"/>
  <c r="I281" i="13"/>
  <c r="I281" i="12"/>
  <c r="I281" i="11"/>
  <c r="I281" i="10"/>
  <c r="I281" i="9"/>
  <c r="G281" i="13"/>
  <c r="G281" i="12"/>
  <c r="G281" i="11"/>
  <c r="G281" i="10"/>
  <c r="G281" i="9"/>
  <c r="E281" i="13"/>
  <c r="E281" i="12"/>
  <c r="E281" i="11"/>
  <c r="E281" i="10"/>
  <c r="E281" i="9"/>
  <c r="C281" i="13"/>
  <c r="C281" i="12"/>
  <c r="C281" i="11"/>
  <c r="C281" i="10"/>
  <c r="AX278" i="13"/>
  <c r="AX278" i="12"/>
  <c r="AX278" i="11"/>
  <c r="AX278" i="10"/>
  <c r="AX278" i="9"/>
  <c r="AV278" i="13"/>
  <c r="AV278" i="12"/>
  <c r="AV278" i="11"/>
  <c r="AV278" i="10"/>
  <c r="AV278" i="9"/>
  <c r="AT278" i="13"/>
  <c r="AT278" i="12"/>
  <c r="AT278" i="11"/>
  <c r="AT278" i="10"/>
  <c r="AT278" i="9"/>
  <c r="AR278" i="13"/>
  <c r="AR278" i="12"/>
  <c r="AR278" i="11"/>
  <c r="AR278" i="10"/>
  <c r="AR278" i="9"/>
  <c r="AP278" i="13"/>
  <c r="AP278" i="12"/>
  <c r="AP278" i="11"/>
  <c r="AP278" i="10"/>
  <c r="AP278" i="9"/>
  <c r="AN278" i="13"/>
  <c r="AN278" i="12"/>
  <c r="AN278" i="11"/>
  <c r="AN278" i="10"/>
  <c r="AN278" i="9"/>
  <c r="AL278" i="13"/>
  <c r="AL278" i="12"/>
  <c r="AL278" i="11"/>
  <c r="AL278" i="10"/>
  <c r="AL278" i="9"/>
  <c r="AJ278" i="13"/>
  <c r="AJ278" i="12"/>
  <c r="AJ278" i="11"/>
  <c r="AJ278" i="10"/>
  <c r="AJ278" i="9"/>
  <c r="AH278" i="13"/>
  <c r="AH278" i="12"/>
  <c r="AH278" i="11"/>
  <c r="AH278" i="10"/>
  <c r="AH278" i="9"/>
  <c r="AF278" i="13"/>
  <c r="AF278" i="12"/>
  <c r="AF278" i="11"/>
  <c r="AF278" i="10"/>
  <c r="AF278" i="9"/>
  <c r="AD278" i="13"/>
  <c r="AD278" i="12"/>
  <c r="AD278" i="11"/>
  <c r="AD278" i="10"/>
  <c r="AD278" i="9"/>
  <c r="AB278" i="13"/>
  <c r="AB278" i="12"/>
  <c r="AB278" i="11"/>
  <c r="AB278" i="10"/>
  <c r="AB278" i="9"/>
  <c r="Z278" i="13"/>
  <c r="Z278" i="12"/>
  <c r="Z278" i="11"/>
  <c r="Z278" i="10"/>
  <c r="Z278" i="9"/>
  <c r="X278" i="13"/>
  <c r="X278" i="12"/>
  <c r="X278" i="11"/>
  <c r="X278" i="10"/>
  <c r="X278" i="9"/>
  <c r="V278" i="13"/>
  <c r="V278" i="12"/>
  <c r="V278" i="11"/>
  <c r="V278" i="10"/>
  <c r="V278" i="9"/>
  <c r="T278" i="13"/>
  <c r="T278" i="12"/>
  <c r="T278" i="11"/>
  <c r="T278" i="10"/>
  <c r="T278" i="9"/>
  <c r="R278" i="13"/>
  <c r="R278" i="12"/>
  <c r="R278" i="11"/>
  <c r="R278" i="10"/>
  <c r="R278" i="9"/>
  <c r="P278" i="13"/>
  <c r="P278" i="12"/>
  <c r="P278" i="11"/>
  <c r="P278" i="10"/>
  <c r="P278" i="9"/>
  <c r="N278" i="13"/>
  <c r="N278" i="12"/>
  <c r="N278" i="11"/>
  <c r="N278" i="10"/>
  <c r="N278" i="9"/>
  <c r="L278" i="13"/>
  <c r="L278" i="12"/>
  <c r="L278" i="11"/>
  <c r="L278" i="10"/>
  <c r="L278" i="9"/>
  <c r="J278" i="13"/>
  <c r="J278" i="12"/>
  <c r="J278" i="11"/>
  <c r="J278" i="10"/>
  <c r="J278" i="9"/>
  <c r="H278" i="13"/>
  <c r="H278" i="12"/>
  <c r="H278" i="11"/>
  <c r="H278" i="10"/>
  <c r="H278" i="9"/>
  <c r="F278" i="13"/>
  <c r="F278" i="12"/>
  <c r="F278" i="11"/>
  <c r="F278" i="10"/>
  <c r="F278" i="9"/>
  <c r="D278" i="13"/>
  <c r="D278" i="12"/>
  <c r="D278" i="11"/>
  <c r="D278" i="10"/>
  <c r="AY277" i="13"/>
  <c r="AY277" i="12"/>
  <c r="AY277" i="11"/>
  <c r="AY277" i="10"/>
  <c r="AY277" i="9"/>
  <c r="AW277" i="13"/>
  <c r="AW277" i="12"/>
  <c r="AW277" i="11"/>
  <c r="AW277" i="10"/>
  <c r="AW277" i="9"/>
  <c r="AU277" i="13"/>
  <c r="AU277" i="12"/>
  <c r="AU277" i="11"/>
  <c r="AU277" i="10"/>
  <c r="AU277" i="9"/>
  <c r="AS277" i="13"/>
  <c r="AS277" i="12"/>
  <c r="AS277" i="11"/>
  <c r="AS277" i="10"/>
  <c r="AS277" i="9"/>
  <c r="AQ277" i="13"/>
  <c r="AQ277" i="12"/>
  <c r="AQ277" i="11"/>
  <c r="AQ277" i="10"/>
  <c r="AQ277" i="9"/>
  <c r="AO277" i="13"/>
  <c r="AO277" i="12"/>
  <c r="AO277" i="11"/>
  <c r="AO277" i="10"/>
  <c r="AO277" i="9"/>
  <c r="AM277" i="13"/>
  <c r="AM277" i="12"/>
  <c r="AM277" i="11"/>
  <c r="AM277" i="10"/>
  <c r="AM277" i="9"/>
  <c r="AK277" i="13"/>
  <c r="AK277" i="12"/>
  <c r="AK277" i="11"/>
  <c r="AK277" i="10"/>
  <c r="AK277" i="9"/>
  <c r="AI277" i="13"/>
  <c r="AI277" i="12"/>
  <c r="AI277" i="11"/>
  <c r="AI277" i="10"/>
  <c r="AI277" i="9"/>
  <c r="AG277" i="13"/>
  <c r="AG277" i="12"/>
  <c r="AG277" i="11"/>
  <c r="AG277" i="10"/>
  <c r="AG277" i="9"/>
  <c r="AE277" i="13"/>
  <c r="AE277" i="12"/>
  <c r="AE277" i="11"/>
  <c r="AE277" i="10"/>
  <c r="AE277" i="9"/>
  <c r="AC277" i="13"/>
  <c r="AC277" i="12"/>
  <c r="AC277" i="11"/>
  <c r="AC277" i="10"/>
  <c r="AC277" i="9"/>
  <c r="AA277" i="13"/>
  <c r="AA277" i="12"/>
  <c r="AA277" i="11"/>
  <c r="AA277" i="10"/>
  <c r="AA277" i="9"/>
  <c r="Y277" i="13"/>
  <c r="Y277" i="12"/>
  <c r="Y277" i="11"/>
  <c r="Y277" i="10"/>
  <c r="Y277" i="9"/>
  <c r="W277" i="13"/>
  <c r="W277" i="12"/>
  <c r="W277" i="11"/>
  <c r="W277" i="10"/>
  <c r="W277" i="9"/>
  <c r="U277" i="13"/>
  <c r="U277" i="12"/>
  <c r="U277" i="11"/>
  <c r="U277" i="10"/>
  <c r="U277" i="9"/>
  <c r="S277" i="13"/>
  <c r="S277" i="12"/>
  <c r="S277" i="11"/>
  <c r="S277" i="10"/>
  <c r="S277" i="9"/>
  <c r="Q277" i="13"/>
  <c r="Q277" i="12"/>
  <c r="Q277" i="11"/>
  <c r="Q277" i="10"/>
  <c r="Q277" i="9"/>
  <c r="O277" i="13"/>
  <c r="O277" i="12"/>
  <c r="O277" i="11"/>
  <c r="O277" i="10"/>
  <c r="O277" i="9"/>
  <c r="M277" i="13"/>
  <c r="M277" i="12"/>
  <c r="M277" i="11"/>
  <c r="M277" i="10"/>
  <c r="M277" i="9"/>
  <c r="K277" i="13"/>
  <c r="K277" i="12"/>
  <c r="K277" i="11"/>
  <c r="K277" i="10"/>
  <c r="K277" i="9"/>
  <c r="I277" i="13"/>
  <c r="I277" i="12"/>
  <c r="I277" i="11"/>
  <c r="I277" i="10"/>
  <c r="I277" i="9"/>
  <c r="G277" i="13"/>
  <c r="G277" i="12"/>
  <c r="G277" i="11"/>
  <c r="G277" i="10"/>
  <c r="G277" i="9"/>
  <c r="E277" i="13"/>
  <c r="E277" i="12"/>
  <c r="E277" i="11"/>
  <c r="E277" i="10"/>
  <c r="E277" i="9"/>
  <c r="C277" i="13"/>
  <c r="C277" i="12"/>
  <c r="C277" i="11"/>
  <c r="C277" i="10"/>
  <c r="AX275" i="13"/>
  <c r="AX275" i="12"/>
  <c r="AX275" i="11"/>
  <c r="AX275" i="10"/>
  <c r="AX275" i="9"/>
  <c r="AV275" i="13"/>
  <c r="AV275" i="12"/>
  <c r="AV275" i="11"/>
  <c r="AV275" i="10"/>
  <c r="AV275" i="9"/>
  <c r="AT275" i="13"/>
  <c r="AT275" i="12"/>
  <c r="AT275" i="11"/>
  <c r="AT275" i="10"/>
  <c r="AT275" i="9"/>
  <c r="AR275" i="13"/>
  <c r="AR275" i="12"/>
  <c r="AR275" i="11"/>
  <c r="AR275" i="10"/>
  <c r="AR275" i="9"/>
  <c r="AP275" i="13"/>
  <c r="AP275" i="12"/>
  <c r="AP275" i="11"/>
  <c r="AP275" i="10"/>
  <c r="AP275" i="9"/>
  <c r="AN275" i="13"/>
  <c r="AN275" i="12"/>
  <c r="AN275" i="11"/>
  <c r="AN275" i="10"/>
  <c r="AN275" i="9"/>
  <c r="AL275" i="13"/>
  <c r="AL275" i="12"/>
  <c r="AL275" i="11"/>
  <c r="AL275" i="10"/>
  <c r="AL275" i="9"/>
  <c r="AJ275" i="13"/>
  <c r="AJ275" i="12"/>
  <c r="AJ275" i="11"/>
  <c r="AJ275" i="10"/>
  <c r="AJ275" i="9"/>
  <c r="AH275" i="13"/>
  <c r="AH275" i="12"/>
  <c r="AH275" i="11"/>
  <c r="AH275" i="10"/>
  <c r="AH275" i="9"/>
  <c r="AF275" i="13"/>
  <c r="AF275" i="12"/>
  <c r="AF275" i="11"/>
  <c r="AF275" i="10"/>
  <c r="AF275" i="9"/>
  <c r="AD275" i="13"/>
  <c r="AD275" i="12"/>
  <c r="AD275" i="11"/>
  <c r="AD275" i="10"/>
  <c r="AD275" i="9"/>
  <c r="AB275" i="13"/>
  <c r="AB275" i="12"/>
  <c r="AB275" i="11"/>
  <c r="AB275" i="10"/>
  <c r="AB275" i="9"/>
  <c r="Z275" i="13"/>
  <c r="Z275" i="12"/>
  <c r="Z275" i="11"/>
  <c r="Z275" i="10"/>
  <c r="Z275" i="9"/>
  <c r="X275" i="13"/>
  <c r="X275" i="12"/>
  <c r="X275" i="11"/>
  <c r="X275" i="10"/>
  <c r="X275" i="9"/>
  <c r="V275" i="13"/>
  <c r="V275" i="12"/>
  <c r="V275" i="11"/>
  <c r="V275" i="10"/>
  <c r="V275" i="9"/>
  <c r="T275" i="13"/>
  <c r="T275" i="12"/>
  <c r="T275" i="11"/>
  <c r="T275" i="10"/>
  <c r="T275" i="9"/>
  <c r="R275" i="13"/>
  <c r="R275" i="12"/>
  <c r="R275" i="11"/>
  <c r="R275" i="10"/>
  <c r="R275" i="9"/>
  <c r="P275" i="13"/>
  <c r="P275" i="12"/>
  <c r="P275" i="11"/>
  <c r="P275" i="10"/>
  <c r="P275" i="9"/>
  <c r="N275" i="13"/>
  <c r="N275" i="12"/>
  <c r="N275" i="11"/>
  <c r="N275" i="10"/>
  <c r="N275" i="9"/>
  <c r="L275" i="13"/>
  <c r="L275" i="12"/>
  <c r="L275" i="11"/>
  <c r="L275" i="10"/>
  <c r="L275" i="9"/>
  <c r="J275" i="13"/>
  <c r="J275" i="12"/>
  <c r="J275" i="11"/>
  <c r="J275" i="10"/>
  <c r="J275" i="9"/>
  <c r="H275" i="13"/>
  <c r="H275" i="12"/>
  <c r="H275" i="11"/>
  <c r="H275" i="10"/>
  <c r="H275" i="9"/>
  <c r="F275" i="13"/>
  <c r="F275" i="12"/>
  <c r="F275" i="11"/>
  <c r="F275" i="10"/>
  <c r="F275" i="9"/>
  <c r="D275" i="13"/>
  <c r="D275" i="12"/>
  <c r="D275" i="11"/>
  <c r="D275" i="10"/>
  <c r="AY274" i="13"/>
  <c r="AY274" i="12"/>
  <c r="AY274" i="11"/>
  <c r="AY274" i="10"/>
  <c r="AY274" i="9"/>
  <c r="AW274" i="13"/>
  <c r="AW274" i="12"/>
  <c r="AW274" i="11"/>
  <c r="AW274" i="10"/>
  <c r="AW274" i="9"/>
  <c r="AU274" i="13"/>
  <c r="AU274" i="12"/>
  <c r="AU274" i="11"/>
  <c r="AU274" i="10"/>
  <c r="AU274" i="9"/>
  <c r="AS274" i="13"/>
  <c r="AS274" i="12"/>
  <c r="AS274" i="11"/>
  <c r="AS274" i="10"/>
  <c r="AS274" i="9"/>
  <c r="AQ274" i="13"/>
  <c r="AQ274" i="12"/>
  <c r="AQ274" i="11"/>
  <c r="AQ274" i="10"/>
  <c r="AQ274" i="9"/>
  <c r="AO274" i="13"/>
  <c r="AO274" i="12"/>
  <c r="AO274" i="11"/>
  <c r="AO274" i="10"/>
  <c r="AO274" i="9"/>
  <c r="AM274" i="13"/>
  <c r="AM274" i="12"/>
  <c r="AM274" i="11"/>
  <c r="AM274" i="10"/>
  <c r="AM274" i="9"/>
  <c r="AK274" i="13"/>
  <c r="AK274" i="12"/>
  <c r="AK274" i="11"/>
  <c r="AK274" i="10"/>
  <c r="AK274" i="9"/>
  <c r="AI274" i="13"/>
  <c r="AI274" i="12"/>
  <c r="AI274" i="11"/>
  <c r="AI274" i="10"/>
  <c r="AI274" i="9"/>
  <c r="AG274" i="13"/>
  <c r="AG274" i="12"/>
  <c r="AG274" i="11"/>
  <c r="AG274" i="10"/>
  <c r="AG274" i="9"/>
  <c r="AE274" i="13"/>
  <c r="AE274" i="12"/>
  <c r="AE274" i="11"/>
  <c r="AE274" i="10"/>
  <c r="AE274" i="9"/>
  <c r="AC274" i="13"/>
  <c r="AC274" i="12"/>
  <c r="AC274" i="11"/>
  <c r="AC274" i="10"/>
  <c r="AC274" i="9"/>
  <c r="AA274" i="13"/>
  <c r="AA274" i="12"/>
  <c r="AA274" i="11"/>
  <c r="AA274" i="10"/>
  <c r="AA274" i="9"/>
  <c r="Y274" i="13"/>
  <c r="Y274" i="12"/>
  <c r="Y274" i="11"/>
  <c r="Y274" i="10"/>
  <c r="Y274" i="9"/>
  <c r="W274" i="13"/>
  <c r="W274" i="12"/>
  <c r="W274" i="11"/>
  <c r="W274" i="10"/>
  <c r="W274" i="9"/>
  <c r="U274" i="13"/>
  <c r="U274" i="12"/>
  <c r="U274" i="11"/>
  <c r="U274" i="10"/>
  <c r="U274" i="9"/>
  <c r="S274" i="13"/>
  <c r="S274" i="12"/>
  <c r="S274" i="11"/>
  <c r="S274" i="10"/>
  <c r="S274" i="9"/>
  <c r="Q274" i="13"/>
  <c r="Q274" i="12"/>
  <c r="Q274" i="11"/>
  <c r="Q274" i="10"/>
  <c r="Q274" i="9"/>
  <c r="O274" i="13"/>
  <c r="O274" i="12"/>
  <c r="O274" i="11"/>
  <c r="O274" i="10"/>
  <c r="O274" i="9"/>
  <c r="M274" i="13"/>
  <c r="M274" i="12"/>
  <c r="M274" i="11"/>
  <c r="M274" i="10"/>
  <c r="M274" i="9"/>
  <c r="K274" i="13"/>
  <c r="K274" i="12"/>
  <c r="K274" i="11"/>
  <c r="K274" i="10"/>
  <c r="K274" i="9"/>
  <c r="I274" i="13"/>
  <c r="I274" i="12"/>
  <c r="I274" i="11"/>
  <c r="I274" i="10"/>
  <c r="I274" i="9"/>
  <c r="G274" i="13"/>
  <c r="G274" i="12"/>
  <c r="G274" i="11"/>
  <c r="G274" i="10"/>
  <c r="G274" i="9"/>
  <c r="E274" i="13"/>
  <c r="E274" i="12"/>
  <c r="E274" i="11"/>
  <c r="E274" i="10"/>
  <c r="E274" i="9"/>
  <c r="C274" i="13"/>
  <c r="C274" i="12"/>
  <c r="C274" i="11"/>
  <c r="C274" i="10"/>
  <c r="AX271" i="13"/>
  <c r="AX271" i="12"/>
  <c r="AX271" i="11"/>
  <c r="AX271" i="10"/>
  <c r="AX271" i="9"/>
  <c r="AV271" i="13"/>
  <c r="AV271" i="12"/>
  <c r="AV271" i="11"/>
  <c r="AV271" i="10"/>
  <c r="AV271" i="9"/>
  <c r="AT271" i="13"/>
  <c r="AT271" i="12"/>
  <c r="AT271" i="11"/>
  <c r="AT271" i="10"/>
  <c r="AT271" i="9"/>
  <c r="AR271" i="13"/>
  <c r="AR271" i="12"/>
  <c r="AR271" i="11"/>
  <c r="AR271" i="10"/>
  <c r="AR271" i="9"/>
  <c r="AP271" i="13"/>
  <c r="AP271" i="12"/>
  <c r="AP271" i="11"/>
  <c r="AP271" i="10"/>
  <c r="AP271" i="9"/>
  <c r="AN271" i="13"/>
  <c r="AN271" i="12"/>
  <c r="AN271" i="11"/>
  <c r="AN271" i="10"/>
  <c r="AN271" i="9"/>
  <c r="AL271" i="13"/>
  <c r="AL271" i="12"/>
  <c r="AL271" i="11"/>
  <c r="AL271" i="10"/>
  <c r="AL271" i="9"/>
  <c r="AJ271" i="13"/>
  <c r="AJ271" i="12"/>
  <c r="AJ271" i="11"/>
  <c r="AJ271" i="10"/>
  <c r="AJ271" i="9"/>
  <c r="AH271" i="13"/>
  <c r="AH271" i="12"/>
  <c r="AH271" i="11"/>
  <c r="AH271" i="10"/>
  <c r="AH271" i="9"/>
  <c r="AF271" i="13"/>
  <c r="AF271" i="12"/>
  <c r="AF271" i="11"/>
  <c r="AF271" i="10"/>
  <c r="AF271" i="9"/>
  <c r="AD271" i="13"/>
  <c r="AD271" i="12"/>
  <c r="AD271" i="11"/>
  <c r="AD271" i="10"/>
  <c r="AD271" i="9"/>
  <c r="AB271" i="13"/>
  <c r="AB271" i="12"/>
  <c r="AB271" i="11"/>
  <c r="AB271" i="10"/>
  <c r="AB271" i="9"/>
  <c r="Z271" i="13"/>
  <c r="Z271" i="12"/>
  <c r="Z271" i="11"/>
  <c r="Z271" i="10"/>
  <c r="Z271" i="9"/>
  <c r="X271" i="13"/>
  <c r="X271" i="12"/>
  <c r="X271" i="11"/>
  <c r="X271" i="10"/>
  <c r="X271" i="9"/>
  <c r="V271" i="13"/>
  <c r="V271" i="12"/>
  <c r="V271" i="11"/>
  <c r="V271" i="10"/>
  <c r="V271" i="9"/>
  <c r="T271" i="13"/>
  <c r="T271" i="12"/>
  <c r="T271" i="11"/>
  <c r="T271" i="10"/>
  <c r="T271" i="9"/>
  <c r="R271" i="13"/>
  <c r="R271" i="12"/>
  <c r="R271" i="11"/>
  <c r="R271" i="10"/>
  <c r="R271" i="9"/>
  <c r="P271" i="13"/>
  <c r="P271" i="12"/>
  <c r="P271" i="11"/>
  <c r="P271" i="10"/>
  <c r="P271" i="9"/>
  <c r="N271" i="13"/>
  <c r="N271" i="12"/>
  <c r="N271" i="11"/>
  <c r="N271" i="10"/>
  <c r="N271" i="9"/>
  <c r="L271" i="13"/>
  <c r="L271" i="12"/>
  <c r="L271" i="11"/>
  <c r="L271" i="10"/>
  <c r="L271" i="9"/>
  <c r="J271" i="13"/>
  <c r="J271" i="12"/>
  <c r="J271" i="11"/>
  <c r="J271" i="10"/>
  <c r="J271" i="9"/>
  <c r="H271" i="13"/>
  <c r="H271" i="12"/>
  <c r="H271" i="11"/>
  <c r="H271" i="10"/>
  <c r="H271" i="9"/>
  <c r="F271" i="13"/>
  <c r="F271" i="12"/>
  <c r="F271" i="11"/>
  <c r="F271" i="10"/>
  <c r="F271" i="9"/>
  <c r="D271" i="13"/>
  <c r="D271" i="12"/>
  <c r="D271" i="11"/>
  <c r="D271" i="10"/>
  <c r="AY270" i="13"/>
  <c r="AY270" i="12"/>
  <c r="AY270" i="11"/>
  <c r="AY270" i="10"/>
  <c r="AY270" i="9"/>
  <c r="AW270" i="13"/>
  <c r="AW270" i="12"/>
  <c r="AW270" i="11"/>
  <c r="AW270" i="10"/>
  <c r="AW270" i="9"/>
  <c r="AU270" i="13"/>
  <c r="AU270" i="12"/>
  <c r="AU270" i="11"/>
  <c r="AU270" i="10"/>
  <c r="AU270" i="9"/>
  <c r="AS270" i="13"/>
  <c r="AS270" i="12"/>
  <c r="AS270" i="11"/>
  <c r="AS270" i="10"/>
  <c r="AS270" i="9"/>
  <c r="AQ270" i="13"/>
  <c r="AQ270" i="12"/>
  <c r="AQ270" i="11"/>
  <c r="AQ270" i="10"/>
  <c r="AQ270" i="9"/>
  <c r="AO270" i="13"/>
  <c r="AO270" i="12"/>
  <c r="AO270" i="11"/>
  <c r="AO270" i="10"/>
  <c r="AO270" i="9"/>
  <c r="AM270" i="13"/>
  <c r="AM270" i="12"/>
  <c r="AM270" i="11"/>
  <c r="AM270" i="10"/>
  <c r="AM270" i="9"/>
  <c r="AK270" i="13"/>
  <c r="AK270" i="12"/>
  <c r="AK270" i="11"/>
  <c r="AK270" i="10"/>
  <c r="AK270" i="9"/>
  <c r="AI270" i="13"/>
  <c r="AI270" i="12"/>
  <c r="AI270" i="11"/>
  <c r="AI270" i="10"/>
  <c r="AI270" i="9"/>
  <c r="AG270" i="13"/>
  <c r="AG270" i="12"/>
  <c r="AG270" i="11"/>
  <c r="AG270" i="10"/>
  <c r="AG270" i="9"/>
  <c r="AE270" i="13"/>
  <c r="AE270" i="12"/>
  <c r="AE270" i="11"/>
  <c r="AE270" i="10"/>
  <c r="AE270" i="9"/>
  <c r="AC270" i="13"/>
  <c r="AC270" i="12"/>
  <c r="AC270" i="11"/>
  <c r="AC270" i="10"/>
  <c r="AC270" i="9"/>
  <c r="AA270" i="13"/>
  <c r="AA270" i="12"/>
  <c r="AA270" i="11"/>
  <c r="AA270" i="10"/>
  <c r="AA270" i="9"/>
  <c r="Y270" i="13"/>
  <c r="Y270" i="12"/>
  <c r="Y270" i="11"/>
  <c r="Y270" i="10"/>
  <c r="Y270" i="9"/>
  <c r="W270" i="13"/>
  <c r="W270" i="12"/>
  <c r="W270" i="11"/>
  <c r="W270" i="10"/>
  <c r="W270" i="9"/>
  <c r="U270" i="13"/>
  <c r="U270" i="12"/>
  <c r="U270" i="11"/>
  <c r="U270" i="10"/>
  <c r="U270" i="9"/>
  <c r="S270" i="13"/>
  <c r="S270" i="12"/>
  <c r="S270" i="11"/>
  <c r="S270" i="10"/>
  <c r="S270" i="9"/>
  <c r="Q270" i="13"/>
  <c r="Q270" i="12"/>
  <c r="Q270" i="11"/>
  <c r="Q270" i="10"/>
  <c r="Q270" i="9"/>
  <c r="O270" i="13"/>
  <c r="O270" i="12"/>
  <c r="O270" i="11"/>
  <c r="O270" i="10"/>
  <c r="O270" i="9"/>
  <c r="M270" i="13"/>
  <c r="M270" i="12"/>
  <c r="M270" i="11"/>
  <c r="M270" i="10"/>
  <c r="M270" i="9"/>
  <c r="K270" i="13"/>
  <c r="K270" i="12"/>
  <c r="K270" i="11"/>
  <c r="K270" i="10"/>
  <c r="K270" i="9"/>
  <c r="I270" i="13"/>
  <c r="I270" i="12"/>
  <c r="I270" i="11"/>
  <c r="I270" i="10"/>
  <c r="I270" i="9"/>
  <c r="G270" i="13"/>
  <c r="G270" i="12"/>
  <c r="G270" i="11"/>
  <c r="G270" i="10"/>
  <c r="G270" i="9"/>
  <c r="E270" i="13"/>
  <c r="E270" i="12"/>
  <c r="E270" i="11"/>
  <c r="E270" i="10"/>
  <c r="E270" i="9"/>
  <c r="C270" i="13"/>
  <c r="C270" i="12"/>
  <c r="C270" i="11"/>
  <c r="C270" i="10"/>
  <c r="AX268" i="13"/>
  <c r="AX268" i="12"/>
  <c r="AX268" i="11"/>
  <c r="AX268" i="10"/>
  <c r="AX268" i="9"/>
  <c r="AV268" i="13"/>
  <c r="AV268" i="12"/>
  <c r="AV268" i="11"/>
  <c r="AV268" i="10"/>
  <c r="AV268" i="9"/>
  <c r="AT268" i="13"/>
  <c r="AT268" i="12"/>
  <c r="AT268" i="11"/>
  <c r="AT268" i="10"/>
  <c r="AT268" i="9"/>
  <c r="AR268" i="13"/>
  <c r="AR268" i="12"/>
  <c r="AR268" i="11"/>
  <c r="AR268" i="10"/>
  <c r="AR268" i="9"/>
  <c r="AP268" i="13"/>
  <c r="AP268" i="12"/>
  <c r="AP268" i="11"/>
  <c r="AP268" i="10"/>
  <c r="AP268" i="9"/>
  <c r="AN268" i="13"/>
  <c r="AN268" i="12"/>
  <c r="AN268" i="11"/>
  <c r="AN268" i="10"/>
  <c r="AN268" i="9"/>
  <c r="AL268" i="13"/>
  <c r="AL268" i="12"/>
  <c r="AL268" i="11"/>
  <c r="AL268" i="10"/>
  <c r="AL268" i="9"/>
  <c r="AJ268" i="13"/>
  <c r="AJ268" i="12"/>
  <c r="AJ268" i="11"/>
  <c r="AJ268" i="10"/>
  <c r="AJ268" i="9"/>
  <c r="AH268" i="13"/>
  <c r="AH268" i="12"/>
  <c r="AH268" i="11"/>
  <c r="AH268" i="10"/>
  <c r="AH268" i="9"/>
  <c r="AF268" i="13"/>
  <c r="AF268" i="12"/>
  <c r="AF268" i="11"/>
  <c r="AF268" i="10"/>
  <c r="AF268" i="9"/>
  <c r="AD268" i="13"/>
  <c r="AD268" i="12"/>
  <c r="AD268" i="11"/>
  <c r="AD268" i="10"/>
  <c r="AD268" i="9"/>
  <c r="AB268" i="13"/>
  <c r="AB268" i="12"/>
  <c r="AB268" i="11"/>
  <c r="AB268" i="10"/>
  <c r="AB268" i="9"/>
  <c r="Z268" i="13"/>
  <c r="Z268" i="12"/>
  <c r="Z268" i="11"/>
  <c r="Z268" i="10"/>
  <c r="Z268" i="9"/>
  <c r="X268" i="13"/>
  <c r="X268" i="12"/>
  <c r="X268" i="11"/>
  <c r="X268" i="10"/>
  <c r="X268" i="9"/>
  <c r="V268" i="13"/>
  <c r="V268" i="12"/>
  <c r="V268" i="11"/>
  <c r="V268" i="10"/>
  <c r="V268" i="9"/>
  <c r="T268" i="13"/>
  <c r="T268" i="12"/>
  <c r="T268" i="11"/>
  <c r="T268" i="10"/>
  <c r="T268" i="9"/>
  <c r="R268" i="13"/>
  <c r="R268" i="12"/>
  <c r="R268" i="11"/>
  <c r="R268" i="10"/>
  <c r="R268" i="9"/>
  <c r="P268" i="13"/>
  <c r="P268" i="12"/>
  <c r="P268" i="11"/>
  <c r="P268" i="10"/>
  <c r="P268" i="9"/>
  <c r="N268" i="13"/>
  <c r="N268" i="12"/>
  <c r="N268" i="11"/>
  <c r="N268" i="10"/>
  <c r="N268" i="9"/>
  <c r="L268" i="13"/>
  <c r="L268" i="12"/>
  <c r="L268" i="11"/>
  <c r="L268" i="10"/>
  <c r="L268" i="9"/>
  <c r="J268" i="13"/>
  <c r="J268" i="12"/>
  <c r="J268" i="11"/>
  <c r="J268" i="10"/>
  <c r="J268" i="9"/>
  <c r="H268" i="13"/>
  <c r="H268" i="12"/>
  <c r="H268" i="11"/>
  <c r="H268" i="10"/>
  <c r="H268" i="9"/>
  <c r="F268" i="13"/>
  <c r="F268" i="12"/>
  <c r="F268" i="11"/>
  <c r="F268" i="10"/>
  <c r="F268" i="9"/>
  <c r="D268" i="13"/>
  <c r="D268" i="12"/>
  <c r="D268" i="11"/>
  <c r="D268" i="10"/>
  <c r="AY267" i="13"/>
  <c r="AY267" i="12"/>
  <c r="AY267" i="11"/>
  <c r="AY267" i="10"/>
  <c r="AY267" i="9"/>
  <c r="AW267" i="13"/>
  <c r="AW267" i="12"/>
  <c r="AW267" i="11"/>
  <c r="AW267" i="10"/>
  <c r="AW267" i="9"/>
  <c r="AU267" i="13"/>
  <c r="AU267" i="12"/>
  <c r="AU267" i="11"/>
  <c r="AU267" i="10"/>
  <c r="AU267" i="9"/>
  <c r="AS267" i="13"/>
  <c r="AS267" i="12"/>
  <c r="AS267" i="11"/>
  <c r="AS267" i="10"/>
  <c r="AS267" i="9"/>
  <c r="AQ267" i="13"/>
  <c r="AQ267" i="12"/>
  <c r="AQ267" i="11"/>
  <c r="AQ267" i="10"/>
  <c r="AQ267" i="9"/>
  <c r="AO267" i="13"/>
  <c r="AO267" i="12"/>
  <c r="AO267" i="11"/>
  <c r="AO267" i="10"/>
  <c r="AO267" i="9"/>
  <c r="AM267" i="13"/>
  <c r="AM267" i="12"/>
  <c r="AM267" i="11"/>
  <c r="AM267" i="10"/>
  <c r="AM267" i="9"/>
  <c r="AK267" i="13"/>
  <c r="AK267" i="12"/>
  <c r="AK267" i="11"/>
  <c r="AK267" i="10"/>
  <c r="AK267" i="9"/>
  <c r="AI267" i="13"/>
  <c r="AI267" i="12"/>
  <c r="AI267" i="11"/>
  <c r="AI267" i="10"/>
  <c r="AI267" i="9"/>
  <c r="AG267" i="13"/>
  <c r="AG267" i="12"/>
  <c r="AG267" i="11"/>
  <c r="AG267" i="10"/>
  <c r="AG267" i="9"/>
  <c r="AE267" i="13"/>
  <c r="AE267" i="12"/>
  <c r="AE267" i="11"/>
  <c r="AE267" i="10"/>
  <c r="AE267" i="9"/>
  <c r="AC267" i="13"/>
  <c r="AC267" i="12"/>
  <c r="AC267" i="11"/>
  <c r="AC267" i="10"/>
  <c r="AC267" i="9"/>
  <c r="AA267" i="13"/>
  <c r="AA267" i="12"/>
  <c r="AA267" i="11"/>
  <c r="AA267" i="10"/>
  <c r="AA267" i="9"/>
  <c r="Y267" i="13"/>
  <c r="Y267" i="12"/>
  <c r="Y267" i="11"/>
  <c r="Y267" i="10"/>
  <c r="Y267" i="9"/>
  <c r="W267" i="13"/>
  <c r="W267" i="12"/>
  <c r="W267" i="11"/>
  <c r="W267" i="10"/>
  <c r="W267" i="9"/>
  <c r="U267" i="13"/>
  <c r="U267" i="12"/>
  <c r="U267" i="11"/>
  <c r="U267" i="10"/>
  <c r="U267" i="9"/>
  <c r="S267" i="13"/>
  <c r="S267" i="12"/>
  <c r="S267" i="11"/>
  <c r="S267" i="10"/>
  <c r="S267" i="9"/>
  <c r="Q267" i="13"/>
  <c r="Q267" i="12"/>
  <c r="Q267" i="11"/>
  <c r="Q267" i="10"/>
  <c r="Q267" i="9"/>
  <c r="O267" i="13"/>
  <c r="O267" i="12"/>
  <c r="O267" i="11"/>
  <c r="O267" i="10"/>
  <c r="O267" i="9"/>
  <c r="M267" i="13"/>
  <c r="M267" i="12"/>
  <c r="M267" i="11"/>
  <c r="M267" i="10"/>
  <c r="M267" i="9"/>
  <c r="K267" i="13"/>
  <c r="K267" i="12"/>
  <c r="K267" i="11"/>
  <c r="K267" i="10"/>
  <c r="K267" i="9"/>
  <c r="I267" i="13"/>
  <c r="I267" i="12"/>
  <c r="I267" i="11"/>
  <c r="I267" i="10"/>
  <c r="I267" i="9"/>
  <c r="G267" i="13"/>
  <c r="G267" i="12"/>
  <c r="G267" i="11"/>
  <c r="G267" i="10"/>
  <c r="G267" i="9"/>
  <c r="E267" i="13"/>
  <c r="E267" i="12"/>
  <c r="E267" i="11"/>
  <c r="E267" i="10"/>
  <c r="E267" i="9"/>
  <c r="C267" i="13"/>
  <c r="C267" i="12"/>
  <c r="C267" i="11"/>
  <c r="C267" i="10"/>
  <c r="AX264" i="13"/>
  <c r="AX264" i="12"/>
  <c r="AX264" i="11"/>
  <c r="AX264" i="10"/>
  <c r="AX264" i="9"/>
  <c r="AV264" i="13"/>
  <c r="AV264" i="12"/>
  <c r="AV264" i="11"/>
  <c r="AV264" i="10"/>
  <c r="AV264" i="9"/>
  <c r="AT264" i="13"/>
  <c r="AT264" i="12"/>
  <c r="AT264" i="11"/>
  <c r="AT264" i="10"/>
  <c r="AT264" i="9"/>
  <c r="AR264" i="13"/>
  <c r="AR264" i="12"/>
  <c r="AR264" i="11"/>
  <c r="AR264" i="10"/>
  <c r="AR264" i="9"/>
  <c r="AP264" i="13"/>
  <c r="AP264" i="12"/>
  <c r="AP264" i="11"/>
  <c r="AP264" i="10"/>
  <c r="AP264" i="9"/>
  <c r="AN264" i="13"/>
  <c r="AN264" i="12"/>
  <c r="AN264" i="11"/>
  <c r="AN264" i="10"/>
  <c r="AN264" i="9"/>
  <c r="AL264" i="13"/>
  <c r="AL264" i="12"/>
  <c r="AL264" i="11"/>
  <c r="AL264" i="10"/>
  <c r="AL264" i="9"/>
  <c r="AJ264" i="13"/>
  <c r="AJ264" i="12"/>
  <c r="AJ264" i="11"/>
  <c r="AJ264" i="10"/>
  <c r="AJ264" i="9"/>
  <c r="AH264" i="13"/>
  <c r="AH264" i="12"/>
  <c r="AH264" i="11"/>
  <c r="AH264" i="10"/>
  <c r="AH264" i="9"/>
  <c r="AF264" i="13"/>
  <c r="AF264" i="12"/>
  <c r="AF264" i="11"/>
  <c r="AF264" i="10"/>
  <c r="AF264" i="9"/>
  <c r="AD264" i="13"/>
  <c r="AD264" i="12"/>
  <c r="AD264" i="11"/>
  <c r="AD264" i="10"/>
  <c r="AD264" i="9"/>
  <c r="AB264" i="13"/>
  <c r="AB264" i="12"/>
  <c r="AB264" i="11"/>
  <c r="AB264" i="10"/>
  <c r="AB264" i="9"/>
  <c r="Z264" i="13"/>
  <c r="Z264" i="12"/>
  <c r="Z264" i="11"/>
  <c r="Z264" i="10"/>
  <c r="Z264" i="9"/>
  <c r="X264" i="13"/>
  <c r="X264" i="12"/>
  <c r="X264" i="11"/>
  <c r="X264" i="10"/>
  <c r="X264" i="9"/>
  <c r="V264" i="13"/>
  <c r="V264" i="12"/>
  <c r="V264" i="11"/>
  <c r="V264" i="10"/>
  <c r="V264" i="9"/>
  <c r="T264" i="13"/>
  <c r="T264" i="12"/>
  <c r="T264" i="11"/>
  <c r="T264" i="10"/>
  <c r="T264" i="9"/>
  <c r="R264" i="13"/>
  <c r="R264" i="12"/>
  <c r="R264" i="11"/>
  <c r="R264" i="10"/>
  <c r="R264" i="9"/>
  <c r="P264" i="13"/>
  <c r="P264" i="12"/>
  <c r="P264" i="11"/>
  <c r="P264" i="10"/>
  <c r="P264" i="9"/>
  <c r="N264" i="13"/>
  <c r="N264" i="12"/>
  <c r="N264" i="11"/>
  <c r="N264" i="10"/>
  <c r="N264" i="9"/>
  <c r="L264" i="13"/>
  <c r="L264" i="12"/>
  <c r="L264" i="11"/>
  <c r="L264" i="10"/>
  <c r="L264" i="9"/>
  <c r="J264" i="13"/>
  <c r="J264" i="12"/>
  <c r="J264" i="11"/>
  <c r="J264" i="10"/>
  <c r="J264" i="9"/>
  <c r="H264" i="13"/>
  <c r="H264" i="12"/>
  <c r="H264" i="11"/>
  <c r="H264" i="10"/>
  <c r="H264" i="9"/>
  <c r="F264" i="13"/>
  <c r="F264" i="12"/>
  <c r="F264" i="11"/>
  <c r="F264" i="10"/>
  <c r="F264" i="9"/>
  <c r="D264" i="13"/>
  <c r="D264" i="12"/>
  <c r="D264" i="11"/>
  <c r="D264" i="10"/>
  <c r="AY263" i="13"/>
  <c r="AY263" i="12"/>
  <c r="AY263" i="11"/>
  <c r="AY263" i="10"/>
  <c r="AY263" i="9"/>
  <c r="AW263" i="13"/>
  <c r="AW263" i="12"/>
  <c r="AW263" i="11"/>
  <c r="AW263" i="10"/>
  <c r="AW263" i="9"/>
  <c r="AU263" i="13"/>
  <c r="AU263" i="12"/>
  <c r="AU263" i="11"/>
  <c r="AU263" i="10"/>
  <c r="AU263" i="9"/>
  <c r="AS263" i="13"/>
  <c r="AS263" i="12"/>
  <c r="AS263" i="11"/>
  <c r="AS263" i="10"/>
  <c r="AS263" i="9"/>
  <c r="AQ263" i="13"/>
  <c r="AQ263" i="12"/>
  <c r="AQ263" i="11"/>
  <c r="AQ263" i="10"/>
  <c r="AQ263" i="9"/>
  <c r="AO263" i="13"/>
  <c r="AO263" i="12"/>
  <c r="AO263" i="11"/>
  <c r="AO263" i="10"/>
  <c r="AO263" i="9"/>
  <c r="AM263" i="13"/>
  <c r="AM263" i="12"/>
  <c r="AM263" i="11"/>
  <c r="AM263" i="10"/>
  <c r="AM263" i="9"/>
  <c r="AK263" i="13"/>
  <c r="AK263" i="12"/>
  <c r="AK263" i="11"/>
  <c r="AK263" i="10"/>
  <c r="AK263" i="9"/>
  <c r="AI263" i="13"/>
  <c r="AI263" i="12"/>
  <c r="AI263" i="11"/>
  <c r="AI263" i="10"/>
  <c r="AI263" i="9"/>
  <c r="AG263" i="13"/>
  <c r="AG263" i="12"/>
  <c r="AG263" i="11"/>
  <c r="AG263" i="10"/>
  <c r="AG263" i="9"/>
  <c r="AE263" i="13"/>
  <c r="AE263" i="12"/>
  <c r="AE263" i="11"/>
  <c r="AE263" i="10"/>
  <c r="AE263" i="9"/>
  <c r="AC263" i="13"/>
  <c r="AC263" i="12"/>
  <c r="AC263" i="11"/>
  <c r="AC263" i="10"/>
  <c r="AC263" i="9"/>
  <c r="AA263" i="13"/>
  <c r="AA263" i="12"/>
  <c r="AA263" i="11"/>
  <c r="AA263" i="10"/>
  <c r="AA263" i="9"/>
  <c r="Y263" i="13"/>
  <c r="Y263" i="12"/>
  <c r="Y263" i="11"/>
  <c r="Y263" i="10"/>
  <c r="Y263" i="9"/>
  <c r="W263" i="13"/>
  <c r="W263" i="12"/>
  <c r="W263" i="11"/>
  <c r="W263" i="10"/>
  <c r="W263" i="9"/>
  <c r="U263" i="13"/>
  <c r="U263" i="12"/>
  <c r="U263" i="11"/>
  <c r="U263" i="10"/>
  <c r="U263" i="9"/>
  <c r="S263" i="13"/>
  <c r="S263" i="12"/>
  <c r="S263" i="11"/>
  <c r="S263" i="10"/>
  <c r="S263" i="9"/>
  <c r="Q263" i="13"/>
  <c r="Q263" i="12"/>
  <c r="Q263" i="11"/>
  <c r="Q263" i="10"/>
  <c r="Q263" i="9"/>
  <c r="O263" i="13"/>
  <c r="O263" i="12"/>
  <c r="O263" i="11"/>
  <c r="O263" i="10"/>
  <c r="O263" i="9"/>
  <c r="M263" i="13"/>
  <c r="M263" i="12"/>
  <c r="M263" i="11"/>
  <c r="M263" i="10"/>
  <c r="M263" i="9"/>
  <c r="K263" i="13"/>
  <c r="K263" i="12"/>
  <c r="K263" i="11"/>
  <c r="K263" i="10"/>
  <c r="K263" i="9"/>
  <c r="I263" i="13"/>
  <c r="I263" i="12"/>
  <c r="I263" i="11"/>
  <c r="I263" i="10"/>
  <c r="I263" i="9"/>
  <c r="G263" i="13"/>
  <c r="G263" i="12"/>
  <c r="G263" i="11"/>
  <c r="G263" i="10"/>
  <c r="G263" i="9"/>
  <c r="E263" i="13"/>
  <c r="E263" i="12"/>
  <c r="E263" i="11"/>
  <c r="E263" i="10"/>
  <c r="E263" i="9"/>
  <c r="C263" i="13"/>
  <c r="C263" i="12"/>
  <c r="C263" i="11"/>
  <c r="C263" i="10"/>
  <c r="AX261" i="13"/>
  <c r="AX261" i="12"/>
  <c r="AX261" i="11"/>
  <c r="AX261" i="10"/>
  <c r="AX261" i="9"/>
  <c r="AV261" i="13"/>
  <c r="AV261" i="12"/>
  <c r="AV261" i="11"/>
  <c r="AV261" i="10"/>
  <c r="AV261" i="9"/>
  <c r="AT261" i="13"/>
  <c r="AT261" i="12"/>
  <c r="AT261" i="11"/>
  <c r="AT261" i="10"/>
  <c r="AT261" i="9"/>
  <c r="C279" i="13"/>
  <c r="C279" i="12"/>
  <c r="C279" i="11"/>
  <c r="C279" i="10"/>
  <c r="D302" i="13"/>
  <c r="D302" i="12"/>
  <c r="D302" i="11"/>
  <c r="D302" i="10"/>
  <c r="J302" i="13"/>
  <c r="J302" i="12"/>
  <c r="J302" i="11"/>
  <c r="J302" i="10"/>
  <c r="J302" i="9"/>
  <c r="H302" i="13"/>
  <c r="H302" i="12"/>
  <c r="H302" i="11"/>
  <c r="H302" i="10"/>
  <c r="H302" i="9"/>
  <c r="F302" i="13"/>
  <c r="F302" i="12"/>
  <c r="F302" i="11"/>
  <c r="F302" i="10"/>
  <c r="F302" i="9"/>
  <c r="K300" i="13"/>
  <c r="K369" i="13" s="1"/>
  <c r="K300" i="12"/>
  <c r="K369" i="12" s="1"/>
  <c r="K300" i="11"/>
  <c r="K369" i="11" s="1"/>
  <c r="K300" i="9"/>
  <c r="K369" i="9" s="1"/>
  <c r="K300" i="10"/>
  <c r="K369" i="10" s="1"/>
  <c r="I300" i="13"/>
  <c r="I369" i="13" s="1"/>
  <c r="I300" i="12"/>
  <c r="I369" i="12" s="1"/>
  <c r="I300" i="11"/>
  <c r="I369" i="11" s="1"/>
  <c r="I300" i="9"/>
  <c r="I369" i="9" s="1"/>
  <c r="I300" i="10"/>
  <c r="I369" i="10" s="1"/>
  <c r="G300" i="13"/>
  <c r="G369" i="13" s="1"/>
  <c r="G300" i="12"/>
  <c r="G369" i="12" s="1"/>
  <c r="G300" i="11"/>
  <c r="G369" i="11" s="1"/>
  <c r="G300" i="9"/>
  <c r="G369" i="9" s="1"/>
  <c r="G300" i="10"/>
  <c r="G369" i="10" s="1"/>
  <c r="E300" i="13"/>
  <c r="E369" i="13" s="1"/>
  <c r="E300" i="12"/>
  <c r="E369" i="12" s="1"/>
  <c r="E300" i="11"/>
  <c r="E369" i="11" s="1"/>
  <c r="E300" i="9"/>
  <c r="E369" i="9" s="1"/>
  <c r="E300" i="10"/>
  <c r="E369" i="10" s="1"/>
  <c r="L300" i="13"/>
  <c r="L369" i="13" s="1"/>
  <c r="L300" i="12"/>
  <c r="L369" i="12" s="1"/>
  <c r="L300" i="11"/>
  <c r="L369" i="11" s="1"/>
  <c r="L300" i="10"/>
  <c r="L369" i="10" s="1"/>
  <c r="L300" i="9"/>
  <c r="L369" i="9" s="1"/>
  <c r="C312" i="13"/>
  <c r="C312" i="12"/>
  <c r="C312" i="11"/>
  <c r="C312" i="10"/>
  <c r="C326" i="13"/>
  <c r="C326" i="12"/>
  <c r="C326" i="11"/>
  <c r="C326" i="10"/>
  <c r="D300" i="13"/>
  <c r="D369" i="13" s="1"/>
  <c r="D300" i="12"/>
  <c r="D369" i="12" s="1"/>
  <c r="D300" i="11"/>
  <c r="D369" i="11" s="1"/>
  <c r="D300" i="10"/>
  <c r="D369" i="10" s="1"/>
  <c r="M300" i="13"/>
  <c r="M369" i="13" s="1"/>
  <c r="M300" i="12"/>
  <c r="M369" i="12" s="1"/>
  <c r="M300" i="11"/>
  <c r="M369" i="11" s="1"/>
  <c r="M300" i="9"/>
  <c r="M369" i="9" s="1"/>
  <c r="M300" i="10"/>
  <c r="M369" i="10" s="1"/>
  <c r="AY302" i="13"/>
  <c r="AY302" i="12"/>
  <c r="AY302" i="11"/>
  <c r="AY302" i="10"/>
  <c r="AY302" i="9"/>
  <c r="AW302" i="13"/>
  <c r="AW302" i="12"/>
  <c r="AW302" i="11"/>
  <c r="AW302" i="10"/>
  <c r="AW302" i="9"/>
  <c r="AU302" i="13"/>
  <c r="AU302" i="12"/>
  <c r="AU302" i="11"/>
  <c r="AU302" i="10"/>
  <c r="AU302" i="9"/>
  <c r="AS302" i="13"/>
  <c r="AS302" i="12"/>
  <c r="AS302" i="11"/>
  <c r="AS302" i="10"/>
  <c r="AS302" i="9"/>
  <c r="AQ302" i="13"/>
  <c r="AQ302" i="12"/>
  <c r="AQ302" i="11"/>
  <c r="AQ302" i="10"/>
  <c r="AQ302" i="9"/>
  <c r="AO302" i="13"/>
  <c r="AO302" i="12"/>
  <c r="AO302" i="11"/>
  <c r="AO302" i="10"/>
  <c r="AO302" i="9"/>
  <c r="AM302" i="13"/>
  <c r="AM302" i="12"/>
  <c r="AM302" i="11"/>
  <c r="AM302" i="10"/>
  <c r="AM302" i="9"/>
  <c r="AK302" i="13"/>
  <c r="AK302" i="12"/>
  <c r="AK302" i="11"/>
  <c r="AK302" i="10"/>
  <c r="AK302" i="9"/>
  <c r="AI302" i="13"/>
  <c r="AI302" i="12"/>
  <c r="AI302" i="11"/>
  <c r="AI302" i="10"/>
  <c r="AI302" i="9"/>
  <c r="AG302" i="13"/>
  <c r="AG302" i="12"/>
  <c r="AG302" i="11"/>
  <c r="AG302" i="10"/>
  <c r="AG302" i="9"/>
  <c r="AE302" i="13"/>
  <c r="AE302" i="12"/>
  <c r="AE302" i="11"/>
  <c r="AE302" i="10"/>
  <c r="AE302" i="9"/>
  <c r="AC302" i="13"/>
  <c r="AC302" i="12"/>
  <c r="AC302" i="11"/>
  <c r="AC302" i="10"/>
  <c r="AC302" i="9"/>
  <c r="AA302" i="13"/>
  <c r="AA302" i="12"/>
  <c r="AA302" i="11"/>
  <c r="AA302" i="10"/>
  <c r="AA302" i="9"/>
  <c r="Y302" i="13"/>
  <c r="Y302" i="12"/>
  <c r="Y302" i="11"/>
  <c r="Y302" i="10"/>
  <c r="Y302" i="9"/>
  <c r="W302" i="13"/>
  <c r="W302" i="12"/>
  <c r="W302" i="11"/>
  <c r="W302" i="10"/>
  <c r="W302" i="9"/>
  <c r="U302" i="13"/>
  <c r="U302" i="12"/>
  <c r="U302" i="11"/>
  <c r="U302" i="10"/>
  <c r="U302" i="9"/>
  <c r="S302" i="13"/>
  <c r="S302" i="12"/>
  <c r="S302" i="11"/>
  <c r="S302" i="10"/>
  <c r="S302" i="9"/>
  <c r="Q302" i="13"/>
  <c r="Q302" i="12"/>
  <c r="Q302" i="11"/>
  <c r="Q302" i="10"/>
  <c r="Q302" i="9"/>
  <c r="O302" i="13"/>
  <c r="O302" i="12"/>
  <c r="O302" i="11"/>
  <c r="O302" i="10"/>
  <c r="O302" i="9"/>
  <c r="AY300" i="13"/>
  <c r="AY369" i="13" s="1"/>
  <c r="AY300" i="12"/>
  <c r="AY369" i="12" s="1"/>
  <c r="AY300" i="11"/>
  <c r="AY369" i="11" s="1"/>
  <c r="AY300" i="9"/>
  <c r="AY369" i="9" s="1"/>
  <c r="AY300" i="10"/>
  <c r="AY369" i="10" s="1"/>
  <c r="AW300" i="13"/>
  <c r="AW369" i="13" s="1"/>
  <c r="AW300" i="12"/>
  <c r="AW369" i="12" s="1"/>
  <c r="AW300" i="11"/>
  <c r="AW369" i="11" s="1"/>
  <c r="AW300" i="9"/>
  <c r="AW369" i="9" s="1"/>
  <c r="AW300" i="10"/>
  <c r="AW369" i="10" s="1"/>
  <c r="AU300" i="13"/>
  <c r="AU369" i="13" s="1"/>
  <c r="AU300" i="12"/>
  <c r="AU369" i="12" s="1"/>
  <c r="AU300" i="11"/>
  <c r="AU369" i="11" s="1"/>
  <c r="AU300" i="9"/>
  <c r="AU369" i="9" s="1"/>
  <c r="AU300" i="10"/>
  <c r="AU369" i="10" s="1"/>
  <c r="AS300" i="13"/>
  <c r="AS369" i="13" s="1"/>
  <c r="AS300" i="12"/>
  <c r="AS369" i="12" s="1"/>
  <c r="AS300" i="11"/>
  <c r="AS369" i="11" s="1"/>
  <c r="AS300" i="9"/>
  <c r="AS369" i="9" s="1"/>
  <c r="AS300" i="10"/>
  <c r="AS369" i="10" s="1"/>
  <c r="AQ300" i="13"/>
  <c r="AQ369" i="13" s="1"/>
  <c r="AQ300" i="12"/>
  <c r="AQ369" i="12" s="1"/>
  <c r="AQ300" i="11"/>
  <c r="AQ369" i="11" s="1"/>
  <c r="AQ300" i="9"/>
  <c r="AQ369" i="9" s="1"/>
  <c r="AQ300" i="10"/>
  <c r="AQ369" i="10" s="1"/>
  <c r="AO300" i="13"/>
  <c r="AO369" i="13" s="1"/>
  <c r="AO300" i="12"/>
  <c r="AO369" i="12" s="1"/>
  <c r="AO300" i="11"/>
  <c r="AO369" i="11" s="1"/>
  <c r="AO300" i="9"/>
  <c r="AO369" i="9" s="1"/>
  <c r="AO300" i="10"/>
  <c r="AO369" i="10" s="1"/>
  <c r="AM300" i="13"/>
  <c r="AM369" i="13" s="1"/>
  <c r="AM300" i="12"/>
  <c r="AM369" i="12" s="1"/>
  <c r="AM300" i="11"/>
  <c r="AM369" i="11" s="1"/>
  <c r="AM300" i="9"/>
  <c r="AM369" i="9" s="1"/>
  <c r="AM300" i="10"/>
  <c r="AM369" i="10" s="1"/>
  <c r="AK300" i="13"/>
  <c r="AK369" i="13" s="1"/>
  <c r="AK300" i="12"/>
  <c r="AK369" i="12" s="1"/>
  <c r="AK300" i="11"/>
  <c r="AK369" i="11" s="1"/>
  <c r="AK300" i="9"/>
  <c r="AK369" i="9" s="1"/>
  <c r="AK300" i="10"/>
  <c r="AK369" i="10" s="1"/>
  <c r="AI300" i="13"/>
  <c r="AI369" i="13" s="1"/>
  <c r="AI300" i="12"/>
  <c r="AI369" i="12" s="1"/>
  <c r="AI300" i="11"/>
  <c r="AI369" i="11" s="1"/>
  <c r="AI300" i="9"/>
  <c r="AI369" i="9" s="1"/>
  <c r="AI300" i="10"/>
  <c r="AI369" i="10" s="1"/>
  <c r="AG300" i="13"/>
  <c r="AG369" i="13" s="1"/>
  <c r="AG300" i="12"/>
  <c r="AG369" i="12" s="1"/>
  <c r="AG300" i="11"/>
  <c r="AG369" i="11" s="1"/>
  <c r="AG300" i="9"/>
  <c r="AG369" i="9" s="1"/>
  <c r="AG300" i="10"/>
  <c r="AG369" i="10" s="1"/>
  <c r="AE300" i="13"/>
  <c r="AE369" i="13" s="1"/>
  <c r="AE300" i="12"/>
  <c r="AE369" i="12" s="1"/>
  <c r="AE300" i="11"/>
  <c r="AE369" i="11" s="1"/>
  <c r="AE300" i="9"/>
  <c r="AE369" i="9" s="1"/>
  <c r="AE300" i="10"/>
  <c r="AE369" i="10" s="1"/>
  <c r="AC300" i="13"/>
  <c r="AC369" i="13" s="1"/>
  <c r="AC300" i="12"/>
  <c r="AC369" i="12" s="1"/>
  <c r="AC300" i="11"/>
  <c r="AC369" i="11" s="1"/>
  <c r="AC300" i="9"/>
  <c r="AC369" i="9" s="1"/>
  <c r="AC300" i="10"/>
  <c r="AC369" i="10" s="1"/>
  <c r="AA300" i="13"/>
  <c r="AA369" i="13" s="1"/>
  <c r="AA300" i="12"/>
  <c r="AA369" i="12" s="1"/>
  <c r="AA300" i="11"/>
  <c r="AA369" i="11" s="1"/>
  <c r="AA300" i="9"/>
  <c r="AA369" i="9" s="1"/>
  <c r="AA300" i="10"/>
  <c r="AA369" i="10" s="1"/>
  <c r="Y300" i="13"/>
  <c r="Y369" i="13" s="1"/>
  <c r="Y300" i="12"/>
  <c r="Y369" i="12" s="1"/>
  <c r="Y300" i="11"/>
  <c r="Y369" i="11" s="1"/>
  <c r="Y300" i="9"/>
  <c r="Y369" i="9" s="1"/>
  <c r="Y300" i="10"/>
  <c r="Y369" i="10" s="1"/>
  <c r="W300" i="13"/>
  <c r="W369" i="13" s="1"/>
  <c r="W300" i="12"/>
  <c r="W369" i="12" s="1"/>
  <c r="W300" i="11"/>
  <c r="W369" i="11" s="1"/>
  <c r="W300" i="9"/>
  <c r="W369" i="9" s="1"/>
  <c r="W300" i="10"/>
  <c r="W369" i="10" s="1"/>
  <c r="U300" i="13"/>
  <c r="U369" i="13" s="1"/>
  <c r="U300" i="12"/>
  <c r="U369" i="12" s="1"/>
  <c r="U300" i="11"/>
  <c r="U369" i="11" s="1"/>
  <c r="U300" i="9"/>
  <c r="U369" i="9" s="1"/>
  <c r="U300" i="10"/>
  <c r="U369" i="10" s="1"/>
  <c r="S300" i="13"/>
  <c r="S369" i="13" s="1"/>
  <c r="S300" i="12"/>
  <c r="S369" i="12" s="1"/>
  <c r="S300" i="11"/>
  <c r="S369" i="11" s="1"/>
  <c r="S300" i="9"/>
  <c r="S369" i="9" s="1"/>
  <c r="S300" i="10"/>
  <c r="S369" i="10" s="1"/>
  <c r="Q300" i="13"/>
  <c r="Q369" i="13" s="1"/>
  <c r="Q300" i="12"/>
  <c r="Q369" i="12" s="1"/>
  <c r="Q300" i="11"/>
  <c r="Q369" i="11" s="1"/>
  <c r="Q300" i="9"/>
  <c r="Q369" i="9" s="1"/>
  <c r="Q300" i="10"/>
  <c r="Q369" i="10" s="1"/>
  <c r="O300" i="13"/>
  <c r="O369" i="13" s="1"/>
  <c r="O300" i="12"/>
  <c r="O369" i="12" s="1"/>
  <c r="O300" i="11"/>
  <c r="O369" i="11" s="1"/>
  <c r="O300" i="9"/>
  <c r="O369" i="9" s="1"/>
  <c r="O300" i="10"/>
  <c r="O369" i="10" s="1"/>
  <c r="C343" i="13"/>
  <c r="C343" i="12"/>
  <c r="C343" i="11"/>
  <c r="C343" i="10"/>
  <c r="AX349" i="13"/>
  <c r="AX349" i="12"/>
  <c r="AX349" i="11"/>
  <c r="AX349" i="10"/>
  <c r="AV349" i="13"/>
  <c r="AV349" i="12"/>
  <c r="AV349" i="11"/>
  <c r="AV349" i="10"/>
  <c r="AT349" i="13"/>
  <c r="AT349" i="12"/>
  <c r="AT349" i="11"/>
  <c r="AT349" i="10"/>
  <c r="AR349" i="13"/>
  <c r="AR349" i="12"/>
  <c r="AR349" i="11"/>
  <c r="AR349" i="10"/>
  <c r="AP349" i="13"/>
  <c r="AP349" i="12"/>
  <c r="AP349" i="11"/>
  <c r="AP349" i="10"/>
  <c r="AN349" i="13"/>
  <c r="AN349" i="12"/>
  <c r="AN349" i="11"/>
  <c r="AN349" i="10"/>
  <c r="AL349" i="13"/>
  <c r="AL349" i="12"/>
  <c r="AL349" i="11"/>
  <c r="AL349" i="10"/>
  <c r="AJ349" i="13"/>
  <c r="AJ349" i="12"/>
  <c r="AJ349" i="11"/>
  <c r="AJ349" i="10"/>
  <c r="AH349" i="13"/>
  <c r="AH349" i="12"/>
  <c r="AH349" i="11"/>
  <c r="AH349" i="10"/>
  <c r="AF349" i="13"/>
  <c r="AF349" i="12"/>
  <c r="AF349" i="11"/>
  <c r="AF349" i="10"/>
  <c r="AD349" i="13"/>
  <c r="AD349" i="12"/>
  <c r="AD349" i="11"/>
  <c r="AD349" i="10"/>
  <c r="AB349" i="13"/>
  <c r="AB349" i="12"/>
  <c r="AB349" i="11"/>
  <c r="AB349" i="10"/>
  <c r="Z349" i="13"/>
  <c r="Z349" i="12"/>
  <c r="Z349" i="11"/>
  <c r="Z349" i="10"/>
  <c r="X349" i="13"/>
  <c r="X349" i="12"/>
  <c r="X349" i="11"/>
  <c r="X349" i="10"/>
  <c r="V349" i="13"/>
  <c r="V349" i="12"/>
  <c r="V349" i="11"/>
  <c r="V349" i="10"/>
  <c r="T349" i="13"/>
  <c r="T349" i="12"/>
  <c r="T349" i="11"/>
  <c r="T349" i="10"/>
  <c r="R349" i="13"/>
  <c r="R349" i="12"/>
  <c r="R349" i="11"/>
  <c r="R349" i="10"/>
  <c r="P349" i="13"/>
  <c r="P349" i="12"/>
  <c r="P349" i="11"/>
  <c r="P349" i="10"/>
  <c r="N349" i="13"/>
  <c r="N349" i="12"/>
  <c r="N349" i="11"/>
  <c r="N349" i="10"/>
  <c r="AX347" i="13"/>
  <c r="AX370" i="13" s="1"/>
  <c r="AX347" i="12"/>
  <c r="AX370" i="12" s="1"/>
  <c r="AX347" i="11"/>
  <c r="AX370" i="11" s="1"/>
  <c r="AX347" i="10"/>
  <c r="AX370" i="10" s="1"/>
  <c r="AV347" i="13"/>
  <c r="AV370" i="13" s="1"/>
  <c r="AV347" i="12"/>
  <c r="AV370" i="12" s="1"/>
  <c r="AV347" i="11"/>
  <c r="AV370" i="11" s="1"/>
  <c r="AV347" i="10"/>
  <c r="AV370" i="10" s="1"/>
  <c r="AT347" i="13"/>
  <c r="AT370" i="13" s="1"/>
  <c r="AT347" i="12"/>
  <c r="AT370" i="12" s="1"/>
  <c r="AT347" i="11"/>
  <c r="AT370" i="11" s="1"/>
  <c r="AT347" i="10"/>
  <c r="AT370" i="10" s="1"/>
  <c r="AR347" i="13"/>
  <c r="AR370" i="13" s="1"/>
  <c r="AR347" i="12"/>
  <c r="AR370" i="12" s="1"/>
  <c r="AR347" i="11"/>
  <c r="AR370" i="11" s="1"/>
  <c r="AR347" i="10"/>
  <c r="AR370" i="10" s="1"/>
  <c r="AP347" i="13"/>
  <c r="AP370" i="13" s="1"/>
  <c r="AP347" i="12"/>
  <c r="AP370" i="12" s="1"/>
  <c r="AP347" i="11"/>
  <c r="AP370" i="11" s="1"/>
  <c r="AP347" i="10"/>
  <c r="AP370" i="10" s="1"/>
  <c r="AN347" i="13"/>
  <c r="AN370" i="13" s="1"/>
  <c r="AN347" i="12"/>
  <c r="AN370" i="12" s="1"/>
  <c r="AN347" i="11"/>
  <c r="AN370" i="11" s="1"/>
  <c r="AN347" i="10"/>
  <c r="AN370" i="10" s="1"/>
  <c r="AL347" i="13"/>
  <c r="AL370" i="13" s="1"/>
  <c r="AL347" i="12"/>
  <c r="AL370" i="12" s="1"/>
  <c r="AL347" i="11"/>
  <c r="AL370" i="11" s="1"/>
  <c r="AL347" i="10"/>
  <c r="AL370" i="10" s="1"/>
  <c r="AJ347" i="13"/>
  <c r="AJ370" i="13" s="1"/>
  <c r="AJ347" i="12"/>
  <c r="AJ370" i="12" s="1"/>
  <c r="AJ347" i="11"/>
  <c r="AJ370" i="11" s="1"/>
  <c r="AJ347" i="10"/>
  <c r="AJ370" i="10" s="1"/>
  <c r="AH347" i="13"/>
  <c r="AH370" i="13" s="1"/>
  <c r="AH347" i="12"/>
  <c r="AH370" i="12" s="1"/>
  <c r="AH347" i="11"/>
  <c r="AH370" i="11" s="1"/>
  <c r="AH347" i="10"/>
  <c r="AH370" i="10" s="1"/>
  <c r="AF347" i="13"/>
  <c r="AF370" i="13" s="1"/>
  <c r="AF347" i="12"/>
  <c r="AF370" i="12" s="1"/>
  <c r="AF347" i="11"/>
  <c r="AF370" i="11" s="1"/>
  <c r="AF347" i="10"/>
  <c r="AF370" i="10" s="1"/>
  <c r="AD347" i="13"/>
  <c r="AD370" i="13" s="1"/>
  <c r="AD347" i="12"/>
  <c r="AD370" i="12" s="1"/>
  <c r="AD347" i="11"/>
  <c r="AD370" i="11" s="1"/>
  <c r="AD347" i="10"/>
  <c r="AD370" i="10" s="1"/>
  <c r="AB347" i="13"/>
  <c r="AB370" i="13" s="1"/>
  <c r="AB347" i="12"/>
  <c r="AB370" i="12" s="1"/>
  <c r="AB347" i="11"/>
  <c r="AB370" i="11" s="1"/>
  <c r="AB347" i="10"/>
  <c r="AB370" i="10" s="1"/>
  <c r="Z347" i="13"/>
  <c r="Z370" i="13" s="1"/>
  <c r="Z347" i="12"/>
  <c r="Z370" i="12" s="1"/>
  <c r="Z347" i="11"/>
  <c r="Z370" i="11" s="1"/>
  <c r="Z347" i="10"/>
  <c r="Z370" i="10" s="1"/>
  <c r="X347" i="13"/>
  <c r="X370" i="13" s="1"/>
  <c r="X347" i="12"/>
  <c r="X370" i="12" s="1"/>
  <c r="X347" i="11"/>
  <c r="X370" i="11" s="1"/>
  <c r="X347" i="10"/>
  <c r="X370" i="10" s="1"/>
  <c r="V347" i="13"/>
  <c r="V370" i="13" s="1"/>
  <c r="V347" i="12"/>
  <c r="V370" i="12" s="1"/>
  <c r="V347" i="11"/>
  <c r="V370" i="11" s="1"/>
  <c r="V347" i="10"/>
  <c r="V370" i="10" s="1"/>
  <c r="T347" i="13"/>
  <c r="T370" i="13" s="1"/>
  <c r="T347" i="12"/>
  <c r="T370" i="12" s="1"/>
  <c r="T347" i="11"/>
  <c r="T370" i="11" s="1"/>
  <c r="T347" i="10"/>
  <c r="T370" i="10" s="1"/>
  <c r="R347" i="13"/>
  <c r="R370" i="13" s="1"/>
  <c r="R347" i="12"/>
  <c r="R370" i="12" s="1"/>
  <c r="R347" i="11"/>
  <c r="R370" i="11" s="1"/>
  <c r="R347" i="10"/>
  <c r="R370" i="10" s="1"/>
  <c r="P347" i="13"/>
  <c r="P370" i="13" s="1"/>
  <c r="P347" i="12"/>
  <c r="P370" i="12" s="1"/>
  <c r="P347" i="11"/>
  <c r="P370" i="11" s="1"/>
  <c r="P347" i="10"/>
  <c r="P370" i="10" s="1"/>
  <c r="N347" i="13"/>
  <c r="N370" i="13" s="1"/>
  <c r="N347" i="12"/>
  <c r="N370" i="12" s="1"/>
  <c r="N347" i="11"/>
  <c r="N370" i="11" s="1"/>
  <c r="N347" i="10"/>
  <c r="N370" i="10" s="1"/>
  <c r="L349" i="13"/>
  <c r="L349" i="12"/>
  <c r="L349" i="11"/>
  <c r="L349" i="10"/>
  <c r="J349" i="13"/>
  <c r="J349" i="12"/>
  <c r="J349" i="11"/>
  <c r="J349" i="10"/>
  <c r="H349" i="13"/>
  <c r="H349" i="12"/>
  <c r="H349" i="11"/>
  <c r="H349" i="10"/>
  <c r="F349" i="13"/>
  <c r="F349" i="12"/>
  <c r="F349" i="11"/>
  <c r="F349" i="10"/>
  <c r="D349" i="13"/>
  <c r="D349" i="12"/>
  <c r="D349" i="11"/>
  <c r="D349" i="10"/>
  <c r="L347" i="13"/>
  <c r="L370" i="13" s="1"/>
  <c r="L347" i="12"/>
  <c r="L370" i="12" s="1"/>
  <c r="L347" i="11"/>
  <c r="L370" i="11" s="1"/>
  <c r="L347" i="10"/>
  <c r="L370" i="10" s="1"/>
  <c r="J347" i="13"/>
  <c r="J370" i="13" s="1"/>
  <c r="J347" i="12"/>
  <c r="J370" i="12" s="1"/>
  <c r="J347" i="11"/>
  <c r="J370" i="11" s="1"/>
  <c r="J347" i="10"/>
  <c r="J370" i="10" s="1"/>
  <c r="H347" i="13"/>
  <c r="H370" i="13" s="1"/>
  <c r="H347" i="12"/>
  <c r="H370" i="12" s="1"/>
  <c r="H347" i="11"/>
  <c r="H370" i="11" s="1"/>
  <c r="H347" i="10"/>
  <c r="H370" i="10" s="1"/>
  <c r="F347" i="13"/>
  <c r="F370" i="13" s="1"/>
  <c r="F347" i="12"/>
  <c r="F370" i="12" s="1"/>
  <c r="F347" i="11"/>
  <c r="F370" i="11" s="1"/>
  <c r="F347" i="10"/>
  <c r="F370" i="10" s="1"/>
  <c r="D347" i="13"/>
  <c r="D370" i="13" s="1"/>
  <c r="D347" i="12"/>
  <c r="D370" i="12" s="1"/>
  <c r="D347" i="11"/>
  <c r="D370" i="11" s="1"/>
  <c r="D347" i="10"/>
  <c r="D370" i="10" s="1"/>
  <c r="B22" i="13"/>
  <c r="B22" i="12"/>
  <c r="B22" i="10"/>
  <c r="B22" i="11"/>
  <c r="B261" i="13"/>
  <c r="B261" i="12"/>
  <c r="B261" i="11"/>
  <c r="B261" i="10"/>
  <c r="B259" i="13"/>
  <c r="B259" i="12"/>
  <c r="B259" i="11"/>
  <c r="B259" i="10"/>
  <c r="B150" i="9"/>
  <c r="B150" i="10"/>
  <c r="B282" i="13"/>
  <c r="B282" i="12"/>
  <c r="B282" i="11"/>
  <c r="B282" i="10"/>
  <c r="B280" i="13"/>
  <c r="B280" i="12"/>
  <c r="B280" i="11"/>
  <c r="B280" i="10"/>
  <c r="B278" i="13"/>
  <c r="B278" i="12"/>
  <c r="B278" i="11"/>
  <c r="B278" i="10"/>
  <c r="B276" i="13"/>
  <c r="B276" i="12"/>
  <c r="B276" i="11"/>
  <c r="B276" i="10"/>
  <c r="B274" i="13"/>
  <c r="B274" i="12"/>
  <c r="B274" i="11"/>
  <c r="B274" i="10"/>
  <c r="B272" i="13"/>
  <c r="B272" i="12"/>
  <c r="B272" i="11"/>
  <c r="B272" i="10"/>
  <c r="B270" i="13"/>
  <c r="B270" i="12"/>
  <c r="B270" i="11"/>
  <c r="B270" i="10"/>
  <c r="B268" i="13"/>
  <c r="B268" i="12"/>
  <c r="B268" i="11"/>
  <c r="B268" i="10"/>
  <c r="B266" i="13"/>
  <c r="B266" i="12"/>
  <c r="B266" i="11"/>
  <c r="B266" i="10"/>
  <c r="B264" i="13"/>
  <c r="B264" i="12"/>
  <c r="B264" i="11"/>
  <c r="B264" i="10"/>
  <c r="B293" i="13"/>
  <c r="B293" i="12"/>
  <c r="B293" i="11"/>
  <c r="B293" i="10"/>
  <c r="B291" i="13"/>
  <c r="B291" i="12"/>
  <c r="B291" i="11"/>
  <c r="B291" i="10"/>
  <c r="B289" i="13"/>
  <c r="B289" i="12"/>
  <c r="B289" i="11"/>
  <c r="B289" i="10"/>
  <c r="B287" i="13"/>
  <c r="B287" i="12"/>
  <c r="B287" i="11"/>
  <c r="B287" i="10"/>
  <c r="B285" i="13"/>
  <c r="B285" i="12"/>
  <c r="B285" i="11"/>
  <c r="B285" i="10"/>
  <c r="B283" i="13"/>
  <c r="B283" i="12"/>
  <c r="B283" i="11"/>
  <c r="B283" i="10"/>
  <c r="B298" i="13"/>
  <c r="B298" i="12"/>
  <c r="B298" i="11"/>
  <c r="B298" i="10"/>
  <c r="B296" i="13"/>
  <c r="B296" i="12"/>
  <c r="B296" i="11"/>
  <c r="B296" i="10"/>
  <c r="B294" i="13"/>
  <c r="B294" i="12"/>
  <c r="B294" i="11"/>
  <c r="B294" i="10"/>
  <c r="B309" i="13"/>
  <c r="B309" i="12"/>
  <c r="B309" i="11"/>
  <c r="B309" i="10"/>
  <c r="B307" i="13"/>
  <c r="B307" i="12"/>
  <c r="B307" i="11"/>
  <c r="B307" i="10"/>
  <c r="B305" i="13"/>
  <c r="B305" i="12"/>
  <c r="B305" i="11"/>
  <c r="B305" i="10"/>
  <c r="B300" i="13"/>
  <c r="B300" i="12"/>
  <c r="B300" i="11"/>
  <c r="B300" i="10"/>
  <c r="B321" i="13"/>
  <c r="B321" i="12"/>
  <c r="B321" i="11"/>
  <c r="B321" i="10"/>
  <c r="B319" i="13"/>
  <c r="B319" i="12"/>
  <c r="B319" i="11"/>
  <c r="B319" i="10"/>
  <c r="B317" i="13"/>
  <c r="B317" i="12"/>
  <c r="B317" i="11"/>
  <c r="B317" i="10"/>
  <c r="B315" i="13"/>
  <c r="B315" i="12"/>
  <c r="B315" i="11"/>
  <c r="B315" i="10"/>
  <c r="B313" i="13"/>
  <c r="B313" i="12"/>
  <c r="B313" i="11"/>
  <c r="B313" i="10"/>
  <c r="B311" i="13"/>
  <c r="B311" i="12"/>
  <c r="B311" i="11"/>
  <c r="B311" i="10"/>
  <c r="B334" i="13"/>
  <c r="B334" i="12"/>
  <c r="B334" i="11"/>
  <c r="B334" i="10"/>
  <c r="B332" i="13"/>
  <c r="B332" i="12"/>
  <c r="B332" i="11"/>
  <c r="B332" i="10"/>
  <c r="B330" i="13"/>
  <c r="B330" i="12"/>
  <c r="B330" i="11"/>
  <c r="B330" i="10"/>
  <c r="B328" i="13"/>
  <c r="B328" i="12"/>
  <c r="B328" i="11"/>
  <c r="B328" i="10"/>
  <c r="B326" i="13"/>
  <c r="B326" i="12"/>
  <c r="B326" i="11"/>
  <c r="B326" i="10"/>
  <c r="B324" i="13"/>
  <c r="B324" i="12"/>
  <c r="B324" i="11"/>
  <c r="B324" i="10"/>
  <c r="B343" i="13"/>
  <c r="B343" i="12"/>
  <c r="B343" i="11"/>
  <c r="B343" i="10"/>
  <c r="B341" i="13"/>
  <c r="B341" i="12"/>
  <c r="B341" i="11"/>
  <c r="B341" i="10"/>
  <c r="B339" i="13"/>
  <c r="B339" i="12"/>
  <c r="B339" i="11"/>
  <c r="B339" i="10"/>
  <c r="B337" i="13"/>
  <c r="B337" i="12"/>
  <c r="B337" i="11"/>
  <c r="B337" i="10"/>
  <c r="B349" i="13"/>
  <c r="B349" i="12"/>
  <c r="B349" i="11"/>
  <c r="B349" i="10"/>
  <c r="B346" i="13"/>
  <c r="B346" i="12"/>
  <c r="B346" i="11"/>
  <c r="B346" i="10"/>
  <c r="B344" i="13"/>
  <c r="B344" i="12"/>
  <c r="B344" i="11"/>
  <c r="B344" i="10"/>
  <c r="AY346" i="13"/>
  <c r="AY346" i="12"/>
  <c r="AY346" i="11"/>
  <c r="AY346" i="10"/>
  <c r="AW346" i="13"/>
  <c r="AW346" i="12"/>
  <c r="AW346" i="11"/>
  <c r="AW346" i="10"/>
  <c r="AU346" i="13"/>
  <c r="AU346" i="12"/>
  <c r="AU346" i="11"/>
  <c r="AU346" i="10"/>
  <c r="AS346" i="13"/>
  <c r="AS346" i="12"/>
  <c r="AS346" i="11"/>
  <c r="AS346" i="10"/>
  <c r="AQ346" i="13"/>
  <c r="AQ346" i="12"/>
  <c r="AQ346" i="11"/>
  <c r="AQ346" i="10"/>
  <c r="AO346" i="13"/>
  <c r="AO346" i="12"/>
  <c r="AO346" i="11"/>
  <c r="AO346" i="10"/>
  <c r="AM346" i="13"/>
  <c r="AM346" i="12"/>
  <c r="AM346" i="11"/>
  <c r="AM346" i="10"/>
  <c r="AK346" i="13"/>
  <c r="AK346" i="12"/>
  <c r="AK346" i="11"/>
  <c r="AK346" i="10"/>
  <c r="AI346" i="13"/>
  <c r="AI346" i="12"/>
  <c r="AI346" i="11"/>
  <c r="AI346" i="10"/>
  <c r="AG346" i="13"/>
  <c r="AG346" i="12"/>
  <c r="AG346" i="11"/>
  <c r="AG346" i="10"/>
  <c r="AE346" i="13"/>
  <c r="AE346" i="12"/>
  <c r="AE346" i="11"/>
  <c r="AE346" i="10"/>
  <c r="AC346" i="13"/>
  <c r="AC346" i="12"/>
  <c r="AC346" i="11"/>
  <c r="AC346" i="10"/>
  <c r="AA346" i="13"/>
  <c r="AA346" i="12"/>
  <c r="AA346" i="11"/>
  <c r="AA346" i="10"/>
  <c r="Y346" i="13"/>
  <c r="Y346" i="12"/>
  <c r="Y346" i="11"/>
  <c r="Y346" i="10"/>
  <c r="W346" i="13"/>
  <c r="W346" i="12"/>
  <c r="W346" i="11"/>
  <c r="W346" i="10"/>
  <c r="U346" i="13"/>
  <c r="U346" i="12"/>
  <c r="U346" i="11"/>
  <c r="U346" i="10"/>
  <c r="S346" i="13"/>
  <c r="S346" i="12"/>
  <c r="S346" i="11"/>
  <c r="S346" i="10"/>
  <c r="Q346" i="13"/>
  <c r="Q346" i="12"/>
  <c r="Q346" i="11"/>
  <c r="Q346" i="10"/>
  <c r="O346" i="13"/>
  <c r="O346" i="12"/>
  <c r="O346" i="11"/>
  <c r="O346" i="10"/>
  <c r="M346" i="13"/>
  <c r="M346" i="12"/>
  <c r="M346" i="11"/>
  <c r="M346" i="10"/>
  <c r="K346" i="13"/>
  <c r="K346" i="12"/>
  <c r="K346" i="11"/>
  <c r="K346" i="10"/>
  <c r="I346" i="13"/>
  <c r="I346" i="12"/>
  <c r="I346" i="11"/>
  <c r="I346" i="10"/>
  <c r="G346" i="13"/>
  <c r="G346" i="12"/>
  <c r="G346" i="11"/>
  <c r="G346" i="10"/>
  <c r="E346" i="13"/>
  <c r="E346" i="12"/>
  <c r="E346" i="11"/>
  <c r="E346" i="10"/>
  <c r="AX345" i="13"/>
  <c r="AX345" i="12"/>
  <c r="AX345" i="11"/>
  <c r="AX345" i="10"/>
  <c r="AV345" i="13"/>
  <c r="AV345" i="12"/>
  <c r="AV345" i="11"/>
  <c r="AV345" i="10"/>
  <c r="AT345" i="13"/>
  <c r="AT345" i="12"/>
  <c r="AT345" i="11"/>
  <c r="AT345" i="10"/>
  <c r="AR345" i="13"/>
  <c r="AR345" i="12"/>
  <c r="AR345" i="11"/>
  <c r="AR345" i="10"/>
  <c r="AP345" i="13"/>
  <c r="AP345" i="12"/>
  <c r="AP345" i="11"/>
  <c r="AP345" i="10"/>
  <c r="AN345" i="13"/>
  <c r="AN345" i="12"/>
  <c r="AN345" i="11"/>
  <c r="AN345" i="10"/>
  <c r="AL345" i="13"/>
  <c r="AL345" i="12"/>
  <c r="AL345" i="11"/>
  <c r="AL345" i="10"/>
  <c r="AJ345" i="13"/>
  <c r="AJ345" i="12"/>
  <c r="AJ345" i="11"/>
  <c r="AJ345" i="10"/>
  <c r="AH345" i="13"/>
  <c r="AH345" i="12"/>
  <c r="AH345" i="11"/>
  <c r="AH345" i="10"/>
  <c r="AF345" i="13"/>
  <c r="AF345" i="12"/>
  <c r="AF345" i="11"/>
  <c r="AF345" i="10"/>
  <c r="AD345" i="13"/>
  <c r="AD345" i="12"/>
  <c r="AD345" i="11"/>
  <c r="AD345" i="10"/>
  <c r="AB345" i="13"/>
  <c r="AB345" i="12"/>
  <c r="AB345" i="11"/>
  <c r="AB345" i="10"/>
  <c r="Z345" i="13"/>
  <c r="Z345" i="12"/>
  <c r="Z345" i="11"/>
  <c r="Z345" i="10"/>
  <c r="X345" i="13"/>
  <c r="X345" i="12"/>
  <c r="X345" i="11"/>
  <c r="X345" i="10"/>
  <c r="V345" i="13"/>
  <c r="V345" i="12"/>
  <c r="V345" i="11"/>
  <c r="V345" i="10"/>
  <c r="T345" i="13"/>
  <c r="T345" i="12"/>
  <c r="T345" i="11"/>
  <c r="T345" i="10"/>
  <c r="R345" i="13"/>
  <c r="R345" i="12"/>
  <c r="R345" i="11"/>
  <c r="R345" i="10"/>
  <c r="P345" i="13"/>
  <c r="P345" i="12"/>
  <c r="P345" i="11"/>
  <c r="P345" i="10"/>
  <c r="N345" i="13"/>
  <c r="N345" i="12"/>
  <c r="N345" i="11"/>
  <c r="N345" i="10"/>
  <c r="L345" i="13"/>
  <c r="L345" i="12"/>
  <c r="L345" i="11"/>
  <c r="L345" i="10"/>
  <c r="J345" i="13"/>
  <c r="J345" i="12"/>
  <c r="J345" i="11"/>
  <c r="J345" i="10"/>
  <c r="H345" i="13"/>
  <c r="H345" i="12"/>
  <c r="H345" i="11"/>
  <c r="H345" i="10"/>
  <c r="F345" i="13"/>
  <c r="F345" i="12"/>
  <c r="F345" i="11"/>
  <c r="F345" i="10"/>
  <c r="D345" i="13"/>
  <c r="D345" i="12"/>
  <c r="D345" i="11"/>
  <c r="D345" i="10"/>
  <c r="AY342" i="13"/>
  <c r="AY342" i="12"/>
  <c r="AY342" i="11"/>
  <c r="AY342" i="10"/>
  <c r="AW342" i="13"/>
  <c r="AW342" i="12"/>
  <c r="AW342" i="11"/>
  <c r="AW342" i="10"/>
  <c r="AU342" i="13"/>
  <c r="AU342" i="12"/>
  <c r="AU342" i="11"/>
  <c r="AU342" i="10"/>
  <c r="AS342" i="13"/>
  <c r="AS342" i="12"/>
  <c r="AS342" i="11"/>
  <c r="AS342" i="10"/>
  <c r="AQ342" i="13"/>
  <c r="AQ342" i="12"/>
  <c r="AQ342" i="11"/>
  <c r="AQ342" i="10"/>
  <c r="AO342" i="13"/>
  <c r="AO342" i="12"/>
  <c r="AO342" i="11"/>
  <c r="AO342" i="10"/>
  <c r="AM342" i="13"/>
  <c r="AM342" i="12"/>
  <c r="AM342" i="11"/>
  <c r="AM342" i="10"/>
  <c r="AK342" i="13"/>
  <c r="AK342" i="12"/>
  <c r="AK342" i="11"/>
  <c r="AK342" i="10"/>
  <c r="AI342" i="13"/>
  <c r="AI342" i="12"/>
  <c r="AI342" i="11"/>
  <c r="AI342" i="10"/>
  <c r="AG342" i="13"/>
  <c r="AG342" i="12"/>
  <c r="AG342" i="11"/>
  <c r="AG342" i="10"/>
  <c r="AE342" i="13"/>
  <c r="AE342" i="12"/>
  <c r="AE342" i="11"/>
  <c r="AE342" i="10"/>
  <c r="AC342" i="13"/>
  <c r="AC342" i="12"/>
  <c r="AC342" i="11"/>
  <c r="AC342" i="10"/>
  <c r="AA342" i="13"/>
  <c r="AA342" i="12"/>
  <c r="AA342" i="11"/>
  <c r="AA342" i="10"/>
  <c r="Y342" i="13"/>
  <c r="Y342" i="12"/>
  <c r="Y342" i="11"/>
  <c r="Y342" i="10"/>
  <c r="W342" i="13"/>
  <c r="W342" i="12"/>
  <c r="W342" i="11"/>
  <c r="W342" i="10"/>
  <c r="U342" i="13"/>
  <c r="U342" i="12"/>
  <c r="U342" i="11"/>
  <c r="U342" i="10"/>
  <c r="S342" i="13"/>
  <c r="S342" i="12"/>
  <c r="S342" i="11"/>
  <c r="S342" i="10"/>
  <c r="Q342" i="13"/>
  <c r="Q342" i="12"/>
  <c r="Q342" i="11"/>
  <c r="Q342" i="10"/>
  <c r="O342" i="13"/>
  <c r="O342" i="12"/>
  <c r="O342" i="11"/>
  <c r="O342" i="10"/>
  <c r="M342" i="13"/>
  <c r="M342" i="12"/>
  <c r="M342" i="11"/>
  <c r="M342" i="10"/>
  <c r="K342" i="13"/>
  <c r="K342" i="12"/>
  <c r="K342" i="11"/>
  <c r="K342" i="10"/>
  <c r="I342" i="13"/>
  <c r="I342" i="12"/>
  <c r="I342" i="11"/>
  <c r="I342" i="10"/>
  <c r="G342" i="13"/>
  <c r="G342" i="12"/>
  <c r="G342" i="11"/>
  <c r="G342" i="10"/>
  <c r="E342" i="13"/>
  <c r="E342" i="12"/>
  <c r="E342" i="11"/>
  <c r="E342" i="10"/>
  <c r="AX341" i="13"/>
  <c r="AX341" i="12"/>
  <c r="AX341" i="11"/>
  <c r="AX341" i="10"/>
  <c r="AV341" i="13"/>
  <c r="AV341" i="12"/>
  <c r="AV341" i="11"/>
  <c r="AV341" i="10"/>
  <c r="AT341" i="13"/>
  <c r="AT341" i="12"/>
  <c r="AT341" i="11"/>
  <c r="AT341" i="10"/>
  <c r="AR341" i="13"/>
  <c r="AR341" i="12"/>
  <c r="AR341" i="11"/>
  <c r="AR341" i="10"/>
  <c r="AP341" i="13"/>
  <c r="AP341" i="12"/>
  <c r="AP341" i="11"/>
  <c r="AP341" i="10"/>
  <c r="AN341" i="13"/>
  <c r="AN341" i="12"/>
  <c r="AN341" i="11"/>
  <c r="AN341" i="10"/>
  <c r="AL341" i="13"/>
  <c r="AL341" i="12"/>
  <c r="AL341" i="11"/>
  <c r="AL341" i="10"/>
  <c r="AJ341" i="13"/>
  <c r="AJ341" i="12"/>
  <c r="AJ341" i="11"/>
  <c r="AJ341" i="10"/>
  <c r="AH341" i="13"/>
  <c r="AH341" i="12"/>
  <c r="AH341" i="11"/>
  <c r="AH341" i="10"/>
  <c r="AF341" i="13"/>
  <c r="AF341" i="12"/>
  <c r="AF341" i="11"/>
  <c r="AF341" i="10"/>
  <c r="AD341" i="13"/>
  <c r="AD341" i="12"/>
  <c r="AD341" i="11"/>
  <c r="AD341" i="10"/>
  <c r="AB341" i="13"/>
  <c r="AB341" i="12"/>
  <c r="AB341" i="11"/>
  <c r="AB341" i="10"/>
  <c r="Z341" i="13"/>
  <c r="Z341" i="12"/>
  <c r="Z341" i="11"/>
  <c r="Z341" i="10"/>
  <c r="X341" i="13"/>
  <c r="X341" i="12"/>
  <c r="X341" i="11"/>
  <c r="X341" i="10"/>
  <c r="V341" i="13"/>
  <c r="V341" i="12"/>
  <c r="V341" i="11"/>
  <c r="V341" i="10"/>
  <c r="T341" i="13"/>
  <c r="T341" i="12"/>
  <c r="T341" i="11"/>
  <c r="T341" i="10"/>
  <c r="R341" i="13"/>
  <c r="R341" i="12"/>
  <c r="R341" i="11"/>
  <c r="R341" i="10"/>
  <c r="P341" i="13"/>
  <c r="P341" i="12"/>
  <c r="P341" i="11"/>
  <c r="P341" i="10"/>
  <c r="N341" i="13"/>
  <c r="N341" i="12"/>
  <c r="N341" i="11"/>
  <c r="N341" i="10"/>
  <c r="L341" i="13"/>
  <c r="L341" i="12"/>
  <c r="L341" i="11"/>
  <c r="L341" i="10"/>
  <c r="J341" i="13"/>
  <c r="J341" i="12"/>
  <c r="J341" i="11"/>
  <c r="J341" i="10"/>
  <c r="H341" i="13"/>
  <c r="H341" i="12"/>
  <c r="H341" i="11"/>
  <c r="H341" i="10"/>
  <c r="F341" i="13"/>
  <c r="F341" i="12"/>
  <c r="F341" i="11"/>
  <c r="F341" i="10"/>
  <c r="D341" i="13"/>
  <c r="D341" i="12"/>
  <c r="D341" i="11"/>
  <c r="D341" i="10"/>
  <c r="AY339" i="13"/>
  <c r="AY339" i="12"/>
  <c r="AY339" i="11"/>
  <c r="AY339" i="10"/>
  <c r="AW339" i="13"/>
  <c r="AW339" i="12"/>
  <c r="AW339" i="11"/>
  <c r="AW339" i="10"/>
  <c r="AU339" i="13"/>
  <c r="AU339" i="12"/>
  <c r="AU339" i="11"/>
  <c r="AU339" i="10"/>
  <c r="AS339" i="13"/>
  <c r="AS339" i="12"/>
  <c r="AS339" i="11"/>
  <c r="AS339" i="10"/>
  <c r="AQ339" i="13"/>
  <c r="AQ339" i="12"/>
  <c r="AQ339" i="11"/>
  <c r="AQ339" i="10"/>
  <c r="AO339" i="13"/>
  <c r="AO339" i="12"/>
  <c r="AO339" i="11"/>
  <c r="AO339" i="10"/>
  <c r="AM339" i="13"/>
  <c r="AM339" i="12"/>
  <c r="AM339" i="11"/>
  <c r="AM339" i="10"/>
  <c r="AK339" i="13"/>
  <c r="AK339" i="12"/>
  <c r="AK339" i="11"/>
  <c r="AK339" i="10"/>
  <c r="AI339" i="13"/>
  <c r="AI339" i="12"/>
  <c r="AI339" i="11"/>
  <c r="AI339" i="10"/>
  <c r="AG339" i="13"/>
  <c r="AG339" i="12"/>
  <c r="AG339" i="11"/>
  <c r="AG339" i="10"/>
  <c r="AE339" i="13"/>
  <c r="AE339" i="12"/>
  <c r="AE339" i="11"/>
  <c r="AE339" i="10"/>
  <c r="AC339" i="13"/>
  <c r="AC339" i="12"/>
  <c r="AC339" i="11"/>
  <c r="AC339" i="10"/>
  <c r="AA339" i="13"/>
  <c r="AA339" i="12"/>
  <c r="AA339" i="11"/>
  <c r="AA339" i="10"/>
  <c r="Y339" i="13"/>
  <c r="Y339" i="12"/>
  <c r="Y339" i="11"/>
  <c r="Y339" i="10"/>
  <c r="W339" i="13"/>
  <c r="W339" i="12"/>
  <c r="W339" i="11"/>
  <c r="W339" i="10"/>
  <c r="U339" i="13"/>
  <c r="U339" i="12"/>
  <c r="U339" i="11"/>
  <c r="U339" i="10"/>
  <c r="S339" i="13"/>
  <c r="S339" i="12"/>
  <c r="S339" i="11"/>
  <c r="S339" i="10"/>
  <c r="Q339" i="13"/>
  <c r="Q339" i="12"/>
  <c r="Q339" i="11"/>
  <c r="Q339" i="10"/>
  <c r="O339" i="13"/>
  <c r="O339" i="12"/>
  <c r="O339" i="11"/>
  <c r="O339" i="10"/>
  <c r="M339" i="13"/>
  <c r="M339" i="12"/>
  <c r="M339" i="11"/>
  <c r="M339" i="10"/>
  <c r="K339" i="13"/>
  <c r="K339" i="12"/>
  <c r="K339" i="11"/>
  <c r="K339" i="10"/>
  <c r="I339" i="13"/>
  <c r="I339" i="12"/>
  <c r="I339" i="11"/>
  <c r="I339" i="10"/>
  <c r="G339" i="13"/>
  <c r="G339" i="12"/>
  <c r="G339" i="11"/>
  <c r="G339" i="10"/>
  <c r="E339" i="13"/>
  <c r="E339" i="12"/>
  <c r="E339" i="11"/>
  <c r="E339" i="10"/>
  <c r="AX338" i="13"/>
  <c r="AX338" i="12"/>
  <c r="AX338" i="11"/>
  <c r="AX338" i="10"/>
  <c r="AV338" i="13"/>
  <c r="AV338" i="12"/>
  <c r="AV338" i="11"/>
  <c r="AV338" i="10"/>
  <c r="AT338" i="13"/>
  <c r="AT338" i="12"/>
  <c r="AT338" i="11"/>
  <c r="AT338" i="10"/>
  <c r="AR338" i="13"/>
  <c r="AR338" i="12"/>
  <c r="AR338" i="11"/>
  <c r="AR338" i="10"/>
  <c r="AP338" i="13"/>
  <c r="AP338" i="12"/>
  <c r="AP338" i="11"/>
  <c r="AP338" i="10"/>
  <c r="AN338" i="13"/>
  <c r="AN338" i="12"/>
  <c r="AN338" i="11"/>
  <c r="AN338" i="10"/>
  <c r="AL338" i="13"/>
  <c r="AL338" i="12"/>
  <c r="AL338" i="11"/>
  <c r="AL338" i="10"/>
  <c r="AJ338" i="13"/>
  <c r="AJ338" i="12"/>
  <c r="AJ338" i="11"/>
  <c r="AJ338" i="10"/>
  <c r="AH338" i="13"/>
  <c r="AH338" i="12"/>
  <c r="AH338" i="11"/>
  <c r="AH338" i="10"/>
  <c r="AF338" i="13"/>
  <c r="AF338" i="12"/>
  <c r="AF338" i="11"/>
  <c r="AF338" i="10"/>
  <c r="AD338" i="13"/>
  <c r="AD338" i="12"/>
  <c r="AD338" i="11"/>
  <c r="AD338" i="10"/>
  <c r="AB338" i="13"/>
  <c r="AB338" i="12"/>
  <c r="AB338" i="11"/>
  <c r="AB338" i="10"/>
  <c r="Z338" i="13"/>
  <c r="Z338" i="12"/>
  <c r="Z338" i="11"/>
  <c r="Z338" i="10"/>
  <c r="X338" i="13"/>
  <c r="X338" i="12"/>
  <c r="X338" i="11"/>
  <c r="X338" i="10"/>
  <c r="V338" i="13"/>
  <c r="V338" i="12"/>
  <c r="V338" i="11"/>
  <c r="V338" i="10"/>
  <c r="T338" i="13"/>
  <c r="T338" i="12"/>
  <c r="T338" i="11"/>
  <c r="T338" i="10"/>
  <c r="R338" i="13"/>
  <c r="R338" i="12"/>
  <c r="R338" i="11"/>
  <c r="R338" i="10"/>
  <c r="P338" i="13"/>
  <c r="P338" i="12"/>
  <c r="P338" i="11"/>
  <c r="P338" i="10"/>
  <c r="N338" i="13"/>
  <c r="N338" i="12"/>
  <c r="N338" i="11"/>
  <c r="N338" i="10"/>
  <c r="L338" i="13"/>
  <c r="L338" i="12"/>
  <c r="L338" i="11"/>
  <c r="L338" i="10"/>
  <c r="J338" i="13"/>
  <c r="J338" i="12"/>
  <c r="J338" i="11"/>
  <c r="J338" i="10"/>
  <c r="H338" i="13"/>
  <c r="H338" i="12"/>
  <c r="H338" i="11"/>
  <c r="H338" i="10"/>
  <c r="F338" i="13"/>
  <c r="F338" i="12"/>
  <c r="F338" i="11"/>
  <c r="F338" i="10"/>
  <c r="D338" i="13"/>
  <c r="D338" i="12"/>
  <c r="D338" i="11"/>
  <c r="D338" i="10"/>
  <c r="AY336" i="13"/>
  <c r="AY336" i="12"/>
  <c r="AY336" i="11"/>
  <c r="AY336" i="10"/>
  <c r="AW336" i="13"/>
  <c r="AW336" i="12"/>
  <c r="AW336" i="11"/>
  <c r="AW336" i="10"/>
  <c r="AU336" i="13"/>
  <c r="AU336" i="12"/>
  <c r="AU336" i="11"/>
  <c r="AU336" i="10"/>
  <c r="AS336" i="13"/>
  <c r="AS336" i="12"/>
  <c r="AS336" i="11"/>
  <c r="AS336" i="10"/>
  <c r="AQ336" i="13"/>
  <c r="AQ336" i="12"/>
  <c r="AQ336" i="11"/>
  <c r="AQ336" i="10"/>
  <c r="AO336" i="13"/>
  <c r="AO336" i="12"/>
  <c r="AO336" i="11"/>
  <c r="AO336" i="10"/>
  <c r="AM336" i="13"/>
  <c r="AM336" i="12"/>
  <c r="AM336" i="11"/>
  <c r="AM336" i="10"/>
  <c r="AK336" i="13"/>
  <c r="AK336" i="12"/>
  <c r="AK336" i="11"/>
  <c r="AK336" i="10"/>
  <c r="AI336" i="13"/>
  <c r="AI336" i="12"/>
  <c r="AI336" i="11"/>
  <c r="AI336" i="10"/>
  <c r="AG336" i="13"/>
  <c r="AG336" i="12"/>
  <c r="AG336" i="11"/>
  <c r="AG336" i="10"/>
  <c r="AE336" i="13"/>
  <c r="AE336" i="12"/>
  <c r="AE336" i="11"/>
  <c r="AE336" i="10"/>
  <c r="AC336" i="13"/>
  <c r="AC336" i="12"/>
  <c r="AC336" i="11"/>
  <c r="AC336" i="10"/>
  <c r="AA336" i="13"/>
  <c r="AA336" i="12"/>
  <c r="AA336" i="11"/>
  <c r="AA336" i="10"/>
  <c r="Y336" i="13"/>
  <c r="Y336" i="12"/>
  <c r="Y336" i="11"/>
  <c r="Y336" i="10"/>
  <c r="W336" i="13"/>
  <c r="W336" i="12"/>
  <c r="W336" i="11"/>
  <c r="W336" i="10"/>
  <c r="U336" i="13"/>
  <c r="U336" i="12"/>
  <c r="U336" i="11"/>
  <c r="U336" i="10"/>
  <c r="S336" i="13"/>
  <c r="S336" i="12"/>
  <c r="S336" i="11"/>
  <c r="S336" i="10"/>
  <c r="Q336" i="13"/>
  <c r="Q336" i="12"/>
  <c r="Q336" i="11"/>
  <c r="Q336" i="10"/>
  <c r="O336" i="13"/>
  <c r="O336" i="12"/>
  <c r="O336" i="11"/>
  <c r="O336" i="10"/>
  <c r="M336" i="13"/>
  <c r="M336" i="12"/>
  <c r="M336" i="11"/>
  <c r="M336" i="10"/>
  <c r="K336" i="13"/>
  <c r="K336" i="12"/>
  <c r="K336" i="11"/>
  <c r="K336" i="10"/>
  <c r="I336" i="13"/>
  <c r="I336" i="12"/>
  <c r="I336" i="11"/>
  <c r="I336" i="10"/>
  <c r="G336" i="13"/>
  <c r="G336" i="12"/>
  <c r="G336" i="11"/>
  <c r="G336" i="10"/>
  <c r="E336" i="13"/>
  <c r="E336" i="12"/>
  <c r="E336" i="11"/>
  <c r="E336" i="10"/>
  <c r="AX335" i="13"/>
  <c r="AX335" i="12"/>
  <c r="AX335" i="11"/>
  <c r="AX335" i="10"/>
  <c r="AV335" i="13"/>
  <c r="AV335" i="12"/>
  <c r="AV335" i="11"/>
  <c r="AV335" i="10"/>
  <c r="AT335" i="13"/>
  <c r="AT335" i="12"/>
  <c r="AT335" i="11"/>
  <c r="AT335" i="10"/>
  <c r="AR335" i="13"/>
  <c r="AR335" i="12"/>
  <c r="AR335" i="11"/>
  <c r="AR335" i="10"/>
  <c r="AP335" i="13"/>
  <c r="AP335" i="12"/>
  <c r="AP335" i="11"/>
  <c r="AP335" i="10"/>
  <c r="AN335" i="13"/>
  <c r="AN335" i="12"/>
  <c r="AN335" i="11"/>
  <c r="AN335" i="10"/>
  <c r="AL335" i="13"/>
  <c r="AL335" i="12"/>
  <c r="AL335" i="11"/>
  <c r="AL335" i="10"/>
  <c r="AJ335" i="13"/>
  <c r="AJ335" i="12"/>
  <c r="AJ335" i="11"/>
  <c r="AJ335" i="10"/>
  <c r="AH335" i="13"/>
  <c r="AH335" i="12"/>
  <c r="AH335" i="11"/>
  <c r="AH335" i="10"/>
  <c r="AF335" i="13"/>
  <c r="AF335" i="12"/>
  <c r="AF335" i="11"/>
  <c r="AF335" i="10"/>
  <c r="AD335" i="13"/>
  <c r="AD335" i="12"/>
  <c r="AD335" i="11"/>
  <c r="AD335" i="10"/>
  <c r="AB335" i="13"/>
  <c r="AB335" i="12"/>
  <c r="AB335" i="11"/>
  <c r="AB335" i="10"/>
  <c r="Z335" i="13"/>
  <c r="Z335" i="12"/>
  <c r="Z335" i="11"/>
  <c r="Z335" i="10"/>
  <c r="X335" i="13"/>
  <c r="X335" i="12"/>
  <c r="X335" i="11"/>
  <c r="X335" i="10"/>
  <c r="V335" i="13"/>
  <c r="V335" i="12"/>
  <c r="V335" i="11"/>
  <c r="V335" i="10"/>
  <c r="T335" i="13"/>
  <c r="T335" i="12"/>
  <c r="T335" i="11"/>
  <c r="T335" i="10"/>
  <c r="R335" i="13"/>
  <c r="R335" i="12"/>
  <c r="R335" i="11"/>
  <c r="R335" i="10"/>
  <c r="P335" i="13"/>
  <c r="P335" i="12"/>
  <c r="P335" i="11"/>
  <c r="P335" i="10"/>
  <c r="N335" i="13"/>
  <c r="N335" i="12"/>
  <c r="N335" i="11"/>
  <c r="N335" i="10"/>
  <c r="L335" i="13"/>
  <c r="L335" i="12"/>
  <c r="L335" i="11"/>
  <c r="L335" i="10"/>
  <c r="J335" i="13"/>
  <c r="J335" i="12"/>
  <c r="J335" i="11"/>
  <c r="J335" i="10"/>
  <c r="H335" i="13"/>
  <c r="H335" i="12"/>
  <c r="H335" i="11"/>
  <c r="H335" i="10"/>
  <c r="F335" i="13"/>
  <c r="F335" i="12"/>
  <c r="F335" i="11"/>
  <c r="F335" i="10"/>
  <c r="D335" i="13"/>
  <c r="D335" i="12"/>
  <c r="D335" i="11"/>
  <c r="D335" i="10"/>
  <c r="AY332" i="13"/>
  <c r="AY332" i="12"/>
  <c r="AY332" i="11"/>
  <c r="AY332" i="10"/>
  <c r="AW332" i="13"/>
  <c r="AW332" i="12"/>
  <c r="AW332" i="11"/>
  <c r="AW332" i="10"/>
  <c r="AU332" i="13"/>
  <c r="AU332" i="12"/>
  <c r="AU332" i="11"/>
  <c r="AU332" i="10"/>
  <c r="AS332" i="13"/>
  <c r="AS332" i="12"/>
  <c r="AS332" i="11"/>
  <c r="AS332" i="10"/>
  <c r="AQ332" i="13"/>
  <c r="AQ332" i="12"/>
  <c r="AQ332" i="11"/>
  <c r="AQ332" i="10"/>
  <c r="AO332" i="13"/>
  <c r="AO332" i="12"/>
  <c r="AO332" i="11"/>
  <c r="AO332" i="10"/>
  <c r="AM332" i="13"/>
  <c r="AM332" i="12"/>
  <c r="AM332" i="11"/>
  <c r="AM332" i="10"/>
  <c r="AK332" i="13"/>
  <c r="AK332" i="12"/>
  <c r="AK332" i="11"/>
  <c r="AK332" i="10"/>
  <c r="AI332" i="13"/>
  <c r="AI332" i="12"/>
  <c r="AI332" i="11"/>
  <c r="AI332" i="10"/>
  <c r="AG332" i="13"/>
  <c r="AG332" i="12"/>
  <c r="AG332" i="11"/>
  <c r="AG332" i="10"/>
  <c r="AE332" i="13"/>
  <c r="AE332" i="12"/>
  <c r="AE332" i="11"/>
  <c r="AE332" i="10"/>
  <c r="AC332" i="13"/>
  <c r="AC332" i="12"/>
  <c r="AC332" i="11"/>
  <c r="AC332" i="10"/>
  <c r="AA332" i="13"/>
  <c r="AA332" i="12"/>
  <c r="AA332" i="11"/>
  <c r="AA332" i="10"/>
  <c r="Y332" i="13"/>
  <c r="Y332" i="12"/>
  <c r="Y332" i="11"/>
  <c r="Y332" i="10"/>
  <c r="W332" i="13"/>
  <c r="W332" i="12"/>
  <c r="W332" i="11"/>
  <c r="W332" i="10"/>
  <c r="U332" i="13"/>
  <c r="U332" i="12"/>
  <c r="U332" i="11"/>
  <c r="U332" i="10"/>
  <c r="S332" i="13"/>
  <c r="S332" i="12"/>
  <c r="S332" i="11"/>
  <c r="S332" i="10"/>
  <c r="Q332" i="13"/>
  <c r="Q332" i="12"/>
  <c r="Q332" i="11"/>
  <c r="Q332" i="10"/>
  <c r="O332" i="13"/>
  <c r="O332" i="12"/>
  <c r="O332" i="11"/>
  <c r="O332" i="10"/>
  <c r="M332" i="13"/>
  <c r="M332" i="12"/>
  <c r="M332" i="11"/>
  <c r="M332" i="10"/>
  <c r="K332" i="13"/>
  <c r="K332" i="12"/>
  <c r="K332" i="11"/>
  <c r="K332" i="10"/>
  <c r="I332" i="13"/>
  <c r="I332" i="12"/>
  <c r="I332" i="11"/>
  <c r="I332" i="10"/>
  <c r="G332" i="13"/>
  <c r="G332" i="12"/>
  <c r="G332" i="11"/>
  <c r="G332" i="10"/>
  <c r="E332" i="13"/>
  <c r="E332" i="12"/>
  <c r="E332" i="11"/>
  <c r="E332" i="10"/>
  <c r="AX331" i="13"/>
  <c r="AX331" i="12"/>
  <c r="AX331" i="11"/>
  <c r="AX331" i="10"/>
  <c r="AV331" i="13"/>
  <c r="AV331" i="12"/>
  <c r="AV331" i="11"/>
  <c r="AV331" i="10"/>
  <c r="AT331" i="13"/>
  <c r="AT331" i="12"/>
  <c r="AT331" i="11"/>
  <c r="AT331" i="10"/>
  <c r="AR331" i="13"/>
  <c r="AR331" i="12"/>
  <c r="AR331" i="11"/>
  <c r="AR331" i="10"/>
  <c r="AP331" i="13"/>
  <c r="AP331" i="12"/>
  <c r="AP331" i="11"/>
  <c r="AP331" i="10"/>
  <c r="AN331" i="13"/>
  <c r="AN331" i="12"/>
  <c r="AN331" i="11"/>
  <c r="AN331" i="10"/>
  <c r="AL331" i="13"/>
  <c r="AL331" i="12"/>
  <c r="AL331" i="11"/>
  <c r="AL331" i="10"/>
  <c r="AJ331" i="13"/>
  <c r="AJ331" i="12"/>
  <c r="AJ331" i="11"/>
  <c r="AJ331" i="10"/>
  <c r="AH331" i="13"/>
  <c r="AH331" i="12"/>
  <c r="AH331" i="11"/>
  <c r="AH331" i="10"/>
  <c r="AF331" i="13"/>
  <c r="AF331" i="12"/>
  <c r="AF331" i="11"/>
  <c r="AF331" i="10"/>
  <c r="AD331" i="13"/>
  <c r="AD331" i="12"/>
  <c r="AD331" i="11"/>
  <c r="AD331" i="10"/>
  <c r="AB331" i="13"/>
  <c r="AB331" i="12"/>
  <c r="AB331" i="11"/>
  <c r="AB331" i="10"/>
  <c r="Z331" i="13"/>
  <c r="Z331" i="12"/>
  <c r="Z331" i="11"/>
  <c r="Z331" i="10"/>
  <c r="X331" i="13"/>
  <c r="X331" i="12"/>
  <c r="X331" i="11"/>
  <c r="X331" i="10"/>
  <c r="V331" i="13"/>
  <c r="V331" i="12"/>
  <c r="V331" i="11"/>
  <c r="V331" i="10"/>
  <c r="T331" i="13"/>
  <c r="T331" i="12"/>
  <c r="T331" i="11"/>
  <c r="T331" i="10"/>
  <c r="R331" i="13"/>
  <c r="R331" i="12"/>
  <c r="R331" i="11"/>
  <c r="R331" i="10"/>
  <c r="P331" i="13"/>
  <c r="P331" i="12"/>
  <c r="P331" i="11"/>
  <c r="P331" i="10"/>
  <c r="N331" i="13"/>
  <c r="N331" i="12"/>
  <c r="N331" i="11"/>
  <c r="N331" i="10"/>
  <c r="L331" i="13"/>
  <c r="L331" i="12"/>
  <c r="L331" i="11"/>
  <c r="L331" i="10"/>
  <c r="J331" i="13"/>
  <c r="J331" i="12"/>
  <c r="J331" i="11"/>
  <c r="J331" i="10"/>
  <c r="H331" i="13"/>
  <c r="H331" i="12"/>
  <c r="H331" i="11"/>
  <c r="H331" i="10"/>
  <c r="F331" i="13"/>
  <c r="F331" i="12"/>
  <c r="F331" i="11"/>
  <c r="F331" i="10"/>
  <c r="D331" i="13"/>
  <c r="D331" i="12"/>
  <c r="D331" i="11"/>
  <c r="D331" i="10"/>
  <c r="AY329" i="13"/>
  <c r="AY329" i="12"/>
  <c r="AY329" i="11"/>
  <c r="AY329" i="10"/>
  <c r="AW329" i="13"/>
  <c r="AW329" i="12"/>
  <c r="AW329" i="11"/>
  <c r="AW329" i="10"/>
  <c r="AU329" i="13"/>
  <c r="AU329" i="12"/>
  <c r="AU329" i="11"/>
  <c r="AU329" i="10"/>
  <c r="AS329" i="13"/>
  <c r="AS329" i="12"/>
  <c r="AS329" i="11"/>
  <c r="AS329" i="10"/>
  <c r="AQ329" i="13"/>
  <c r="AQ329" i="12"/>
  <c r="AQ329" i="11"/>
  <c r="AQ329" i="10"/>
  <c r="AO329" i="13"/>
  <c r="AO329" i="12"/>
  <c r="AO329" i="11"/>
  <c r="AO329" i="10"/>
  <c r="AM329" i="13"/>
  <c r="AM329" i="12"/>
  <c r="AM329" i="11"/>
  <c r="AM329" i="10"/>
  <c r="AK329" i="13"/>
  <c r="AK329" i="12"/>
  <c r="AK329" i="11"/>
  <c r="AK329" i="10"/>
  <c r="AI329" i="13"/>
  <c r="AI329" i="12"/>
  <c r="AI329" i="11"/>
  <c r="AI329" i="10"/>
  <c r="AG329" i="13"/>
  <c r="AG329" i="12"/>
  <c r="AG329" i="11"/>
  <c r="AG329" i="10"/>
  <c r="AE329" i="13"/>
  <c r="AE329" i="12"/>
  <c r="AE329" i="11"/>
  <c r="AE329" i="10"/>
  <c r="AC329" i="13"/>
  <c r="AC329" i="12"/>
  <c r="AC329" i="11"/>
  <c r="AC329" i="10"/>
  <c r="AA329" i="13"/>
  <c r="AA329" i="12"/>
  <c r="AA329" i="11"/>
  <c r="AA329" i="10"/>
  <c r="Y329" i="13"/>
  <c r="Y329" i="12"/>
  <c r="Y329" i="11"/>
  <c r="Y329" i="10"/>
  <c r="W329" i="13"/>
  <c r="W329" i="12"/>
  <c r="W329" i="11"/>
  <c r="W329" i="10"/>
  <c r="U329" i="13"/>
  <c r="U329" i="12"/>
  <c r="U329" i="11"/>
  <c r="U329" i="10"/>
  <c r="S329" i="13"/>
  <c r="S329" i="12"/>
  <c r="S329" i="11"/>
  <c r="S329" i="10"/>
  <c r="Q329" i="13"/>
  <c r="Q329" i="12"/>
  <c r="Q329" i="11"/>
  <c r="Q329" i="10"/>
  <c r="O329" i="13"/>
  <c r="O329" i="12"/>
  <c r="O329" i="11"/>
  <c r="O329" i="10"/>
  <c r="M329" i="13"/>
  <c r="M329" i="12"/>
  <c r="M329" i="11"/>
  <c r="M329" i="10"/>
  <c r="K329" i="13"/>
  <c r="K329" i="12"/>
  <c r="K329" i="11"/>
  <c r="K329" i="10"/>
  <c r="I329" i="13"/>
  <c r="I329" i="12"/>
  <c r="I329" i="11"/>
  <c r="I329" i="10"/>
  <c r="G329" i="13"/>
  <c r="G329" i="12"/>
  <c r="G329" i="11"/>
  <c r="G329" i="10"/>
  <c r="E329" i="13"/>
  <c r="E329" i="12"/>
  <c r="E329" i="11"/>
  <c r="E329" i="10"/>
  <c r="AX328" i="13"/>
  <c r="AX328" i="12"/>
  <c r="AX328" i="11"/>
  <c r="AX328" i="10"/>
  <c r="AV328" i="13"/>
  <c r="AV328" i="12"/>
  <c r="AV328" i="11"/>
  <c r="AV328" i="10"/>
  <c r="AT328" i="13"/>
  <c r="AT328" i="12"/>
  <c r="AT328" i="11"/>
  <c r="AT328" i="10"/>
  <c r="AR328" i="13"/>
  <c r="AR328" i="12"/>
  <c r="AR328" i="11"/>
  <c r="AR328" i="10"/>
  <c r="AP328" i="13"/>
  <c r="AP328" i="12"/>
  <c r="AP328" i="11"/>
  <c r="AP328" i="10"/>
  <c r="AN328" i="13"/>
  <c r="AN328" i="12"/>
  <c r="AN328" i="11"/>
  <c r="AN328" i="10"/>
  <c r="AL328" i="13"/>
  <c r="AL328" i="12"/>
  <c r="AL328" i="11"/>
  <c r="AL328" i="10"/>
  <c r="AJ328" i="13"/>
  <c r="AJ328" i="12"/>
  <c r="AJ328" i="11"/>
  <c r="AJ328" i="10"/>
  <c r="AH328" i="13"/>
  <c r="AH328" i="12"/>
  <c r="AH328" i="11"/>
  <c r="AH328" i="10"/>
  <c r="AF328" i="13"/>
  <c r="AF328" i="12"/>
  <c r="AF328" i="11"/>
  <c r="AF328" i="10"/>
  <c r="AD328" i="13"/>
  <c r="AD328" i="12"/>
  <c r="AD328" i="11"/>
  <c r="AD328" i="10"/>
  <c r="AB328" i="13"/>
  <c r="AB328" i="12"/>
  <c r="AB328" i="11"/>
  <c r="AB328" i="10"/>
  <c r="Z328" i="13"/>
  <c r="Z328" i="12"/>
  <c r="Z328" i="11"/>
  <c r="Z328" i="10"/>
  <c r="X328" i="13"/>
  <c r="X328" i="12"/>
  <c r="X328" i="11"/>
  <c r="X328" i="10"/>
  <c r="V328" i="13"/>
  <c r="V328" i="12"/>
  <c r="V328" i="11"/>
  <c r="V328" i="10"/>
  <c r="T328" i="13"/>
  <c r="T328" i="12"/>
  <c r="T328" i="11"/>
  <c r="T328" i="10"/>
  <c r="R328" i="13"/>
  <c r="R328" i="12"/>
  <c r="R328" i="11"/>
  <c r="R328" i="10"/>
  <c r="P328" i="13"/>
  <c r="P328" i="12"/>
  <c r="P328" i="11"/>
  <c r="P328" i="10"/>
  <c r="N328" i="13"/>
  <c r="N328" i="12"/>
  <c r="N328" i="11"/>
  <c r="N328" i="10"/>
  <c r="L328" i="13"/>
  <c r="L328" i="12"/>
  <c r="L328" i="11"/>
  <c r="L328" i="10"/>
  <c r="J328" i="13"/>
  <c r="J328" i="12"/>
  <c r="J328" i="11"/>
  <c r="J328" i="10"/>
  <c r="H328" i="13"/>
  <c r="H328" i="12"/>
  <c r="H328" i="11"/>
  <c r="H328" i="10"/>
  <c r="F328" i="13"/>
  <c r="F328" i="12"/>
  <c r="F328" i="11"/>
  <c r="F328" i="10"/>
  <c r="D328" i="13"/>
  <c r="D328" i="12"/>
  <c r="D328" i="11"/>
  <c r="D328" i="10"/>
  <c r="AY325" i="13"/>
  <c r="AY325" i="12"/>
  <c r="AY325" i="11"/>
  <c r="AY325" i="10"/>
  <c r="AW325" i="13"/>
  <c r="AW325" i="12"/>
  <c r="AW325" i="11"/>
  <c r="AW325" i="10"/>
  <c r="AU325" i="13"/>
  <c r="AU325" i="12"/>
  <c r="AU325" i="11"/>
  <c r="AU325" i="10"/>
  <c r="AS325" i="13"/>
  <c r="AS325" i="12"/>
  <c r="AS325" i="11"/>
  <c r="AS325" i="10"/>
  <c r="AQ325" i="13"/>
  <c r="AQ325" i="12"/>
  <c r="AQ325" i="11"/>
  <c r="AQ325" i="10"/>
  <c r="AO325" i="13"/>
  <c r="AO325" i="12"/>
  <c r="AO325" i="11"/>
  <c r="AO325" i="10"/>
  <c r="AM325" i="13"/>
  <c r="AM325" i="12"/>
  <c r="AM325" i="11"/>
  <c r="AM325" i="10"/>
  <c r="AK325" i="13"/>
  <c r="AK325" i="12"/>
  <c r="AK325" i="11"/>
  <c r="AK325" i="10"/>
  <c r="AI325" i="13"/>
  <c r="AI325" i="12"/>
  <c r="AI325" i="11"/>
  <c r="AI325" i="10"/>
  <c r="AG325" i="13"/>
  <c r="AG325" i="12"/>
  <c r="AG325" i="11"/>
  <c r="AG325" i="10"/>
  <c r="AE325" i="13"/>
  <c r="AE325" i="12"/>
  <c r="AE325" i="11"/>
  <c r="AE325" i="10"/>
  <c r="AC325" i="13"/>
  <c r="AC325" i="12"/>
  <c r="AC325" i="11"/>
  <c r="AC325" i="10"/>
  <c r="AA325" i="13"/>
  <c r="AA325" i="12"/>
  <c r="AA325" i="11"/>
  <c r="AA325" i="10"/>
  <c r="Y325" i="13"/>
  <c r="Y325" i="12"/>
  <c r="Y325" i="11"/>
  <c r="Y325" i="10"/>
  <c r="W325" i="13"/>
  <c r="W325" i="12"/>
  <c r="W325" i="11"/>
  <c r="W325" i="10"/>
  <c r="U325" i="13"/>
  <c r="U325" i="12"/>
  <c r="U325" i="11"/>
  <c r="U325" i="10"/>
  <c r="S325" i="13"/>
  <c r="S325" i="12"/>
  <c r="S325" i="11"/>
  <c r="S325" i="10"/>
  <c r="Q325" i="13"/>
  <c r="Q325" i="12"/>
  <c r="Q325" i="11"/>
  <c r="Q325" i="10"/>
  <c r="O325" i="13"/>
  <c r="O325" i="12"/>
  <c r="O325" i="11"/>
  <c r="O325" i="10"/>
  <c r="M325" i="13"/>
  <c r="M325" i="12"/>
  <c r="M325" i="11"/>
  <c r="M325" i="10"/>
  <c r="K325" i="13"/>
  <c r="K325" i="12"/>
  <c r="K325" i="11"/>
  <c r="K325" i="10"/>
  <c r="I325" i="13"/>
  <c r="I325" i="12"/>
  <c r="I325" i="11"/>
  <c r="I325" i="10"/>
  <c r="G325" i="13"/>
  <c r="G325" i="12"/>
  <c r="G325" i="11"/>
  <c r="G325" i="10"/>
  <c r="E325" i="13"/>
  <c r="E325" i="12"/>
  <c r="E325" i="11"/>
  <c r="E325" i="10"/>
  <c r="AX324" i="13"/>
  <c r="AX324" i="12"/>
  <c r="AX324" i="11"/>
  <c r="AX324" i="10"/>
  <c r="AV324" i="13"/>
  <c r="AV324" i="12"/>
  <c r="AV324" i="11"/>
  <c r="AV324" i="10"/>
  <c r="AT324" i="13"/>
  <c r="AT324" i="12"/>
  <c r="AT324" i="11"/>
  <c r="AT324" i="10"/>
  <c r="AR324" i="13"/>
  <c r="AR324" i="12"/>
  <c r="AR324" i="11"/>
  <c r="AR324" i="10"/>
  <c r="AP324" i="13"/>
  <c r="AP324" i="12"/>
  <c r="AP324" i="11"/>
  <c r="AP324" i="10"/>
  <c r="AN324" i="13"/>
  <c r="AN324" i="12"/>
  <c r="AN324" i="11"/>
  <c r="AN324" i="10"/>
  <c r="AL324" i="13"/>
  <c r="AL324" i="12"/>
  <c r="AL324" i="11"/>
  <c r="AL324" i="10"/>
  <c r="AJ324" i="13"/>
  <c r="AJ324" i="12"/>
  <c r="AJ324" i="11"/>
  <c r="AJ324" i="10"/>
  <c r="AH324" i="13"/>
  <c r="AH324" i="12"/>
  <c r="AH324" i="11"/>
  <c r="AH324" i="10"/>
  <c r="AF324" i="13"/>
  <c r="AF324" i="12"/>
  <c r="AF324" i="11"/>
  <c r="AF324" i="10"/>
  <c r="AD324" i="13"/>
  <c r="AD324" i="12"/>
  <c r="AD324" i="11"/>
  <c r="AD324" i="10"/>
  <c r="AB324" i="13"/>
  <c r="AB324" i="12"/>
  <c r="AB324" i="11"/>
  <c r="AB324" i="10"/>
  <c r="Z324" i="13"/>
  <c r="Z324" i="12"/>
  <c r="Z324" i="11"/>
  <c r="Z324" i="10"/>
  <c r="X324" i="13"/>
  <c r="X324" i="12"/>
  <c r="X324" i="11"/>
  <c r="X324" i="10"/>
  <c r="V324" i="13"/>
  <c r="V324" i="12"/>
  <c r="V324" i="11"/>
  <c r="V324" i="10"/>
  <c r="T324" i="13"/>
  <c r="T324" i="12"/>
  <c r="T324" i="11"/>
  <c r="T324" i="10"/>
  <c r="R324" i="13"/>
  <c r="R324" i="12"/>
  <c r="R324" i="11"/>
  <c r="R324" i="10"/>
  <c r="P324" i="13"/>
  <c r="P324" i="12"/>
  <c r="P324" i="11"/>
  <c r="P324" i="10"/>
  <c r="N324" i="13"/>
  <c r="N324" i="12"/>
  <c r="N324" i="11"/>
  <c r="N324" i="10"/>
  <c r="L324" i="13"/>
  <c r="L324" i="12"/>
  <c r="L324" i="11"/>
  <c r="L324" i="10"/>
  <c r="J324" i="13"/>
  <c r="J324" i="12"/>
  <c r="J324" i="11"/>
  <c r="J324" i="10"/>
  <c r="H324" i="13"/>
  <c r="H324" i="12"/>
  <c r="H324" i="11"/>
  <c r="H324" i="10"/>
  <c r="F324" i="13"/>
  <c r="F324" i="12"/>
  <c r="F324" i="11"/>
  <c r="F324" i="10"/>
  <c r="D324" i="13"/>
  <c r="D324" i="12"/>
  <c r="D324" i="11"/>
  <c r="D324" i="10"/>
  <c r="AX322" i="13"/>
  <c r="AX322" i="12"/>
  <c r="AX322" i="11"/>
  <c r="AX322" i="10"/>
  <c r="AV322" i="13"/>
  <c r="AV322" i="12"/>
  <c r="AV322" i="11"/>
  <c r="AV322" i="10"/>
  <c r="AT322" i="13"/>
  <c r="AT322" i="12"/>
  <c r="AT322" i="11"/>
  <c r="AT322" i="10"/>
  <c r="AR322" i="13"/>
  <c r="AR322" i="12"/>
  <c r="AR322" i="11"/>
  <c r="AR322" i="10"/>
  <c r="AP322" i="13"/>
  <c r="AP322" i="12"/>
  <c r="AP322" i="11"/>
  <c r="AP322" i="10"/>
  <c r="AN322" i="13"/>
  <c r="AN322" i="12"/>
  <c r="AN322" i="11"/>
  <c r="AN322" i="10"/>
  <c r="AL322" i="13"/>
  <c r="AL322" i="12"/>
  <c r="AL322" i="11"/>
  <c r="AL322" i="10"/>
  <c r="AJ322" i="13"/>
  <c r="AJ322" i="12"/>
  <c r="AJ322" i="11"/>
  <c r="AJ322" i="10"/>
  <c r="AH322" i="13"/>
  <c r="AH322" i="12"/>
  <c r="AH322" i="11"/>
  <c r="AH322" i="10"/>
  <c r="AF322" i="13"/>
  <c r="AF322" i="12"/>
  <c r="AF322" i="11"/>
  <c r="AF322" i="10"/>
  <c r="AD322" i="13"/>
  <c r="AD322" i="12"/>
  <c r="AD322" i="11"/>
  <c r="AD322" i="10"/>
  <c r="AB322" i="13"/>
  <c r="AB322" i="12"/>
  <c r="AB322" i="11"/>
  <c r="AB322" i="10"/>
  <c r="Z322" i="13"/>
  <c r="Z322" i="12"/>
  <c r="Z322" i="11"/>
  <c r="Z322" i="10"/>
  <c r="X322" i="13"/>
  <c r="X322" i="12"/>
  <c r="X322" i="11"/>
  <c r="X322" i="10"/>
  <c r="V322" i="13"/>
  <c r="V322" i="12"/>
  <c r="V322" i="11"/>
  <c r="V322" i="10"/>
  <c r="T322" i="13"/>
  <c r="T322" i="12"/>
  <c r="T322" i="11"/>
  <c r="T322" i="10"/>
  <c r="R322" i="13"/>
  <c r="R322" i="12"/>
  <c r="R322" i="11"/>
  <c r="R322" i="10"/>
  <c r="P322" i="13"/>
  <c r="P322" i="12"/>
  <c r="P322" i="11"/>
  <c r="P322" i="10"/>
  <c r="N322" i="13"/>
  <c r="N322" i="12"/>
  <c r="N322" i="11"/>
  <c r="N322" i="10"/>
  <c r="L322" i="13"/>
  <c r="L322" i="12"/>
  <c r="L322" i="11"/>
  <c r="L322" i="10"/>
  <c r="J322" i="13"/>
  <c r="J322" i="12"/>
  <c r="J322" i="11"/>
  <c r="J322" i="10"/>
  <c r="H322" i="13"/>
  <c r="H322" i="12"/>
  <c r="H322" i="11"/>
  <c r="H322" i="10"/>
  <c r="F322" i="13"/>
  <c r="F322" i="12"/>
  <c r="F322" i="11"/>
  <c r="F322" i="10"/>
  <c r="D322" i="13"/>
  <c r="D322" i="12"/>
  <c r="D322" i="11"/>
  <c r="D322" i="10"/>
  <c r="AY321" i="13"/>
  <c r="AY321" i="12"/>
  <c r="AY321" i="11"/>
  <c r="AY321" i="10"/>
  <c r="AW321" i="13"/>
  <c r="AW321" i="12"/>
  <c r="AW321" i="11"/>
  <c r="AW321" i="10"/>
  <c r="AU321" i="13"/>
  <c r="AU321" i="12"/>
  <c r="AU321" i="11"/>
  <c r="AU321" i="10"/>
  <c r="AS321" i="13"/>
  <c r="AS321" i="12"/>
  <c r="AS321" i="11"/>
  <c r="AS321" i="10"/>
  <c r="AQ321" i="13"/>
  <c r="AQ321" i="12"/>
  <c r="AQ321" i="11"/>
  <c r="AQ321" i="10"/>
  <c r="AO321" i="13"/>
  <c r="AO321" i="12"/>
  <c r="AO321" i="11"/>
  <c r="AO321" i="10"/>
  <c r="AM321" i="13"/>
  <c r="AM321" i="12"/>
  <c r="AM321" i="11"/>
  <c r="AM321" i="10"/>
  <c r="AK321" i="13"/>
  <c r="AK321" i="12"/>
  <c r="AK321" i="11"/>
  <c r="AK321" i="10"/>
  <c r="AI321" i="13"/>
  <c r="AI321" i="12"/>
  <c r="AI321" i="11"/>
  <c r="AI321" i="10"/>
  <c r="AG321" i="13"/>
  <c r="AG321" i="12"/>
  <c r="AG321" i="11"/>
  <c r="AG321" i="10"/>
  <c r="AE321" i="13"/>
  <c r="AE321" i="12"/>
  <c r="AE321" i="11"/>
  <c r="AE321" i="10"/>
  <c r="AC321" i="13"/>
  <c r="AC321" i="12"/>
  <c r="AC321" i="11"/>
  <c r="AC321" i="10"/>
  <c r="AA321" i="13"/>
  <c r="AA321" i="12"/>
  <c r="AA321" i="11"/>
  <c r="AA321" i="10"/>
  <c r="Y321" i="13"/>
  <c r="Y321" i="12"/>
  <c r="Y321" i="11"/>
  <c r="Y321" i="10"/>
  <c r="W321" i="13"/>
  <c r="W321" i="12"/>
  <c r="W321" i="11"/>
  <c r="W321" i="10"/>
  <c r="U321" i="13"/>
  <c r="U321" i="12"/>
  <c r="U321" i="11"/>
  <c r="U321" i="10"/>
  <c r="S321" i="13"/>
  <c r="S321" i="12"/>
  <c r="S321" i="11"/>
  <c r="S321" i="10"/>
  <c r="Q321" i="13"/>
  <c r="Q321" i="12"/>
  <c r="Q321" i="11"/>
  <c r="Q321" i="10"/>
  <c r="O321" i="13"/>
  <c r="O321" i="12"/>
  <c r="O321" i="11"/>
  <c r="O321" i="10"/>
  <c r="M321" i="13"/>
  <c r="M321" i="12"/>
  <c r="M321" i="11"/>
  <c r="M321" i="10"/>
  <c r="K321" i="13"/>
  <c r="K321" i="12"/>
  <c r="K321" i="11"/>
  <c r="K321" i="10"/>
  <c r="I321" i="13"/>
  <c r="I321" i="12"/>
  <c r="I321" i="11"/>
  <c r="I321" i="10"/>
  <c r="G321" i="13"/>
  <c r="G321" i="12"/>
  <c r="G321" i="11"/>
  <c r="G321" i="10"/>
  <c r="E321" i="13"/>
  <c r="E321" i="12"/>
  <c r="E321" i="11"/>
  <c r="E321" i="10"/>
  <c r="C321" i="13"/>
  <c r="C321" i="12"/>
  <c r="C321" i="11"/>
  <c r="C321" i="10"/>
  <c r="AX318" i="13"/>
  <c r="AX318" i="12"/>
  <c r="AX318" i="11"/>
  <c r="AX318" i="10"/>
  <c r="AV318" i="13"/>
  <c r="AV318" i="12"/>
  <c r="AV318" i="11"/>
  <c r="AV318" i="10"/>
  <c r="AT318" i="13"/>
  <c r="AT318" i="12"/>
  <c r="AT318" i="11"/>
  <c r="AT318" i="10"/>
  <c r="AR318" i="13"/>
  <c r="AR318" i="12"/>
  <c r="AR318" i="11"/>
  <c r="AR318" i="10"/>
  <c r="AP318" i="13"/>
  <c r="AP318" i="12"/>
  <c r="AP318" i="11"/>
  <c r="AP318" i="10"/>
  <c r="AN318" i="13"/>
  <c r="AN318" i="12"/>
  <c r="AN318" i="11"/>
  <c r="AN318" i="10"/>
  <c r="AL318" i="13"/>
  <c r="AL318" i="12"/>
  <c r="AL318" i="11"/>
  <c r="AL318" i="10"/>
  <c r="AJ318" i="13"/>
  <c r="AJ318" i="12"/>
  <c r="AJ318" i="11"/>
  <c r="AJ318" i="10"/>
  <c r="AH318" i="13"/>
  <c r="AH318" i="12"/>
  <c r="AH318" i="11"/>
  <c r="AH318" i="10"/>
  <c r="AF318" i="13"/>
  <c r="AF318" i="12"/>
  <c r="AF318" i="11"/>
  <c r="AF318" i="10"/>
  <c r="AD318" i="13"/>
  <c r="AD318" i="12"/>
  <c r="AD318" i="11"/>
  <c r="AD318" i="10"/>
  <c r="AB318" i="13"/>
  <c r="AB318" i="12"/>
  <c r="AB318" i="11"/>
  <c r="AB318" i="10"/>
  <c r="Z318" i="13"/>
  <c r="Z318" i="12"/>
  <c r="Z318" i="11"/>
  <c r="Z318" i="10"/>
  <c r="X318" i="13"/>
  <c r="X318" i="12"/>
  <c r="X318" i="11"/>
  <c r="X318" i="10"/>
  <c r="V318" i="13"/>
  <c r="V318" i="12"/>
  <c r="V318" i="11"/>
  <c r="V318" i="10"/>
  <c r="T318" i="13"/>
  <c r="T318" i="12"/>
  <c r="T318" i="11"/>
  <c r="T318" i="10"/>
  <c r="R318" i="13"/>
  <c r="R318" i="12"/>
  <c r="R318" i="11"/>
  <c r="R318" i="10"/>
  <c r="P318" i="13"/>
  <c r="P318" i="12"/>
  <c r="P318" i="11"/>
  <c r="P318" i="10"/>
  <c r="N318" i="13"/>
  <c r="N318" i="12"/>
  <c r="N318" i="11"/>
  <c r="N318" i="10"/>
  <c r="L318" i="13"/>
  <c r="L318" i="12"/>
  <c r="L318" i="11"/>
  <c r="L318" i="10"/>
  <c r="J318" i="13"/>
  <c r="J318" i="12"/>
  <c r="J318" i="11"/>
  <c r="J318" i="10"/>
  <c r="H318" i="13"/>
  <c r="H318" i="12"/>
  <c r="H318" i="11"/>
  <c r="H318" i="10"/>
  <c r="F318" i="13"/>
  <c r="F318" i="12"/>
  <c r="F318" i="11"/>
  <c r="F318" i="10"/>
  <c r="D318" i="13"/>
  <c r="D318" i="12"/>
  <c r="D318" i="11"/>
  <c r="D318" i="10"/>
  <c r="AY317" i="13"/>
  <c r="AY317" i="12"/>
  <c r="AY317" i="11"/>
  <c r="AY317" i="10"/>
  <c r="AW317" i="13"/>
  <c r="AW317" i="12"/>
  <c r="AW317" i="11"/>
  <c r="AW317" i="10"/>
  <c r="AU317" i="13"/>
  <c r="AU317" i="12"/>
  <c r="AU317" i="11"/>
  <c r="AU317" i="10"/>
  <c r="AS317" i="13"/>
  <c r="AS317" i="12"/>
  <c r="AS317" i="11"/>
  <c r="AS317" i="10"/>
  <c r="AQ317" i="13"/>
  <c r="AQ317" i="12"/>
  <c r="AQ317" i="11"/>
  <c r="AQ317" i="10"/>
  <c r="AO317" i="13"/>
  <c r="AO317" i="12"/>
  <c r="AO317" i="11"/>
  <c r="AO317" i="10"/>
  <c r="AM317" i="13"/>
  <c r="AM317" i="12"/>
  <c r="AM317" i="11"/>
  <c r="AM317" i="10"/>
  <c r="AK317" i="13"/>
  <c r="AK317" i="12"/>
  <c r="AK317" i="11"/>
  <c r="AK317" i="10"/>
  <c r="AI317" i="13"/>
  <c r="AI317" i="12"/>
  <c r="AI317" i="11"/>
  <c r="AI317" i="10"/>
  <c r="AG317" i="13"/>
  <c r="AG317" i="12"/>
  <c r="AG317" i="11"/>
  <c r="AG317" i="10"/>
  <c r="AE317" i="13"/>
  <c r="AE317" i="12"/>
  <c r="AE317" i="11"/>
  <c r="AE317" i="10"/>
  <c r="AC317" i="13"/>
  <c r="AC317" i="12"/>
  <c r="AC317" i="11"/>
  <c r="AC317" i="10"/>
  <c r="AA317" i="13"/>
  <c r="AA317" i="12"/>
  <c r="AA317" i="11"/>
  <c r="AA317" i="10"/>
  <c r="Y317" i="13"/>
  <c r="Y317" i="12"/>
  <c r="Y317" i="11"/>
  <c r="Y317" i="10"/>
  <c r="W317" i="13"/>
  <c r="W317" i="12"/>
  <c r="W317" i="11"/>
  <c r="W317" i="10"/>
  <c r="U317" i="13"/>
  <c r="U317" i="12"/>
  <c r="U317" i="11"/>
  <c r="U317" i="10"/>
  <c r="S317" i="13"/>
  <c r="S317" i="12"/>
  <c r="S317" i="11"/>
  <c r="S317" i="10"/>
  <c r="Q317" i="13"/>
  <c r="Q317" i="12"/>
  <c r="Q317" i="11"/>
  <c r="Q317" i="10"/>
  <c r="O317" i="13"/>
  <c r="O317" i="12"/>
  <c r="O317" i="11"/>
  <c r="O317" i="10"/>
  <c r="M317" i="13"/>
  <c r="M317" i="12"/>
  <c r="M317" i="11"/>
  <c r="M317" i="10"/>
  <c r="K317" i="13"/>
  <c r="K317" i="12"/>
  <c r="K317" i="11"/>
  <c r="K317" i="10"/>
  <c r="I317" i="13"/>
  <c r="I317" i="12"/>
  <c r="I317" i="11"/>
  <c r="I317" i="10"/>
  <c r="G317" i="13"/>
  <c r="G317" i="12"/>
  <c r="G317" i="11"/>
  <c r="G317" i="10"/>
  <c r="E317" i="13"/>
  <c r="E317" i="12"/>
  <c r="E317" i="11"/>
  <c r="E317" i="10"/>
  <c r="C317" i="13"/>
  <c r="C317" i="12"/>
  <c r="C317" i="11"/>
  <c r="C317" i="10"/>
  <c r="AX315" i="13"/>
  <c r="AX315" i="12"/>
  <c r="AX315" i="11"/>
  <c r="AX315" i="10"/>
  <c r="AV315" i="13"/>
  <c r="AV315" i="12"/>
  <c r="AV315" i="11"/>
  <c r="AV315" i="10"/>
  <c r="AT315" i="13"/>
  <c r="AT315" i="12"/>
  <c r="AT315" i="11"/>
  <c r="AT315" i="10"/>
  <c r="AR315" i="13"/>
  <c r="AR315" i="12"/>
  <c r="AR315" i="11"/>
  <c r="AR315" i="10"/>
  <c r="AP315" i="13"/>
  <c r="AP315" i="12"/>
  <c r="AP315" i="11"/>
  <c r="AP315" i="10"/>
  <c r="AN315" i="13"/>
  <c r="AN315" i="12"/>
  <c r="AN315" i="11"/>
  <c r="AN315" i="10"/>
  <c r="AL315" i="13"/>
  <c r="AL315" i="12"/>
  <c r="AL315" i="11"/>
  <c r="AL315" i="10"/>
  <c r="AJ315" i="13"/>
  <c r="AJ315" i="12"/>
  <c r="AJ315" i="11"/>
  <c r="AJ315" i="10"/>
  <c r="AH315" i="13"/>
  <c r="AH315" i="12"/>
  <c r="AH315" i="11"/>
  <c r="AH315" i="10"/>
  <c r="AF315" i="13"/>
  <c r="AF315" i="12"/>
  <c r="AF315" i="11"/>
  <c r="AF315" i="10"/>
  <c r="AD315" i="13"/>
  <c r="AD315" i="12"/>
  <c r="AD315" i="11"/>
  <c r="AD315" i="10"/>
  <c r="AB315" i="13"/>
  <c r="AB315" i="12"/>
  <c r="AB315" i="11"/>
  <c r="AB315" i="10"/>
  <c r="Z315" i="13"/>
  <c r="Z315" i="12"/>
  <c r="Z315" i="11"/>
  <c r="Z315" i="10"/>
  <c r="X315" i="13"/>
  <c r="X315" i="12"/>
  <c r="X315" i="11"/>
  <c r="X315" i="10"/>
  <c r="V315" i="13"/>
  <c r="V315" i="12"/>
  <c r="V315" i="11"/>
  <c r="V315" i="10"/>
  <c r="T315" i="13"/>
  <c r="T315" i="12"/>
  <c r="T315" i="11"/>
  <c r="T315" i="10"/>
  <c r="R315" i="13"/>
  <c r="R315" i="12"/>
  <c r="R315" i="11"/>
  <c r="R315" i="10"/>
  <c r="P315" i="13"/>
  <c r="P315" i="12"/>
  <c r="P315" i="11"/>
  <c r="P315" i="10"/>
  <c r="N315" i="13"/>
  <c r="N315" i="12"/>
  <c r="N315" i="11"/>
  <c r="N315" i="10"/>
  <c r="L315" i="13"/>
  <c r="L315" i="12"/>
  <c r="L315" i="11"/>
  <c r="L315" i="10"/>
  <c r="J315" i="13"/>
  <c r="J315" i="12"/>
  <c r="J315" i="11"/>
  <c r="J315" i="10"/>
  <c r="H315" i="13"/>
  <c r="H315" i="12"/>
  <c r="H315" i="11"/>
  <c r="H315" i="10"/>
  <c r="F315" i="13"/>
  <c r="F315" i="12"/>
  <c r="F315" i="11"/>
  <c r="F315" i="10"/>
  <c r="D315" i="13"/>
  <c r="D315" i="12"/>
  <c r="D315" i="11"/>
  <c r="D315" i="10"/>
  <c r="AY314" i="13"/>
  <c r="AY314" i="12"/>
  <c r="AY314" i="11"/>
  <c r="AY314" i="10"/>
  <c r="AW314" i="13"/>
  <c r="AW314" i="12"/>
  <c r="AW314" i="11"/>
  <c r="AW314" i="10"/>
  <c r="AU314" i="13"/>
  <c r="AU314" i="12"/>
  <c r="AU314" i="11"/>
  <c r="AU314" i="10"/>
  <c r="AS314" i="13"/>
  <c r="AS314" i="12"/>
  <c r="AS314" i="11"/>
  <c r="AS314" i="10"/>
  <c r="AQ314" i="13"/>
  <c r="AQ314" i="12"/>
  <c r="AQ314" i="11"/>
  <c r="AQ314" i="10"/>
  <c r="AO314" i="13"/>
  <c r="AO314" i="12"/>
  <c r="AO314" i="11"/>
  <c r="AO314" i="10"/>
  <c r="AM314" i="13"/>
  <c r="AM314" i="12"/>
  <c r="AM314" i="11"/>
  <c r="AM314" i="10"/>
  <c r="AK314" i="13"/>
  <c r="AK314" i="12"/>
  <c r="AK314" i="11"/>
  <c r="AK314" i="10"/>
  <c r="AI314" i="13"/>
  <c r="AI314" i="12"/>
  <c r="AI314" i="11"/>
  <c r="AI314" i="10"/>
  <c r="AG314" i="13"/>
  <c r="AG314" i="12"/>
  <c r="AG314" i="11"/>
  <c r="AG314" i="10"/>
  <c r="AE314" i="13"/>
  <c r="AE314" i="12"/>
  <c r="AE314" i="11"/>
  <c r="AE314" i="10"/>
  <c r="AC314" i="13"/>
  <c r="AC314" i="12"/>
  <c r="AC314" i="11"/>
  <c r="AC314" i="10"/>
  <c r="AA314" i="13"/>
  <c r="AA314" i="12"/>
  <c r="AA314" i="11"/>
  <c r="AA314" i="10"/>
  <c r="Y314" i="13"/>
  <c r="Y314" i="12"/>
  <c r="Y314" i="11"/>
  <c r="Y314" i="10"/>
  <c r="W314" i="13"/>
  <c r="W314" i="12"/>
  <c r="W314" i="11"/>
  <c r="W314" i="10"/>
  <c r="U314" i="13"/>
  <c r="U314" i="12"/>
  <c r="U314" i="11"/>
  <c r="U314" i="10"/>
  <c r="S314" i="13"/>
  <c r="S314" i="12"/>
  <c r="S314" i="11"/>
  <c r="S314" i="10"/>
  <c r="Q314" i="13"/>
  <c r="Q314" i="12"/>
  <c r="Q314" i="11"/>
  <c r="Q314" i="10"/>
  <c r="O314" i="13"/>
  <c r="O314" i="12"/>
  <c r="O314" i="11"/>
  <c r="O314" i="10"/>
  <c r="M314" i="13"/>
  <c r="M314" i="12"/>
  <c r="M314" i="11"/>
  <c r="M314" i="10"/>
  <c r="K314" i="13"/>
  <c r="K314" i="12"/>
  <c r="K314" i="11"/>
  <c r="K314" i="10"/>
  <c r="I314" i="13"/>
  <c r="I314" i="12"/>
  <c r="I314" i="11"/>
  <c r="I314" i="10"/>
  <c r="G314" i="13"/>
  <c r="G314" i="12"/>
  <c r="G314" i="11"/>
  <c r="G314" i="10"/>
  <c r="E314" i="13"/>
  <c r="E314" i="12"/>
  <c r="E314" i="11"/>
  <c r="E314" i="10"/>
  <c r="C314" i="13"/>
  <c r="C314" i="12"/>
  <c r="C314" i="11"/>
  <c r="C314" i="10"/>
  <c r="AX311" i="13"/>
  <c r="AX311" i="12"/>
  <c r="AX311" i="11"/>
  <c r="AX311" i="10"/>
  <c r="AV311" i="13"/>
  <c r="AV311" i="12"/>
  <c r="AV311" i="11"/>
  <c r="AV311" i="10"/>
  <c r="AT311" i="13"/>
  <c r="AT311" i="12"/>
  <c r="AT311" i="11"/>
  <c r="AT311" i="10"/>
  <c r="AR311" i="13"/>
  <c r="AR311" i="12"/>
  <c r="AR311" i="11"/>
  <c r="AR311" i="10"/>
  <c r="AP311" i="13"/>
  <c r="AP311" i="12"/>
  <c r="AP311" i="11"/>
  <c r="AP311" i="10"/>
  <c r="AN311" i="13"/>
  <c r="AN311" i="12"/>
  <c r="AN311" i="11"/>
  <c r="AN311" i="10"/>
  <c r="AL311" i="13"/>
  <c r="AL311" i="12"/>
  <c r="AL311" i="11"/>
  <c r="AL311" i="10"/>
  <c r="AJ311" i="13"/>
  <c r="AJ311" i="12"/>
  <c r="AJ311" i="11"/>
  <c r="AJ311" i="10"/>
  <c r="AH311" i="13"/>
  <c r="AH311" i="12"/>
  <c r="AH311" i="11"/>
  <c r="AH311" i="10"/>
  <c r="AF311" i="13"/>
  <c r="AF311" i="12"/>
  <c r="AF311" i="11"/>
  <c r="AF311" i="10"/>
  <c r="AD311" i="13"/>
  <c r="AD311" i="12"/>
  <c r="AD311" i="11"/>
  <c r="AD311" i="10"/>
  <c r="AB311" i="13"/>
  <c r="AB311" i="12"/>
  <c r="AB311" i="11"/>
  <c r="AB311" i="10"/>
  <c r="Z311" i="13"/>
  <c r="Z311" i="12"/>
  <c r="Z311" i="11"/>
  <c r="Z311" i="10"/>
  <c r="X311" i="13"/>
  <c r="X311" i="12"/>
  <c r="X311" i="11"/>
  <c r="X311" i="10"/>
  <c r="V311" i="13"/>
  <c r="V311" i="12"/>
  <c r="V311" i="11"/>
  <c r="V311" i="10"/>
  <c r="T311" i="13"/>
  <c r="T311" i="12"/>
  <c r="T311" i="11"/>
  <c r="T311" i="10"/>
  <c r="R311" i="13"/>
  <c r="R311" i="12"/>
  <c r="R311" i="11"/>
  <c r="R311" i="10"/>
  <c r="P311" i="13"/>
  <c r="P311" i="12"/>
  <c r="P311" i="11"/>
  <c r="P311" i="10"/>
  <c r="N311" i="13"/>
  <c r="N311" i="12"/>
  <c r="N311" i="11"/>
  <c r="N311" i="10"/>
  <c r="L311" i="13"/>
  <c r="L311" i="12"/>
  <c r="L311" i="11"/>
  <c r="L311" i="10"/>
  <c r="J311" i="13"/>
  <c r="J311" i="12"/>
  <c r="J311" i="11"/>
  <c r="J311" i="10"/>
  <c r="H311" i="13"/>
  <c r="H311" i="12"/>
  <c r="H311" i="11"/>
  <c r="H311" i="10"/>
  <c r="F311" i="13"/>
  <c r="F311" i="12"/>
  <c r="F311" i="11"/>
  <c r="F311" i="10"/>
  <c r="D311" i="13"/>
  <c r="D311" i="12"/>
  <c r="D311" i="11"/>
  <c r="D311" i="10"/>
  <c r="AY310" i="13"/>
  <c r="AY310" i="12"/>
  <c r="AY310" i="11"/>
  <c r="AY310" i="10"/>
  <c r="AW310" i="13"/>
  <c r="AW310" i="12"/>
  <c r="AW310" i="11"/>
  <c r="AW310" i="10"/>
  <c r="AU310" i="13"/>
  <c r="AU310" i="12"/>
  <c r="AU310" i="11"/>
  <c r="AU310" i="10"/>
  <c r="AS310" i="13"/>
  <c r="AS310" i="12"/>
  <c r="AS310" i="11"/>
  <c r="AS310" i="10"/>
  <c r="AQ310" i="13"/>
  <c r="AQ310" i="12"/>
  <c r="AQ310" i="11"/>
  <c r="AQ310" i="10"/>
  <c r="AO310" i="13"/>
  <c r="AO310" i="12"/>
  <c r="AO310" i="11"/>
  <c r="AO310" i="10"/>
  <c r="AM310" i="13"/>
  <c r="AM310" i="12"/>
  <c r="AM310" i="11"/>
  <c r="AM310" i="10"/>
  <c r="AK310" i="13"/>
  <c r="AK310" i="12"/>
  <c r="AK310" i="11"/>
  <c r="AK310" i="10"/>
  <c r="AI310" i="13"/>
  <c r="AI310" i="12"/>
  <c r="AI310" i="11"/>
  <c r="AI310" i="10"/>
  <c r="AG310" i="13"/>
  <c r="AG310" i="12"/>
  <c r="AG310" i="11"/>
  <c r="AG310" i="10"/>
  <c r="AE310" i="13"/>
  <c r="AE310" i="12"/>
  <c r="AE310" i="11"/>
  <c r="AE310" i="10"/>
  <c r="AC310" i="13"/>
  <c r="AC310" i="12"/>
  <c r="AC310" i="11"/>
  <c r="AC310" i="10"/>
  <c r="AA310" i="13"/>
  <c r="AA310" i="12"/>
  <c r="AA310" i="11"/>
  <c r="AA310" i="10"/>
  <c r="Y310" i="13"/>
  <c r="Y310" i="12"/>
  <c r="Y310" i="11"/>
  <c r="Y310" i="10"/>
  <c r="W310" i="13"/>
  <c r="W310" i="12"/>
  <c r="W310" i="11"/>
  <c r="W310" i="10"/>
  <c r="U310" i="13"/>
  <c r="U310" i="12"/>
  <c r="U310" i="11"/>
  <c r="U310" i="10"/>
  <c r="S310" i="13"/>
  <c r="S310" i="12"/>
  <c r="S310" i="11"/>
  <c r="S310" i="10"/>
  <c r="Q310" i="13"/>
  <c r="Q310" i="12"/>
  <c r="Q310" i="11"/>
  <c r="Q310" i="10"/>
  <c r="O310" i="13"/>
  <c r="O310" i="12"/>
  <c r="O310" i="11"/>
  <c r="O310" i="10"/>
  <c r="M310" i="13"/>
  <c r="M310" i="12"/>
  <c r="M310" i="11"/>
  <c r="M310" i="10"/>
  <c r="K310" i="13"/>
  <c r="K310" i="12"/>
  <c r="K310" i="11"/>
  <c r="K310" i="10"/>
  <c r="I310" i="13"/>
  <c r="I310" i="12"/>
  <c r="I310" i="11"/>
  <c r="I310" i="10"/>
  <c r="G310" i="13"/>
  <c r="G310" i="12"/>
  <c r="G310" i="11"/>
  <c r="G310" i="10"/>
  <c r="E310" i="13"/>
  <c r="E310" i="12"/>
  <c r="E310" i="11"/>
  <c r="E310" i="10"/>
  <c r="C310" i="13"/>
  <c r="C310" i="12"/>
  <c r="C310" i="11"/>
  <c r="C310" i="10"/>
  <c r="AX308" i="13"/>
  <c r="AX308" i="12"/>
  <c r="AX308" i="11"/>
  <c r="AX308" i="9"/>
  <c r="AX308" i="10"/>
  <c r="AV308" i="13"/>
  <c r="AV308" i="12"/>
  <c r="AV308" i="11"/>
  <c r="AV308" i="9"/>
  <c r="AV308" i="10"/>
  <c r="AT308" i="13"/>
  <c r="AT308" i="12"/>
  <c r="AT308" i="11"/>
  <c r="AT308" i="9"/>
  <c r="AT308" i="10"/>
  <c r="AR308" i="13"/>
  <c r="AR308" i="12"/>
  <c r="AR308" i="11"/>
  <c r="AR308" i="9"/>
  <c r="AR308" i="10"/>
  <c r="AP308" i="13"/>
  <c r="AP308" i="12"/>
  <c r="AP308" i="11"/>
  <c r="AP308" i="9"/>
  <c r="AP308" i="10"/>
  <c r="AN308" i="13"/>
  <c r="AN308" i="12"/>
  <c r="AN308" i="11"/>
  <c r="AN308" i="9"/>
  <c r="AN308" i="10"/>
  <c r="AL308" i="13"/>
  <c r="AL308" i="12"/>
  <c r="AL308" i="11"/>
  <c r="AL308" i="9"/>
  <c r="AL308" i="10"/>
  <c r="AJ308" i="13"/>
  <c r="AJ308" i="12"/>
  <c r="AJ308" i="11"/>
  <c r="AJ308" i="9"/>
  <c r="AJ308" i="10"/>
  <c r="AH308" i="13"/>
  <c r="AH308" i="12"/>
  <c r="AH308" i="11"/>
  <c r="AH308" i="9"/>
  <c r="AH308" i="10"/>
  <c r="AF308" i="13"/>
  <c r="AF308" i="12"/>
  <c r="AF308" i="11"/>
  <c r="AF308" i="9"/>
  <c r="AF308" i="10"/>
  <c r="AD308" i="13"/>
  <c r="AD308" i="12"/>
  <c r="AD308" i="11"/>
  <c r="AD308" i="9"/>
  <c r="AD308" i="10"/>
  <c r="AB308" i="13"/>
  <c r="AB308" i="12"/>
  <c r="AB308" i="11"/>
  <c r="AB308" i="9"/>
  <c r="AB308" i="10"/>
  <c r="Z308" i="13"/>
  <c r="Z308" i="12"/>
  <c r="Z308" i="11"/>
  <c r="Z308" i="9"/>
  <c r="Z308" i="10"/>
  <c r="X308" i="13"/>
  <c r="X308" i="12"/>
  <c r="X308" i="11"/>
  <c r="X308" i="9"/>
  <c r="X308" i="10"/>
  <c r="V308" i="13"/>
  <c r="V308" i="12"/>
  <c r="V308" i="11"/>
  <c r="V308" i="9"/>
  <c r="V308" i="10"/>
  <c r="T308" i="13"/>
  <c r="T308" i="12"/>
  <c r="T308" i="11"/>
  <c r="T308" i="9"/>
  <c r="T308" i="10"/>
  <c r="R308" i="13"/>
  <c r="R308" i="12"/>
  <c r="R308" i="11"/>
  <c r="R308" i="9"/>
  <c r="R308" i="10"/>
  <c r="P308" i="13"/>
  <c r="P308" i="12"/>
  <c r="P308" i="11"/>
  <c r="P308" i="9"/>
  <c r="P308" i="10"/>
  <c r="N308" i="13"/>
  <c r="N308" i="12"/>
  <c r="N308" i="11"/>
  <c r="N308" i="9"/>
  <c r="N308" i="10"/>
  <c r="L308" i="13"/>
  <c r="L308" i="12"/>
  <c r="L308" i="11"/>
  <c r="L308" i="9"/>
  <c r="L308" i="10"/>
  <c r="J308" i="13"/>
  <c r="J308" i="12"/>
  <c r="J308" i="11"/>
  <c r="J308" i="9"/>
  <c r="J308" i="10"/>
  <c r="H308" i="13"/>
  <c r="H308" i="12"/>
  <c r="H308" i="11"/>
  <c r="H308" i="9"/>
  <c r="H308" i="10"/>
  <c r="F308" i="13"/>
  <c r="F308" i="12"/>
  <c r="F308" i="11"/>
  <c r="F308" i="9"/>
  <c r="F308" i="10"/>
  <c r="D308" i="13"/>
  <c r="D308" i="12"/>
  <c r="D308" i="11"/>
  <c r="D308" i="10"/>
  <c r="AY307" i="13"/>
  <c r="AY307" i="12"/>
  <c r="AY307" i="11"/>
  <c r="AY307" i="9"/>
  <c r="AY307" i="10"/>
  <c r="AW307" i="13"/>
  <c r="AW307" i="12"/>
  <c r="AW307" i="11"/>
  <c r="AW307" i="9"/>
  <c r="AW307" i="10"/>
  <c r="AU307" i="13"/>
  <c r="AU307" i="12"/>
  <c r="AU307" i="11"/>
  <c r="AU307" i="9"/>
  <c r="AU307" i="10"/>
  <c r="AS307" i="13"/>
  <c r="AS307" i="12"/>
  <c r="AS307" i="11"/>
  <c r="AS307" i="9"/>
  <c r="AS307" i="10"/>
  <c r="AQ307" i="13"/>
  <c r="AQ307" i="12"/>
  <c r="AQ307" i="11"/>
  <c r="AQ307" i="9"/>
  <c r="AQ307" i="10"/>
  <c r="AO307" i="13"/>
  <c r="AO307" i="12"/>
  <c r="AO307" i="11"/>
  <c r="AO307" i="9"/>
  <c r="AO307" i="10"/>
  <c r="AM307" i="13"/>
  <c r="AM307" i="12"/>
  <c r="AM307" i="11"/>
  <c r="AM307" i="9"/>
  <c r="AM307" i="10"/>
  <c r="AK307" i="13"/>
  <c r="AK307" i="12"/>
  <c r="AK307" i="11"/>
  <c r="AK307" i="9"/>
  <c r="AK307" i="10"/>
  <c r="AI307" i="13"/>
  <c r="AI307" i="12"/>
  <c r="AI307" i="11"/>
  <c r="AI307" i="9"/>
  <c r="AI307" i="10"/>
  <c r="AG307" i="13"/>
  <c r="AG307" i="12"/>
  <c r="AG307" i="11"/>
  <c r="AG307" i="9"/>
  <c r="AG307" i="10"/>
  <c r="AE307" i="13"/>
  <c r="AE307" i="12"/>
  <c r="AE307" i="11"/>
  <c r="AE307" i="9"/>
  <c r="AE307" i="10"/>
  <c r="AC307" i="13"/>
  <c r="AC307" i="12"/>
  <c r="AC307" i="11"/>
  <c r="AC307" i="9"/>
  <c r="AC307" i="10"/>
  <c r="AA307" i="13"/>
  <c r="AA307" i="12"/>
  <c r="AA307" i="11"/>
  <c r="AA307" i="9"/>
  <c r="AA307" i="10"/>
  <c r="Y307" i="13"/>
  <c r="Y307" i="12"/>
  <c r="Y307" i="11"/>
  <c r="Y307" i="9"/>
  <c r="Y307" i="10"/>
  <c r="W307" i="13"/>
  <c r="W307" i="12"/>
  <c r="W307" i="11"/>
  <c r="W307" i="9"/>
  <c r="W307" i="10"/>
  <c r="U307" i="13"/>
  <c r="U307" i="12"/>
  <c r="U307" i="11"/>
  <c r="U307" i="9"/>
  <c r="U307" i="10"/>
  <c r="S307" i="13"/>
  <c r="S307" i="12"/>
  <c r="S307" i="11"/>
  <c r="S307" i="9"/>
  <c r="S307" i="10"/>
  <c r="Q307" i="13"/>
  <c r="Q307" i="12"/>
  <c r="Q307" i="11"/>
  <c r="Q307" i="9"/>
  <c r="Q307" i="10"/>
  <c r="O307" i="13"/>
  <c r="O307" i="12"/>
  <c r="O307" i="11"/>
  <c r="O307" i="9"/>
  <c r="O307" i="10"/>
  <c r="M307" i="13"/>
  <c r="M307" i="12"/>
  <c r="M307" i="11"/>
  <c r="M307" i="9"/>
  <c r="M307" i="10"/>
  <c r="K307" i="13"/>
  <c r="K307" i="12"/>
  <c r="K307" i="11"/>
  <c r="K307" i="9"/>
  <c r="K307" i="10"/>
  <c r="I307" i="13"/>
  <c r="I307" i="12"/>
  <c r="I307" i="11"/>
  <c r="I307" i="9"/>
  <c r="I307" i="10"/>
  <c r="G307" i="13"/>
  <c r="G307" i="12"/>
  <c r="G307" i="11"/>
  <c r="G307" i="9"/>
  <c r="G307" i="10"/>
  <c r="E307" i="13"/>
  <c r="E307" i="12"/>
  <c r="E307" i="11"/>
  <c r="E307" i="9"/>
  <c r="E307" i="10"/>
  <c r="C307" i="13"/>
  <c r="C307" i="12"/>
  <c r="C307" i="11"/>
  <c r="C307" i="10"/>
  <c r="AY299" i="13"/>
  <c r="AY299" i="12"/>
  <c r="AY299" i="11"/>
  <c r="AY299" i="10"/>
  <c r="AY299" i="9"/>
  <c r="AW299" i="13"/>
  <c r="AW299" i="12"/>
  <c r="AW299" i="11"/>
  <c r="AW299" i="10"/>
  <c r="AW299" i="9"/>
  <c r="AU299" i="13"/>
  <c r="AU299" i="12"/>
  <c r="AU299" i="11"/>
  <c r="AU299" i="10"/>
  <c r="AU299" i="9"/>
  <c r="AS299" i="13"/>
  <c r="AS299" i="12"/>
  <c r="AS299" i="11"/>
  <c r="AS299" i="10"/>
  <c r="AS299" i="9"/>
  <c r="AQ299" i="13"/>
  <c r="AQ299" i="12"/>
  <c r="AQ299" i="11"/>
  <c r="AQ299" i="10"/>
  <c r="AQ299" i="9"/>
  <c r="AO299" i="13"/>
  <c r="AO299" i="12"/>
  <c r="AO299" i="11"/>
  <c r="AO299" i="10"/>
  <c r="AO299" i="9"/>
  <c r="AM299" i="13"/>
  <c r="AM299" i="12"/>
  <c r="AM299" i="11"/>
  <c r="AM299" i="10"/>
  <c r="AM299" i="9"/>
  <c r="AK299" i="13"/>
  <c r="AK299" i="12"/>
  <c r="AK299" i="11"/>
  <c r="AK299" i="10"/>
  <c r="AK299" i="9"/>
  <c r="AI299" i="13"/>
  <c r="AI299" i="12"/>
  <c r="AI299" i="11"/>
  <c r="AI299" i="10"/>
  <c r="AI299" i="9"/>
  <c r="AG299" i="13"/>
  <c r="AG299" i="12"/>
  <c r="AG299" i="11"/>
  <c r="AG299" i="10"/>
  <c r="AG299" i="9"/>
  <c r="AE299" i="13"/>
  <c r="AE299" i="12"/>
  <c r="AE299" i="11"/>
  <c r="AE299" i="10"/>
  <c r="AE299" i="9"/>
  <c r="AC299" i="13"/>
  <c r="AC299" i="12"/>
  <c r="AC299" i="11"/>
  <c r="AC299" i="10"/>
  <c r="AC299" i="9"/>
  <c r="AA299" i="13"/>
  <c r="AA299" i="12"/>
  <c r="AA299" i="11"/>
  <c r="AA299" i="10"/>
  <c r="AA299" i="9"/>
  <c r="Y299" i="13"/>
  <c r="Y299" i="12"/>
  <c r="Y299" i="11"/>
  <c r="Y299" i="10"/>
  <c r="Y299" i="9"/>
  <c r="W299" i="13"/>
  <c r="W299" i="12"/>
  <c r="W299" i="11"/>
  <c r="W299" i="10"/>
  <c r="W299" i="9"/>
  <c r="U299" i="13"/>
  <c r="U299" i="12"/>
  <c r="U299" i="11"/>
  <c r="U299" i="10"/>
  <c r="U299" i="9"/>
  <c r="S299" i="13"/>
  <c r="S299" i="12"/>
  <c r="S299" i="11"/>
  <c r="S299" i="10"/>
  <c r="S299" i="9"/>
  <c r="Q299" i="13"/>
  <c r="Q299" i="12"/>
  <c r="Q299" i="11"/>
  <c r="Q299" i="10"/>
  <c r="Q299" i="9"/>
  <c r="O299" i="13"/>
  <c r="O299" i="12"/>
  <c r="O299" i="11"/>
  <c r="O299" i="10"/>
  <c r="O299" i="9"/>
  <c r="M299" i="13"/>
  <c r="M299" i="12"/>
  <c r="M299" i="11"/>
  <c r="M299" i="10"/>
  <c r="M299" i="9"/>
  <c r="K299" i="13"/>
  <c r="K299" i="12"/>
  <c r="K299" i="11"/>
  <c r="K299" i="10"/>
  <c r="K299" i="9"/>
  <c r="I299" i="13"/>
  <c r="I299" i="12"/>
  <c r="I299" i="11"/>
  <c r="I299" i="10"/>
  <c r="I299" i="9"/>
  <c r="G299" i="13"/>
  <c r="G299" i="12"/>
  <c r="G299" i="11"/>
  <c r="G299" i="10"/>
  <c r="G299" i="9"/>
  <c r="E299" i="13"/>
  <c r="E299" i="12"/>
  <c r="E299" i="11"/>
  <c r="E299" i="10"/>
  <c r="E299" i="9"/>
  <c r="AX298" i="13"/>
  <c r="AX298" i="12"/>
  <c r="AX298" i="11"/>
  <c r="AX298" i="10"/>
  <c r="AX298" i="9"/>
  <c r="AV298" i="13"/>
  <c r="AV298" i="12"/>
  <c r="AV298" i="11"/>
  <c r="AV298" i="10"/>
  <c r="AV298" i="9"/>
  <c r="AT298" i="13"/>
  <c r="AT298" i="12"/>
  <c r="AT298" i="11"/>
  <c r="AT298" i="10"/>
  <c r="AT298" i="9"/>
  <c r="AR298" i="13"/>
  <c r="AR298" i="12"/>
  <c r="AR298" i="11"/>
  <c r="AR298" i="10"/>
  <c r="AR298" i="9"/>
  <c r="AP298" i="13"/>
  <c r="AP298" i="12"/>
  <c r="AP298" i="11"/>
  <c r="AP298" i="10"/>
  <c r="AP298" i="9"/>
  <c r="AN298" i="13"/>
  <c r="AN298" i="12"/>
  <c r="AN298" i="11"/>
  <c r="AN298" i="10"/>
  <c r="AN298" i="9"/>
  <c r="AL298" i="13"/>
  <c r="AL298" i="12"/>
  <c r="AL298" i="11"/>
  <c r="AL298" i="10"/>
  <c r="AL298" i="9"/>
  <c r="AJ298" i="13"/>
  <c r="AJ298" i="12"/>
  <c r="AJ298" i="11"/>
  <c r="AJ298" i="10"/>
  <c r="AJ298" i="9"/>
  <c r="AH298" i="13"/>
  <c r="AH298" i="12"/>
  <c r="AH298" i="11"/>
  <c r="AH298" i="10"/>
  <c r="AH298" i="9"/>
  <c r="AF298" i="13"/>
  <c r="AF298" i="12"/>
  <c r="AF298" i="11"/>
  <c r="AF298" i="10"/>
  <c r="AF298" i="9"/>
  <c r="AD298" i="13"/>
  <c r="AD298" i="12"/>
  <c r="AD298" i="11"/>
  <c r="AD298" i="10"/>
  <c r="AD298" i="9"/>
  <c r="AB298" i="13"/>
  <c r="AB298" i="12"/>
  <c r="AB298" i="11"/>
  <c r="AB298" i="10"/>
  <c r="AB298" i="9"/>
  <c r="Z298" i="13"/>
  <c r="Z298" i="12"/>
  <c r="Z298" i="11"/>
  <c r="Z298" i="10"/>
  <c r="Z298" i="9"/>
  <c r="X298" i="13"/>
  <c r="X298" i="12"/>
  <c r="X298" i="11"/>
  <c r="X298" i="10"/>
  <c r="X298" i="9"/>
  <c r="V298" i="13"/>
  <c r="V298" i="12"/>
  <c r="V298" i="11"/>
  <c r="V298" i="10"/>
  <c r="V298" i="9"/>
  <c r="T298" i="13"/>
  <c r="T298" i="12"/>
  <c r="T298" i="11"/>
  <c r="T298" i="10"/>
  <c r="T298" i="9"/>
  <c r="R298" i="13"/>
  <c r="R298" i="12"/>
  <c r="R298" i="11"/>
  <c r="R298" i="10"/>
  <c r="R298" i="9"/>
  <c r="P298" i="13"/>
  <c r="P298" i="12"/>
  <c r="P298" i="11"/>
  <c r="P298" i="10"/>
  <c r="P298" i="9"/>
  <c r="N298" i="13"/>
  <c r="N298" i="12"/>
  <c r="N298" i="11"/>
  <c r="N298" i="10"/>
  <c r="N298" i="9"/>
  <c r="L298" i="13"/>
  <c r="L298" i="12"/>
  <c r="L298" i="11"/>
  <c r="L298" i="10"/>
  <c r="L298" i="9"/>
  <c r="J298" i="13"/>
  <c r="J298" i="12"/>
  <c r="J298" i="11"/>
  <c r="J298" i="10"/>
  <c r="J298" i="9"/>
  <c r="H298" i="13"/>
  <c r="H298" i="12"/>
  <c r="H298" i="11"/>
  <c r="H298" i="10"/>
  <c r="H298" i="9"/>
  <c r="F298" i="13"/>
  <c r="F298" i="12"/>
  <c r="F298" i="11"/>
  <c r="F298" i="10"/>
  <c r="F298" i="9"/>
  <c r="D298" i="13"/>
  <c r="D298" i="12"/>
  <c r="D298" i="11"/>
  <c r="D298" i="10"/>
  <c r="AY295" i="13"/>
  <c r="AY295" i="12"/>
  <c r="AY295" i="11"/>
  <c r="AY295" i="9"/>
  <c r="AY295" i="10"/>
  <c r="AW295" i="13"/>
  <c r="AW295" i="12"/>
  <c r="AW295" i="11"/>
  <c r="AW295" i="9"/>
  <c r="AW295" i="10"/>
  <c r="AU295" i="13"/>
  <c r="AU295" i="12"/>
  <c r="AU295" i="11"/>
  <c r="AU295" i="9"/>
  <c r="AU295" i="10"/>
  <c r="AS295" i="13"/>
  <c r="AS295" i="12"/>
  <c r="AS295" i="11"/>
  <c r="AS295" i="9"/>
  <c r="AS295" i="10"/>
  <c r="AQ295" i="13"/>
  <c r="AQ295" i="12"/>
  <c r="AQ295" i="11"/>
  <c r="AQ295" i="9"/>
  <c r="AQ295" i="10"/>
  <c r="AO295" i="13"/>
  <c r="AO295" i="12"/>
  <c r="AO295" i="11"/>
  <c r="AO295" i="9"/>
  <c r="AO295" i="10"/>
  <c r="AM295" i="13"/>
  <c r="AM295" i="12"/>
  <c r="AM295" i="11"/>
  <c r="AM295" i="9"/>
  <c r="AM295" i="10"/>
  <c r="AK295" i="13"/>
  <c r="AK295" i="12"/>
  <c r="AK295" i="11"/>
  <c r="AK295" i="9"/>
  <c r="AK295" i="10"/>
  <c r="AI295" i="13"/>
  <c r="AI295" i="12"/>
  <c r="AI295" i="11"/>
  <c r="AI295" i="9"/>
  <c r="AI295" i="10"/>
  <c r="AG295" i="13"/>
  <c r="AG295" i="12"/>
  <c r="AG295" i="11"/>
  <c r="AG295" i="9"/>
  <c r="AG295" i="10"/>
  <c r="AE295" i="13"/>
  <c r="AE295" i="12"/>
  <c r="AE295" i="11"/>
  <c r="AE295" i="9"/>
  <c r="AE295" i="10"/>
  <c r="AC295" i="13"/>
  <c r="AC295" i="12"/>
  <c r="AC295" i="11"/>
  <c r="AC295" i="9"/>
  <c r="AC295" i="10"/>
  <c r="AA295" i="13"/>
  <c r="AA295" i="12"/>
  <c r="AA295" i="11"/>
  <c r="AA295" i="9"/>
  <c r="AA295" i="10"/>
  <c r="Y295" i="13"/>
  <c r="Y295" i="12"/>
  <c r="Y295" i="11"/>
  <c r="Y295" i="9"/>
  <c r="Y295" i="10"/>
  <c r="W295" i="13"/>
  <c r="W295" i="12"/>
  <c r="W295" i="11"/>
  <c r="W295" i="9"/>
  <c r="W295" i="10"/>
  <c r="U295" i="13"/>
  <c r="U295" i="12"/>
  <c r="U295" i="11"/>
  <c r="U295" i="9"/>
  <c r="U295" i="10"/>
  <c r="S295" i="13"/>
  <c r="S295" i="12"/>
  <c r="S295" i="11"/>
  <c r="S295" i="9"/>
  <c r="S295" i="10"/>
  <c r="Q295" i="13"/>
  <c r="Q295" i="12"/>
  <c r="Q295" i="11"/>
  <c r="Q295" i="9"/>
  <c r="Q295" i="10"/>
  <c r="O295" i="13"/>
  <c r="O295" i="12"/>
  <c r="O295" i="11"/>
  <c r="O295" i="9"/>
  <c r="O295" i="10"/>
  <c r="M295" i="13"/>
  <c r="M295" i="12"/>
  <c r="M295" i="11"/>
  <c r="M295" i="9"/>
  <c r="M295" i="10"/>
  <c r="K295" i="13"/>
  <c r="K295" i="12"/>
  <c r="K295" i="11"/>
  <c r="K295" i="9"/>
  <c r="K295" i="10"/>
  <c r="I295" i="13"/>
  <c r="I295" i="12"/>
  <c r="I295" i="11"/>
  <c r="I295" i="9"/>
  <c r="I295" i="10"/>
  <c r="G295" i="13"/>
  <c r="G295" i="12"/>
  <c r="G295" i="11"/>
  <c r="G295" i="9"/>
  <c r="G295" i="10"/>
  <c r="E295" i="13"/>
  <c r="E295" i="12"/>
  <c r="E295" i="11"/>
  <c r="E295" i="9"/>
  <c r="E295" i="10"/>
  <c r="AX294" i="13"/>
  <c r="AX294" i="12"/>
  <c r="AX294" i="11"/>
  <c r="AX294" i="9"/>
  <c r="AX294" i="10"/>
  <c r="AV294" i="13"/>
  <c r="AV294" i="12"/>
  <c r="AV294" i="11"/>
  <c r="AV294" i="9"/>
  <c r="AV294" i="10"/>
  <c r="AT294" i="13"/>
  <c r="AT294" i="12"/>
  <c r="AT294" i="11"/>
  <c r="AT294" i="9"/>
  <c r="AT294" i="10"/>
  <c r="AR294" i="13"/>
  <c r="AR294" i="12"/>
  <c r="AR294" i="11"/>
  <c r="AR294" i="9"/>
  <c r="AR294" i="10"/>
  <c r="AP294" i="13"/>
  <c r="AP294" i="12"/>
  <c r="AP294" i="11"/>
  <c r="AP294" i="9"/>
  <c r="AP294" i="10"/>
  <c r="AN294" i="13"/>
  <c r="AN294" i="12"/>
  <c r="AN294" i="11"/>
  <c r="AN294" i="9"/>
  <c r="AN294" i="10"/>
  <c r="AL294" i="13"/>
  <c r="AL294" i="12"/>
  <c r="AL294" i="11"/>
  <c r="AL294" i="9"/>
  <c r="AL294" i="10"/>
  <c r="AJ294" i="13"/>
  <c r="AJ294" i="12"/>
  <c r="AJ294" i="11"/>
  <c r="AJ294" i="9"/>
  <c r="AJ294" i="10"/>
  <c r="AH294" i="13"/>
  <c r="AH294" i="12"/>
  <c r="AH294" i="11"/>
  <c r="AH294" i="9"/>
  <c r="AH294" i="10"/>
  <c r="AF294" i="13"/>
  <c r="AF294" i="12"/>
  <c r="AF294" i="11"/>
  <c r="AF294" i="9"/>
  <c r="AF294" i="10"/>
  <c r="AD294" i="13"/>
  <c r="AD294" i="12"/>
  <c r="AD294" i="11"/>
  <c r="AD294" i="9"/>
  <c r="AD294" i="10"/>
  <c r="AB294" i="13"/>
  <c r="AB294" i="12"/>
  <c r="AB294" i="11"/>
  <c r="AB294" i="9"/>
  <c r="AB294" i="10"/>
  <c r="Z294" i="13"/>
  <c r="Z294" i="12"/>
  <c r="Z294" i="11"/>
  <c r="Z294" i="9"/>
  <c r="Z294" i="10"/>
  <c r="X294" i="13"/>
  <c r="X294" i="12"/>
  <c r="X294" i="11"/>
  <c r="X294" i="9"/>
  <c r="X294" i="10"/>
  <c r="V294" i="13"/>
  <c r="V294" i="12"/>
  <c r="V294" i="11"/>
  <c r="V294" i="9"/>
  <c r="V294" i="10"/>
  <c r="T294" i="13"/>
  <c r="T294" i="12"/>
  <c r="T294" i="11"/>
  <c r="T294" i="9"/>
  <c r="T294" i="10"/>
  <c r="R294" i="13"/>
  <c r="R294" i="12"/>
  <c r="R294" i="11"/>
  <c r="R294" i="9"/>
  <c r="R294" i="10"/>
  <c r="P294" i="13"/>
  <c r="P294" i="12"/>
  <c r="P294" i="11"/>
  <c r="P294" i="9"/>
  <c r="P294" i="10"/>
  <c r="N294" i="13"/>
  <c r="N294" i="12"/>
  <c r="N294" i="11"/>
  <c r="N294" i="9"/>
  <c r="N294" i="10"/>
  <c r="L294" i="13"/>
  <c r="L294" i="12"/>
  <c r="L294" i="11"/>
  <c r="L294" i="9"/>
  <c r="L294" i="10"/>
  <c r="J294" i="13"/>
  <c r="J294" i="12"/>
  <c r="J294" i="11"/>
  <c r="J294" i="9"/>
  <c r="J294" i="10"/>
  <c r="H294" i="13"/>
  <c r="H294" i="12"/>
  <c r="H294" i="11"/>
  <c r="H294" i="9"/>
  <c r="H294" i="10"/>
  <c r="F294" i="13"/>
  <c r="F294" i="12"/>
  <c r="F294" i="11"/>
  <c r="F294" i="9"/>
  <c r="F294" i="10"/>
  <c r="D294" i="13"/>
  <c r="D294" i="12"/>
  <c r="D294" i="11"/>
  <c r="D294" i="10"/>
  <c r="AY292" i="13"/>
  <c r="AY292" i="12"/>
  <c r="AY292" i="11"/>
  <c r="AY292" i="9"/>
  <c r="AY292" i="10"/>
  <c r="AW292" i="13"/>
  <c r="AW292" i="12"/>
  <c r="AW292" i="11"/>
  <c r="AW292" i="9"/>
  <c r="AW292" i="10"/>
  <c r="AU292" i="13"/>
  <c r="AU292" i="12"/>
  <c r="AU292" i="11"/>
  <c r="AU292" i="9"/>
  <c r="AU292" i="10"/>
  <c r="AS292" i="13"/>
  <c r="AS292" i="12"/>
  <c r="AS292" i="11"/>
  <c r="AS292" i="9"/>
  <c r="AS292" i="10"/>
  <c r="AQ292" i="13"/>
  <c r="AQ292" i="12"/>
  <c r="AQ292" i="11"/>
  <c r="AQ292" i="9"/>
  <c r="AQ292" i="10"/>
  <c r="AO292" i="13"/>
  <c r="AO292" i="12"/>
  <c r="AO292" i="11"/>
  <c r="AO292" i="9"/>
  <c r="AO292" i="10"/>
  <c r="AM292" i="13"/>
  <c r="AM292" i="12"/>
  <c r="AM292" i="11"/>
  <c r="AM292" i="9"/>
  <c r="AM292" i="10"/>
  <c r="AK292" i="13"/>
  <c r="AK292" i="12"/>
  <c r="AK292" i="11"/>
  <c r="AK292" i="9"/>
  <c r="AK292" i="10"/>
  <c r="AI292" i="13"/>
  <c r="AI292" i="12"/>
  <c r="AI292" i="11"/>
  <c r="AI292" i="9"/>
  <c r="AI292" i="10"/>
  <c r="AG292" i="13"/>
  <c r="AG292" i="12"/>
  <c r="AG292" i="11"/>
  <c r="AG292" i="9"/>
  <c r="AG292" i="10"/>
  <c r="AE292" i="13"/>
  <c r="AE292" i="12"/>
  <c r="AE292" i="11"/>
  <c r="AE292" i="9"/>
  <c r="AE292" i="10"/>
  <c r="AC292" i="13"/>
  <c r="AC292" i="12"/>
  <c r="AC292" i="11"/>
  <c r="AC292" i="9"/>
  <c r="AC292" i="10"/>
  <c r="AA292" i="13"/>
  <c r="AA292" i="12"/>
  <c r="AA292" i="11"/>
  <c r="AA292" i="9"/>
  <c r="AA292" i="10"/>
  <c r="Y292" i="13"/>
  <c r="Y292" i="12"/>
  <c r="Y292" i="11"/>
  <c r="Y292" i="9"/>
  <c r="Y292" i="10"/>
  <c r="W292" i="13"/>
  <c r="W292" i="12"/>
  <c r="W292" i="11"/>
  <c r="W292" i="9"/>
  <c r="W292" i="10"/>
  <c r="U292" i="13"/>
  <c r="U292" i="12"/>
  <c r="U292" i="11"/>
  <c r="U292" i="9"/>
  <c r="U292" i="10"/>
  <c r="S292" i="13"/>
  <c r="S292" i="12"/>
  <c r="S292" i="11"/>
  <c r="S292" i="9"/>
  <c r="S292" i="10"/>
  <c r="Q292" i="13"/>
  <c r="Q292" i="12"/>
  <c r="Q292" i="11"/>
  <c r="Q292" i="9"/>
  <c r="Q292" i="10"/>
  <c r="O292" i="13"/>
  <c r="O292" i="12"/>
  <c r="O292" i="11"/>
  <c r="O292" i="9"/>
  <c r="O292" i="10"/>
  <c r="M292" i="13"/>
  <c r="M292" i="12"/>
  <c r="M292" i="11"/>
  <c r="M292" i="9"/>
  <c r="M292" i="10"/>
  <c r="K292" i="13"/>
  <c r="K292" i="12"/>
  <c r="K292" i="11"/>
  <c r="K292" i="9"/>
  <c r="K292" i="10"/>
  <c r="I292" i="13"/>
  <c r="I292" i="12"/>
  <c r="I292" i="11"/>
  <c r="I292" i="9"/>
  <c r="I292" i="10"/>
  <c r="G292" i="13"/>
  <c r="G292" i="12"/>
  <c r="G292" i="11"/>
  <c r="G292" i="9"/>
  <c r="G292" i="10"/>
  <c r="E292" i="13"/>
  <c r="E292" i="12"/>
  <c r="E292" i="11"/>
  <c r="E292" i="9"/>
  <c r="E292" i="10"/>
  <c r="AX291" i="13"/>
  <c r="AX291" i="12"/>
  <c r="AX291" i="11"/>
  <c r="AX291" i="9"/>
  <c r="AX291" i="10"/>
  <c r="AV291" i="13"/>
  <c r="AV291" i="12"/>
  <c r="AV291" i="11"/>
  <c r="AV291" i="9"/>
  <c r="AV291" i="10"/>
  <c r="AT291" i="13"/>
  <c r="AT291" i="12"/>
  <c r="AT291" i="11"/>
  <c r="AT291" i="9"/>
  <c r="AT291" i="10"/>
  <c r="AR291" i="13"/>
  <c r="AR291" i="12"/>
  <c r="AR291" i="11"/>
  <c r="AR291" i="9"/>
  <c r="AR291" i="10"/>
  <c r="AP291" i="13"/>
  <c r="AP291" i="12"/>
  <c r="AP291" i="11"/>
  <c r="AP291" i="9"/>
  <c r="AP291" i="10"/>
  <c r="AN291" i="13"/>
  <c r="AN291" i="12"/>
  <c r="AN291" i="11"/>
  <c r="AN291" i="9"/>
  <c r="AN291" i="10"/>
  <c r="AL291" i="13"/>
  <c r="AL291" i="12"/>
  <c r="AL291" i="11"/>
  <c r="AL291" i="9"/>
  <c r="AL291" i="10"/>
  <c r="AJ291" i="13"/>
  <c r="AJ291" i="12"/>
  <c r="AJ291" i="11"/>
  <c r="AJ291" i="9"/>
  <c r="AJ291" i="10"/>
  <c r="AH291" i="13"/>
  <c r="AH291" i="12"/>
  <c r="AH291" i="11"/>
  <c r="AH291" i="9"/>
  <c r="AH291" i="10"/>
  <c r="AF291" i="13"/>
  <c r="AF291" i="12"/>
  <c r="AF291" i="11"/>
  <c r="AF291" i="9"/>
  <c r="AF291" i="10"/>
  <c r="AD291" i="13"/>
  <c r="AD291" i="12"/>
  <c r="AD291" i="11"/>
  <c r="AD291" i="9"/>
  <c r="AD291" i="10"/>
  <c r="AB291" i="13"/>
  <c r="AB291" i="12"/>
  <c r="AB291" i="11"/>
  <c r="AB291" i="9"/>
  <c r="AB291" i="10"/>
  <c r="Z291" i="13"/>
  <c r="Z291" i="12"/>
  <c r="Z291" i="11"/>
  <c r="Z291" i="9"/>
  <c r="Z291" i="10"/>
  <c r="X291" i="13"/>
  <c r="X291" i="12"/>
  <c r="X291" i="11"/>
  <c r="X291" i="9"/>
  <c r="X291" i="10"/>
  <c r="V291" i="13"/>
  <c r="V291" i="12"/>
  <c r="V291" i="11"/>
  <c r="V291" i="9"/>
  <c r="V291" i="10"/>
  <c r="T291" i="13"/>
  <c r="T291" i="12"/>
  <c r="T291" i="11"/>
  <c r="T291" i="9"/>
  <c r="T291" i="10"/>
  <c r="R291" i="13"/>
  <c r="R291" i="12"/>
  <c r="R291" i="11"/>
  <c r="R291" i="9"/>
  <c r="R291" i="10"/>
  <c r="P291" i="13"/>
  <c r="P291" i="12"/>
  <c r="P291" i="11"/>
  <c r="P291" i="9"/>
  <c r="P291" i="10"/>
  <c r="N291" i="13"/>
  <c r="N291" i="12"/>
  <c r="N291" i="11"/>
  <c r="N291" i="9"/>
  <c r="N291" i="10"/>
  <c r="L291" i="13"/>
  <c r="L291" i="12"/>
  <c r="L291" i="11"/>
  <c r="L291" i="9"/>
  <c r="L291" i="10"/>
  <c r="J291" i="13"/>
  <c r="J291" i="12"/>
  <c r="J291" i="11"/>
  <c r="J291" i="9"/>
  <c r="J291" i="10"/>
  <c r="H291" i="13"/>
  <c r="H291" i="12"/>
  <c r="H291" i="11"/>
  <c r="H291" i="9"/>
  <c r="H291" i="10"/>
  <c r="F291" i="13"/>
  <c r="F291" i="12"/>
  <c r="F291" i="11"/>
  <c r="F291" i="9"/>
  <c r="F291" i="10"/>
  <c r="D291" i="13"/>
  <c r="D291" i="12"/>
  <c r="D291" i="11"/>
  <c r="D291" i="10"/>
  <c r="AY289" i="13"/>
  <c r="AY289" i="12"/>
  <c r="AY289" i="11"/>
  <c r="AY289" i="9"/>
  <c r="AY289" i="10"/>
  <c r="AW289" i="13"/>
  <c r="AW289" i="12"/>
  <c r="AW289" i="11"/>
  <c r="AW289" i="9"/>
  <c r="AW289" i="10"/>
  <c r="AU289" i="13"/>
  <c r="AU289" i="12"/>
  <c r="AU289" i="11"/>
  <c r="AU289" i="9"/>
  <c r="AU289" i="10"/>
  <c r="AS289" i="13"/>
  <c r="AS289" i="12"/>
  <c r="AS289" i="11"/>
  <c r="AS289" i="9"/>
  <c r="AS289" i="10"/>
  <c r="AQ289" i="13"/>
  <c r="AQ289" i="12"/>
  <c r="AQ289" i="11"/>
  <c r="AQ289" i="9"/>
  <c r="AQ289" i="10"/>
  <c r="AO289" i="13"/>
  <c r="AO289" i="12"/>
  <c r="AO289" i="11"/>
  <c r="AO289" i="9"/>
  <c r="AO289" i="10"/>
  <c r="AM289" i="13"/>
  <c r="AM289" i="12"/>
  <c r="AM289" i="11"/>
  <c r="AM289" i="9"/>
  <c r="AM289" i="10"/>
  <c r="AK289" i="13"/>
  <c r="AK289" i="12"/>
  <c r="AK289" i="11"/>
  <c r="AK289" i="9"/>
  <c r="AK289" i="10"/>
  <c r="AI289" i="13"/>
  <c r="AI289" i="12"/>
  <c r="AI289" i="11"/>
  <c r="AI289" i="9"/>
  <c r="AI289" i="10"/>
  <c r="AG289" i="13"/>
  <c r="AG289" i="12"/>
  <c r="AG289" i="11"/>
  <c r="AG289" i="9"/>
  <c r="AG289" i="10"/>
  <c r="AE289" i="13"/>
  <c r="AE289" i="12"/>
  <c r="AE289" i="11"/>
  <c r="AE289" i="9"/>
  <c r="AE289" i="10"/>
  <c r="AC289" i="13"/>
  <c r="AC289" i="12"/>
  <c r="AC289" i="11"/>
  <c r="AC289" i="9"/>
  <c r="AC289" i="10"/>
  <c r="AA289" i="13"/>
  <c r="AA289" i="12"/>
  <c r="AA289" i="11"/>
  <c r="AA289" i="9"/>
  <c r="AA289" i="10"/>
  <c r="Y289" i="13"/>
  <c r="Y289" i="12"/>
  <c r="Y289" i="11"/>
  <c r="Y289" i="9"/>
  <c r="Y289" i="10"/>
  <c r="W289" i="13"/>
  <c r="W289" i="12"/>
  <c r="W289" i="11"/>
  <c r="W289" i="9"/>
  <c r="W289" i="10"/>
  <c r="U289" i="13"/>
  <c r="U289" i="12"/>
  <c r="U289" i="11"/>
  <c r="U289" i="9"/>
  <c r="U289" i="10"/>
  <c r="S289" i="13"/>
  <c r="S289" i="12"/>
  <c r="S289" i="11"/>
  <c r="S289" i="9"/>
  <c r="S289" i="10"/>
  <c r="Q289" i="13"/>
  <c r="Q289" i="12"/>
  <c r="Q289" i="11"/>
  <c r="Q289" i="9"/>
  <c r="Q289" i="10"/>
  <c r="O289" i="13"/>
  <c r="O289" i="12"/>
  <c r="O289" i="11"/>
  <c r="O289" i="9"/>
  <c r="O289" i="10"/>
  <c r="M289" i="13"/>
  <c r="M289" i="12"/>
  <c r="M289" i="11"/>
  <c r="M289" i="9"/>
  <c r="M289" i="10"/>
  <c r="K289" i="13"/>
  <c r="K289" i="12"/>
  <c r="K289" i="11"/>
  <c r="K289" i="9"/>
  <c r="K289" i="10"/>
  <c r="I289" i="13"/>
  <c r="I289" i="12"/>
  <c r="I289" i="11"/>
  <c r="I289" i="9"/>
  <c r="I289" i="10"/>
  <c r="G289" i="13"/>
  <c r="G289" i="12"/>
  <c r="G289" i="11"/>
  <c r="G289" i="9"/>
  <c r="G289" i="10"/>
  <c r="E289" i="13"/>
  <c r="E289" i="12"/>
  <c r="E289" i="11"/>
  <c r="E289" i="9"/>
  <c r="E289" i="10"/>
  <c r="AX288" i="13"/>
  <c r="AX288" i="12"/>
  <c r="AX288" i="11"/>
  <c r="AX288" i="9"/>
  <c r="AX288" i="10"/>
  <c r="AV288" i="13"/>
  <c r="AV288" i="12"/>
  <c r="AV288" i="11"/>
  <c r="AV288" i="9"/>
  <c r="AV288" i="10"/>
  <c r="AT288" i="13"/>
  <c r="AT288" i="12"/>
  <c r="AT288" i="11"/>
  <c r="AT288" i="9"/>
  <c r="AT288" i="10"/>
  <c r="AR288" i="13"/>
  <c r="AR288" i="12"/>
  <c r="AR288" i="11"/>
  <c r="AR288" i="9"/>
  <c r="AR288" i="10"/>
  <c r="AP288" i="13"/>
  <c r="AP288" i="12"/>
  <c r="AP288" i="11"/>
  <c r="AP288" i="9"/>
  <c r="AP288" i="10"/>
  <c r="AN288" i="13"/>
  <c r="AN288" i="12"/>
  <c r="AN288" i="11"/>
  <c r="AN288" i="9"/>
  <c r="AN288" i="10"/>
  <c r="AL288" i="13"/>
  <c r="AL288" i="12"/>
  <c r="AL288" i="11"/>
  <c r="AL288" i="9"/>
  <c r="AL288" i="10"/>
  <c r="AJ288" i="13"/>
  <c r="AJ288" i="12"/>
  <c r="AJ288" i="11"/>
  <c r="AJ288" i="9"/>
  <c r="AJ288" i="10"/>
  <c r="AH288" i="13"/>
  <c r="AH288" i="12"/>
  <c r="AH288" i="11"/>
  <c r="AH288" i="9"/>
  <c r="AH288" i="10"/>
  <c r="AF288" i="13"/>
  <c r="AF288" i="12"/>
  <c r="AF288" i="11"/>
  <c r="AF288" i="9"/>
  <c r="AF288" i="10"/>
  <c r="AD288" i="13"/>
  <c r="AD288" i="12"/>
  <c r="AD288" i="11"/>
  <c r="AD288" i="9"/>
  <c r="AD288" i="10"/>
  <c r="AB288" i="13"/>
  <c r="AB288" i="12"/>
  <c r="AB288" i="11"/>
  <c r="AB288" i="9"/>
  <c r="AB288" i="10"/>
  <c r="Z288" i="13"/>
  <c r="Z288" i="12"/>
  <c r="Z288" i="11"/>
  <c r="Z288" i="9"/>
  <c r="Z288" i="10"/>
  <c r="X288" i="13"/>
  <c r="X288" i="12"/>
  <c r="X288" i="11"/>
  <c r="X288" i="9"/>
  <c r="X288" i="10"/>
  <c r="V288" i="13"/>
  <c r="V288" i="12"/>
  <c r="V288" i="11"/>
  <c r="V288" i="9"/>
  <c r="V288" i="10"/>
  <c r="T288" i="13"/>
  <c r="T288" i="12"/>
  <c r="T288" i="11"/>
  <c r="T288" i="9"/>
  <c r="T288" i="10"/>
  <c r="R288" i="13"/>
  <c r="R288" i="12"/>
  <c r="R288" i="11"/>
  <c r="R288" i="9"/>
  <c r="R288" i="10"/>
  <c r="P288" i="13"/>
  <c r="P288" i="12"/>
  <c r="P288" i="11"/>
  <c r="P288" i="9"/>
  <c r="P288" i="10"/>
  <c r="N288" i="13"/>
  <c r="N288" i="12"/>
  <c r="N288" i="11"/>
  <c r="N288" i="9"/>
  <c r="N288" i="10"/>
  <c r="L288" i="13"/>
  <c r="L288" i="12"/>
  <c r="L288" i="11"/>
  <c r="L288" i="9"/>
  <c r="L288" i="10"/>
  <c r="J288" i="13"/>
  <c r="J288" i="12"/>
  <c r="J288" i="11"/>
  <c r="J288" i="9"/>
  <c r="J288" i="10"/>
  <c r="H288" i="13"/>
  <c r="H288" i="12"/>
  <c r="H288" i="11"/>
  <c r="H288" i="9"/>
  <c r="H288" i="10"/>
  <c r="F288" i="13"/>
  <c r="F288" i="12"/>
  <c r="F288" i="11"/>
  <c r="F288" i="9"/>
  <c r="F288" i="10"/>
  <c r="D288" i="13"/>
  <c r="D288" i="12"/>
  <c r="D288" i="11"/>
  <c r="D288" i="10"/>
  <c r="AY285" i="13"/>
  <c r="AY285" i="12"/>
  <c r="AY285" i="11"/>
  <c r="AY285" i="9"/>
  <c r="AY285" i="10"/>
  <c r="AW285" i="13"/>
  <c r="AW285" i="12"/>
  <c r="AW285" i="11"/>
  <c r="AW285" i="9"/>
  <c r="AW285" i="10"/>
  <c r="AU285" i="13"/>
  <c r="AU285" i="12"/>
  <c r="AU285" i="11"/>
  <c r="AU285" i="9"/>
  <c r="AU285" i="10"/>
  <c r="AS285" i="13"/>
  <c r="AS285" i="12"/>
  <c r="AS285" i="11"/>
  <c r="AS285" i="9"/>
  <c r="AS285" i="10"/>
  <c r="AQ285" i="13"/>
  <c r="AQ285" i="12"/>
  <c r="AQ285" i="11"/>
  <c r="AQ285" i="9"/>
  <c r="AQ285" i="10"/>
  <c r="AO285" i="13"/>
  <c r="AO285" i="12"/>
  <c r="AO285" i="11"/>
  <c r="AO285" i="9"/>
  <c r="AO285" i="10"/>
  <c r="AM285" i="13"/>
  <c r="AM285" i="12"/>
  <c r="AM285" i="11"/>
  <c r="AM285" i="9"/>
  <c r="AM285" i="10"/>
  <c r="AK285" i="13"/>
  <c r="AK285" i="12"/>
  <c r="AK285" i="11"/>
  <c r="AK285" i="9"/>
  <c r="AK285" i="10"/>
  <c r="AI285" i="13"/>
  <c r="AI285" i="12"/>
  <c r="AI285" i="11"/>
  <c r="AI285" i="9"/>
  <c r="AI285" i="10"/>
  <c r="AG285" i="13"/>
  <c r="AG285" i="12"/>
  <c r="AG285" i="11"/>
  <c r="AG285" i="9"/>
  <c r="AG285" i="10"/>
  <c r="AE285" i="13"/>
  <c r="AE285" i="12"/>
  <c r="AE285" i="11"/>
  <c r="AE285" i="9"/>
  <c r="AE285" i="10"/>
  <c r="AC285" i="13"/>
  <c r="AC285" i="12"/>
  <c r="AC285" i="11"/>
  <c r="AC285" i="9"/>
  <c r="AC285" i="10"/>
  <c r="AA285" i="13"/>
  <c r="AA285" i="12"/>
  <c r="AA285" i="11"/>
  <c r="AA285" i="9"/>
  <c r="AA285" i="10"/>
  <c r="Y285" i="13"/>
  <c r="Y285" i="12"/>
  <c r="Y285" i="11"/>
  <c r="Y285" i="9"/>
  <c r="Y285" i="10"/>
  <c r="W285" i="13"/>
  <c r="W285" i="12"/>
  <c r="W285" i="11"/>
  <c r="W285" i="9"/>
  <c r="W285" i="10"/>
  <c r="U285" i="13"/>
  <c r="U285" i="12"/>
  <c r="U285" i="11"/>
  <c r="U285" i="9"/>
  <c r="U285" i="10"/>
  <c r="S285" i="13"/>
  <c r="S285" i="12"/>
  <c r="S285" i="11"/>
  <c r="S285" i="9"/>
  <c r="S285" i="10"/>
  <c r="Q285" i="13"/>
  <c r="Q285" i="12"/>
  <c r="Q285" i="11"/>
  <c r="Q285" i="9"/>
  <c r="Q285" i="10"/>
  <c r="O285" i="13"/>
  <c r="O285" i="12"/>
  <c r="O285" i="11"/>
  <c r="O285" i="9"/>
  <c r="O285" i="10"/>
  <c r="M285" i="13"/>
  <c r="M285" i="12"/>
  <c r="M285" i="11"/>
  <c r="M285" i="9"/>
  <c r="M285" i="10"/>
  <c r="K285" i="13"/>
  <c r="K285" i="12"/>
  <c r="K285" i="11"/>
  <c r="K285" i="9"/>
  <c r="K285" i="10"/>
  <c r="I285" i="13"/>
  <c r="I285" i="12"/>
  <c r="I285" i="11"/>
  <c r="I285" i="9"/>
  <c r="I285" i="10"/>
  <c r="G285" i="13"/>
  <c r="G285" i="12"/>
  <c r="G285" i="11"/>
  <c r="G285" i="9"/>
  <c r="G285" i="10"/>
  <c r="E285" i="13"/>
  <c r="E285" i="12"/>
  <c r="E285" i="11"/>
  <c r="E285" i="9"/>
  <c r="E285" i="10"/>
  <c r="AX284" i="13"/>
  <c r="AX284" i="12"/>
  <c r="AX284" i="11"/>
  <c r="AX284" i="9"/>
  <c r="AX284" i="10"/>
  <c r="AV284" i="13"/>
  <c r="AV284" i="12"/>
  <c r="AV284" i="11"/>
  <c r="AV284" i="9"/>
  <c r="AV284" i="10"/>
  <c r="AT284" i="13"/>
  <c r="AT284" i="12"/>
  <c r="AT284" i="11"/>
  <c r="AT284" i="9"/>
  <c r="AT284" i="10"/>
  <c r="AR284" i="13"/>
  <c r="AR284" i="12"/>
  <c r="AR284" i="11"/>
  <c r="AR284" i="9"/>
  <c r="AR284" i="10"/>
  <c r="AP284" i="13"/>
  <c r="AP284" i="12"/>
  <c r="AP284" i="11"/>
  <c r="AP284" i="9"/>
  <c r="AP284" i="10"/>
  <c r="AN284" i="13"/>
  <c r="AN284" i="12"/>
  <c r="AN284" i="11"/>
  <c r="AN284" i="9"/>
  <c r="AN284" i="10"/>
  <c r="AL284" i="13"/>
  <c r="AL284" i="12"/>
  <c r="AL284" i="11"/>
  <c r="AL284" i="9"/>
  <c r="AL284" i="10"/>
  <c r="AJ284" i="13"/>
  <c r="AJ284" i="12"/>
  <c r="AJ284" i="11"/>
  <c r="AJ284" i="9"/>
  <c r="AJ284" i="10"/>
  <c r="AH284" i="13"/>
  <c r="AH284" i="12"/>
  <c r="AH284" i="11"/>
  <c r="AH284" i="9"/>
  <c r="AH284" i="10"/>
  <c r="AF284" i="13"/>
  <c r="AF284" i="12"/>
  <c r="AF284" i="11"/>
  <c r="AF284" i="9"/>
  <c r="AF284" i="10"/>
  <c r="AD284" i="13"/>
  <c r="AD284" i="12"/>
  <c r="AD284" i="11"/>
  <c r="AD284" i="9"/>
  <c r="AD284" i="10"/>
  <c r="AB284" i="13"/>
  <c r="AB284" i="12"/>
  <c r="AB284" i="9"/>
  <c r="AB284" i="11"/>
  <c r="AB284" i="10"/>
  <c r="Z284" i="13"/>
  <c r="Z284" i="12"/>
  <c r="Z284" i="9"/>
  <c r="Z284" i="11"/>
  <c r="Z284" i="10"/>
  <c r="X284" i="13"/>
  <c r="X284" i="12"/>
  <c r="X284" i="9"/>
  <c r="X284" i="11"/>
  <c r="X284" i="10"/>
  <c r="V284" i="13"/>
  <c r="V284" i="12"/>
  <c r="V284" i="9"/>
  <c r="V284" i="11"/>
  <c r="V284" i="10"/>
  <c r="T284" i="13"/>
  <c r="T284" i="12"/>
  <c r="T284" i="9"/>
  <c r="T284" i="11"/>
  <c r="T284" i="10"/>
  <c r="R284" i="13"/>
  <c r="R284" i="12"/>
  <c r="R284" i="9"/>
  <c r="R284" i="11"/>
  <c r="R284" i="10"/>
  <c r="P284" i="13"/>
  <c r="P284" i="12"/>
  <c r="P284" i="9"/>
  <c r="P284" i="11"/>
  <c r="P284" i="10"/>
  <c r="N284" i="13"/>
  <c r="N284" i="12"/>
  <c r="N284" i="9"/>
  <c r="N284" i="11"/>
  <c r="N284" i="10"/>
  <c r="L284" i="13"/>
  <c r="L284" i="12"/>
  <c r="L284" i="9"/>
  <c r="L284" i="11"/>
  <c r="L284" i="10"/>
  <c r="J284" i="13"/>
  <c r="J284" i="12"/>
  <c r="J284" i="9"/>
  <c r="J284" i="11"/>
  <c r="J284" i="10"/>
  <c r="H284" i="13"/>
  <c r="H284" i="12"/>
  <c r="H284" i="9"/>
  <c r="H284" i="11"/>
  <c r="H284" i="10"/>
  <c r="F284" i="13"/>
  <c r="F284" i="12"/>
  <c r="F284" i="9"/>
  <c r="F284" i="11"/>
  <c r="F284" i="10"/>
  <c r="D284" i="13"/>
  <c r="D284" i="12"/>
  <c r="D284" i="11"/>
  <c r="D284" i="10"/>
  <c r="AY282" i="13"/>
  <c r="AY282" i="12"/>
  <c r="AY282" i="9"/>
  <c r="AY282" i="11"/>
  <c r="AY282" i="10"/>
  <c r="AW282" i="13"/>
  <c r="AW282" i="12"/>
  <c r="AW282" i="9"/>
  <c r="AW282" i="11"/>
  <c r="AW282" i="10"/>
  <c r="AU282" i="13"/>
  <c r="AU282" i="12"/>
  <c r="AU282" i="9"/>
  <c r="AU282" i="11"/>
  <c r="AU282" i="10"/>
  <c r="AS282" i="13"/>
  <c r="AS282" i="12"/>
  <c r="AS282" i="9"/>
  <c r="AS282" i="11"/>
  <c r="AS282" i="10"/>
  <c r="AQ282" i="13"/>
  <c r="AQ282" i="12"/>
  <c r="AQ282" i="9"/>
  <c r="AQ282" i="11"/>
  <c r="AQ282" i="10"/>
  <c r="AO282" i="13"/>
  <c r="AO282" i="12"/>
  <c r="AO282" i="9"/>
  <c r="AO282" i="11"/>
  <c r="AO282" i="10"/>
  <c r="AM282" i="13"/>
  <c r="AM282" i="12"/>
  <c r="AM282" i="9"/>
  <c r="AM282" i="11"/>
  <c r="AM282" i="10"/>
  <c r="AK282" i="13"/>
  <c r="AK282" i="12"/>
  <c r="AK282" i="9"/>
  <c r="AK282" i="11"/>
  <c r="AK282" i="10"/>
  <c r="AI282" i="13"/>
  <c r="AI282" i="12"/>
  <c r="AI282" i="9"/>
  <c r="AI282" i="11"/>
  <c r="AI282" i="10"/>
  <c r="AG282" i="13"/>
  <c r="AG282" i="12"/>
  <c r="AG282" i="9"/>
  <c r="AG282" i="11"/>
  <c r="AG282" i="10"/>
  <c r="AE282" i="13"/>
  <c r="AE282" i="12"/>
  <c r="AE282" i="9"/>
  <c r="AE282" i="11"/>
  <c r="AE282" i="10"/>
  <c r="AC282" i="13"/>
  <c r="AC282" i="12"/>
  <c r="AC282" i="9"/>
  <c r="AC282" i="11"/>
  <c r="AC282" i="10"/>
  <c r="AA282" i="13"/>
  <c r="AA282" i="12"/>
  <c r="AA282" i="9"/>
  <c r="AA282" i="11"/>
  <c r="AA282" i="10"/>
  <c r="Y282" i="13"/>
  <c r="Y282" i="12"/>
  <c r="Y282" i="9"/>
  <c r="Y282" i="11"/>
  <c r="Y282" i="10"/>
  <c r="W282" i="13"/>
  <c r="W282" i="12"/>
  <c r="W282" i="9"/>
  <c r="W282" i="11"/>
  <c r="W282" i="10"/>
  <c r="U282" i="13"/>
  <c r="U282" i="12"/>
  <c r="U282" i="9"/>
  <c r="U282" i="11"/>
  <c r="U282" i="10"/>
  <c r="S282" i="13"/>
  <c r="S282" i="12"/>
  <c r="S282" i="9"/>
  <c r="S282" i="11"/>
  <c r="S282" i="10"/>
  <c r="Q282" i="13"/>
  <c r="Q282" i="12"/>
  <c r="Q282" i="9"/>
  <c r="Q282" i="11"/>
  <c r="Q282" i="10"/>
  <c r="O282" i="13"/>
  <c r="O282" i="12"/>
  <c r="O282" i="9"/>
  <c r="O282" i="11"/>
  <c r="O282" i="10"/>
  <c r="M282" i="13"/>
  <c r="M282" i="12"/>
  <c r="M282" i="9"/>
  <c r="M282" i="11"/>
  <c r="M282" i="10"/>
  <c r="K282" i="13"/>
  <c r="K282" i="12"/>
  <c r="K282" i="9"/>
  <c r="K282" i="11"/>
  <c r="K282" i="10"/>
  <c r="I282" i="13"/>
  <c r="I282" i="12"/>
  <c r="I282" i="9"/>
  <c r="I282" i="11"/>
  <c r="I282" i="10"/>
  <c r="G282" i="13"/>
  <c r="G282" i="12"/>
  <c r="G282" i="9"/>
  <c r="G282" i="11"/>
  <c r="G282" i="10"/>
  <c r="E282" i="13"/>
  <c r="E282" i="12"/>
  <c r="E282" i="9"/>
  <c r="E282" i="11"/>
  <c r="E282" i="10"/>
  <c r="AX281" i="13"/>
  <c r="AX281" i="12"/>
  <c r="AX281" i="9"/>
  <c r="AX281" i="11"/>
  <c r="AX281" i="10"/>
  <c r="AV281" i="13"/>
  <c r="AV281" i="12"/>
  <c r="AV281" i="9"/>
  <c r="AV281" i="11"/>
  <c r="AV281" i="10"/>
  <c r="AT281" i="13"/>
  <c r="AT281" i="12"/>
  <c r="AT281" i="9"/>
  <c r="AT281" i="11"/>
  <c r="AT281" i="10"/>
  <c r="AR281" i="13"/>
  <c r="AR281" i="12"/>
  <c r="AR281" i="9"/>
  <c r="AR281" i="11"/>
  <c r="AR281" i="10"/>
  <c r="AP281" i="13"/>
  <c r="AP281" i="12"/>
  <c r="AP281" i="9"/>
  <c r="AP281" i="11"/>
  <c r="AP281" i="10"/>
  <c r="AN281" i="13"/>
  <c r="AN281" i="12"/>
  <c r="AN281" i="9"/>
  <c r="AN281" i="11"/>
  <c r="AN281" i="10"/>
  <c r="AL281" i="13"/>
  <c r="AL281" i="12"/>
  <c r="AL281" i="9"/>
  <c r="AL281" i="11"/>
  <c r="AL281" i="10"/>
  <c r="AJ281" i="13"/>
  <c r="AJ281" i="12"/>
  <c r="AJ281" i="9"/>
  <c r="AJ281" i="11"/>
  <c r="AJ281" i="10"/>
  <c r="AH281" i="13"/>
  <c r="AH281" i="12"/>
  <c r="AH281" i="9"/>
  <c r="AH281" i="11"/>
  <c r="AH281" i="10"/>
  <c r="AF281" i="13"/>
  <c r="AF281" i="12"/>
  <c r="AF281" i="9"/>
  <c r="AF281" i="11"/>
  <c r="AF281" i="10"/>
  <c r="AD281" i="13"/>
  <c r="AD281" i="12"/>
  <c r="AD281" i="9"/>
  <c r="AD281" i="11"/>
  <c r="AD281" i="10"/>
  <c r="AB281" i="13"/>
  <c r="AB281" i="12"/>
  <c r="AB281" i="9"/>
  <c r="AB281" i="11"/>
  <c r="AB281" i="10"/>
  <c r="Z281" i="13"/>
  <c r="Z281" i="12"/>
  <c r="Z281" i="9"/>
  <c r="Z281" i="11"/>
  <c r="Z281" i="10"/>
  <c r="X281" i="13"/>
  <c r="X281" i="12"/>
  <c r="X281" i="9"/>
  <c r="X281" i="11"/>
  <c r="X281" i="10"/>
  <c r="V281" i="13"/>
  <c r="V281" i="12"/>
  <c r="V281" i="9"/>
  <c r="V281" i="11"/>
  <c r="V281" i="10"/>
  <c r="T281" i="13"/>
  <c r="T281" i="12"/>
  <c r="T281" i="9"/>
  <c r="T281" i="11"/>
  <c r="T281" i="10"/>
  <c r="R281" i="13"/>
  <c r="R281" i="12"/>
  <c r="R281" i="9"/>
  <c r="R281" i="11"/>
  <c r="R281" i="10"/>
  <c r="P281" i="13"/>
  <c r="P281" i="12"/>
  <c r="P281" i="9"/>
  <c r="P281" i="11"/>
  <c r="P281" i="10"/>
  <c r="N281" i="13"/>
  <c r="N281" i="12"/>
  <c r="N281" i="9"/>
  <c r="N281" i="11"/>
  <c r="N281" i="10"/>
  <c r="L281" i="13"/>
  <c r="L281" i="12"/>
  <c r="L281" i="9"/>
  <c r="L281" i="11"/>
  <c r="L281" i="10"/>
  <c r="J281" i="13"/>
  <c r="J281" i="12"/>
  <c r="J281" i="9"/>
  <c r="J281" i="11"/>
  <c r="J281" i="10"/>
  <c r="H281" i="13"/>
  <c r="H281" i="12"/>
  <c r="H281" i="9"/>
  <c r="H281" i="11"/>
  <c r="H281" i="10"/>
  <c r="F281" i="13"/>
  <c r="F281" i="12"/>
  <c r="F281" i="9"/>
  <c r="F281" i="11"/>
  <c r="F281" i="10"/>
  <c r="D281" i="13"/>
  <c r="D281" i="12"/>
  <c r="D281" i="11"/>
  <c r="D281" i="10"/>
  <c r="AY278" i="13"/>
  <c r="AY278" i="12"/>
  <c r="AY278" i="9"/>
  <c r="AY278" i="11"/>
  <c r="AY278" i="10"/>
  <c r="AW278" i="13"/>
  <c r="AW278" i="12"/>
  <c r="AW278" i="9"/>
  <c r="AW278" i="11"/>
  <c r="AW278" i="10"/>
  <c r="AU278" i="13"/>
  <c r="AU278" i="12"/>
  <c r="AU278" i="9"/>
  <c r="AU278" i="11"/>
  <c r="AU278" i="10"/>
  <c r="AS278" i="13"/>
  <c r="AS278" i="12"/>
  <c r="AS278" i="9"/>
  <c r="AS278" i="11"/>
  <c r="AS278" i="10"/>
  <c r="AQ278" i="13"/>
  <c r="AQ278" i="12"/>
  <c r="AQ278" i="9"/>
  <c r="AQ278" i="11"/>
  <c r="AQ278" i="10"/>
  <c r="AO278" i="13"/>
  <c r="AO278" i="12"/>
  <c r="AO278" i="9"/>
  <c r="AO278" i="11"/>
  <c r="AO278" i="10"/>
  <c r="AM278" i="13"/>
  <c r="AM278" i="12"/>
  <c r="AM278" i="9"/>
  <c r="AM278" i="11"/>
  <c r="AM278" i="10"/>
  <c r="AK278" i="13"/>
  <c r="AK278" i="12"/>
  <c r="AK278" i="9"/>
  <c r="AK278" i="11"/>
  <c r="AK278" i="10"/>
  <c r="AI278" i="13"/>
  <c r="AI278" i="12"/>
  <c r="AI278" i="9"/>
  <c r="AI278" i="11"/>
  <c r="AI278" i="10"/>
  <c r="AG278" i="13"/>
  <c r="AG278" i="12"/>
  <c r="AG278" i="9"/>
  <c r="AG278" i="11"/>
  <c r="AG278" i="10"/>
  <c r="AE278" i="13"/>
  <c r="AE278" i="12"/>
  <c r="AE278" i="9"/>
  <c r="AE278" i="11"/>
  <c r="AE278" i="10"/>
  <c r="AC278" i="13"/>
  <c r="AC278" i="12"/>
  <c r="AC278" i="9"/>
  <c r="AC278" i="11"/>
  <c r="AC278" i="10"/>
  <c r="AA278" i="13"/>
  <c r="AA278" i="12"/>
  <c r="AA278" i="9"/>
  <c r="AA278" i="11"/>
  <c r="AA278" i="10"/>
  <c r="Y278" i="13"/>
  <c r="Y278" i="12"/>
  <c r="Y278" i="9"/>
  <c r="Y278" i="11"/>
  <c r="Y278" i="10"/>
  <c r="W278" i="13"/>
  <c r="W278" i="12"/>
  <c r="W278" i="9"/>
  <c r="W278" i="11"/>
  <c r="W278" i="10"/>
  <c r="U278" i="13"/>
  <c r="U278" i="12"/>
  <c r="U278" i="9"/>
  <c r="U278" i="11"/>
  <c r="U278" i="10"/>
  <c r="S278" i="13"/>
  <c r="S278" i="12"/>
  <c r="S278" i="9"/>
  <c r="S278" i="11"/>
  <c r="S278" i="10"/>
  <c r="Q278" i="13"/>
  <c r="Q278" i="12"/>
  <c r="Q278" i="9"/>
  <c r="Q278" i="11"/>
  <c r="Q278" i="10"/>
  <c r="O278" i="13"/>
  <c r="O278" i="12"/>
  <c r="O278" i="9"/>
  <c r="O278" i="11"/>
  <c r="O278" i="10"/>
  <c r="M278" i="13"/>
  <c r="M278" i="12"/>
  <c r="M278" i="9"/>
  <c r="M278" i="11"/>
  <c r="M278" i="10"/>
  <c r="K278" i="13"/>
  <c r="K278" i="12"/>
  <c r="K278" i="9"/>
  <c r="K278" i="11"/>
  <c r="K278" i="10"/>
  <c r="I278" i="13"/>
  <c r="I278" i="12"/>
  <c r="I278" i="9"/>
  <c r="I278" i="11"/>
  <c r="I278" i="10"/>
  <c r="G278" i="13"/>
  <c r="G278" i="12"/>
  <c r="G278" i="9"/>
  <c r="G278" i="11"/>
  <c r="G278" i="10"/>
  <c r="E278" i="13"/>
  <c r="E278" i="12"/>
  <c r="E278" i="9"/>
  <c r="E278" i="11"/>
  <c r="E278" i="10"/>
  <c r="AX277" i="13"/>
  <c r="AX277" i="12"/>
  <c r="AX277" i="9"/>
  <c r="AX277" i="11"/>
  <c r="AX277" i="10"/>
  <c r="AV277" i="13"/>
  <c r="AV277" i="12"/>
  <c r="AV277" i="9"/>
  <c r="AV277" i="11"/>
  <c r="AV277" i="10"/>
  <c r="AT277" i="13"/>
  <c r="AT277" i="12"/>
  <c r="AT277" i="9"/>
  <c r="AT277" i="11"/>
  <c r="AT277" i="10"/>
  <c r="AR277" i="13"/>
  <c r="AR277" i="12"/>
  <c r="AR277" i="9"/>
  <c r="AR277" i="11"/>
  <c r="AR277" i="10"/>
  <c r="AP277" i="13"/>
  <c r="AP277" i="12"/>
  <c r="AP277" i="9"/>
  <c r="AP277" i="11"/>
  <c r="AP277" i="10"/>
  <c r="AN277" i="13"/>
  <c r="AN277" i="12"/>
  <c r="AN277" i="9"/>
  <c r="AN277" i="11"/>
  <c r="AN277" i="10"/>
  <c r="AL277" i="13"/>
  <c r="AL277" i="12"/>
  <c r="AL277" i="9"/>
  <c r="AL277" i="11"/>
  <c r="AL277" i="10"/>
  <c r="AJ277" i="13"/>
  <c r="AJ277" i="12"/>
  <c r="AJ277" i="9"/>
  <c r="AJ277" i="11"/>
  <c r="AJ277" i="10"/>
  <c r="AH277" i="13"/>
  <c r="AH277" i="12"/>
  <c r="AH277" i="9"/>
  <c r="AH277" i="11"/>
  <c r="AH277" i="10"/>
  <c r="AF277" i="13"/>
  <c r="AF277" i="12"/>
  <c r="AF277" i="9"/>
  <c r="AF277" i="11"/>
  <c r="AF277" i="10"/>
  <c r="AD277" i="13"/>
  <c r="AD277" i="12"/>
  <c r="AD277" i="9"/>
  <c r="AD277" i="11"/>
  <c r="AD277" i="10"/>
  <c r="AB277" i="13"/>
  <c r="AB277" i="12"/>
  <c r="AB277" i="9"/>
  <c r="AB277" i="11"/>
  <c r="AB277" i="10"/>
  <c r="Z277" i="13"/>
  <c r="Z277" i="12"/>
  <c r="Z277" i="9"/>
  <c r="Z277" i="11"/>
  <c r="Z277" i="10"/>
  <c r="X277" i="13"/>
  <c r="X277" i="12"/>
  <c r="X277" i="9"/>
  <c r="X277" i="11"/>
  <c r="X277" i="10"/>
  <c r="V277" i="13"/>
  <c r="V277" i="12"/>
  <c r="V277" i="9"/>
  <c r="V277" i="11"/>
  <c r="V277" i="10"/>
  <c r="T277" i="13"/>
  <c r="T277" i="12"/>
  <c r="T277" i="9"/>
  <c r="T277" i="11"/>
  <c r="T277" i="10"/>
  <c r="R277" i="13"/>
  <c r="R277" i="12"/>
  <c r="R277" i="9"/>
  <c r="R277" i="11"/>
  <c r="R277" i="10"/>
  <c r="P277" i="13"/>
  <c r="P277" i="12"/>
  <c r="P277" i="9"/>
  <c r="P277" i="11"/>
  <c r="P277" i="10"/>
  <c r="N277" i="13"/>
  <c r="N277" i="12"/>
  <c r="N277" i="9"/>
  <c r="N277" i="11"/>
  <c r="N277" i="10"/>
  <c r="L277" i="13"/>
  <c r="L277" i="12"/>
  <c r="L277" i="9"/>
  <c r="L277" i="11"/>
  <c r="L277" i="10"/>
  <c r="J277" i="13"/>
  <c r="J277" i="12"/>
  <c r="J277" i="9"/>
  <c r="J277" i="11"/>
  <c r="J277" i="10"/>
  <c r="H277" i="13"/>
  <c r="H277" i="12"/>
  <c r="H277" i="9"/>
  <c r="H277" i="11"/>
  <c r="H277" i="10"/>
  <c r="F277" i="13"/>
  <c r="F277" i="12"/>
  <c r="F277" i="9"/>
  <c r="F277" i="11"/>
  <c r="F277" i="10"/>
  <c r="D277" i="13"/>
  <c r="D277" i="12"/>
  <c r="D277" i="11"/>
  <c r="D277" i="10"/>
  <c r="AY275" i="13"/>
  <c r="AY275" i="12"/>
  <c r="AY275" i="9"/>
  <c r="AY275" i="11"/>
  <c r="AY275" i="10"/>
  <c r="AW275" i="13"/>
  <c r="AW275" i="12"/>
  <c r="AW275" i="9"/>
  <c r="AW275" i="11"/>
  <c r="AW275" i="10"/>
  <c r="AU275" i="13"/>
  <c r="AU275" i="12"/>
  <c r="AU275" i="9"/>
  <c r="AU275" i="11"/>
  <c r="AU275" i="10"/>
  <c r="AS275" i="13"/>
  <c r="AS275" i="12"/>
  <c r="AS275" i="9"/>
  <c r="AS275" i="11"/>
  <c r="AS275" i="10"/>
  <c r="AQ275" i="13"/>
  <c r="AQ275" i="12"/>
  <c r="AQ275" i="9"/>
  <c r="AQ275" i="11"/>
  <c r="AQ275" i="10"/>
  <c r="AO275" i="13"/>
  <c r="AO275" i="12"/>
  <c r="AO275" i="9"/>
  <c r="AO275" i="11"/>
  <c r="AO275" i="10"/>
  <c r="AM275" i="13"/>
  <c r="AM275" i="12"/>
  <c r="AM275" i="9"/>
  <c r="AM275" i="11"/>
  <c r="AM275" i="10"/>
  <c r="AK275" i="13"/>
  <c r="AK275" i="12"/>
  <c r="AK275" i="9"/>
  <c r="AK275" i="11"/>
  <c r="AK275" i="10"/>
  <c r="AI275" i="13"/>
  <c r="AI275" i="12"/>
  <c r="AI275" i="9"/>
  <c r="AI275" i="11"/>
  <c r="AI275" i="10"/>
  <c r="AG275" i="13"/>
  <c r="AG275" i="12"/>
  <c r="AG275" i="9"/>
  <c r="AG275" i="11"/>
  <c r="AG275" i="10"/>
  <c r="AE275" i="13"/>
  <c r="AE275" i="12"/>
  <c r="AE275" i="9"/>
  <c r="AE275" i="11"/>
  <c r="AE275" i="10"/>
  <c r="AC275" i="13"/>
  <c r="AC275" i="12"/>
  <c r="AC275" i="9"/>
  <c r="AC275" i="11"/>
  <c r="AC275" i="10"/>
  <c r="AA275" i="13"/>
  <c r="AA275" i="12"/>
  <c r="AA275" i="9"/>
  <c r="AA275" i="11"/>
  <c r="AA275" i="10"/>
  <c r="Y275" i="13"/>
  <c r="Y275" i="12"/>
  <c r="Y275" i="9"/>
  <c r="Y275" i="11"/>
  <c r="Y275" i="10"/>
  <c r="W275" i="13"/>
  <c r="W275" i="12"/>
  <c r="W275" i="9"/>
  <c r="W275" i="11"/>
  <c r="W275" i="10"/>
  <c r="U275" i="13"/>
  <c r="U275" i="12"/>
  <c r="U275" i="9"/>
  <c r="U275" i="11"/>
  <c r="U275" i="10"/>
  <c r="S275" i="13"/>
  <c r="S275" i="12"/>
  <c r="S275" i="9"/>
  <c r="S275" i="11"/>
  <c r="S275" i="10"/>
  <c r="Q275" i="13"/>
  <c r="Q275" i="12"/>
  <c r="Q275" i="9"/>
  <c r="Q275" i="11"/>
  <c r="Q275" i="10"/>
  <c r="O275" i="13"/>
  <c r="O275" i="12"/>
  <c r="O275" i="9"/>
  <c r="O275" i="11"/>
  <c r="O275" i="10"/>
  <c r="M275" i="13"/>
  <c r="M275" i="12"/>
  <c r="M275" i="9"/>
  <c r="M275" i="11"/>
  <c r="M275" i="10"/>
  <c r="K275" i="13"/>
  <c r="K275" i="12"/>
  <c r="K275" i="9"/>
  <c r="K275" i="11"/>
  <c r="K275" i="10"/>
  <c r="I275" i="13"/>
  <c r="I275" i="12"/>
  <c r="I275" i="9"/>
  <c r="I275" i="11"/>
  <c r="I275" i="10"/>
  <c r="G275" i="13"/>
  <c r="G275" i="12"/>
  <c r="G275" i="9"/>
  <c r="G275" i="11"/>
  <c r="G275" i="10"/>
  <c r="E275" i="13"/>
  <c r="E275" i="12"/>
  <c r="E275" i="9"/>
  <c r="E275" i="11"/>
  <c r="E275" i="10"/>
  <c r="AX274" i="13"/>
  <c r="AX274" i="12"/>
  <c r="AX274" i="9"/>
  <c r="AX274" i="11"/>
  <c r="AX274" i="10"/>
  <c r="AV274" i="13"/>
  <c r="AV274" i="12"/>
  <c r="AV274" i="9"/>
  <c r="AV274" i="11"/>
  <c r="AV274" i="10"/>
  <c r="AT274" i="13"/>
  <c r="AT274" i="12"/>
  <c r="AT274" i="9"/>
  <c r="AT274" i="11"/>
  <c r="AT274" i="10"/>
  <c r="AR274" i="13"/>
  <c r="AR274" i="12"/>
  <c r="AR274" i="9"/>
  <c r="AR274" i="11"/>
  <c r="AR274" i="10"/>
  <c r="AP274" i="13"/>
  <c r="AP274" i="12"/>
  <c r="AP274" i="9"/>
  <c r="AP274" i="11"/>
  <c r="AP274" i="10"/>
  <c r="AN274" i="13"/>
  <c r="AN274" i="12"/>
  <c r="AN274" i="9"/>
  <c r="AN274" i="11"/>
  <c r="AN274" i="10"/>
  <c r="AL274" i="13"/>
  <c r="AL274" i="12"/>
  <c r="AL274" i="9"/>
  <c r="AL274" i="11"/>
  <c r="AL274" i="10"/>
  <c r="AJ274" i="13"/>
  <c r="AJ274" i="12"/>
  <c r="AJ274" i="9"/>
  <c r="AJ274" i="11"/>
  <c r="AJ274" i="10"/>
  <c r="AH274" i="13"/>
  <c r="AH274" i="12"/>
  <c r="AH274" i="9"/>
  <c r="AH274" i="11"/>
  <c r="AH274" i="10"/>
  <c r="AF274" i="13"/>
  <c r="AF274" i="12"/>
  <c r="AF274" i="9"/>
  <c r="AF274" i="11"/>
  <c r="AF274" i="10"/>
  <c r="AD274" i="13"/>
  <c r="AD274" i="12"/>
  <c r="AD274" i="9"/>
  <c r="AD274" i="11"/>
  <c r="AD274" i="10"/>
  <c r="AB274" i="13"/>
  <c r="AB274" i="12"/>
  <c r="AB274" i="9"/>
  <c r="AB274" i="11"/>
  <c r="AB274" i="10"/>
  <c r="Z274" i="13"/>
  <c r="Z274" i="12"/>
  <c r="Z274" i="9"/>
  <c r="Z274" i="11"/>
  <c r="Z274" i="10"/>
  <c r="X274" i="13"/>
  <c r="X274" i="12"/>
  <c r="X274" i="9"/>
  <c r="X274" i="11"/>
  <c r="X274" i="10"/>
  <c r="V274" i="13"/>
  <c r="V274" i="12"/>
  <c r="V274" i="9"/>
  <c r="V274" i="11"/>
  <c r="V274" i="10"/>
  <c r="T274" i="13"/>
  <c r="T274" i="12"/>
  <c r="T274" i="9"/>
  <c r="T274" i="11"/>
  <c r="T274" i="10"/>
  <c r="R274" i="13"/>
  <c r="R274" i="12"/>
  <c r="R274" i="9"/>
  <c r="R274" i="11"/>
  <c r="R274" i="10"/>
  <c r="P274" i="13"/>
  <c r="P274" i="12"/>
  <c r="P274" i="9"/>
  <c r="P274" i="11"/>
  <c r="P274" i="10"/>
  <c r="N274" i="13"/>
  <c r="N274" i="12"/>
  <c r="N274" i="9"/>
  <c r="N274" i="11"/>
  <c r="N274" i="10"/>
  <c r="L274" i="13"/>
  <c r="L274" i="12"/>
  <c r="L274" i="9"/>
  <c r="L274" i="11"/>
  <c r="L274" i="10"/>
  <c r="J274" i="13"/>
  <c r="J274" i="12"/>
  <c r="J274" i="9"/>
  <c r="J274" i="11"/>
  <c r="J274" i="10"/>
  <c r="H274" i="13"/>
  <c r="H274" i="12"/>
  <c r="H274" i="9"/>
  <c r="H274" i="11"/>
  <c r="H274" i="10"/>
  <c r="F274" i="13"/>
  <c r="F274" i="12"/>
  <c r="F274" i="9"/>
  <c r="F274" i="11"/>
  <c r="F274" i="10"/>
  <c r="D274" i="13"/>
  <c r="D274" i="12"/>
  <c r="D274" i="11"/>
  <c r="D274" i="10"/>
  <c r="AY271" i="13"/>
  <c r="AY271" i="12"/>
  <c r="AY271" i="9"/>
  <c r="AY271" i="11"/>
  <c r="AY271" i="10"/>
  <c r="AW271" i="13"/>
  <c r="AW271" i="12"/>
  <c r="AW271" i="9"/>
  <c r="AW271" i="11"/>
  <c r="AW271" i="10"/>
  <c r="AU271" i="13"/>
  <c r="AU271" i="12"/>
  <c r="AU271" i="9"/>
  <c r="AU271" i="11"/>
  <c r="AU271" i="10"/>
  <c r="AS271" i="13"/>
  <c r="AS271" i="12"/>
  <c r="AS271" i="9"/>
  <c r="AS271" i="11"/>
  <c r="AS271" i="10"/>
  <c r="AQ271" i="13"/>
  <c r="AQ271" i="12"/>
  <c r="AQ271" i="9"/>
  <c r="AQ271" i="11"/>
  <c r="AQ271" i="10"/>
  <c r="AO271" i="13"/>
  <c r="AO271" i="12"/>
  <c r="AO271" i="9"/>
  <c r="AO271" i="11"/>
  <c r="AO271" i="10"/>
  <c r="AM271" i="13"/>
  <c r="AM271" i="12"/>
  <c r="AM271" i="9"/>
  <c r="AM271" i="11"/>
  <c r="AM271" i="10"/>
  <c r="AK271" i="13"/>
  <c r="AK271" i="12"/>
  <c r="AK271" i="9"/>
  <c r="AK271" i="11"/>
  <c r="AK271" i="10"/>
  <c r="AI271" i="13"/>
  <c r="AI271" i="12"/>
  <c r="AI271" i="9"/>
  <c r="AI271" i="11"/>
  <c r="AI271" i="10"/>
  <c r="AG271" i="13"/>
  <c r="AG271" i="12"/>
  <c r="AG271" i="9"/>
  <c r="AG271" i="11"/>
  <c r="AG271" i="10"/>
  <c r="AE271" i="13"/>
  <c r="AE271" i="12"/>
  <c r="AE271" i="9"/>
  <c r="AE271" i="11"/>
  <c r="AE271" i="10"/>
  <c r="AC271" i="13"/>
  <c r="AC271" i="12"/>
  <c r="AC271" i="9"/>
  <c r="AC271" i="11"/>
  <c r="AC271" i="10"/>
  <c r="AA271" i="13"/>
  <c r="AA271" i="12"/>
  <c r="AA271" i="9"/>
  <c r="AA271" i="11"/>
  <c r="AA271" i="10"/>
  <c r="Y271" i="13"/>
  <c r="Y271" i="12"/>
  <c r="Y271" i="9"/>
  <c r="Y271" i="11"/>
  <c r="Y271" i="10"/>
  <c r="W271" i="13"/>
  <c r="W271" i="12"/>
  <c r="W271" i="9"/>
  <c r="W271" i="11"/>
  <c r="W271" i="10"/>
  <c r="U271" i="13"/>
  <c r="U271" i="12"/>
  <c r="U271" i="9"/>
  <c r="U271" i="11"/>
  <c r="U271" i="10"/>
  <c r="S271" i="13"/>
  <c r="S271" i="12"/>
  <c r="S271" i="9"/>
  <c r="S271" i="11"/>
  <c r="S271" i="10"/>
  <c r="Q271" i="13"/>
  <c r="Q271" i="12"/>
  <c r="Q271" i="9"/>
  <c r="Q271" i="11"/>
  <c r="Q271" i="10"/>
  <c r="O271" i="13"/>
  <c r="O271" i="12"/>
  <c r="O271" i="9"/>
  <c r="O271" i="11"/>
  <c r="O271" i="10"/>
  <c r="M271" i="13"/>
  <c r="M271" i="12"/>
  <c r="M271" i="9"/>
  <c r="M271" i="11"/>
  <c r="M271" i="10"/>
  <c r="K271" i="13"/>
  <c r="K271" i="12"/>
  <c r="K271" i="9"/>
  <c r="K271" i="11"/>
  <c r="K271" i="10"/>
  <c r="I271" i="13"/>
  <c r="I271" i="12"/>
  <c r="I271" i="9"/>
  <c r="I271" i="11"/>
  <c r="I271" i="10"/>
  <c r="G271" i="13"/>
  <c r="G271" i="12"/>
  <c r="G271" i="9"/>
  <c r="G271" i="11"/>
  <c r="G271" i="10"/>
  <c r="E271" i="13"/>
  <c r="E271" i="12"/>
  <c r="E271" i="9"/>
  <c r="E271" i="11"/>
  <c r="E271" i="10"/>
  <c r="AX270" i="13"/>
  <c r="AX270" i="12"/>
  <c r="AX270" i="9"/>
  <c r="AX270" i="11"/>
  <c r="AX270" i="10"/>
  <c r="AV270" i="13"/>
  <c r="AV270" i="12"/>
  <c r="AV270" i="9"/>
  <c r="AV270" i="11"/>
  <c r="AV270" i="10"/>
  <c r="AT270" i="13"/>
  <c r="AT270" i="12"/>
  <c r="AT270" i="9"/>
  <c r="AT270" i="11"/>
  <c r="AT270" i="10"/>
  <c r="AR270" i="13"/>
  <c r="AR270" i="12"/>
  <c r="AR270" i="9"/>
  <c r="AR270" i="11"/>
  <c r="AR270" i="10"/>
  <c r="AP270" i="13"/>
  <c r="AP270" i="12"/>
  <c r="AP270" i="9"/>
  <c r="AP270" i="11"/>
  <c r="AP270" i="10"/>
  <c r="AN270" i="13"/>
  <c r="AN270" i="12"/>
  <c r="AN270" i="9"/>
  <c r="AN270" i="11"/>
  <c r="AN270" i="10"/>
  <c r="AL270" i="13"/>
  <c r="AL270" i="12"/>
  <c r="AL270" i="9"/>
  <c r="AL270" i="11"/>
  <c r="AL270" i="10"/>
  <c r="AJ270" i="13"/>
  <c r="AJ270" i="12"/>
  <c r="AJ270" i="9"/>
  <c r="AJ270" i="11"/>
  <c r="AJ270" i="10"/>
  <c r="AH270" i="13"/>
  <c r="AH270" i="12"/>
  <c r="AH270" i="9"/>
  <c r="AH270" i="11"/>
  <c r="AH270" i="10"/>
  <c r="AF270" i="13"/>
  <c r="AF270" i="12"/>
  <c r="AF270" i="9"/>
  <c r="AF270" i="11"/>
  <c r="AF270" i="10"/>
  <c r="AD270" i="13"/>
  <c r="AD270" i="12"/>
  <c r="AD270" i="9"/>
  <c r="AD270" i="11"/>
  <c r="AD270" i="10"/>
  <c r="AB270" i="13"/>
  <c r="AB270" i="12"/>
  <c r="AB270" i="9"/>
  <c r="AB270" i="11"/>
  <c r="AB270" i="10"/>
  <c r="Z270" i="13"/>
  <c r="Z270" i="12"/>
  <c r="Z270" i="9"/>
  <c r="Z270" i="11"/>
  <c r="Z270" i="10"/>
  <c r="X270" i="13"/>
  <c r="X270" i="12"/>
  <c r="X270" i="9"/>
  <c r="X270" i="11"/>
  <c r="X270" i="10"/>
  <c r="V270" i="13"/>
  <c r="V270" i="12"/>
  <c r="V270" i="9"/>
  <c r="V270" i="11"/>
  <c r="V270" i="10"/>
  <c r="T270" i="13"/>
  <c r="T270" i="12"/>
  <c r="T270" i="9"/>
  <c r="T270" i="11"/>
  <c r="T270" i="10"/>
  <c r="R270" i="13"/>
  <c r="R270" i="12"/>
  <c r="R270" i="9"/>
  <c r="R270" i="11"/>
  <c r="R270" i="10"/>
  <c r="P270" i="13"/>
  <c r="P270" i="12"/>
  <c r="P270" i="9"/>
  <c r="P270" i="11"/>
  <c r="P270" i="10"/>
  <c r="N270" i="13"/>
  <c r="N270" i="12"/>
  <c r="N270" i="9"/>
  <c r="N270" i="11"/>
  <c r="N270" i="10"/>
  <c r="L270" i="13"/>
  <c r="L270" i="12"/>
  <c r="L270" i="9"/>
  <c r="L270" i="11"/>
  <c r="L270" i="10"/>
  <c r="J270" i="13"/>
  <c r="J270" i="12"/>
  <c r="J270" i="9"/>
  <c r="J270" i="11"/>
  <c r="J270" i="10"/>
  <c r="H270" i="13"/>
  <c r="H270" i="12"/>
  <c r="H270" i="9"/>
  <c r="H270" i="11"/>
  <c r="H270" i="10"/>
  <c r="F270" i="13"/>
  <c r="F270" i="12"/>
  <c r="F270" i="9"/>
  <c r="F270" i="11"/>
  <c r="F270" i="10"/>
  <c r="D270" i="13"/>
  <c r="D270" i="12"/>
  <c r="D270" i="11"/>
  <c r="D270" i="10"/>
  <c r="AY268" i="13"/>
  <c r="AY268" i="12"/>
  <c r="AY268" i="9"/>
  <c r="AY268" i="11"/>
  <c r="AY268" i="10"/>
  <c r="AW268" i="13"/>
  <c r="AW268" i="12"/>
  <c r="AW268" i="9"/>
  <c r="AW268" i="11"/>
  <c r="AW268" i="10"/>
  <c r="AU268" i="13"/>
  <c r="AU268" i="12"/>
  <c r="AU268" i="9"/>
  <c r="AU268" i="11"/>
  <c r="AU268" i="10"/>
  <c r="AS268" i="13"/>
  <c r="AS268" i="12"/>
  <c r="AS268" i="9"/>
  <c r="AS268" i="11"/>
  <c r="AS268" i="10"/>
  <c r="AQ268" i="13"/>
  <c r="AQ268" i="12"/>
  <c r="AQ268" i="9"/>
  <c r="AQ268" i="11"/>
  <c r="AQ268" i="10"/>
  <c r="AO268" i="13"/>
  <c r="AO268" i="12"/>
  <c r="AO268" i="9"/>
  <c r="AO268" i="11"/>
  <c r="AO268" i="10"/>
  <c r="AM268" i="13"/>
  <c r="AM268" i="12"/>
  <c r="AM268" i="9"/>
  <c r="AM268" i="11"/>
  <c r="AM268" i="10"/>
  <c r="AK268" i="13"/>
  <c r="AK268" i="12"/>
  <c r="AK268" i="9"/>
  <c r="AK268" i="11"/>
  <c r="AK268" i="10"/>
  <c r="AI268" i="13"/>
  <c r="AI268" i="12"/>
  <c r="AI268" i="9"/>
  <c r="AI268" i="11"/>
  <c r="AI268" i="10"/>
  <c r="AG268" i="13"/>
  <c r="AG268" i="12"/>
  <c r="AG268" i="9"/>
  <c r="AG268" i="11"/>
  <c r="AG268" i="10"/>
  <c r="AE268" i="13"/>
  <c r="AE268" i="12"/>
  <c r="AE268" i="9"/>
  <c r="AE268" i="11"/>
  <c r="AE268" i="10"/>
  <c r="AC268" i="13"/>
  <c r="AC268" i="12"/>
  <c r="AC268" i="9"/>
  <c r="AC268" i="11"/>
  <c r="AC268" i="10"/>
  <c r="AA268" i="13"/>
  <c r="AA268" i="12"/>
  <c r="AA268" i="9"/>
  <c r="AA268" i="11"/>
  <c r="AA268" i="10"/>
  <c r="Y268" i="13"/>
  <c r="Y268" i="12"/>
  <c r="Y268" i="9"/>
  <c r="Y268" i="11"/>
  <c r="Y268" i="10"/>
  <c r="W268" i="13"/>
  <c r="W268" i="12"/>
  <c r="W268" i="9"/>
  <c r="W268" i="11"/>
  <c r="W268" i="10"/>
  <c r="U268" i="13"/>
  <c r="U268" i="12"/>
  <c r="U268" i="9"/>
  <c r="U268" i="11"/>
  <c r="U268" i="10"/>
  <c r="S268" i="13"/>
  <c r="S268" i="12"/>
  <c r="S268" i="9"/>
  <c r="S268" i="11"/>
  <c r="S268" i="10"/>
  <c r="Q268" i="13"/>
  <c r="Q268" i="12"/>
  <c r="Q268" i="9"/>
  <c r="Q268" i="11"/>
  <c r="Q268" i="10"/>
  <c r="O268" i="13"/>
  <c r="O268" i="12"/>
  <c r="O268" i="9"/>
  <c r="O268" i="11"/>
  <c r="O268" i="10"/>
  <c r="M268" i="13"/>
  <c r="M268" i="12"/>
  <c r="M268" i="9"/>
  <c r="M268" i="11"/>
  <c r="M268" i="10"/>
  <c r="K268" i="13"/>
  <c r="K268" i="12"/>
  <c r="K268" i="9"/>
  <c r="K268" i="11"/>
  <c r="K268" i="10"/>
  <c r="I268" i="13"/>
  <c r="I268" i="12"/>
  <c r="I268" i="9"/>
  <c r="I268" i="11"/>
  <c r="I268" i="10"/>
  <c r="G268" i="13"/>
  <c r="G268" i="12"/>
  <c r="G268" i="9"/>
  <c r="G268" i="11"/>
  <c r="G268" i="10"/>
  <c r="E268" i="13"/>
  <c r="E268" i="12"/>
  <c r="E268" i="9"/>
  <c r="E268" i="11"/>
  <c r="E268" i="10"/>
  <c r="AX267" i="13"/>
  <c r="AX267" i="12"/>
  <c r="AX267" i="9"/>
  <c r="AX267" i="11"/>
  <c r="AX267" i="10"/>
  <c r="AV267" i="13"/>
  <c r="AV267" i="12"/>
  <c r="AV267" i="9"/>
  <c r="AV267" i="11"/>
  <c r="AV267" i="10"/>
  <c r="AT267" i="13"/>
  <c r="AT267" i="12"/>
  <c r="AT267" i="9"/>
  <c r="AT267" i="11"/>
  <c r="AT267" i="10"/>
  <c r="AR267" i="13"/>
  <c r="AR267" i="12"/>
  <c r="AR267" i="9"/>
  <c r="AR267" i="11"/>
  <c r="AR267" i="10"/>
  <c r="AP267" i="13"/>
  <c r="AP267" i="12"/>
  <c r="AP267" i="9"/>
  <c r="AP267" i="11"/>
  <c r="AP267" i="10"/>
  <c r="AN267" i="13"/>
  <c r="AN267" i="12"/>
  <c r="AN267" i="9"/>
  <c r="AN267" i="11"/>
  <c r="AN267" i="10"/>
  <c r="AL267" i="13"/>
  <c r="AL267" i="12"/>
  <c r="AL267" i="9"/>
  <c r="AL267" i="11"/>
  <c r="AL267" i="10"/>
  <c r="AJ267" i="13"/>
  <c r="AJ267" i="12"/>
  <c r="AJ267" i="9"/>
  <c r="AJ267" i="11"/>
  <c r="AJ267" i="10"/>
  <c r="AH267" i="13"/>
  <c r="AH267" i="12"/>
  <c r="AH267" i="9"/>
  <c r="AH267" i="11"/>
  <c r="AH267" i="10"/>
  <c r="AF267" i="13"/>
  <c r="AF267" i="12"/>
  <c r="AF267" i="9"/>
  <c r="AF267" i="11"/>
  <c r="AF267" i="10"/>
  <c r="AD267" i="13"/>
  <c r="AD267" i="12"/>
  <c r="AD267" i="9"/>
  <c r="AD267" i="11"/>
  <c r="AD267" i="10"/>
  <c r="AB267" i="13"/>
  <c r="AB267" i="12"/>
  <c r="AB267" i="9"/>
  <c r="AB267" i="11"/>
  <c r="AB267" i="10"/>
  <c r="Z267" i="13"/>
  <c r="Z267" i="12"/>
  <c r="Z267" i="9"/>
  <c r="Z267" i="11"/>
  <c r="Z267" i="10"/>
  <c r="X267" i="13"/>
  <c r="X267" i="12"/>
  <c r="X267" i="9"/>
  <c r="X267" i="11"/>
  <c r="X267" i="10"/>
  <c r="V267" i="13"/>
  <c r="V267" i="12"/>
  <c r="V267" i="9"/>
  <c r="V267" i="11"/>
  <c r="V267" i="10"/>
  <c r="T267" i="13"/>
  <c r="T267" i="12"/>
  <c r="T267" i="9"/>
  <c r="T267" i="11"/>
  <c r="T267" i="10"/>
  <c r="R267" i="13"/>
  <c r="R267" i="12"/>
  <c r="R267" i="9"/>
  <c r="R267" i="11"/>
  <c r="R267" i="10"/>
  <c r="P267" i="13"/>
  <c r="P267" i="12"/>
  <c r="P267" i="9"/>
  <c r="P267" i="11"/>
  <c r="P267" i="10"/>
  <c r="N267" i="13"/>
  <c r="N267" i="12"/>
  <c r="N267" i="9"/>
  <c r="N267" i="11"/>
  <c r="N267" i="10"/>
  <c r="L267" i="13"/>
  <c r="L267" i="12"/>
  <c r="L267" i="9"/>
  <c r="L267" i="11"/>
  <c r="L267" i="10"/>
  <c r="J267" i="13"/>
  <c r="J267" i="12"/>
  <c r="J267" i="9"/>
  <c r="J267" i="11"/>
  <c r="J267" i="10"/>
  <c r="H267" i="13"/>
  <c r="H267" i="12"/>
  <c r="H267" i="9"/>
  <c r="H267" i="11"/>
  <c r="H267" i="10"/>
  <c r="F267" i="13"/>
  <c r="F267" i="12"/>
  <c r="F267" i="9"/>
  <c r="F267" i="11"/>
  <c r="F267" i="10"/>
  <c r="D267" i="13"/>
  <c r="D267" i="12"/>
  <c r="D267" i="11"/>
  <c r="D267" i="10"/>
  <c r="AY264" i="13"/>
  <c r="AY264" i="12"/>
  <c r="AY264" i="9"/>
  <c r="AY264" i="11"/>
  <c r="AY264" i="10"/>
  <c r="AW264" i="13"/>
  <c r="AW264" i="12"/>
  <c r="AW264" i="9"/>
  <c r="AW264" i="11"/>
  <c r="AW264" i="10"/>
  <c r="AU264" i="13"/>
  <c r="AU264" i="12"/>
  <c r="AU264" i="9"/>
  <c r="AU264" i="11"/>
  <c r="AU264" i="10"/>
  <c r="AS264" i="13"/>
  <c r="AS264" i="12"/>
  <c r="AS264" i="9"/>
  <c r="AS264" i="11"/>
  <c r="AS264" i="10"/>
  <c r="AQ264" i="13"/>
  <c r="AQ264" i="12"/>
  <c r="AQ264" i="9"/>
  <c r="AQ264" i="11"/>
  <c r="AQ264" i="10"/>
  <c r="AO264" i="13"/>
  <c r="AO264" i="12"/>
  <c r="AO264" i="9"/>
  <c r="AO264" i="11"/>
  <c r="AO264" i="10"/>
  <c r="AM264" i="13"/>
  <c r="AM264" i="12"/>
  <c r="AM264" i="9"/>
  <c r="AM264" i="11"/>
  <c r="AM264" i="10"/>
  <c r="AK264" i="13"/>
  <c r="AK264" i="12"/>
  <c r="AK264" i="9"/>
  <c r="AK264" i="11"/>
  <c r="AK264" i="10"/>
  <c r="AI264" i="13"/>
  <c r="AI264" i="12"/>
  <c r="AI264" i="9"/>
  <c r="AI264" i="11"/>
  <c r="AI264" i="10"/>
  <c r="AG264" i="13"/>
  <c r="AG264" i="12"/>
  <c r="AG264" i="9"/>
  <c r="AG264" i="11"/>
  <c r="AG264" i="10"/>
  <c r="AE264" i="13"/>
  <c r="AE264" i="12"/>
  <c r="AE264" i="9"/>
  <c r="AE264" i="11"/>
  <c r="AE264" i="10"/>
  <c r="AC264" i="13"/>
  <c r="AC264" i="12"/>
  <c r="AC264" i="9"/>
  <c r="AC264" i="11"/>
  <c r="AC264" i="10"/>
  <c r="AA264" i="13"/>
  <c r="AA264" i="12"/>
  <c r="AA264" i="9"/>
  <c r="AA264" i="11"/>
  <c r="AA264" i="10"/>
  <c r="Y264" i="13"/>
  <c r="Y264" i="12"/>
  <c r="Y264" i="9"/>
  <c r="Y264" i="11"/>
  <c r="Y264" i="10"/>
  <c r="W264" i="13"/>
  <c r="W264" i="12"/>
  <c r="W264" i="9"/>
  <c r="W264" i="11"/>
  <c r="W264" i="10"/>
  <c r="U264" i="13"/>
  <c r="U264" i="12"/>
  <c r="U264" i="9"/>
  <c r="U264" i="11"/>
  <c r="U264" i="10"/>
  <c r="S264" i="13"/>
  <c r="S264" i="12"/>
  <c r="S264" i="9"/>
  <c r="S264" i="11"/>
  <c r="S264" i="10"/>
  <c r="Q264" i="13"/>
  <c r="Q264" i="12"/>
  <c r="Q264" i="9"/>
  <c r="Q264" i="11"/>
  <c r="Q264" i="10"/>
  <c r="O264" i="13"/>
  <c r="O264" i="12"/>
  <c r="O264" i="9"/>
  <c r="O264" i="11"/>
  <c r="O264" i="10"/>
  <c r="M264" i="13"/>
  <c r="M264" i="12"/>
  <c r="M264" i="9"/>
  <c r="M264" i="11"/>
  <c r="M264" i="10"/>
  <c r="K264" i="13"/>
  <c r="K264" i="12"/>
  <c r="K264" i="9"/>
  <c r="K264" i="11"/>
  <c r="K264" i="10"/>
  <c r="I264" i="13"/>
  <c r="I264" i="12"/>
  <c r="I264" i="9"/>
  <c r="I264" i="11"/>
  <c r="I264" i="10"/>
  <c r="G264" i="13"/>
  <c r="G264" i="12"/>
  <c r="G264" i="9"/>
  <c r="G264" i="11"/>
  <c r="G264" i="10"/>
  <c r="E264" i="13"/>
  <c r="E264" i="12"/>
  <c r="E264" i="9"/>
  <c r="E264" i="11"/>
  <c r="E264" i="10"/>
  <c r="AX263" i="13"/>
  <c r="AX263" i="12"/>
  <c r="AX263" i="9"/>
  <c r="AX263" i="11"/>
  <c r="AX263" i="10"/>
  <c r="AV263" i="13"/>
  <c r="AV263" i="12"/>
  <c r="AV263" i="9"/>
  <c r="AV263" i="11"/>
  <c r="AV263" i="10"/>
  <c r="AT263" i="13"/>
  <c r="AT263" i="12"/>
  <c r="AT263" i="9"/>
  <c r="AT263" i="11"/>
  <c r="AT263" i="10"/>
  <c r="AR263" i="13"/>
  <c r="AR263" i="12"/>
  <c r="AR263" i="9"/>
  <c r="AR263" i="11"/>
  <c r="AR263" i="10"/>
  <c r="AP263" i="13"/>
  <c r="AP263" i="12"/>
  <c r="AP263" i="9"/>
  <c r="AP263" i="11"/>
  <c r="AP263" i="10"/>
  <c r="AN263" i="13"/>
  <c r="AN263" i="12"/>
  <c r="AN263" i="9"/>
  <c r="AN263" i="11"/>
  <c r="AN263" i="10"/>
  <c r="AL263" i="13"/>
  <c r="AL263" i="12"/>
  <c r="AL263" i="9"/>
  <c r="AL263" i="11"/>
  <c r="AL263" i="10"/>
  <c r="AJ263" i="13"/>
  <c r="AJ263" i="12"/>
  <c r="AJ263" i="9"/>
  <c r="AJ263" i="11"/>
  <c r="AJ263" i="10"/>
  <c r="AH263" i="13"/>
  <c r="AH263" i="12"/>
  <c r="AH263" i="9"/>
  <c r="AH263" i="11"/>
  <c r="AH263" i="10"/>
  <c r="AF263" i="13"/>
  <c r="AF263" i="12"/>
  <c r="AF263" i="9"/>
  <c r="AF263" i="11"/>
  <c r="AF263" i="10"/>
  <c r="AD263" i="13"/>
  <c r="AD263" i="12"/>
  <c r="AD263" i="9"/>
  <c r="AD263" i="11"/>
  <c r="AD263" i="10"/>
  <c r="AB263" i="13"/>
  <c r="AB263" i="12"/>
  <c r="AB263" i="9"/>
  <c r="AB263" i="11"/>
  <c r="AB263" i="10"/>
  <c r="Z263" i="13"/>
  <c r="Z263" i="12"/>
  <c r="Z263" i="9"/>
  <c r="Z263" i="11"/>
  <c r="Z263" i="10"/>
  <c r="X263" i="13"/>
  <c r="X263" i="12"/>
  <c r="X263" i="9"/>
  <c r="X263" i="11"/>
  <c r="X263" i="10"/>
  <c r="V263" i="13"/>
  <c r="V263" i="12"/>
  <c r="V263" i="9"/>
  <c r="V263" i="11"/>
  <c r="V263" i="10"/>
  <c r="T263" i="13"/>
  <c r="T263" i="12"/>
  <c r="T263" i="9"/>
  <c r="T263" i="11"/>
  <c r="T263" i="10"/>
  <c r="R263" i="13"/>
  <c r="R263" i="12"/>
  <c r="R263" i="9"/>
  <c r="R263" i="11"/>
  <c r="R263" i="10"/>
  <c r="P263" i="13"/>
  <c r="P263" i="12"/>
  <c r="P263" i="9"/>
  <c r="P263" i="11"/>
  <c r="P263" i="10"/>
  <c r="N263" i="13"/>
  <c r="N263" i="12"/>
  <c r="N263" i="9"/>
  <c r="N263" i="11"/>
  <c r="N263" i="10"/>
  <c r="L263" i="13"/>
  <c r="L263" i="12"/>
  <c r="L263" i="9"/>
  <c r="L263" i="11"/>
  <c r="L263" i="10"/>
  <c r="J263" i="13"/>
  <c r="J263" i="12"/>
  <c r="J263" i="9"/>
  <c r="J263" i="11"/>
  <c r="J263" i="10"/>
  <c r="H263" i="13"/>
  <c r="H263" i="12"/>
  <c r="H263" i="9"/>
  <c r="H263" i="11"/>
  <c r="H263" i="10"/>
  <c r="F263" i="13"/>
  <c r="F263" i="12"/>
  <c r="F263" i="9"/>
  <c r="F263" i="11"/>
  <c r="F263" i="10"/>
  <c r="D263" i="13"/>
  <c r="D263" i="12"/>
  <c r="D263" i="11"/>
  <c r="D263" i="10"/>
  <c r="AY261" i="13"/>
  <c r="AY261" i="12"/>
  <c r="AY261" i="9"/>
  <c r="AY261" i="11"/>
  <c r="AY261" i="10"/>
  <c r="AW261" i="13"/>
  <c r="AW261" i="12"/>
  <c r="AW261" i="9"/>
  <c r="AW261" i="11"/>
  <c r="AW261" i="10"/>
  <c r="AU261" i="13"/>
  <c r="AU261" i="12"/>
  <c r="AU261" i="9"/>
  <c r="AU261" i="11"/>
  <c r="AU261" i="10"/>
  <c r="AS261" i="13"/>
  <c r="AS261" i="12"/>
  <c r="AS261" i="9"/>
  <c r="AS261" i="11"/>
  <c r="AS261" i="10"/>
  <c r="AQ261" i="13"/>
  <c r="AQ261" i="12"/>
  <c r="AQ261" i="9"/>
  <c r="AQ261" i="11"/>
  <c r="AQ261" i="10"/>
  <c r="AO261" i="13"/>
  <c r="AO261" i="12"/>
  <c r="AO261" i="9"/>
  <c r="AO261" i="11"/>
  <c r="AO261" i="10"/>
  <c r="AM261" i="13"/>
  <c r="AM261" i="12"/>
  <c r="AM261" i="9"/>
  <c r="AM261" i="11"/>
  <c r="AM261" i="10"/>
  <c r="AK261" i="13"/>
  <c r="AK261" i="12"/>
  <c r="AK261" i="9"/>
  <c r="AK261" i="11"/>
  <c r="AK261" i="10"/>
  <c r="AI261" i="13"/>
  <c r="AI261" i="12"/>
  <c r="AI261" i="9"/>
  <c r="AI261" i="11"/>
  <c r="AI261" i="10"/>
  <c r="AG261" i="13"/>
  <c r="AG261" i="12"/>
  <c r="AG261" i="9"/>
  <c r="AG261" i="11"/>
  <c r="AG261" i="10"/>
  <c r="AE261" i="13"/>
  <c r="AE261" i="12"/>
  <c r="AE261" i="9"/>
  <c r="AE261" i="11"/>
  <c r="AE261" i="10"/>
  <c r="AC261" i="13"/>
  <c r="AC261" i="12"/>
  <c r="AC261" i="9"/>
  <c r="AC261" i="11"/>
  <c r="AC261" i="10"/>
  <c r="AA261" i="13"/>
  <c r="AA261" i="12"/>
  <c r="AA261" i="9"/>
  <c r="AA261" i="11"/>
  <c r="AA261" i="10"/>
  <c r="Y261" i="13"/>
  <c r="Y261" i="12"/>
  <c r="Y261" i="9"/>
  <c r="Y261" i="11"/>
  <c r="Y261" i="10"/>
  <c r="W261" i="13"/>
  <c r="W261" i="12"/>
  <c r="W261" i="9"/>
  <c r="W261" i="11"/>
  <c r="W261" i="10"/>
  <c r="U261" i="13"/>
  <c r="U261" i="12"/>
  <c r="U261" i="9"/>
  <c r="U261" i="11"/>
  <c r="U261" i="10"/>
  <c r="S261" i="13"/>
  <c r="S261" i="12"/>
  <c r="S261" i="9"/>
  <c r="S261" i="11"/>
  <c r="S261" i="10"/>
  <c r="Q261" i="13"/>
  <c r="Q261" i="12"/>
  <c r="Q261" i="9"/>
  <c r="Q261" i="11"/>
  <c r="Q261" i="10"/>
  <c r="O261" i="13"/>
  <c r="O261" i="12"/>
  <c r="O261" i="9"/>
  <c r="O261" i="11"/>
  <c r="O261" i="10"/>
  <c r="M261" i="13"/>
  <c r="M261" i="12"/>
  <c r="M261" i="9"/>
  <c r="M261" i="11"/>
  <c r="M261" i="10"/>
  <c r="K261" i="13"/>
  <c r="K261" i="12"/>
  <c r="K261" i="9"/>
  <c r="K261" i="11"/>
  <c r="K261" i="10"/>
  <c r="I261" i="13"/>
  <c r="I261" i="12"/>
  <c r="I261" i="9"/>
  <c r="I261" i="11"/>
  <c r="I261" i="10"/>
  <c r="G261" i="13"/>
  <c r="G261" i="12"/>
  <c r="G261" i="9"/>
  <c r="G261" i="11"/>
  <c r="G261" i="10"/>
  <c r="E261" i="13"/>
  <c r="E261" i="12"/>
  <c r="E261" i="9"/>
  <c r="E261" i="11"/>
  <c r="E261" i="10"/>
  <c r="AX260" i="13"/>
  <c r="AX260" i="12"/>
  <c r="AX260" i="9"/>
  <c r="AX260" i="11"/>
  <c r="AX260" i="10"/>
  <c r="AV260" i="13"/>
  <c r="AV260" i="12"/>
  <c r="AV260" i="9"/>
  <c r="AV260" i="11"/>
  <c r="AV260" i="10"/>
  <c r="AT260" i="13"/>
  <c r="AT260" i="12"/>
  <c r="AT260" i="9"/>
  <c r="AT260" i="11"/>
  <c r="AT260" i="10"/>
  <c r="AR260" i="13"/>
  <c r="AR260" i="12"/>
  <c r="AR260" i="9"/>
  <c r="AR260" i="11"/>
  <c r="AR260" i="10"/>
  <c r="AP260" i="13"/>
  <c r="AP260" i="12"/>
  <c r="AP260" i="9"/>
  <c r="AP260" i="11"/>
  <c r="AP260" i="10"/>
  <c r="AN260" i="13"/>
  <c r="AN260" i="12"/>
  <c r="AN260" i="9"/>
  <c r="AN260" i="11"/>
  <c r="AN260" i="10"/>
  <c r="AL260" i="13"/>
  <c r="AL260" i="12"/>
  <c r="AL260" i="9"/>
  <c r="AL260" i="11"/>
  <c r="AL260" i="10"/>
  <c r="AJ260" i="13"/>
  <c r="AJ260" i="12"/>
  <c r="AJ260" i="9"/>
  <c r="AJ260" i="11"/>
  <c r="AJ260" i="10"/>
  <c r="AH260" i="13"/>
  <c r="AH260" i="12"/>
  <c r="AH260" i="9"/>
  <c r="AH260" i="11"/>
  <c r="AH260" i="10"/>
  <c r="AF260" i="13"/>
  <c r="AF260" i="12"/>
  <c r="AF260" i="9"/>
  <c r="AF260" i="11"/>
  <c r="AF260" i="10"/>
  <c r="AD260" i="13"/>
  <c r="AD260" i="12"/>
  <c r="AD260" i="9"/>
  <c r="AD260" i="11"/>
  <c r="AD260" i="10"/>
  <c r="AB260" i="13"/>
  <c r="AB260" i="12"/>
  <c r="AB260" i="9"/>
  <c r="AB260" i="11"/>
  <c r="AB260" i="10"/>
  <c r="Z260" i="13"/>
  <c r="Z260" i="12"/>
  <c r="Z260" i="9"/>
  <c r="Z260" i="11"/>
  <c r="Z260" i="10"/>
  <c r="X260" i="13"/>
  <c r="X260" i="12"/>
  <c r="X260" i="9"/>
  <c r="X260" i="11"/>
  <c r="X260" i="10"/>
  <c r="V260" i="13"/>
  <c r="V260" i="12"/>
  <c r="V260" i="9"/>
  <c r="V260" i="11"/>
  <c r="V260" i="10"/>
  <c r="T260" i="13"/>
  <c r="T260" i="12"/>
  <c r="T260" i="9"/>
  <c r="T260" i="11"/>
  <c r="T260" i="10"/>
  <c r="R260" i="13"/>
  <c r="R260" i="12"/>
  <c r="R260" i="9"/>
  <c r="R260" i="11"/>
  <c r="R260" i="10"/>
  <c r="P260" i="13"/>
  <c r="P260" i="12"/>
  <c r="P260" i="9"/>
  <c r="P260" i="11"/>
  <c r="P260" i="10"/>
  <c r="N260" i="13"/>
  <c r="N260" i="12"/>
  <c r="N260" i="9"/>
  <c r="N260" i="11"/>
  <c r="N260" i="10"/>
  <c r="L260" i="13"/>
  <c r="L260" i="12"/>
  <c r="L260" i="9"/>
  <c r="L260" i="11"/>
  <c r="L260" i="10"/>
  <c r="J260" i="13"/>
  <c r="J260" i="12"/>
  <c r="J260" i="9"/>
  <c r="J260" i="11"/>
  <c r="J260" i="10"/>
  <c r="H260" i="13"/>
  <c r="H260" i="12"/>
  <c r="H260" i="9"/>
  <c r="H260" i="11"/>
  <c r="H260" i="10"/>
  <c r="F260" i="13"/>
  <c r="F260" i="12"/>
  <c r="F260" i="9"/>
  <c r="F260" i="11"/>
  <c r="F260" i="10"/>
  <c r="D260" i="13"/>
  <c r="D260" i="12"/>
  <c r="D260" i="11"/>
  <c r="D260" i="10"/>
  <c r="AS247" i="9"/>
  <c r="AS247" i="11"/>
  <c r="AG247" i="10"/>
  <c r="AG247" i="9"/>
  <c r="E247" i="9"/>
  <c r="E247" i="10"/>
  <c r="AC241" i="10"/>
  <c r="AC241" i="9"/>
  <c r="U241" i="11"/>
  <c r="U241" i="9"/>
  <c r="AA237" i="11"/>
  <c r="AA237" i="9"/>
  <c r="W237" i="9"/>
  <c r="W237" i="10"/>
  <c r="AC234" i="9"/>
  <c r="AC234" i="10"/>
  <c r="Y234" i="10"/>
  <c r="Y234" i="9"/>
  <c r="N231" i="10"/>
  <c r="N231" i="12"/>
  <c r="AE230" i="10"/>
  <c r="AE230" i="9"/>
  <c r="AC228" i="12"/>
  <c r="AC228" i="10"/>
  <c r="AH227" i="12"/>
  <c r="AH227" i="9"/>
  <c r="R227" i="10"/>
  <c r="R227" i="9"/>
  <c r="X223" i="9"/>
  <c r="X223" i="10"/>
  <c r="D223" i="10"/>
  <c r="D223" i="9"/>
  <c r="U221" i="10"/>
  <c r="U221" i="9"/>
  <c r="Q221" i="9"/>
  <c r="Q221" i="10"/>
  <c r="AG214" i="9"/>
  <c r="AG214" i="11"/>
  <c r="AJ205" i="9"/>
  <c r="AJ205" i="10"/>
  <c r="AY198" i="10"/>
  <c r="AY198" i="9"/>
  <c r="AQ198" i="12"/>
  <c r="AQ198" i="9"/>
  <c r="AQ198" i="10"/>
  <c r="AE198" i="10"/>
  <c r="AE198" i="9"/>
  <c r="AX197" i="10"/>
  <c r="AX197" i="9"/>
  <c r="AS195" i="9"/>
  <c r="AS195" i="10"/>
  <c r="Y195" i="12"/>
  <c r="Y195" i="9"/>
  <c r="E195" i="11"/>
  <c r="E195" i="9"/>
  <c r="V194" i="11"/>
  <c r="V194" i="10"/>
  <c r="P194" i="9"/>
  <c r="P194" i="10"/>
  <c r="AM191" i="11"/>
  <c r="AM191" i="9"/>
  <c r="AE191" i="13"/>
  <c r="AE191" i="12"/>
  <c r="AE191" i="9"/>
  <c r="K191" i="10"/>
  <c r="K191" i="9"/>
  <c r="K191" i="11"/>
  <c r="AX187" i="10"/>
  <c r="AX187" i="11"/>
  <c r="AH187" i="11"/>
  <c r="AH187" i="10"/>
  <c r="R187" i="10"/>
  <c r="R187" i="11"/>
  <c r="F187" i="13"/>
  <c r="F187" i="10"/>
  <c r="AA184" i="13"/>
  <c r="AA184" i="10"/>
  <c r="C184" i="13"/>
  <c r="C184" i="12"/>
  <c r="AS181" i="10"/>
  <c r="AS181" i="9"/>
  <c r="AK181" i="10"/>
  <c r="AK181" i="9"/>
  <c r="X180" i="13"/>
  <c r="X180" i="9"/>
  <c r="AU177" i="9"/>
  <c r="AU177" i="11"/>
  <c r="W177" i="12"/>
  <c r="W177" i="9"/>
  <c r="O177" i="11"/>
  <c r="O177" i="9"/>
  <c r="AO174" i="9"/>
  <c r="AO174" i="10"/>
  <c r="Y174" i="9"/>
  <c r="Y174" i="10"/>
  <c r="U174" i="10"/>
  <c r="U174" i="9"/>
  <c r="M174" i="10"/>
  <c r="M174" i="9"/>
  <c r="I174" i="9"/>
  <c r="I174" i="10"/>
  <c r="AP173" i="10"/>
  <c r="AP173" i="11"/>
  <c r="AI170" i="10"/>
  <c r="AI170" i="9"/>
  <c r="W170" i="10"/>
  <c r="W170" i="9"/>
  <c r="K170" i="10"/>
  <c r="K170" i="9"/>
  <c r="AW167" i="10"/>
  <c r="AW167" i="9"/>
  <c r="AO167" i="10"/>
  <c r="AO167" i="9"/>
  <c r="AK167" i="9"/>
  <c r="AK167" i="10"/>
  <c r="AC167" i="13"/>
  <c r="AC167" i="9"/>
  <c r="AL166" i="11"/>
  <c r="AL166" i="10"/>
  <c r="F166" i="10"/>
  <c r="F166" i="11"/>
  <c r="H151" i="9"/>
  <c r="H151" i="12"/>
  <c r="F151" i="10"/>
  <c r="F151" i="11"/>
  <c r="W150" i="11"/>
  <c r="W150" i="10"/>
  <c r="AV144" i="10"/>
  <c r="AV144" i="9"/>
  <c r="AV144" i="11"/>
  <c r="AJ144" i="9"/>
  <c r="AJ144" i="10"/>
  <c r="AG143" i="10"/>
  <c r="AG143" i="11"/>
  <c r="T141" i="10"/>
  <c r="T141" i="11"/>
  <c r="AK140" i="9"/>
  <c r="AK140" i="11"/>
  <c r="U140" i="13"/>
  <c r="U140" i="9"/>
  <c r="AN137" i="10"/>
  <c r="AN137" i="9"/>
  <c r="AL137" i="10"/>
  <c r="AL137" i="12"/>
  <c r="X137" i="10"/>
  <c r="X137" i="9"/>
  <c r="H137" i="11"/>
  <c r="H137" i="9"/>
  <c r="D137" i="10"/>
  <c r="D137" i="9"/>
  <c r="AA136" i="12"/>
  <c r="AA136" i="9"/>
  <c r="AX134" i="10"/>
  <c r="AX134" i="9"/>
  <c r="AX134" i="11"/>
  <c r="R134" i="10"/>
  <c r="R134" i="11"/>
  <c r="R134" i="9"/>
  <c r="AO133" i="11"/>
  <c r="AO133" i="9"/>
  <c r="Q133" i="12"/>
  <c r="Q133" i="9"/>
  <c r="O133" i="12"/>
  <c r="O133" i="13"/>
  <c r="O133" i="10"/>
  <c r="AV130" i="9"/>
  <c r="AV130" i="12"/>
  <c r="AV130" i="10"/>
  <c r="AR130" i="10"/>
  <c r="AR130" i="9"/>
  <c r="AF130" i="9"/>
  <c r="AF130" i="10"/>
  <c r="AB130" i="10"/>
  <c r="AB130" i="9"/>
  <c r="L130" i="10"/>
  <c r="L130" i="9"/>
  <c r="AG129" i="12"/>
  <c r="AG129" i="10"/>
  <c r="O129" i="11"/>
  <c r="O129" i="9"/>
  <c r="AL127" i="10"/>
  <c r="AL127" i="9"/>
  <c r="V127" i="10"/>
  <c r="V127" i="9"/>
  <c r="L127" i="10"/>
  <c r="L127" i="11"/>
  <c r="F127" i="10"/>
  <c r="F127" i="9"/>
  <c r="AS126" i="10"/>
  <c r="AS126" i="11"/>
  <c r="AK126" i="10"/>
  <c r="AK126" i="9"/>
  <c r="AC126" i="10"/>
  <c r="AC126" i="9"/>
  <c r="M126" i="11"/>
  <c r="M126" i="10"/>
  <c r="AX123" i="11"/>
  <c r="AX123" i="10"/>
  <c r="AV123" i="12"/>
  <c r="AV123" i="9"/>
  <c r="AH123" i="11"/>
  <c r="AH123" i="10"/>
  <c r="AF123" i="10"/>
  <c r="AF123" i="9"/>
  <c r="R123" i="11"/>
  <c r="R123" i="10"/>
  <c r="AY122" i="9"/>
  <c r="AY122" i="11"/>
  <c r="AY122" i="10"/>
  <c r="AI122" i="9"/>
  <c r="AI122" i="11"/>
  <c r="AI122" i="10"/>
  <c r="AA122" i="10"/>
  <c r="AA122" i="9"/>
  <c r="K122" i="9"/>
  <c r="K122" i="10"/>
  <c r="AT120" i="11"/>
  <c r="AT120" i="10"/>
  <c r="AN120" i="13"/>
  <c r="AN120" i="12"/>
  <c r="AL120" i="11"/>
  <c r="AL120" i="9"/>
  <c r="AD120" i="11"/>
  <c r="AD120" i="10"/>
  <c r="V120" i="10"/>
  <c r="V120" i="11"/>
  <c r="V120" i="9"/>
  <c r="N120" i="11"/>
  <c r="N120" i="10"/>
  <c r="AM119" i="11"/>
  <c r="AM119" i="10"/>
  <c r="Y119" i="12"/>
  <c r="Y119" i="9"/>
  <c r="W119" i="11"/>
  <c r="W119" i="10"/>
  <c r="AB89" i="12"/>
  <c r="AB89" i="11"/>
  <c r="V60" i="13"/>
  <c r="V60" i="9"/>
  <c r="AF54" i="12"/>
  <c r="AF54" i="13"/>
  <c r="G53" i="11"/>
  <c r="G53" i="13"/>
  <c r="AM42" i="12"/>
  <c r="AM42" i="11"/>
  <c r="Q42" i="13"/>
  <c r="Q42" i="12"/>
  <c r="G42" i="12"/>
  <c r="G42" i="11"/>
  <c r="Z40" i="12"/>
  <c r="Z40" i="10"/>
  <c r="P40" i="13"/>
  <c r="P40" i="11"/>
  <c r="D40" i="12"/>
  <c r="D40" i="11"/>
  <c r="AF36" i="11"/>
  <c r="AF36" i="9"/>
  <c r="F36" i="13"/>
  <c r="F36" i="11"/>
  <c r="Y35" i="13"/>
  <c r="Y35" i="11"/>
  <c r="AR33" i="13"/>
  <c r="AR33" i="12"/>
  <c r="AF33" i="13"/>
  <c r="AF33" i="11"/>
  <c r="AB33" i="12"/>
  <c r="AB33" i="13"/>
  <c r="AB33" i="11"/>
  <c r="N33" i="10"/>
  <c r="N33" i="9"/>
  <c r="L33" i="13"/>
  <c r="L33" i="12"/>
  <c r="AS32" i="11"/>
  <c r="AS32" i="12"/>
  <c r="AO32" i="10"/>
  <c r="AO32" i="11"/>
  <c r="Y32" i="10"/>
  <c r="Y32" i="11"/>
  <c r="I32" i="10"/>
  <c r="I32" i="13"/>
  <c r="I32" i="11"/>
  <c r="AT29" i="13"/>
  <c r="AT29" i="11"/>
  <c r="AH29" i="13"/>
  <c r="AH29" i="12"/>
  <c r="AD29" i="12"/>
  <c r="AD29" i="11"/>
  <c r="AP26" i="9"/>
  <c r="AP26" i="12"/>
  <c r="AN26" i="12"/>
  <c r="AN26" i="11"/>
  <c r="H26" i="12"/>
  <c r="H26" i="11"/>
  <c r="B216" i="9"/>
  <c r="B262" i="9"/>
  <c r="B260" i="9"/>
  <c r="B258" i="9"/>
  <c r="B276" i="9"/>
  <c r="B274" i="9"/>
  <c r="B272" i="9"/>
  <c r="B270" i="9"/>
  <c r="B268" i="9"/>
  <c r="B266" i="9"/>
  <c r="B264" i="9"/>
  <c r="B290" i="9"/>
  <c r="B288" i="9"/>
  <c r="B286" i="9"/>
  <c r="B284" i="9"/>
  <c r="B282" i="9"/>
  <c r="B280" i="9"/>
  <c r="B278" i="9"/>
  <c r="B300" i="9"/>
  <c r="B298" i="9"/>
  <c r="B296" i="9"/>
  <c r="B294" i="9"/>
  <c r="B292" i="9"/>
  <c r="B313" i="9"/>
  <c r="B311" i="9"/>
  <c r="B309" i="9"/>
  <c r="B307" i="9"/>
  <c r="B305" i="9"/>
  <c r="B302" i="9"/>
  <c r="B325" i="9"/>
  <c r="B323" i="9"/>
  <c r="B321" i="9"/>
  <c r="B319" i="9"/>
  <c r="B317" i="9"/>
  <c r="B315" i="9"/>
  <c r="B341" i="9"/>
  <c r="B339" i="9"/>
  <c r="B337" i="9"/>
  <c r="B335" i="9"/>
  <c r="B333" i="9"/>
  <c r="B331" i="9"/>
  <c r="B329" i="9"/>
  <c r="B327" i="9"/>
  <c r="B347" i="9"/>
  <c r="B345" i="9"/>
  <c r="B343" i="9"/>
  <c r="C349" i="9"/>
  <c r="C345" i="9"/>
  <c r="C341" i="9"/>
  <c r="C335" i="9"/>
  <c r="C331" i="9"/>
  <c r="C326" i="9"/>
  <c r="C321" i="9"/>
  <c r="C317" i="9"/>
  <c r="C312" i="9"/>
  <c r="C307" i="9"/>
  <c r="C302" i="9"/>
  <c r="C298" i="9"/>
  <c r="C294" i="9"/>
  <c r="C288" i="9"/>
  <c r="C284" i="9"/>
  <c r="C279" i="9"/>
  <c r="C274" i="9"/>
  <c r="C270" i="9"/>
  <c r="C176" i="9"/>
  <c r="D268" i="9"/>
  <c r="D264" i="9"/>
  <c r="D349" i="9"/>
  <c r="D346" i="9"/>
  <c r="D342" i="9"/>
  <c r="D339" i="9"/>
  <c r="D336" i="9"/>
  <c r="D332" i="9"/>
  <c r="D329" i="9"/>
  <c r="D325" i="9"/>
  <c r="D322" i="9"/>
  <c r="D318" i="9"/>
  <c r="D315" i="9"/>
  <c r="D311" i="9"/>
  <c r="D308" i="9"/>
  <c r="D302" i="9"/>
  <c r="D299" i="9"/>
  <c r="D294" i="9"/>
  <c r="D291" i="9"/>
  <c r="D288" i="9"/>
  <c r="D284" i="9"/>
  <c r="D281" i="9"/>
  <c r="D277" i="9"/>
  <c r="D274" i="9"/>
  <c r="AY349" i="9"/>
  <c r="AW349" i="9"/>
  <c r="AU349" i="9"/>
  <c r="AS349" i="9"/>
  <c r="AQ349" i="9"/>
  <c r="AO349" i="9"/>
  <c r="AM349" i="9"/>
  <c r="AK349" i="9"/>
  <c r="AI349" i="9"/>
  <c r="AG349" i="9"/>
  <c r="AE349" i="9"/>
  <c r="AC349" i="9"/>
  <c r="AA349" i="9"/>
  <c r="Y349" i="9"/>
  <c r="W349" i="9"/>
  <c r="U349" i="9"/>
  <c r="S349" i="9"/>
  <c r="Q349" i="9"/>
  <c r="O349" i="9"/>
  <c r="M349" i="9"/>
  <c r="K349" i="9"/>
  <c r="I349" i="9"/>
  <c r="G349" i="9"/>
  <c r="E349" i="9"/>
  <c r="AX347" i="9"/>
  <c r="AX370" i="9" s="1"/>
  <c r="AV347" i="9"/>
  <c r="AV370" i="9" s="1"/>
  <c r="AT347" i="9"/>
  <c r="AT370" i="9" s="1"/>
  <c r="AR347" i="9"/>
  <c r="AR370" i="9" s="1"/>
  <c r="AP347" i="9"/>
  <c r="AP370" i="9" s="1"/>
  <c r="AN347" i="9"/>
  <c r="AN370" i="9" s="1"/>
  <c r="AL347" i="9"/>
  <c r="AL370" i="9" s="1"/>
  <c r="AJ347" i="9"/>
  <c r="AJ370" i="9" s="1"/>
  <c r="AH347" i="9"/>
  <c r="AH370" i="9" s="1"/>
  <c r="AF347" i="9"/>
  <c r="AF370" i="9" s="1"/>
  <c r="AD347" i="9"/>
  <c r="AD370" i="9" s="1"/>
  <c r="AB347" i="9"/>
  <c r="AB370" i="9" s="1"/>
  <c r="Z347" i="9"/>
  <c r="Z370" i="9" s="1"/>
  <c r="X347" i="9"/>
  <c r="X370" i="9" s="1"/>
  <c r="V347" i="9"/>
  <c r="V370" i="9" s="1"/>
  <c r="T347" i="9"/>
  <c r="T370" i="9" s="1"/>
  <c r="R347" i="9"/>
  <c r="R370" i="9" s="1"/>
  <c r="P347" i="9"/>
  <c r="P370" i="9" s="1"/>
  <c r="N347" i="9"/>
  <c r="N370" i="9" s="1"/>
  <c r="L347" i="9"/>
  <c r="L370" i="9" s="1"/>
  <c r="J347" i="9"/>
  <c r="J370" i="9" s="1"/>
  <c r="H347" i="9"/>
  <c r="H370" i="9" s="1"/>
  <c r="F347" i="9"/>
  <c r="F370" i="9" s="1"/>
  <c r="AY346" i="9"/>
  <c r="AW346" i="9"/>
  <c r="AU346" i="9"/>
  <c r="AS346" i="9"/>
  <c r="AQ346" i="9"/>
  <c r="AO346" i="9"/>
  <c r="AM346" i="9"/>
  <c r="AK346" i="9"/>
  <c r="AI346" i="9"/>
  <c r="AG346" i="9"/>
  <c r="AE346" i="9"/>
  <c r="AC346" i="9"/>
  <c r="AA346" i="9"/>
  <c r="Y346" i="9"/>
  <c r="W346" i="9"/>
  <c r="U346" i="9"/>
  <c r="S346" i="9"/>
  <c r="Q346" i="9"/>
  <c r="O346" i="9"/>
  <c r="M346" i="9"/>
  <c r="K346" i="9"/>
  <c r="I346" i="9"/>
  <c r="G346" i="9"/>
  <c r="E346" i="9"/>
  <c r="AX345" i="9"/>
  <c r="AV345" i="9"/>
  <c r="AT345" i="9"/>
  <c r="AR345" i="9"/>
  <c r="AP345" i="9"/>
  <c r="AN345" i="9"/>
  <c r="AL345" i="9"/>
  <c r="AJ345" i="9"/>
  <c r="AH345" i="9"/>
  <c r="AF345" i="9"/>
  <c r="AD345" i="9"/>
  <c r="AB345" i="9"/>
  <c r="Z345" i="9"/>
  <c r="X345" i="9"/>
  <c r="V345" i="9"/>
  <c r="T345" i="9"/>
  <c r="R345" i="9"/>
  <c r="P345" i="9"/>
  <c r="N345" i="9"/>
  <c r="L345" i="9"/>
  <c r="J345" i="9"/>
  <c r="H345" i="9"/>
  <c r="F345" i="9"/>
  <c r="AY342" i="9"/>
  <c r="AW342" i="9"/>
  <c r="AU342" i="9"/>
  <c r="AS342" i="9"/>
  <c r="AQ342" i="9"/>
  <c r="AO342" i="9"/>
  <c r="AM342" i="9"/>
  <c r="AK342" i="9"/>
  <c r="AI342" i="9"/>
  <c r="AG342" i="9"/>
  <c r="AE342" i="9"/>
  <c r="AC342" i="9"/>
  <c r="AA342" i="9"/>
  <c r="Y342" i="9"/>
  <c r="W342" i="9"/>
  <c r="U342" i="9"/>
  <c r="S342" i="9"/>
  <c r="Q342" i="9"/>
  <c r="O342" i="9"/>
  <c r="M342" i="9"/>
  <c r="K342" i="9"/>
  <c r="I342" i="9"/>
  <c r="G342" i="9"/>
  <c r="E342" i="9"/>
  <c r="AX341" i="9"/>
  <c r="AV341" i="9"/>
  <c r="AT341" i="9"/>
  <c r="AR341" i="9"/>
  <c r="AP341" i="9"/>
  <c r="AN341" i="9"/>
  <c r="AL341" i="9"/>
  <c r="AJ341" i="9"/>
  <c r="AH341" i="9"/>
  <c r="AF341" i="9"/>
  <c r="AD341" i="9"/>
  <c r="AB341" i="9"/>
  <c r="Z341" i="9"/>
  <c r="X341" i="9"/>
  <c r="V341" i="9"/>
  <c r="T341" i="9"/>
  <c r="R341" i="9"/>
  <c r="P341" i="9"/>
  <c r="N341" i="9"/>
  <c r="L341" i="9"/>
  <c r="J341" i="9"/>
  <c r="H341" i="9"/>
  <c r="F341" i="9"/>
  <c r="AY339" i="9"/>
  <c r="AW339" i="9"/>
  <c r="AU339" i="9"/>
  <c r="AS339" i="9"/>
  <c r="AQ339" i="9"/>
  <c r="AO339" i="9"/>
  <c r="AM339" i="9"/>
  <c r="AK339" i="9"/>
  <c r="AI339" i="9"/>
  <c r="AG339" i="9"/>
  <c r="AE339" i="9"/>
  <c r="AC339" i="9"/>
  <c r="AA339" i="9"/>
  <c r="Y339" i="9"/>
  <c r="W339" i="9"/>
  <c r="U339" i="9"/>
  <c r="S339" i="9"/>
  <c r="Q339" i="9"/>
  <c r="O339" i="9"/>
  <c r="M339" i="9"/>
  <c r="K339" i="9"/>
  <c r="I339" i="9"/>
  <c r="G339" i="9"/>
  <c r="E339" i="9"/>
  <c r="AX338" i="9"/>
  <c r="AV338" i="9"/>
  <c r="AT338" i="9"/>
  <c r="AR338" i="9"/>
  <c r="AP338" i="9"/>
  <c r="AN338" i="9"/>
  <c r="AL338" i="9"/>
  <c r="AJ338" i="9"/>
  <c r="AH338" i="9"/>
  <c r="AF338" i="9"/>
  <c r="AD338" i="9"/>
  <c r="AB338" i="9"/>
  <c r="Z338" i="9"/>
  <c r="X338" i="9"/>
  <c r="V338" i="9"/>
  <c r="T338" i="9"/>
  <c r="R338" i="9"/>
  <c r="P338" i="9"/>
  <c r="N338" i="9"/>
  <c r="L338" i="9"/>
  <c r="J338" i="9"/>
  <c r="H338" i="9"/>
  <c r="F338" i="9"/>
  <c r="AY336" i="9"/>
  <c r="AW336" i="9"/>
  <c r="AU336" i="9"/>
  <c r="AS336" i="9"/>
  <c r="AQ336" i="9"/>
  <c r="AO336" i="9"/>
  <c r="AM336" i="9"/>
  <c r="AK336" i="9"/>
  <c r="AI336" i="9"/>
  <c r="AG336" i="9"/>
  <c r="AE336" i="9"/>
  <c r="AC336" i="9"/>
  <c r="AA336" i="9"/>
  <c r="Y336" i="9"/>
  <c r="W336" i="9"/>
  <c r="U336" i="9"/>
  <c r="S336" i="9"/>
  <c r="Q336" i="9"/>
  <c r="O336" i="9"/>
  <c r="M336" i="9"/>
  <c r="K336" i="9"/>
  <c r="I336" i="9"/>
  <c r="G336" i="9"/>
  <c r="E336" i="9"/>
  <c r="AX335" i="9"/>
  <c r="AV335" i="9"/>
  <c r="AT335" i="9"/>
  <c r="AR335" i="9"/>
  <c r="AP335" i="9"/>
  <c r="AN335" i="9"/>
  <c r="AL335" i="9"/>
  <c r="AJ335" i="9"/>
  <c r="AH335" i="9"/>
  <c r="AF335" i="9"/>
  <c r="AD335" i="9"/>
  <c r="AB335" i="9"/>
  <c r="Z335" i="9"/>
  <c r="X335" i="9"/>
  <c r="V335" i="9"/>
  <c r="T335" i="9"/>
  <c r="R335" i="9"/>
  <c r="P335" i="9"/>
  <c r="N335" i="9"/>
  <c r="L335" i="9"/>
  <c r="J335" i="9"/>
  <c r="H335" i="9"/>
  <c r="F335" i="9"/>
  <c r="AY332" i="9"/>
  <c r="AW332" i="9"/>
  <c r="AU332" i="9"/>
  <c r="AS332" i="9"/>
  <c r="AQ332" i="9"/>
  <c r="AO332" i="9"/>
  <c r="AM332" i="9"/>
  <c r="AK332" i="9"/>
  <c r="AI332" i="9"/>
  <c r="AG332" i="9"/>
  <c r="AE332" i="9"/>
  <c r="AC332" i="9"/>
  <c r="AA332" i="9"/>
  <c r="Y332" i="9"/>
  <c r="W332" i="9"/>
  <c r="U332" i="9"/>
  <c r="S332" i="9"/>
  <c r="Q332" i="9"/>
  <c r="O332" i="9"/>
  <c r="M332" i="9"/>
  <c r="K332" i="9"/>
  <c r="I332" i="9"/>
  <c r="G332" i="9"/>
  <c r="E332" i="9"/>
  <c r="AX331" i="9"/>
  <c r="AV331" i="9"/>
  <c r="AT331" i="9"/>
  <c r="AR331" i="9"/>
  <c r="AP331" i="9"/>
  <c r="AN331" i="9"/>
  <c r="AL331" i="9"/>
  <c r="AJ331" i="9"/>
  <c r="AH331" i="9"/>
  <c r="AF331" i="9"/>
  <c r="AD331" i="9"/>
  <c r="AB331" i="9"/>
  <c r="Z331" i="9"/>
  <c r="X331" i="9"/>
  <c r="V331" i="9"/>
  <c r="T331" i="9"/>
  <c r="R331" i="9"/>
  <c r="P331" i="9"/>
  <c r="N331" i="9"/>
  <c r="L331" i="9"/>
  <c r="J331" i="9"/>
  <c r="H331" i="9"/>
  <c r="F331" i="9"/>
  <c r="AY329" i="9"/>
  <c r="AW329" i="9"/>
  <c r="AU329" i="9"/>
  <c r="AS329" i="9"/>
  <c r="AQ329" i="9"/>
  <c r="AO329" i="9"/>
  <c r="AM329" i="9"/>
  <c r="AK329" i="9"/>
  <c r="AI329" i="9"/>
  <c r="AG329" i="9"/>
  <c r="AE329" i="9"/>
  <c r="AC329" i="9"/>
  <c r="AA329" i="9"/>
  <c r="Y329" i="9"/>
  <c r="W329" i="9"/>
  <c r="U329" i="9"/>
  <c r="S329" i="9"/>
  <c r="Q329" i="9"/>
  <c r="O329" i="9"/>
  <c r="M329" i="9"/>
  <c r="K329" i="9"/>
  <c r="I329" i="9"/>
  <c r="G329" i="9"/>
  <c r="E329" i="9"/>
  <c r="AX328" i="9"/>
  <c r="AV328" i="9"/>
  <c r="AT328" i="9"/>
  <c r="AR328" i="9"/>
  <c r="AP328" i="9"/>
  <c r="AN328" i="9"/>
  <c r="AL328" i="9"/>
  <c r="AJ328" i="9"/>
  <c r="AH328" i="9"/>
  <c r="AF328" i="9"/>
  <c r="AD328" i="9"/>
  <c r="AB328" i="9"/>
  <c r="Z328" i="9"/>
  <c r="X328" i="9"/>
  <c r="V328" i="9"/>
  <c r="T328" i="9"/>
  <c r="R328" i="9"/>
  <c r="P328" i="9"/>
  <c r="N328" i="9"/>
  <c r="L328" i="9"/>
  <c r="J328" i="9"/>
  <c r="H328" i="9"/>
  <c r="F328" i="9"/>
  <c r="AY325" i="9"/>
  <c r="AW325" i="9"/>
  <c r="AU325" i="9"/>
  <c r="AS325" i="9"/>
  <c r="AQ325" i="9"/>
  <c r="AO325" i="9"/>
  <c r="AM325" i="9"/>
  <c r="AK325" i="9"/>
  <c r="AI325" i="9"/>
  <c r="AG325" i="9"/>
  <c r="AE325" i="9"/>
  <c r="AC325" i="9"/>
  <c r="AA325" i="9"/>
  <c r="Y325" i="9"/>
  <c r="W325" i="9"/>
  <c r="U325" i="9"/>
  <c r="S325" i="9"/>
  <c r="Q325" i="9"/>
  <c r="O325" i="9"/>
  <c r="M325" i="9"/>
  <c r="K325" i="9"/>
  <c r="I325" i="9"/>
  <c r="G325" i="9"/>
  <c r="E325" i="9"/>
  <c r="AX324" i="9"/>
  <c r="AV324" i="9"/>
  <c r="AT324" i="9"/>
  <c r="AR324" i="9"/>
  <c r="AP324" i="9"/>
  <c r="AN324" i="9"/>
  <c r="AL324" i="9"/>
  <c r="AJ324" i="9"/>
  <c r="AH324" i="9"/>
  <c r="AF324" i="9"/>
  <c r="AD324" i="9"/>
  <c r="AB324" i="9"/>
  <c r="Z324" i="9"/>
  <c r="X324" i="9"/>
  <c r="V324" i="9"/>
  <c r="T324" i="9"/>
  <c r="R324" i="9"/>
  <c r="P324" i="9"/>
  <c r="N324" i="9"/>
  <c r="L324" i="9"/>
  <c r="J324" i="9"/>
  <c r="H324" i="9"/>
  <c r="F324" i="9"/>
  <c r="AY322" i="9"/>
  <c r="AW322" i="9"/>
  <c r="AU322" i="9"/>
  <c r="AS322" i="9"/>
  <c r="AQ322" i="9"/>
  <c r="AO322" i="9"/>
  <c r="AM322" i="9"/>
  <c r="AK322" i="9"/>
  <c r="AI322" i="9"/>
  <c r="AG322" i="9"/>
  <c r="AE322" i="9"/>
  <c r="AC322" i="9"/>
  <c r="AA322" i="9"/>
  <c r="Y322" i="9"/>
  <c r="W322" i="9"/>
  <c r="U322" i="9"/>
  <c r="S322" i="9"/>
  <c r="Q322" i="9"/>
  <c r="O322" i="9"/>
  <c r="M322" i="9"/>
  <c r="K322" i="9"/>
  <c r="I322" i="9"/>
  <c r="G322" i="9"/>
  <c r="E322" i="9"/>
  <c r="AX321" i="9"/>
  <c r="AV321" i="9"/>
  <c r="AT321" i="9"/>
  <c r="AR321" i="9"/>
  <c r="AP321" i="9"/>
  <c r="AN321" i="9"/>
  <c r="AL321" i="9"/>
  <c r="AJ321" i="9"/>
  <c r="AH321" i="9"/>
  <c r="AF321" i="9"/>
  <c r="AD321" i="9"/>
  <c r="AB321" i="9"/>
  <c r="Z321" i="9"/>
  <c r="X321" i="9"/>
  <c r="V321" i="9"/>
  <c r="T321" i="9"/>
  <c r="R321" i="9"/>
  <c r="P321" i="9"/>
  <c r="N321" i="9"/>
  <c r="L321" i="9"/>
  <c r="J321" i="9"/>
  <c r="H321" i="9"/>
  <c r="F321" i="9"/>
  <c r="AY318" i="9"/>
  <c r="AW318" i="9"/>
  <c r="AU318" i="9"/>
  <c r="AS318" i="9"/>
  <c r="AQ318" i="9"/>
  <c r="AO318" i="9"/>
  <c r="AM318" i="9"/>
  <c r="AK318" i="9"/>
  <c r="AI318" i="9"/>
  <c r="AG318" i="9"/>
  <c r="AE318" i="9"/>
  <c r="AC318" i="9"/>
  <c r="AA318" i="9"/>
  <c r="Y318" i="9"/>
  <c r="W318" i="9"/>
  <c r="U318" i="9"/>
  <c r="S318" i="9"/>
  <c r="Q318" i="9"/>
  <c r="O318" i="9"/>
  <c r="M318" i="9"/>
  <c r="K318" i="9"/>
  <c r="I318" i="9"/>
  <c r="G318" i="9"/>
  <c r="E318" i="9"/>
  <c r="AX317" i="9"/>
  <c r="AV317" i="9"/>
  <c r="AT317" i="9"/>
  <c r="AR317" i="9"/>
  <c r="AP317" i="9"/>
  <c r="AN317" i="9"/>
  <c r="AL317" i="9"/>
  <c r="AJ317" i="9"/>
  <c r="AH317" i="9"/>
  <c r="AF317" i="9"/>
  <c r="AD317" i="9"/>
  <c r="AB317" i="9"/>
  <c r="Z317" i="9"/>
  <c r="X317" i="9"/>
  <c r="V317" i="9"/>
  <c r="T317" i="9"/>
  <c r="R317" i="9"/>
  <c r="P317" i="9"/>
  <c r="N317" i="9"/>
  <c r="L317" i="9"/>
  <c r="J317" i="9"/>
  <c r="H317" i="9"/>
  <c r="F317" i="9"/>
  <c r="AY315" i="9"/>
  <c r="AW315" i="9"/>
  <c r="AU315" i="9"/>
  <c r="AS315" i="9"/>
  <c r="AQ315" i="9"/>
  <c r="AO315" i="9"/>
  <c r="AM315" i="9"/>
  <c r="AK315" i="9"/>
  <c r="AI315" i="9"/>
  <c r="AG315" i="9"/>
  <c r="AE315" i="9"/>
  <c r="AC315" i="9"/>
  <c r="AA315" i="9"/>
  <c r="Y315" i="9"/>
  <c r="W315" i="9"/>
  <c r="U315" i="9"/>
  <c r="S315" i="9"/>
  <c r="Q315" i="9"/>
  <c r="O315" i="9"/>
  <c r="M315" i="9"/>
  <c r="K315" i="9"/>
  <c r="I315" i="9"/>
  <c r="G315" i="9"/>
  <c r="E315" i="9"/>
  <c r="AX314" i="9"/>
  <c r="AV314" i="9"/>
  <c r="AT314" i="9"/>
  <c r="AR314" i="9"/>
  <c r="AP314" i="9"/>
  <c r="AN314" i="9"/>
  <c r="AL314" i="9"/>
  <c r="AJ314" i="9"/>
  <c r="AH314" i="9"/>
  <c r="AF314" i="9"/>
  <c r="AD314" i="9"/>
  <c r="AB314" i="9"/>
  <c r="Z314" i="9"/>
  <c r="X314" i="9"/>
  <c r="V314" i="9"/>
  <c r="T314" i="9"/>
  <c r="R314" i="9"/>
  <c r="P314" i="9"/>
  <c r="N314" i="9"/>
  <c r="L314" i="9"/>
  <c r="J314" i="9"/>
  <c r="H314" i="9"/>
  <c r="F314" i="9"/>
  <c r="AY311" i="9"/>
  <c r="AW311" i="9"/>
  <c r="AU311" i="9"/>
  <c r="AS311" i="9"/>
  <c r="AQ311" i="9"/>
  <c r="AO311" i="9"/>
  <c r="AM311" i="9"/>
  <c r="AK311" i="9"/>
  <c r="AI311" i="9"/>
  <c r="AG311" i="9"/>
  <c r="AE311" i="9"/>
  <c r="AC311" i="9"/>
  <c r="AA311" i="9"/>
  <c r="Y311" i="9"/>
  <c r="W311" i="9"/>
  <c r="U311" i="9"/>
  <c r="S311" i="9"/>
  <c r="Q311" i="9"/>
  <c r="O311" i="9"/>
  <c r="M311" i="9"/>
  <c r="K311" i="9"/>
  <c r="I311" i="9"/>
  <c r="G311" i="9"/>
  <c r="E311" i="9"/>
  <c r="AX310" i="9"/>
  <c r="AV310" i="9"/>
  <c r="AT310" i="9"/>
  <c r="AR310" i="9"/>
  <c r="AP310" i="9"/>
  <c r="AN310" i="9"/>
  <c r="AL310" i="9"/>
  <c r="AJ310" i="9"/>
  <c r="AH310" i="9"/>
  <c r="AF310" i="9"/>
  <c r="AD310" i="9"/>
  <c r="AB310" i="9"/>
  <c r="Z310" i="9"/>
  <c r="X310" i="9"/>
  <c r="V310" i="9"/>
  <c r="T310" i="9"/>
  <c r="R310" i="9"/>
  <c r="P310" i="9"/>
  <c r="N310" i="9"/>
  <c r="L310" i="9"/>
  <c r="J310" i="9"/>
  <c r="H310" i="9"/>
  <c r="E310" i="9"/>
  <c r="AR261" i="13"/>
  <c r="AR261" i="12"/>
  <c r="AR261" i="11"/>
  <c r="AR261" i="10"/>
  <c r="AR261" i="9"/>
  <c r="AP261" i="13"/>
  <c r="AP261" i="12"/>
  <c r="AP261" i="11"/>
  <c r="AP261" i="10"/>
  <c r="AP261" i="9"/>
  <c r="AN261" i="13"/>
  <c r="AN261" i="12"/>
  <c r="AN261" i="11"/>
  <c r="AN261" i="10"/>
  <c r="AN261" i="9"/>
  <c r="AL261" i="13"/>
  <c r="AL261" i="12"/>
  <c r="AL261" i="11"/>
  <c r="AL261" i="10"/>
  <c r="AL261" i="9"/>
  <c r="AJ261" i="13"/>
  <c r="AJ261" i="12"/>
  <c r="AJ261" i="11"/>
  <c r="AJ261" i="10"/>
  <c r="AJ261" i="9"/>
  <c r="AH261" i="13"/>
  <c r="AH261" i="12"/>
  <c r="AH261" i="11"/>
  <c r="AH261" i="10"/>
  <c r="AH261" i="9"/>
  <c r="AF261" i="13"/>
  <c r="AF261" i="12"/>
  <c r="AF261" i="11"/>
  <c r="AF261" i="10"/>
  <c r="AF261" i="9"/>
  <c r="AD261" i="13"/>
  <c r="AD261" i="12"/>
  <c r="AD261" i="11"/>
  <c r="AD261" i="10"/>
  <c r="AD261" i="9"/>
  <c r="AB261" i="13"/>
  <c r="AB261" i="12"/>
  <c r="AB261" i="11"/>
  <c r="AB261" i="10"/>
  <c r="AB261" i="9"/>
  <c r="Z261" i="13"/>
  <c r="Z261" i="12"/>
  <c r="Z261" i="11"/>
  <c r="Z261" i="10"/>
  <c r="Z261" i="9"/>
  <c r="X261" i="13"/>
  <c r="X261" i="12"/>
  <c r="X261" i="11"/>
  <c r="X261" i="10"/>
  <c r="X261" i="9"/>
  <c r="V261" i="13"/>
  <c r="V261" i="12"/>
  <c r="V261" i="11"/>
  <c r="V261" i="10"/>
  <c r="V261" i="9"/>
  <c r="T261" i="13"/>
  <c r="T261" i="12"/>
  <c r="T261" i="11"/>
  <c r="T261" i="10"/>
  <c r="T261" i="9"/>
  <c r="R261" i="13"/>
  <c r="R261" i="12"/>
  <c r="R261" i="11"/>
  <c r="R261" i="10"/>
  <c r="R261" i="9"/>
  <c r="P261" i="13"/>
  <c r="P261" i="12"/>
  <c r="P261" i="11"/>
  <c r="P261" i="10"/>
  <c r="P261" i="9"/>
  <c r="N261" i="13"/>
  <c r="N261" i="12"/>
  <c r="N261" i="11"/>
  <c r="N261" i="10"/>
  <c r="N261" i="9"/>
  <c r="L261" i="13"/>
  <c r="L261" i="12"/>
  <c r="L261" i="11"/>
  <c r="L261" i="10"/>
  <c r="L261" i="9"/>
  <c r="J261" i="13"/>
  <c r="J261" i="12"/>
  <c r="J261" i="11"/>
  <c r="J261" i="10"/>
  <c r="J261" i="9"/>
  <c r="H261" i="13"/>
  <c r="H261" i="12"/>
  <c r="H261" i="11"/>
  <c r="H261" i="10"/>
  <c r="H261" i="9"/>
  <c r="F261" i="13"/>
  <c r="F261" i="12"/>
  <c r="F261" i="11"/>
  <c r="F261" i="10"/>
  <c r="F261" i="9"/>
  <c r="D261" i="13"/>
  <c r="D261" i="12"/>
  <c r="D261" i="11"/>
  <c r="D261" i="10"/>
  <c r="AY260" i="13"/>
  <c r="AY260" i="12"/>
  <c r="AY260" i="11"/>
  <c r="AY260" i="10"/>
  <c r="AY260" i="9"/>
  <c r="AW260" i="13"/>
  <c r="AW260" i="12"/>
  <c r="AW260" i="11"/>
  <c r="AW260" i="10"/>
  <c r="AW260" i="9"/>
  <c r="AU260" i="13"/>
  <c r="AU260" i="12"/>
  <c r="AU260" i="11"/>
  <c r="AU260" i="10"/>
  <c r="AU260" i="9"/>
  <c r="AS260" i="13"/>
  <c r="AS260" i="12"/>
  <c r="AS260" i="11"/>
  <c r="AS260" i="10"/>
  <c r="AS260" i="9"/>
  <c r="AQ260" i="13"/>
  <c r="AQ260" i="12"/>
  <c r="AQ260" i="11"/>
  <c r="AQ260" i="10"/>
  <c r="AQ260" i="9"/>
  <c r="AO260" i="13"/>
  <c r="AO260" i="12"/>
  <c r="AO260" i="11"/>
  <c r="AO260" i="10"/>
  <c r="AO260" i="9"/>
  <c r="AM260" i="13"/>
  <c r="AM260" i="12"/>
  <c r="AM260" i="11"/>
  <c r="AM260" i="10"/>
  <c r="AM260" i="9"/>
  <c r="AK260" i="13"/>
  <c r="AK260" i="12"/>
  <c r="AK260" i="11"/>
  <c r="AK260" i="10"/>
  <c r="AK260" i="9"/>
  <c r="AI260" i="13"/>
  <c r="AI260" i="12"/>
  <c r="AI260" i="11"/>
  <c r="AI260" i="10"/>
  <c r="AI260" i="9"/>
  <c r="AG260" i="13"/>
  <c r="AG260" i="12"/>
  <c r="AG260" i="11"/>
  <c r="AG260" i="10"/>
  <c r="AG260" i="9"/>
  <c r="AE260" i="13"/>
  <c r="AE260" i="12"/>
  <c r="AE260" i="11"/>
  <c r="AE260" i="10"/>
  <c r="AE260" i="9"/>
  <c r="AC260" i="13"/>
  <c r="AC260" i="12"/>
  <c r="AC260" i="11"/>
  <c r="AC260" i="10"/>
  <c r="AC260" i="9"/>
  <c r="AA260" i="13"/>
  <c r="AA260" i="12"/>
  <c r="AA260" i="11"/>
  <c r="AA260" i="10"/>
  <c r="AA260" i="9"/>
  <c r="Y260" i="13"/>
  <c r="Y260" i="12"/>
  <c r="Y260" i="11"/>
  <c r="Y260" i="10"/>
  <c r="Y260" i="9"/>
  <c r="W260" i="13"/>
  <c r="W260" i="12"/>
  <c r="W260" i="11"/>
  <c r="W260" i="10"/>
  <c r="W260" i="9"/>
  <c r="U260" i="13"/>
  <c r="U260" i="12"/>
  <c r="U260" i="11"/>
  <c r="U260" i="10"/>
  <c r="U260" i="9"/>
  <c r="S260" i="13"/>
  <c r="S260" i="12"/>
  <c r="S260" i="11"/>
  <c r="S260" i="10"/>
  <c r="S260" i="9"/>
  <c r="Q260" i="13"/>
  <c r="Q260" i="12"/>
  <c r="Q260" i="11"/>
  <c r="Q260" i="10"/>
  <c r="Q260" i="9"/>
  <c r="O260" i="13"/>
  <c r="O260" i="12"/>
  <c r="O260" i="11"/>
  <c r="O260" i="10"/>
  <c r="O260" i="9"/>
  <c r="M260" i="13"/>
  <c r="M260" i="12"/>
  <c r="M260" i="11"/>
  <c r="M260" i="10"/>
  <c r="M260" i="9"/>
  <c r="K260" i="13"/>
  <c r="K260" i="12"/>
  <c r="K260" i="11"/>
  <c r="K260" i="10"/>
  <c r="K260" i="9"/>
  <c r="I260" i="13"/>
  <c r="I260" i="12"/>
  <c r="I260" i="11"/>
  <c r="I260" i="10"/>
  <c r="I260" i="9"/>
  <c r="G260" i="13"/>
  <c r="G260" i="12"/>
  <c r="G260" i="11"/>
  <c r="G260" i="10"/>
  <c r="G260" i="9"/>
  <c r="E260" i="13"/>
  <c r="E260" i="12"/>
  <c r="E260" i="11"/>
  <c r="E260" i="10"/>
  <c r="E260" i="9"/>
  <c r="C260" i="13"/>
  <c r="C260" i="12"/>
  <c r="C260" i="11"/>
  <c r="C260" i="10"/>
  <c r="AP247" i="10"/>
  <c r="AP247" i="9"/>
  <c r="Z247" i="9"/>
  <c r="Z247" i="10"/>
  <c r="N247" i="10"/>
  <c r="N247" i="9"/>
  <c r="J247" i="12"/>
  <c r="J247" i="9"/>
  <c r="AV244" i="12"/>
  <c r="AV244" i="9"/>
  <c r="AJ244" i="10"/>
  <c r="AJ244" i="9"/>
  <c r="P244" i="11"/>
  <c r="P244" i="9"/>
  <c r="AX241" i="10"/>
  <c r="AX241" i="9"/>
  <c r="V241" i="9"/>
  <c r="V241" i="10"/>
  <c r="R241" i="12"/>
  <c r="R241" i="9"/>
  <c r="F241" i="10"/>
  <c r="F241" i="9"/>
  <c r="AR237" i="10"/>
  <c r="AR237" i="9"/>
  <c r="AJ237" i="10"/>
  <c r="AJ237" i="9"/>
  <c r="X237" i="10"/>
  <c r="X237" i="9"/>
  <c r="H237" i="9"/>
  <c r="H237" i="10"/>
  <c r="AT234" i="10"/>
  <c r="AT234" i="9"/>
  <c r="AH234" i="10"/>
  <c r="AH234" i="9"/>
  <c r="AD234" i="11"/>
  <c r="AD234" i="10"/>
  <c r="N234" i="10"/>
  <c r="N234" i="9"/>
  <c r="AY231" i="11"/>
  <c r="AY231" i="10"/>
  <c r="S231" i="12"/>
  <c r="S231" i="10"/>
  <c r="AN230" i="10"/>
  <c r="AN230" i="9"/>
  <c r="AJ230" i="9"/>
  <c r="AJ230" i="11"/>
  <c r="X230" i="9"/>
  <c r="X230" i="10"/>
  <c r="T230" i="10"/>
  <c r="T230" i="9"/>
  <c r="H230" i="10"/>
  <c r="H230" i="9"/>
  <c r="D230" i="11"/>
  <c r="D230" i="10"/>
  <c r="AL228" i="10"/>
  <c r="AL228" i="9"/>
  <c r="V228" i="10"/>
  <c r="V228" i="9"/>
  <c r="R228" i="9"/>
  <c r="R228" i="10"/>
  <c r="F228" i="10"/>
  <c r="F228" i="9"/>
  <c r="AM227" i="10"/>
  <c r="AM227" i="11"/>
  <c r="AI227" i="10"/>
  <c r="AI227" i="12"/>
  <c r="AV224" i="11"/>
  <c r="AV224" i="9"/>
  <c r="AR224" i="9"/>
  <c r="AR224" i="10"/>
  <c r="AN224" i="10"/>
  <c r="AN224" i="9"/>
  <c r="AB224" i="9"/>
  <c r="AB224" i="11"/>
  <c r="X224" i="10"/>
  <c r="X224" i="9"/>
  <c r="H224" i="10"/>
  <c r="H224" i="9"/>
  <c r="M223" i="11"/>
  <c r="M223" i="10"/>
  <c r="AU220" i="9"/>
  <c r="AU220" i="11"/>
  <c r="O220" i="9"/>
  <c r="O220" i="11"/>
  <c r="T217" i="9"/>
  <c r="T217" i="11"/>
  <c r="D217" i="11"/>
  <c r="D217" i="9"/>
  <c r="AO216" i="12"/>
  <c r="AO216" i="9"/>
  <c r="AX214" i="12"/>
  <c r="AX214" i="10"/>
  <c r="AU213" i="9"/>
  <c r="AU213" i="10"/>
  <c r="AA213" i="11"/>
  <c r="AA213" i="9"/>
  <c r="K213" i="9"/>
  <c r="K213" i="11"/>
  <c r="C213" i="9"/>
  <c r="C213" i="10"/>
  <c r="AX204" i="10"/>
  <c r="AX204" i="9"/>
  <c r="AP204" i="10"/>
  <c r="AP204" i="9"/>
  <c r="AH204" i="9"/>
  <c r="AH204" i="10"/>
  <c r="Z204" i="10"/>
  <c r="Z204" i="9"/>
  <c r="R204" i="13"/>
  <c r="R204" i="10"/>
  <c r="R204" i="9"/>
  <c r="AM201" i="10"/>
  <c r="AM201" i="13"/>
  <c r="G201" i="13"/>
  <c r="G201" i="10"/>
  <c r="AR200" i="10"/>
  <c r="AR200" i="9"/>
  <c r="AB200" i="10"/>
  <c r="AB200" i="9"/>
  <c r="X200" i="12"/>
  <c r="X200" i="11"/>
  <c r="H200" i="11"/>
  <c r="H200" i="10"/>
  <c r="AP198" i="9"/>
  <c r="AP198" i="12"/>
  <c r="AL198" i="9"/>
  <c r="AL198" i="10"/>
  <c r="V198" i="9"/>
  <c r="V198" i="10"/>
  <c r="J198" i="9"/>
  <c r="J198" i="12"/>
  <c r="AU197" i="10"/>
  <c r="AU197" i="9"/>
  <c r="AM197" i="10"/>
  <c r="AM197" i="9"/>
  <c r="AE197" i="9"/>
  <c r="AE197" i="10"/>
  <c r="W197" i="10"/>
  <c r="W197" i="9"/>
  <c r="O197" i="9"/>
  <c r="O197" i="10"/>
  <c r="K197" i="10"/>
  <c r="K197" i="9"/>
  <c r="T195" i="9"/>
  <c r="T195" i="11"/>
  <c r="Z191" i="9"/>
  <c r="Z191" i="10"/>
  <c r="AY190" i="9"/>
  <c r="AY190" i="10"/>
  <c r="AM190" i="13"/>
  <c r="AM190" i="10"/>
  <c r="AI190" i="10"/>
  <c r="AI190" i="9"/>
  <c r="AE190" i="10"/>
  <c r="AE190" i="9"/>
  <c r="W190" i="9"/>
  <c r="W190" i="10"/>
  <c r="S190" i="10"/>
  <c r="S190" i="9"/>
  <c r="O190" i="10"/>
  <c r="O190" i="9"/>
  <c r="G190" i="13"/>
  <c r="G190" i="9"/>
  <c r="AV188" i="9"/>
  <c r="AV188" i="10"/>
  <c r="AF188" i="9"/>
  <c r="AF188" i="11"/>
  <c r="AF188" i="10"/>
  <c r="AB188" i="13"/>
  <c r="AB188" i="12"/>
  <c r="AB188" i="11"/>
  <c r="P188" i="9"/>
  <c r="P188" i="10"/>
  <c r="D188" i="13"/>
  <c r="D188" i="12"/>
  <c r="AW187" i="10"/>
  <c r="AW187" i="9"/>
  <c r="AS187" i="9"/>
  <c r="AS187" i="10"/>
  <c r="AG187" i="9"/>
  <c r="AG187" i="10"/>
  <c r="Y187" i="10"/>
  <c r="Y187" i="9"/>
  <c r="Q187" i="9"/>
  <c r="Q187" i="10"/>
  <c r="I187" i="10"/>
  <c r="I187" i="9"/>
  <c r="AX184" i="9"/>
  <c r="AX184" i="10"/>
  <c r="AL184" i="9"/>
  <c r="AL184" i="10"/>
  <c r="AH184" i="9"/>
  <c r="AH184" i="10"/>
  <c r="V184" i="9"/>
  <c r="V184" i="13"/>
  <c r="AY183" i="10"/>
  <c r="AY183" i="9"/>
  <c r="AU183" i="9"/>
  <c r="AU183" i="10"/>
  <c r="AM183" i="10"/>
  <c r="AM183" i="9"/>
  <c r="AI183" i="10"/>
  <c r="AI183" i="9"/>
  <c r="AA183" i="10"/>
  <c r="AA183" i="9"/>
  <c r="O183" i="10"/>
  <c r="O183" i="9"/>
  <c r="K183" i="10"/>
  <c r="K183" i="9"/>
  <c r="AV181" i="13"/>
  <c r="AV181" i="12"/>
  <c r="AR181" i="9"/>
  <c r="AR181" i="10"/>
  <c r="AN181" i="13"/>
  <c r="AN181" i="11"/>
  <c r="AJ181" i="9"/>
  <c r="AJ181" i="10"/>
  <c r="AB181" i="9"/>
  <c r="AB181" i="10"/>
  <c r="AB181" i="11"/>
  <c r="T181" i="9"/>
  <c r="T181" i="10"/>
  <c r="L181" i="9"/>
  <c r="L181" i="10"/>
  <c r="H181" i="13"/>
  <c r="H181" i="12"/>
  <c r="H181" i="11"/>
  <c r="D181" i="9"/>
  <c r="D181" i="10"/>
  <c r="AY176" i="10"/>
  <c r="AY176" i="9"/>
  <c r="AU176" i="10"/>
  <c r="AU176" i="9"/>
  <c r="AI176" i="10"/>
  <c r="AI176" i="9"/>
  <c r="AE176" i="10"/>
  <c r="AE176" i="9"/>
  <c r="W176" i="10"/>
  <c r="W176" i="9"/>
  <c r="K176" i="10"/>
  <c r="K176" i="9"/>
  <c r="G176" i="10"/>
  <c r="G176" i="9"/>
  <c r="AR174" i="13"/>
  <c r="AR174" i="10"/>
  <c r="AJ174" i="13"/>
  <c r="AJ174" i="10"/>
  <c r="AB174" i="13"/>
  <c r="AB174" i="12"/>
  <c r="AB174" i="10"/>
  <c r="X174" i="9"/>
  <c r="X174" i="11"/>
  <c r="T174" i="13"/>
  <c r="T174" i="12"/>
  <c r="T174" i="11"/>
  <c r="T174" i="10"/>
  <c r="L174" i="13"/>
  <c r="L174" i="10"/>
  <c r="D174" i="13"/>
  <c r="D174" i="10"/>
  <c r="AU169" i="10"/>
  <c r="AU169" i="9"/>
  <c r="AM169" i="10"/>
  <c r="AM169" i="9"/>
  <c r="AI169" i="10"/>
  <c r="AI169" i="9"/>
  <c r="O169" i="10"/>
  <c r="O169" i="9"/>
  <c r="AV167" i="13"/>
  <c r="AV167" i="10"/>
  <c r="AN167" i="13"/>
  <c r="AN167" i="12"/>
  <c r="AN167" i="10"/>
  <c r="AF167" i="13"/>
  <c r="AF167" i="12"/>
  <c r="AF167" i="11"/>
  <c r="AF167" i="10"/>
  <c r="X167" i="13"/>
  <c r="X167" i="10"/>
  <c r="T167" i="9"/>
  <c r="T167" i="11"/>
  <c r="P167" i="13"/>
  <c r="P167" i="10"/>
  <c r="AW154" i="9"/>
  <c r="AW154" i="10"/>
  <c r="AQ151" i="11"/>
  <c r="AQ151" i="10"/>
  <c r="AQ151" i="9"/>
  <c r="AA151" i="11"/>
  <c r="AA151" i="9"/>
  <c r="K151" i="10"/>
  <c r="K151" i="11"/>
  <c r="K151" i="9"/>
  <c r="AK148" i="10"/>
  <c r="AK148" i="9"/>
  <c r="U148" i="10"/>
  <c r="U148" i="9"/>
  <c r="I148" i="9"/>
  <c r="I148" i="10"/>
  <c r="E148" i="10"/>
  <c r="E148" i="9"/>
  <c r="AM144" i="9"/>
  <c r="AM144" i="12"/>
  <c r="Z143" i="9"/>
  <c r="Z143" i="10"/>
  <c r="AS141" i="9"/>
  <c r="AS141" i="10"/>
  <c r="AW134" i="10"/>
  <c r="AW134" i="9"/>
  <c r="AO134" i="9"/>
  <c r="AO134" i="10"/>
  <c r="AG134" i="10"/>
  <c r="AG134" i="9"/>
  <c r="Q134" i="10"/>
  <c r="Q134" i="9"/>
  <c r="AL133" i="10"/>
  <c r="AL133" i="12"/>
  <c r="AY130" i="9"/>
  <c r="AY130" i="10"/>
  <c r="AI130" i="9"/>
  <c r="AI130" i="10"/>
  <c r="S130" i="9"/>
  <c r="S130" i="10"/>
  <c r="D129" i="9"/>
  <c r="D129" i="10"/>
  <c r="AF126" i="9"/>
  <c r="AF126" i="10"/>
  <c r="P126" i="9"/>
  <c r="P126" i="10"/>
  <c r="AS123" i="13"/>
  <c r="AS123" i="10"/>
  <c r="AD122" i="9"/>
  <c r="AD122" i="10"/>
  <c r="N122" i="9"/>
  <c r="N122" i="10"/>
  <c r="AY120" i="11"/>
  <c r="AY120" i="12"/>
  <c r="AJ119" i="11"/>
  <c r="AJ119" i="12"/>
  <c r="AE106" i="11"/>
  <c r="AE106" i="13"/>
  <c r="AC93" i="13"/>
  <c r="AC93" i="12"/>
  <c r="U93" i="12"/>
  <c r="U93" i="11"/>
  <c r="AX90" i="13"/>
  <c r="AX90" i="12"/>
  <c r="N90" i="13"/>
  <c r="N90" i="12"/>
  <c r="AO86" i="13"/>
  <c r="AO86" i="11"/>
  <c r="AK86" i="13"/>
  <c r="AK86" i="12"/>
  <c r="Y86" i="13"/>
  <c r="Y86" i="11"/>
  <c r="I86" i="13"/>
  <c r="I86" i="11"/>
  <c r="E86" i="13"/>
  <c r="E86" i="12"/>
  <c r="AP80" i="13"/>
  <c r="AP80" i="11"/>
  <c r="J80" i="13"/>
  <c r="J80" i="11"/>
  <c r="AW79" i="13"/>
  <c r="AW79" i="11"/>
  <c r="AO79" i="12"/>
  <c r="AO79" i="11"/>
  <c r="AG79" i="13"/>
  <c r="AG79" i="11"/>
  <c r="Y79" i="12"/>
  <c r="Y79" i="11"/>
  <c r="U79" i="13"/>
  <c r="U79" i="12"/>
  <c r="AT76" i="12"/>
  <c r="AT76" i="11"/>
  <c r="AL76" i="13"/>
  <c r="AL76" i="11"/>
  <c r="AD76" i="12"/>
  <c r="AD76" i="11"/>
  <c r="V76" i="13"/>
  <c r="V76" i="11"/>
  <c r="AF73" i="13"/>
  <c r="AF73" i="12"/>
  <c r="V73" i="13"/>
  <c r="V73" i="11"/>
  <c r="E72" i="13"/>
  <c r="E72" i="11"/>
  <c r="AH56" i="11"/>
  <c r="AH56" i="13"/>
  <c r="AW36" i="10"/>
  <c r="AW36" i="11"/>
  <c r="W33" i="10"/>
  <c r="W33" i="9"/>
  <c r="AP28" i="10"/>
  <c r="AP28" i="12"/>
  <c r="AR25" i="12"/>
  <c r="AR25" i="10"/>
  <c r="B126" i="9"/>
  <c r="B187" i="9"/>
  <c r="B261" i="9"/>
  <c r="B259" i="9"/>
  <c r="B275" i="9"/>
  <c r="B273" i="9"/>
  <c r="B271" i="9"/>
  <c r="B269" i="9"/>
  <c r="B267" i="9"/>
  <c r="B265" i="9"/>
  <c r="B263" i="9"/>
  <c r="B289" i="9"/>
  <c r="B287" i="9"/>
  <c r="B285" i="9"/>
  <c r="B283" i="9"/>
  <c r="B281" i="9"/>
  <c r="B279" i="9"/>
  <c r="B277" i="9"/>
  <c r="B299" i="9"/>
  <c r="B297" i="9"/>
  <c r="B295" i="9"/>
  <c r="B293" i="9"/>
  <c r="B291" i="9"/>
  <c r="B312" i="9"/>
  <c r="B310" i="9"/>
  <c r="B308" i="9"/>
  <c r="B306" i="9"/>
  <c r="B326" i="9"/>
  <c r="B324" i="9"/>
  <c r="B322" i="9"/>
  <c r="B320" i="9"/>
  <c r="B318" i="9"/>
  <c r="B316" i="9"/>
  <c r="B314" i="9"/>
  <c r="B340" i="9"/>
  <c r="B338" i="9"/>
  <c r="B336" i="9"/>
  <c r="B334" i="9"/>
  <c r="B332" i="9"/>
  <c r="B330" i="9"/>
  <c r="B328" i="9"/>
  <c r="B349" i="9"/>
  <c r="B346" i="9"/>
  <c r="B344" i="9"/>
  <c r="B342" i="9"/>
  <c r="C343" i="9"/>
  <c r="C338" i="9"/>
  <c r="C333" i="9"/>
  <c r="C328" i="9"/>
  <c r="C324" i="9"/>
  <c r="C319" i="9"/>
  <c r="C314" i="9"/>
  <c r="C310" i="9"/>
  <c r="C305" i="9"/>
  <c r="C291" i="9"/>
  <c r="C281" i="9"/>
  <c r="C277" i="9"/>
  <c r="C267" i="9"/>
  <c r="C263" i="9"/>
  <c r="C258" i="9"/>
  <c r="C192" i="9"/>
  <c r="C147" i="9"/>
  <c r="D270" i="9"/>
  <c r="D267" i="9"/>
  <c r="D263" i="9"/>
  <c r="D260" i="9"/>
  <c r="D347" i="9"/>
  <c r="D370" i="9" s="1"/>
  <c r="D345" i="9"/>
  <c r="D341" i="9"/>
  <c r="D338" i="9"/>
  <c r="D335" i="9"/>
  <c r="D331" i="9"/>
  <c r="D328" i="9"/>
  <c r="D324" i="9"/>
  <c r="D321" i="9"/>
  <c r="D317" i="9"/>
  <c r="D314" i="9"/>
  <c r="D310" i="9"/>
  <c r="D307" i="9"/>
  <c r="D300" i="9"/>
  <c r="D369" i="9" s="1"/>
  <c r="D298" i="9"/>
  <c r="D295" i="9"/>
  <c r="D292" i="9"/>
  <c r="D289" i="9"/>
  <c r="D285" i="9"/>
  <c r="D282" i="9"/>
  <c r="D278" i="9"/>
  <c r="D275" i="9"/>
  <c r="D271" i="9"/>
  <c r="AX349" i="9"/>
  <c r="AV349" i="9"/>
  <c r="AT349" i="9"/>
  <c r="AR349" i="9"/>
  <c r="AP349" i="9"/>
  <c r="AN349" i="9"/>
  <c r="AL349" i="9"/>
  <c r="AJ349" i="9"/>
  <c r="AH349" i="9"/>
  <c r="AF349" i="9"/>
  <c r="AD349" i="9"/>
  <c r="AB349" i="9"/>
  <c r="Z349" i="9"/>
  <c r="X349" i="9"/>
  <c r="V349" i="9"/>
  <c r="T349" i="9"/>
  <c r="R349" i="9"/>
  <c r="P349" i="9"/>
  <c r="N349" i="9"/>
  <c r="L349" i="9"/>
  <c r="J349" i="9"/>
  <c r="H349" i="9"/>
  <c r="F349" i="9"/>
  <c r="AY347" i="9"/>
  <c r="AY370" i="9" s="1"/>
  <c r="AW347" i="9"/>
  <c r="AW370" i="9" s="1"/>
  <c r="AU347" i="9"/>
  <c r="AU370" i="9" s="1"/>
  <c r="AS347" i="9"/>
  <c r="AS370" i="9" s="1"/>
  <c r="AQ347" i="9"/>
  <c r="AQ370" i="9" s="1"/>
  <c r="AO347" i="9"/>
  <c r="AO370" i="9" s="1"/>
  <c r="AM347" i="9"/>
  <c r="AM370" i="9" s="1"/>
  <c r="AK347" i="9"/>
  <c r="AK370" i="9" s="1"/>
  <c r="AI347" i="9"/>
  <c r="AI370" i="9" s="1"/>
  <c r="AG347" i="9"/>
  <c r="AG370" i="9" s="1"/>
  <c r="AE347" i="9"/>
  <c r="AE370" i="9" s="1"/>
  <c r="AC347" i="9"/>
  <c r="AC370" i="9" s="1"/>
  <c r="AA347" i="9"/>
  <c r="AA370" i="9" s="1"/>
  <c r="Y347" i="9"/>
  <c r="Y370" i="9" s="1"/>
  <c r="W347" i="9"/>
  <c r="W370" i="9" s="1"/>
  <c r="U347" i="9"/>
  <c r="U370" i="9" s="1"/>
  <c r="S347" i="9"/>
  <c r="S370" i="9" s="1"/>
  <c r="Q347" i="9"/>
  <c r="Q370" i="9" s="1"/>
  <c r="O347" i="9"/>
  <c r="O370" i="9" s="1"/>
  <c r="M347" i="9"/>
  <c r="M370" i="9" s="1"/>
  <c r="K347" i="9"/>
  <c r="K370" i="9" s="1"/>
  <c r="I347" i="9"/>
  <c r="I370" i="9" s="1"/>
  <c r="G347" i="9"/>
  <c r="G370" i="9" s="1"/>
  <c r="E347" i="9"/>
  <c r="E370" i="9" s="1"/>
  <c r="AX346" i="9"/>
  <c r="AV346" i="9"/>
  <c r="AT346" i="9"/>
  <c r="AR346" i="9"/>
  <c r="AP346" i="9"/>
  <c r="AN346" i="9"/>
  <c r="AL346" i="9"/>
  <c r="AJ346" i="9"/>
  <c r="AH346" i="9"/>
  <c r="AF346" i="9"/>
  <c r="AD346" i="9"/>
  <c r="AB346" i="9"/>
  <c r="Z346" i="9"/>
  <c r="X346" i="9"/>
  <c r="V346" i="9"/>
  <c r="T346" i="9"/>
  <c r="R346" i="9"/>
  <c r="P346" i="9"/>
  <c r="N346" i="9"/>
  <c r="L346" i="9"/>
  <c r="J346" i="9"/>
  <c r="H346" i="9"/>
  <c r="F346" i="9"/>
  <c r="AY345" i="9"/>
  <c r="AW345" i="9"/>
  <c r="AU345" i="9"/>
  <c r="AS345" i="9"/>
  <c r="AQ345" i="9"/>
  <c r="AO345" i="9"/>
  <c r="AM345" i="9"/>
  <c r="AK345" i="9"/>
  <c r="AI345" i="9"/>
  <c r="AG345" i="9"/>
  <c r="AE345" i="9"/>
  <c r="AC345" i="9"/>
  <c r="AA345" i="9"/>
  <c r="Y345" i="9"/>
  <c r="W345" i="9"/>
  <c r="U345" i="9"/>
  <c r="S345" i="9"/>
  <c r="Q345" i="9"/>
  <c r="O345" i="9"/>
  <c r="M345" i="9"/>
  <c r="K345" i="9"/>
  <c r="I345" i="9"/>
  <c r="G345" i="9"/>
  <c r="E345" i="9"/>
  <c r="AX342" i="9"/>
  <c r="AV342" i="9"/>
  <c r="AT342" i="9"/>
  <c r="AR342" i="9"/>
  <c r="AP342" i="9"/>
  <c r="AN342" i="9"/>
  <c r="AL342" i="9"/>
  <c r="AJ342" i="9"/>
  <c r="AH342" i="9"/>
  <c r="AF342" i="9"/>
  <c r="AD342" i="9"/>
  <c r="AB342" i="9"/>
  <c r="Z342" i="9"/>
  <c r="X342" i="9"/>
  <c r="V342" i="9"/>
  <c r="T342" i="9"/>
  <c r="R342" i="9"/>
  <c r="P342" i="9"/>
  <c r="N342" i="9"/>
  <c r="L342" i="9"/>
  <c r="J342" i="9"/>
  <c r="H342" i="9"/>
  <c r="F342" i="9"/>
  <c r="AY341" i="9"/>
  <c r="AW341" i="9"/>
  <c r="AU341" i="9"/>
  <c r="AS341" i="9"/>
  <c r="AQ341" i="9"/>
  <c r="AO341" i="9"/>
  <c r="AM341" i="9"/>
  <c r="AK341" i="9"/>
  <c r="AI341" i="9"/>
  <c r="AG341" i="9"/>
  <c r="AE341" i="9"/>
  <c r="AC341" i="9"/>
  <c r="AA341" i="9"/>
  <c r="Y341" i="9"/>
  <c r="W341" i="9"/>
  <c r="U341" i="9"/>
  <c r="S341" i="9"/>
  <c r="Q341" i="9"/>
  <c r="O341" i="9"/>
  <c r="M341" i="9"/>
  <c r="K341" i="9"/>
  <c r="I341" i="9"/>
  <c r="G341" i="9"/>
  <c r="E341" i="9"/>
  <c r="AX339" i="9"/>
  <c r="AV339" i="9"/>
  <c r="AT339" i="9"/>
  <c r="AR339" i="9"/>
  <c r="AP339" i="9"/>
  <c r="AN339" i="9"/>
  <c r="AL339" i="9"/>
  <c r="AJ339" i="9"/>
  <c r="AH339" i="9"/>
  <c r="AF339" i="9"/>
  <c r="AD339" i="9"/>
  <c r="AB339" i="9"/>
  <c r="Z339" i="9"/>
  <c r="X339" i="9"/>
  <c r="V339" i="9"/>
  <c r="T339" i="9"/>
  <c r="R339" i="9"/>
  <c r="P339" i="9"/>
  <c r="N339" i="9"/>
  <c r="L339" i="9"/>
  <c r="J339" i="9"/>
  <c r="H339" i="9"/>
  <c r="F339" i="9"/>
  <c r="AY338" i="9"/>
  <c r="AW338" i="9"/>
  <c r="AU338" i="9"/>
  <c r="AS338" i="9"/>
  <c r="AQ338" i="9"/>
  <c r="AO338" i="9"/>
  <c r="AM338" i="9"/>
  <c r="AK338" i="9"/>
  <c r="AI338" i="9"/>
  <c r="AG338" i="9"/>
  <c r="AE338" i="9"/>
  <c r="AC338" i="9"/>
  <c r="AA338" i="9"/>
  <c r="Y338" i="9"/>
  <c r="W338" i="9"/>
  <c r="U338" i="9"/>
  <c r="S338" i="9"/>
  <c r="Q338" i="9"/>
  <c r="O338" i="9"/>
  <c r="M338" i="9"/>
  <c r="K338" i="9"/>
  <c r="I338" i="9"/>
  <c r="G338" i="9"/>
  <c r="E338" i="9"/>
  <c r="AX336" i="9"/>
  <c r="AV336" i="9"/>
  <c r="AT336" i="9"/>
  <c r="AR336" i="9"/>
  <c r="AP336" i="9"/>
  <c r="AN336" i="9"/>
  <c r="AL336" i="9"/>
  <c r="AJ336" i="9"/>
  <c r="AH336" i="9"/>
  <c r="AF336" i="9"/>
  <c r="AD336" i="9"/>
  <c r="AB336" i="9"/>
  <c r="Z336" i="9"/>
  <c r="X336" i="9"/>
  <c r="V336" i="9"/>
  <c r="T336" i="9"/>
  <c r="R336" i="9"/>
  <c r="P336" i="9"/>
  <c r="N336" i="9"/>
  <c r="L336" i="9"/>
  <c r="J336" i="9"/>
  <c r="H336" i="9"/>
  <c r="F336" i="9"/>
  <c r="AY335" i="9"/>
  <c r="AW335" i="9"/>
  <c r="AU335" i="9"/>
  <c r="AS335" i="9"/>
  <c r="AQ335" i="9"/>
  <c r="AO335" i="9"/>
  <c r="AM335" i="9"/>
  <c r="AK335" i="9"/>
  <c r="AI335" i="9"/>
  <c r="AG335" i="9"/>
  <c r="AE335" i="9"/>
  <c r="AC335" i="9"/>
  <c r="AA335" i="9"/>
  <c r="Y335" i="9"/>
  <c r="W335" i="9"/>
  <c r="U335" i="9"/>
  <c r="S335" i="9"/>
  <c r="Q335" i="9"/>
  <c r="O335" i="9"/>
  <c r="M335" i="9"/>
  <c r="K335" i="9"/>
  <c r="I335" i="9"/>
  <c r="G335" i="9"/>
  <c r="E335" i="9"/>
  <c r="AX332" i="9"/>
  <c r="AV332" i="9"/>
  <c r="AT332" i="9"/>
  <c r="AR332" i="9"/>
  <c r="AP332" i="9"/>
  <c r="AN332" i="9"/>
  <c r="AL332" i="9"/>
  <c r="AJ332" i="9"/>
  <c r="AH332" i="9"/>
  <c r="AF332" i="9"/>
  <c r="AD332" i="9"/>
  <c r="AB332" i="9"/>
  <c r="Z332" i="9"/>
  <c r="X332" i="9"/>
  <c r="V332" i="9"/>
  <c r="T332" i="9"/>
  <c r="R332" i="9"/>
  <c r="P332" i="9"/>
  <c r="N332" i="9"/>
  <c r="L332" i="9"/>
  <c r="J332" i="9"/>
  <c r="H332" i="9"/>
  <c r="F332" i="9"/>
  <c r="AY331" i="9"/>
  <c r="AW331" i="9"/>
  <c r="AU331" i="9"/>
  <c r="AS331" i="9"/>
  <c r="AQ331" i="9"/>
  <c r="AO331" i="9"/>
  <c r="AM331" i="9"/>
  <c r="AK331" i="9"/>
  <c r="AI331" i="9"/>
  <c r="AG331" i="9"/>
  <c r="AE331" i="9"/>
  <c r="AC331" i="9"/>
  <c r="AA331" i="9"/>
  <c r="Y331" i="9"/>
  <c r="W331" i="9"/>
  <c r="U331" i="9"/>
  <c r="S331" i="9"/>
  <c r="Q331" i="9"/>
  <c r="O331" i="9"/>
  <c r="M331" i="9"/>
  <c r="K331" i="9"/>
  <c r="I331" i="9"/>
  <c r="G331" i="9"/>
  <c r="E331" i="9"/>
  <c r="AX329" i="9"/>
  <c r="AV329" i="9"/>
  <c r="AT329" i="9"/>
  <c r="AR329" i="9"/>
  <c r="AP329" i="9"/>
  <c r="AN329" i="9"/>
  <c r="AL329" i="9"/>
  <c r="AJ329" i="9"/>
  <c r="AH329" i="9"/>
  <c r="AF329" i="9"/>
  <c r="AD329" i="9"/>
  <c r="AB329" i="9"/>
  <c r="Z329" i="9"/>
  <c r="X329" i="9"/>
  <c r="V329" i="9"/>
  <c r="T329" i="9"/>
  <c r="R329" i="9"/>
  <c r="P329" i="9"/>
  <c r="N329" i="9"/>
  <c r="L329" i="9"/>
  <c r="J329" i="9"/>
  <c r="H329" i="9"/>
  <c r="F329" i="9"/>
  <c r="AY328" i="9"/>
  <c r="AW328" i="9"/>
  <c r="AU328" i="9"/>
  <c r="AS328" i="9"/>
  <c r="AQ328" i="9"/>
  <c r="AO328" i="9"/>
  <c r="AM328" i="9"/>
  <c r="AK328" i="9"/>
  <c r="AI328" i="9"/>
  <c r="AG328" i="9"/>
  <c r="AE328" i="9"/>
  <c r="AC328" i="9"/>
  <c r="AA328" i="9"/>
  <c r="Y328" i="9"/>
  <c r="W328" i="9"/>
  <c r="U328" i="9"/>
  <c r="S328" i="9"/>
  <c r="Q328" i="9"/>
  <c r="O328" i="9"/>
  <c r="M328" i="9"/>
  <c r="K328" i="9"/>
  <c r="I328" i="9"/>
  <c r="G328" i="9"/>
  <c r="E328" i="9"/>
  <c r="AX325" i="9"/>
  <c r="AV325" i="9"/>
  <c r="AT325" i="9"/>
  <c r="AR325" i="9"/>
  <c r="AP325" i="9"/>
  <c r="AN325" i="9"/>
  <c r="AL325" i="9"/>
  <c r="AJ325" i="9"/>
  <c r="AH325" i="9"/>
  <c r="AF325" i="9"/>
  <c r="AD325" i="9"/>
  <c r="AB325" i="9"/>
  <c r="Z325" i="9"/>
  <c r="X325" i="9"/>
  <c r="V325" i="9"/>
  <c r="T325" i="9"/>
  <c r="R325" i="9"/>
  <c r="P325" i="9"/>
  <c r="N325" i="9"/>
  <c r="L325" i="9"/>
  <c r="J325" i="9"/>
  <c r="H325" i="9"/>
  <c r="F325" i="9"/>
  <c r="AY324" i="9"/>
  <c r="AW324" i="9"/>
  <c r="AU324" i="9"/>
  <c r="AS324" i="9"/>
  <c r="AQ324" i="9"/>
  <c r="AO324" i="9"/>
  <c r="AM324" i="9"/>
  <c r="AK324" i="9"/>
  <c r="AI324" i="9"/>
  <c r="AG324" i="9"/>
  <c r="AE324" i="9"/>
  <c r="AC324" i="9"/>
  <c r="AA324" i="9"/>
  <c r="Y324" i="9"/>
  <c r="W324" i="9"/>
  <c r="U324" i="9"/>
  <c r="S324" i="9"/>
  <c r="Q324" i="9"/>
  <c r="O324" i="9"/>
  <c r="M324" i="9"/>
  <c r="K324" i="9"/>
  <c r="I324" i="9"/>
  <c r="G324" i="9"/>
  <c r="E324" i="9"/>
  <c r="AX322" i="9"/>
  <c r="AV322" i="9"/>
  <c r="AT322" i="9"/>
  <c r="AR322" i="9"/>
  <c r="AP322" i="9"/>
  <c r="AN322" i="9"/>
  <c r="AL322" i="9"/>
  <c r="AJ322" i="9"/>
  <c r="AH322" i="9"/>
  <c r="AF322" i="9"/>
  <c r="AD322" i="9"/>
  <c r="AB322" i="9"/>
  <c r="Z322" i="9"/>
  <c r="X322" i="9"/>
  <c r="V322" i="9"/>
  <c r="T322" i="9"/>
  <c r="R322" i="9"/>
  <c r="P322" i="9"/>
  <c r="N322" i="9"/>
  <c r="L322" i="9"/>
  <c r="J322" i="9"/>
  <c r="H322" i="9"/>
  <c r="F322" i="9"/>
  <c r="AY321" i="9"/>
  <c r="AW321" i="9"/>
  <c r="AU321" i="9"/>
  <c r="AS321" i="9"/>
  <c r="AQ321" i="9"/>
  <c r="AO321" i="9"/>
  <c r="AM321" i="9"/>
  <c r="AK321" i="9"/>
  <c r="AI321" i="9"/>
  <c r="AG321" i="9"/>
  <c r="AE321" i="9"/>
  <c r="AC321" i="9"/>
  <c r="AA321" i="9"/>
  <c r="Y321" i="9"/>
  <c r="W321" i="9"/>
  <c r="U321" i="9"/>
  <c r="S321" i="9"/>
  <c r="Q321" i="9"/>
  <c r="O321" i="9"/>
  <c r="M321" i="9"/>
  <c r="K321" i="9"/>
  <c r="I321" i="9"/>
  <c r="G321" i="9"/>
  <c r="E321" i="9"/>
  <c r="AX318" i="9"/>
  <c r="AV318" i="9"/>
  <c r="AT318" i="9"/>
  <c r="AR318" i="9"/>
  <c r="AP318" i="9"/>
  <c r="AN318" i="9"/>
  <c r="AL318" i="9"/>
  <c r="AJ318" i="9"/>
  <c r="AH318" i="9"/>
  <c r="AF318" i="9"/>
  <c r="AD318" i="9"/>
  <c r="AB318" i="9"/>
  <c r="Z318" i="9"/>
  <c r="X318" i="9"/>
  <c r="V318" i="9"/>
  <c r="T318" i="9"/>
  <c r="R318" i="9"/>
  <c r="P318" i="9"/>
  <c r="N318" i="9"/>
  <c r="L318" i="9"/>
  <c r="J318" i="9"/>
  <c r="H318" i="9"/>
  <c r="F318" i="9"/>
  <c r="AY317" i="9"/>
  <c r="AW317" i="9"/>
  <c r="AU317" i="9"/>
  <c r="AS317" i="9"/>
  <c r="AQ317" i="9"/>
  <c r="AO317" i="9"/>
  <c r="AM317" i="9"/>
  <c r="AK317" i="9"/>
  <c r="AI317" i="9"/>
  <c r="AG317" i="9"/>
  <c r="AE317" i="9"/>
  <c r="AC317" i="9"/>
  <c r="AA317" i="9"/>
  <c r="Y317" i="9"/>
  <c r="W317" i="9"/>
  <c r="U317" i="9"/>
  <c r="S317" i="9"/>
  <c r="Q317" i="9"/>
  <c r="O317" i="9"/>
  <c r="M317" i="9"/>
  <c r="K317" i="9"/>
  <c r="I317" i="9"/>
  <c r="G317" i="9"/>
  <c r="E317" i="9"/>
  <c r="AX315" i="9"/>
  <c r="AV315" i="9"/>
  <c r="AT315" i="9"/>
  <c r="AR315" i="9"/>
  <c r="AP315" i="9"/>
  <c r="AN315" i="9"/>
  <c r="AL315" i="9"/>
  <c r="AJ315" i="9"/>
  <c r="AH315" i="9"/>
  <c r="AF315" i="9"/>
  <c r="AD315" i="9"/>
  <c r="AB315" i="9"/>
  <c r="Z315" i="9"/>
  <c r="X315" i="9"/>
  <c r="V315" i="9"/>
  <c r="T315" i="9"/>
  <c r="R315" i="9"/>
  <c r="P315" i="9"/>
  <c r="N315" i="9"/>
  <c r="L315" i="9"/>
  <c r="J315" i="9"/>
  <c r="H315" i="9"/>
  <c r="F315" i="9"/>
  <c r="AY314" i="9"/>
  <c r="AW314" i="9"/>
  <c r="AU314" i="9"/>
  <c r="AS314" i="9"/>
  <c r="AQ314" i="9"/>
  <c r="AO314" i="9"/>
  <c r="AM314" i="9"/>
  <c r="AK314" i="9"/>
  <c r="AI314" i="9"/>
  <c r="AG314" i="9"/>
  <c r="AE314" i="9"/>
  <c r="AC314" i="9"/>
  <c r="AA314" i="9"/>
  <c r="Y314" i="9"/>
  <c r="W314" i="9"/>
  <c r="U314" i="9"/>
  <c r="S314" i="9"/>
  <c r="Q314" i="9"/>
  <c r="O314" i="9"/>
  <c r="M314" i="9"/>
  <c r="K314" i="9"/>
  <c r="I314" i="9"/>
  <c r="G314" i="9"/>
  <c r="E314" i="9"/>
  <c r="AX311" i="9"/>
  <c r="AV311" i="9"/>
  <c r="AT311" i="9"/>
  <c r="AR311" i="9"/>
  <c r="AP311" i="9"/>
  <c r="AN311" i="9"/>
  <c r="AL311" i="9"/>
  <c r="AJ311" i="9"/>
  <c r="AH311" i="9"/>
  <c r="AF311" i="9"/>
  <c r="AD311" i="9"/>
  <c r="AB311" i="9"/>
  <c r="Z311" i="9"/>
  <c r="X311" i="9"/>
  <c r="V311" i="9"/>
  <c r="T311" i="9"/>
  <c r="R311" i="9"/>
  <c r="P311" i="9"/>
  <c r="N311" i="9"/>
  <c r="L311" i="9"/>
  <c r="J311" i="9"/>
  <c r="H311" i="9"/>
  <c r="F311" i="9"/>
  <c r="AY310" i="9"/>
  <c r="AW310" i="9"/>
  <c r="AU310" i="9"/>
  <c r="AS310" i="9"/>
  <c r="AQ310" i="9"/>
  <c r="AO310" i="9"/>
  <c r="AM310" i="9"/>
  <c r="AK310" i="9"/>
  <c r="AI310" i="9"/>
  <c r="AG310" i="9"/>
  <c r="AE310" i="9"/>
  <c r="AC310" i="9"/>
  <c r="AA310" i="9"/>
  <c r="Y310" i="9"/>
  <c r="W310" i="9"/>
  <c r="U310" i="9"/>
  <c r="S310" i="9"/>
  <c r="Q310" i="9"/>
  <c r="O310" i="9"/>
  <c r="M310" i="9"/>
  <c r="K310" i="9"/>
  <c r="I310" i="9"/>
  <c r="G310" i="9"/>
  <c r="D231" i="9"/>
  <c r="R235" i="9"/>
  <c r="AK224" i="9"/>
  <c r="U224" i="9"/>
  <c r="E224" i="9"/>
  <c r="AF220" i="9"/>
  <c r="AM214" i="9"/>
  <c r="AJ213" i="9"/>
  <c r="T213" i="10"/>
  <c r="AD216" i="10"/>
  <c r="AB220" i="10"/>
  <c r="Q224" i="10"/>
  <c r="AB227" i="10"/>
  <c r="AK230" i="11"/>
  <c r="N235" i="11"/>
  <c r="AX235" i="9"/>
  <c r="V235" i="9"/>
  <c r="AM228" i="9"/>
  <c r="W228" i="9"/>
  <c r="G228" i="9"/>
  <c r="W214" i="9"/>
  <c r="AG217" i="10"/>
  <c r="AN220" i="10"/>
  <c r="AM221" i="10"/>
  <c r="M224" i="10"/>
  <c r="AQ242" i="10"/>
  <c r="E217" i="11"/>
  <c r="AK217" i="11"/>
  <c r="AF220" i="11"/>
  <c r="O221" i="11"/>
  <c r="AU221" i="11"/>
  <c r="E224" i="11"/>
  <c r="P227" i="11"/>
  <c r="AE228" i="11"/>
  <c r="U230" i="12"/>
  <c r="AP235" i="12"/>
  <c r="AO224" i="13"/>
  <c r="AJ251" i="9"/>
  <c r="AW247" i="9"/>
  <c r="F247" i="9"/>
  <c r="T244" i="9"/>
  <c r="H244" i="9"/>
  <c r="AH241" i="9"/>
  <c r="AY237" i="9"/>
  <c r="Z235" i="9"/>
  <c r="AX228" i="9"/>
  <c r="AH228" i="9"/>
  <c r="J228" i="9"/>
  <c r="AW224" i="9"/>
  <c r="AG224" i="9"/>
  <c r="Q224" i="9"/>
  <c r="AQ221" i="9"/>
  <c r="AA220" i="9"/>
  <c r="AJ217" i="9"/>
  <c r="AT216" i="9"/>
  <c r="AD216" i="9"/>
  <c r="N216" i="9"/>
  <c r="AA214" i="9"/>
  <c r="AQ213" i="9"/>
  <c r="AE213" i="9"/>
  <c r="AE213" i="10"/>
  <c r="N216" i="10"/>
  <c r="M217" i="10"/>
  <c r="AC217" i="10"/>
  <c r="H220" i="10"/>
  <c r="AL220" i="10"/>
  <c r="I223" i="10"/>
  <c r="L224" i="10"/>
  <c r="AB224" i="10"/>
  <c r="AW224" i="10"/>
  <c r="AX227" i="10"/>
  <c r="K228" i="10"/>
  <c r="AA228" i="10"/>
  <c r="AJ230" i="10"/>
  <c r="AC231" i="10"/>
  <c r="AE235" i="10"/>
  <c r="AE237" i="10"/>
  <c r="N241" i="10"/>
  <c r="AW241" i="10"/>
  <c r="AE220" i="11"/>
  <c r="AT221" i="11"/>
  <c r="AH223" i="11"/>
  <c r="K228" i="11"/>
  <c r="E230" i="11"/>
  <c r="T231" i="11"/>
  <c r="AE234" i="11"/>
  <c r="AT235" i="11"/>
  <c r="N214" i="12"/>
  <c r="AR224" i="12"/>
  <c r="S230" i="12"/>
  <c r="AU234" i="12"/>
  <c r="AS224" i="9"/>
  <c r="AC224" i="9"/>
  <c r="AU221" i="9"/>
  <c r="AV220" i="9"/>
  <c r="P220" i="9"/>
  <c r="AT216" i="10"/>
  <c r="AS217" i="10"/>
  <c r="AR220" i="10"/>
  <c r="AQ228" i="10"/>
  <c r="AL235" i="10"/>
  <c r="AS230" i="13"/>
  <c r="J235" i="9"/>
  <c r="AJ231" i="9"/>
  <c r="AU228" i="9"/>
  <c r="AE228" i="9"/>
  <c r="O228" i="9"/>
  <c r="AQ214" i="9"/>
  <c r="R216" i="10"/>
  <c r="L220" i="10"/>
  <c r="AY234" i="10"/>
  <c r="D230" i="9"/>
  <c r="AD235" i="9"/>
  <c r="AO234" i="9"/>
  <c r="AD234" i="9"/>
  <c r="R234" i="9"/>
  <c r="I234" i="9"/>
  <c r="AU230" i="9"/>
  <c r="O230" i="9"/>
  <c r="AQ228" i="9"/>
  <c r="AX216" i="9"/>
  <c r="AH216" i="9"/>
  <c r="W216" i="9"/>
  <c r="AI214" i="10"/>
  <c r="AY214" i="10"/>
  <c r="L216" i="10"/>
  <c r="G221" i="10"/>
  <c r="W221" i="10"/>
  <c r="AI230" i="10"/>
  <c r="AS235" i="10"/>
  <c r="AV244" i="10"/>
  <c r="U252" i="10"/>
  <c r="AL216" i="11"/>
  <c r="U217" i="11"/>
  <c r="P220" i="11"/>
  <c r="AV220" i="11"/>
  <c r="AE221" i="11"/>
  <c r="J228" i="11"/>
  <c r="S231" i="11"/>
  <c r="AS235" i="11"/>
  <c r="AV244" i="11"/>
  <c r="C234" i="12"/>
  <c r="Q241" i="12"/>
  <c r="S231" i="13"/>
  <c r="X220" i="10"/>
  <c r="X220" i="12"/>
  <c r="V216" i="11"/>
  <c r="Q214" i="12"/>
  <c r="S214" i="10"/>
  <c r="O213" i="10"/>
  <c r="K214" i="9"/>
  <c r="G214" i="10"/>
  <c r="F216" i="11"/>
  <c r="D213" i="10"/>
  <c r="D255" i="13"/>
  <c r="D255" i="11"/>
  <c r="D255" i="12"/>
  <c r="D255" i="10"/>
  <c r="AR255" i="13"/>
  <c r="AR255" i="12"/>
  <c r="AR255" i="11"/>
  <c r="AR255" i="10"/>
  <c r="AF255" i="13"/>
  <c r="AF255" i="11"/>
  <c r="AF255" i="10"/>
  <c r="AF255" i="12"/>
  <c r="AF255" i="9"/>
  <c r="X255" i="13"/>
  <c r="X255" i="12"/>
  <c r="X255" i="11"/>
  <c r="X255" i="10"/>
  <c r="X255" i="9"/>
  <c r="T255" i="13"/>
  <c r="T255" i="11"/>
  <c r="T255" i="12"/>
  <c r="T255" i="10"/>
  <c r="L255" i="13"/>
  <c r="L255" i="12"/>
  <c r="L255" i="11"/>
  <c r="L255" i="10"/>
  <c r="AY253" i="12"/>
  <c r="AY368" i="12" s="1"/>
  <c r="AY253" i="13"/>
  <c r="AY368" i="13" s="1"/>
  <c r="AY253" i="11"/>
  <c r="AY368" i="11" s="1"/>
  <c r="AY253" i="10"/>
  <c r="AY368" i="10" s="1"/>
  <c r="AQ253" i="12"/>
  <c r="AQ368" i="12" s="1"/>
  <c r="AQ253" i="13"/>
  <c r="AQ368" i="13" s="1"/>
  <c r="AQ253" i="11"/>
  <c r="AQ368" i="11" s="1"/>
  <c r="AE253" i="13"/>
  <c r="AE368" i="13" s="1"/>
  <c r="AE253" i="12"/>
  <c r="AE368" i="12" s="1"/>
  <c r="AE253" i="11"/>
  <c r="AE368" i="11" s="1"/>
  <c r="AE253" i="10"/>
  <c r="AE368" i="10" s="1"/>
  <c r="AE253" i="9"/>
  <c r="AE368" i="9" s="1"/>
  <c r="W253" i="13"/>
  <c r="W368" i="13" s="1"/>
  <c r="W253" i="12"/>
  <c r="W368" i="12" s="1"/>
  <c r="W253" i="11"/>
  <c r="W368" i="11" s="1"/>
  <c r="W253" i="9"/>
  <c r="W368" i="9" s="1"/>
  <c r="W253" i="10"/>
  <c r="W368" i="10" s="1"/>
  <c r="O253" i="13"/>
  <c r="O368" i="13" s="1"/>
  <c r="O253" i="12"/>
  <c r="O368" i="12" s="1"/>
  <c r="O253" i="11"/>
  <c r="O368" i="11" s="1"/>
  <c r="O253" i="10"/>
  <c r="O368" i="10" s="1"/>
  <c r="O253" i="9"/>
  <c r="O368" i="9" s="1"/>
  <c r="G253" i="13"/>
  <c r="G368" i="13" s="1"/>
  <c r="G253" i="12"/>
  <c r="G368" i="12" s="1"/>
  <c r="G253" i="11"/>
  <c r="G368" i="11" s="1"/>
  <c r="G253" i="10"/>
  <c r="G368" i="10" s="1"/>
  <c r="G253" i="9"/>
  <c r="G368" i="9" s="1"/>
  <c r="B246" i="13"/>
  <c r="B246" i="12"/>
  <c r="B246" i="11"/>
  <c r="B246" i="10"/>
  <c r="B246" i="9"/>
  <c r="B238" i="13"/>
  <c r="B238" i="12"/>
  <c r="B238" i="11"/>
  <c r="B238" i="9"/>
  <c r="B238" i="10"/>
  <c r="B230" i="13"/>
  <c r="B230" i="12"/>
  <c r="B230" i="11"/>
  <c r="B230" i="10"/>
  <c r="B230" i="9"/>
  <c r="B222" i="13"/>
  <c r="B222" i="12"/>
  <c r="B222" i="11"/>
  <c r="B222" i="10"/>
  <c r="B214" i="13"/>
  <c r="B214" i="12"/>
  <c r="B214" i="11"/>
  <c r="B214" i="9"/>
  <c r="C255" i="13"/>
  <c r="C255" i="12"/>
  <c r="C255" i="11"/>
  <c r="C255" i="10"/>
  <c r="AN252" i="13"/>
  <c r="AN252" i="11"/>
  <c r="AN252" i="12"/>
  <c r="AN252" i="10"/>
  <c r="AN252" i="9"/>
  <c r="AF252" i="13"/>
  <c r="AF252" i="12"/>
  <c r="AF252" i="11"/>
  <c r="AF252" i="10"/>
  <c r="AF252" i="9"/>
  <c r="X252" i="13"/>
  <c r="X252" i="11"/>
  <c r="X252" i="10"/>
  <c r="X252" i="12"/>
  <c r="X252" i="9"/>
  <c r="P252" i="13"/>
  <c r="P252" i="12"/>
  <c r="P252" i="11"/>
  <c r="P252" i="10"/>
  <c r="P252" i="9"/>
  <c r="H252" i="13"/>
  <c r="H252" i="11"/>
  <c r="H252" i="12"/>
  <c r="H252" i="10"/>
  <c r="H252" i="9"/>
  <c r="AS251" i="13"/>
  <c r="AS251" i="12"/>
  <c r="AS251" i="11"/>
  <c r="AS251" i="10"/>
  <c r="AS251" i="9"/>
  <c r="AK251" i="13"/>
  <c r="AK251" i="12"/>
  <c r="AK251" i="11"/>
  <c r="AK251" i="10"/>
  <c r="AK251" i="9"/>
  <c r="AC251" i="13"/>
  <c r="AC251" i="12"/>
  <c r="AC251" i="11"/>
  <c r="AC251" i="10"/>
  <c r="AC251" i="9"/>
  <c r="U251" i="13"/>
  <c r="U251" i="12"/>
  <c r="U251" i="11"/>
  <c r="U251" i="10"/>
  <c r="U251" i="9"/>
  <c r="M251" i="13"/>
  <c r="M251" i="12"/>
  <c r="M251" i="11"/>
  <c r="M251" i="10"/>
  <c r="M251" i="9"/>
  <c r="E251" i="13"/>
  <c r="E251" i="12"/>
  <c r="E251" i="11"/>
  <c r="E251" i="10"/>
  <c r="E251" i="9"/>
  <c r="AX248" i="13"/>
  <c r="AX248" i="12"/>
  <c r="AX248" i="11"/>
  <c r="AX248" i="10"/>
  <c r="AP248" i="13"/>
  <c r="AP248" i="12"/>
  <c r="AP248" i="11"/>
  <c r="AP248" i="10"/>
  <c r="AH248" i="13"/>
  <c r="AH248" i="12"/>
  <c r="AH248" i="11"/>
  <c r="AH248" i="10"/>
  <c r="Z248" i="13"/>
  <c r="Z248" i="12"/>
  <c r="Z248" i="11"/>
  <c r="Z248" i="10"/>
  <c r="V248" i="13"/>
  <c r="V248" i="12"/>
  <c r="V248" i="11"/>
  <c r="V248" i="10"/>
  <c r="V248" i="9"/>
  <c r="N248" i="13"/>
  <c r="N248" i="12"/>
  <c r="N248" i="11"/>
  <c r="N248" i="10"/>
  <c r="N248" i="9"/>
  <c r="F248" i="13"/>
  <c r="F248" i="12"/>
  <c r="F248" i="11"/>
  <c r="F248" i="10"/>
  <c r="F248" i="9"/>
  <c r="AQ247" i="13"/>
  <c r="AQ247" i="12"/>
  <c r="AQ247" i="11"/>
  <c r="AQ247" i="10"/>
  <c r="AQ247" i="9"/>
  <c r="AI247" i="13"/>
  <c r="AI247" i="12"/>
  <c r="AI247" i="11"/>
  <c r="AI247" i="10"/>
  <c r="AI247" i="9"/>
  <c r="W247" i="13"/>
  <c r="W247" i="12"/>
  <c r="W247" i="11"/>
  <c r="W247" i="10"/>
  <c r="W247" i="9"/>
  <c r="O247" i="13"/>
  <c r="O247" i="12"/>
  <c r="O247" i="11"/>
  <c r="O247" i="10"/>
  <c r="O247" i="9"/>
  <c r="C247" i="13"/>
  <c r="C247" i="12"/>
  <c r="C247" i="11"/>
  <c r="C247" i="10"/>
  <c r="C247" i="9"/>
  <c r="AN245" i="12"/>
  <c r="AN245" i="13"/>
  <c r="AN245" i="11"/>
  <c r="AN245" i="10"/>
  <c r="AF245" i="13"/>
  <c r="AF245" i="12"/>
  <c r="AF245" i="10"/>
  <c r="X245" i="13"/>
  <c r="X245" i="12"/>
  <c r="X245" i="11"/>
  <c r="X245" i="10"/>
  <c r="P245" i="13"/>
  <c r="P245" i="12"/>
  <c r="P245" i="10"/>
  <c r="P245" i="11"/>
  <c r="L245" i="13"/>
  <c r="L245" i="11"/>
  <c r="L245" i="12"/>
  <c r="L245" i="10"/>
  <c r="L245" i="9"/>
  <c r="D245" i="13"/>
  <c r="D245" i="12"/>
  <c r="D245" i="11"/>
  <c r="D245" i="10"/>
  <c r="D245" i="9"/>
  <c r="AS244" i="13"/>
  <c r="AS244" i="11"/>
  <c r="AS244" i="10"/>
  <c r="AS244" i="9"/>
  <c r="AK244" i="13"/>
  <c r="AK244" i="12"/>
  <c r="AK244" i="11"/>
  <c r="AK244" i="10"/>
  <c r="AK244" i="9"/>
  <c r="AC244" i="13"/>
  <c r="AC244" i="11"/>
  <c r="AC244" i="12"/>
  <c r="AC244" i="9"/>
  <c r="U244" i="13"/>
  <c r="U244" i="12"/>
  <c r="U244" i="11"/>
  <c r="U244" i="9"/>
  <c r="U244" i="10"/>
  <c r="M244" i="13"/>
  <c r="M244" i="11"/>
  <c r="M244" i="12"/>
  <c r="M244" i="9"/>
  <c r="M244" i="10"/>
  <c r="E244" i="13"/>
  <c r="E244" i="12"/>
  <c r="E244" i="11"/>
  <c r="E244" i="9"/>
  <c r="AT242" i="13"/>
  <c r="AT242" i="12"/>
  <c r="AT242" i="11"/>
  <c r="AT242" i="10"/>
  <c r="AL242" i="13"/>
  <c r="AL242" i="12"/>
  <c r="AL242" i="11"/>
  <c r="AL242" i="10"/>
  <c r="AD242" i="13"/>
  <c r="AD242" i="12"/>
  <c r="AD242" i="11"/>
  <c r="AD242" i="10"/>
  <c r="V242" i="13"/>
  <c r="V242" i="12"/>
  <c r="V242" i="11"/>
  <c r="V242" i="10"/>
  <c r="N242" i="13"/>
  <c r="N242" i="12"/>
  <c r="N242" i="11"/>
  <c r="N242" i="10"/>
  <c r="F242" i="13"/>
  <c r="F242" i="12"/>
  <c r="F242" i="11"/>
  <c r="F242" i="10"/>
  <c r="AY241" i="13"/>
  <c r="AY241" i="12"/>
  <c r="AY241" i="11"/>
  <c r="AY241" i="10"/>
  <c r="AY241" i="9"/>
  <c r="AQ241" i="13"/>
  <c r="AQ241" i="12"/>
  <c r="AQ241" i="11"/>
  <c r="AQ241" i="10"/>
  <c r="AQ241" i="9"/>
  <c r="AI241" i="13"/>
  <c r="AI241" i="12"/>
  <c r="AI241" i="11"/>
  <c r="AI241" i="10"/>
  <c r="AI241" i="9"/>
  <c r="AE241" i="13"/>
  <c r="AE241" i="12"/>
  <c r="AE241" i="11"/>
  <c r="AE241" i="10"/>
  <c r="AE241" i="9"/>
  <c r="W241" i="13"/>
  <c r="W241" i="12"/>
  <c r="W241" i="11"/>
  <c r="W241" i="10"/>
  <c r="W241" i="9"/>
  <c r="O241" i="13"/>
  <c r="O241" i="12"/>
  <c r="O241" i="11"/>
  <c r="O241" i="10"/>
  <c r="O241" i="9"/>
  <c r="G241" i="13"/>
  <c r="G241" i="12"/>
  <c r="G241" i="11"/>
  <c r="G241" i="10"/>
  <c r="G241" i="9"/>
  <c r="AV238" i="13"/>
  <c r="AV238" i="12"/>
  <c r="AV238" i="11"/>
  <c r="AV238" i="10"/>
  <c r="AV238" i="9"/>
  <c r="AR238" i="13"/>
  <c r="AR238" i="12"/>
  <c r="AR238" i="11"/>
  <c r="AR238" i="10"/>
  <c r="AJ238" i="13"/>
  <c r="AJ238" i="12"/>
  <c r="AJ238" i="11"/>
  <c r="AJ238" i="10"/>
  <c r="AB238" i="13"/>
  <c r="AB238" i="12"/>
  <c r="AB238" i="11"/>
  <c r="AB238" i="10"/>
  <c r="T238" i="13"/>
  <c r="T238" i="12"/>
  <c r="T238" i="11"/>
  <c r="T238" i="10"/>
  <c r="L238" i="13"/>
  <c r="L238" i="12"/>
  <c r="L238" i="11"/>
  <c r="L238" i="10"/>
  <c r="H238" i="13"/>
  <c r="H238" i="12"/>
  <c r="H238" i="11"/>
  <c r="H238" i="10"/>
  <c r="H238" i="9"/>
  <c r="AW237" i="13"/>
  <c r="AW237" i="12"/>
  <c r="AW237" i="11"/>
  <c r="AW237" i="10"/>
  <c r="AW237" i="9"/>
  <c r="AS237" i="13"/>
  <c r="AS237" i="12"/>
  <c r="AS237" i="11"/>
  <c r="AS237" i="10"/>
  <c r="AS237" i="9"/>
  <c r="AW255" i="12"/>
  <c r="AW255" i="13"/>
  <c r="AW255" i="9"/>
  <c r="AW255" i="11"/>
  <c r="AO255" i="12"/>
  <c r="AO255" i="13"/>
  <c r="AO255" i="11"/>
  <c r="AO255" i="10"/>
  <c r="AO255" i="9"/>
  <c r="AG255" i="12"/>
  <c r="AG255" i="13"/>
  <c r="AG255" i="11"/>
  <c r="AG255" i="10"/>
  <c r="AG255" i="9"/>
  <c r="Y255" i="12"/>
  <c r="Y255" i="13"/>
  <c r="Y255" i="11"/>
  <c r="Y255" i="9"/>
  <c r="Y255" i="10"/>
  <c r="Q255" i="12"/>
  <c r="Q255" i="13"/>
  <c r="Q255" i="9"/>
  <c r="Q255" i="10"/>
  <c r="I255" i="12"/>
  <c r="I255" i="13"/>
  <c r="I255" i="11"/>
  <c r="I255" i="10"/>
  <c r="I255" i="9"/>
  <c r="AV253" i="13"/>
  <c r="AV368" i="13" s="1"/>
  <c r="AV253" i="12"/>
  <c r="AV368" i="12" s="1"/>
  <c r="AV253" i="11"/>
  <c r="AV368" i="11" s="1"/>
  <c r="AV253" i="10"/>
  <c r="AV368" i="10" s="1"/>
  <c r="AV253" i="9"/>
  <c r="AV368" i="9" s="1"/>
  <c r="AN253" i="13"/>
  <c r="AN368" i="13" s="1"/>
  <c r="AN253" i="11"/>
  <c r="AN368" i="11" s="1"/>
  <c r="AN253" i="10"/>
  <c r="AN368" i="10" s="1"/>
  <c r="AN253" i="12"/>
  <c r="AN368" i="12" s="1"/>
  <c r="AN253" i="9"/>
  <c r="AN368" i="9" s="1"/>
  <c r="AF253" i="13"/>
  <c r="AF368" i="13" s="1"/>
  <c r="AF253" i="12"/>
  <c r="AF368" i="12" s="1"/>
  <c r="AF253" i="11"/>
  <c r="AF368" i="11" s="1"/>
  <c r="AF253" i="10"/>
  <c r="AF368" i="10" s="1"/>
  <c r="AF253" i="9"/>
  <c r="AF368" i="9" s="1"/>
  <c r="X253" i="13"/>
  <c r="X368" i="13" s="1"/>
  <c r="X253" i="12"/>
  <c r="X368" i="12" s="1"/>
  <c r="X253" i="11"/>
  <c r="X368" i="11" s="1"/>
  <c r="X253" i="10"/>
  <c r="X368" i="10" s="1"/>
  <c r="X253" i="9"/>
  <c r="X368" i="9" s="1"/>
  <c r="T253" i="13"/>
  <c r="T368" i="13" s="1"/>
  <c r="T253" i="12"/>
  <c r="T368" i="12" s="1"/>
  <c r="T253" i="11"/>
  <c r="T368" i="11" s="1"/>
  <c r="T253" i="9"/>
  <c r="T368" i="9" s="1"/>
  <c r="L253" i="12"/>
  <c r="L368" i="12" s="1"/>
  <c r="L253" i="13"/>
  <c r="L368" i="13" s="1"/>
  <c r="L253" i="11"/>
  <c r="L368" i="11" s="1"/>
  <c r="L253" i="9"/>
  <c r="L368" i="9" s="1"/>
  <c r="B247" i="13"/>
  <c r="B247" i="11"/>
  <c r="B247" i="12"/>
  <c r="B247" i="10"/>
  <c r="B247" i="9"/>
  <c r="B239" i="13"/>
  <c r="B239" i="12"/>
  <c r="B239" i="11"/>
  <c r="B239" i="10"/>
  <c r="B239" i="9"/>
  <c r="B231" i="12"/>
  <c r="B231" i="13"/>
  <c r="B231" i="11"/>
  <c r="B231" i="9"/>
  <c r="B223" i="13"/>
  <c r="B223" i="12"/>
  <c r="B223" i="11"/>
  <c r="B223" i="9"/>
  <c r="B211" i="13"/>
  <c r="B211" i="11"/>
  <c r="B211" i="12"/>
  <c r="AW252" i="13"/>
  <c r="AW252" i="12"/>
  <c r="AW252" i="11"/>
  <c r="AW252" i="9"/>
  <c r="AO252" i="13"/>
  <c r="AO252" i="12"/>
  <c r="AO252" i="11"/>
  <c r="AO252" i="9"/>
  <c r="AC252" i="12"/>
  <c r="AC252" i="13"/>
  <c r="AC252" i="11"/>
  <c r="Y252" i="13"/>
  <c r="Y252" i="12"/>
  <c r="Y252" i="11"/>
  <c r="Y252" i="10"/>
  <c r="Y252" i="9"/>
  <c r="Q252" i="13"/>
  <c r="Q252" i="12"/>
  <c r="Q252" i="11"/>
  <c r="Q252" i="10"/>
  <c r="Q252" i="9"/>
  <c r="I252" i="13"/>
  <c r="I252" i="12"/>
  <c r="I252" i="11"/>
  <c r="I252" i="10"/>
  <c r="I252" i="9"/>
  <c r="AX251" i="13"/>
  <c r="AX251" i="12"/>
  <c r="AX251" i="11"/>
  <c r="AX251" i="10"/>
  <c r="AX251" i="9"/>
  <c r="AP251" i="13"/>
  <c r="AP251" i="12"/>
  <c r="AP251" i="11"/>
  <c r="AP251" i="10"/>
  <c r="AP251" i="9"/>
  <c r="AH251" i="13"/>
  <c r="AH251" i="12"/>
  <c r="AH251" i="11"/>
  <c r="AH251" i="9"/>
  <c r="Z251" i="13"/>
  <c r="Z251" i="12"/>
  <c r="Z251" i="11"/>
  <c r="Z251" i="9"/>
  <c r="R251" i="13"/>
  <c r="R251" i="12"/>
  <c r="R251" i="11"/>
  <c r="R251" i="10"/>
  <c r="R251" i="9"/>
  <c r="J251" i="13"/>
  <c r="J251" i="12"/>
  <c r="J251" i="11"/>
  <c r="J251" i="10"/>
  <c r="J251" i="9"/>
  <c r="AY248" i="13"/>
  <c r="AY248" i="12"/>
  <c r="AY248" i="11"/>
  <c r="AY248" i="10"/>
  <c r="AY248" i="9"/>
  <c r="AQ248" i="12"/>
  <c r="AQ248" i="13"/>
  <c r="AQ248" i="11"/>
  <c r="AQ248" i="10"/>
  <c r="AQ248" i="9"/>
  <c r="AI248" i="13"/>
  <c r="AI248" i="12"/>
  <c r="AI248" i="11"/>
  <c r="AI248" i="10"/>
  <c r="AI248" i="9"/>
  <c r="AA248" i="12"/>
  <c r="AA248" i="9"/>
  <c r="W248" i="13"/>
  <c r="W248" i="12"/>
  <c r="W248" i="11"/>
  <c r="W248" i="10"/>
  <c r="O248" i="13"/>
  <c r="O248" i="12"/>
  <c r="O248" i="11"/>
  <c r="O248" i="10"/>
  <c r="G248" i="13"/>
  <c r="G248" i="12"/>
  <c r="G248" i="11"/>
  <c r="G248" i="10"/>
  <c r="AR247" i="12"/>
  <c r="AR247" i="13"/>
  <c r="AR247" i="10"/>
  <c r="AR247" i="9"/>
  <c r="AR247" i="11"/>
  <c r="AJ247" i="13"/>
  <c r="AJ247" i="12"/>
  <c r="AJ247" i="11"/>
  <c r="AJ247" i="9"/>
  <c r="AJ247" i="10"/>
  <c r="AB247" i="12"/>
  <c r="AB247" i="13"/>
  <c r="AB247" i="11"/>
  <c r="AB247" i="9"/>
  <c r="T247" i="13"/>
  <c r="T247" i="12"/>
  <c r="T247" i="11"/>
  <c r="T247" i="9"/>
  <c r="L247" i="12"/>
  <c r="L247" i="13"/>
  <c r="L247" i="9"/>
  <c r="L247" i="10"/>
  <c r="AW245" i="13"/>
  <c r="AW245" i="12"/>
  <c r="AW245" i="11"/>
  <c r="AW245" i="10"/>
  <c r="AW245" i="9"/>
  <c r="AO245" i="13"/>
  <c r="AO245" i="12"/>
  <c r="AO245" i="11"/>
  <c r="AO245" i="9"/>
  <c r="AG245" i="13"/>
  <c r="AG245" i="12"/>
  <c r="AG245" i="11"/>
  <c r="AG245" i="10"/>
  <c r="AG245" i="9"/>
  <c r="AC245" i="13"/>
  <c r="AC245" i="11"/>
  <c r="AC245" i="12"/>
  <c r="AC245" i="10"/>
  <c r="U245" i="13"/>
  <c r="U245" i="11"/>
  <c r="U245" i="12"/>
  <c r="U245" i="10"/>
  <c r="M245" i="13"/>
  <c r="M245" i="11"/>
  <c r="M245" i="12"/>
  <c r="E245" i="13"/>
  <c r="E245" i="11"/>
  <c r="E245" i="12"/>
  <c r="E245" i="10"/>
  <c r="AT244" i="13"/>
  <c r="AT244" i="11"/>
  <c r="AT244" i="9"/>
  <c r="AT244" i="10"/>
  <c r="AT244" i="12"/>
  <c r="AP244" i="13"/>
  <c r="AP244" i="12"/>
  <c r="AP244" i="11"/>
  <c r="AP244" i="9"/>
  <c r="AH244" i="13"/>
  <c r="AH244" i="12"/>
  <c r="AH244" i="11"/>
  <c r="AH244" i="9"/>
  <c r="Z244" i="13"/>
  <c r="Z244" i="12"/>
  <c r="Z244" i="11"/>
  <c r="Z244" i="9"/>
  <c r="Z244" i="10"/>
  <c r="R244" i="13"/>
  <c r="R244" i="12"/>
  <c r="R244" i="11"/>
  <c r="R244" i="9"/>
  <c r="R244" i="10"/>
  <c r="N244" i="13"/>
  <c r="N244" i="11"/>
  <c r="N244" i="9"/>
  <c r="N244" i="12"/>
  <c r="F244" i="13"/>
  <c r="F244" i="11"/>
  <c r="F244" i="12"/>
  <c r="F244" i="10"/>
  <c r="F244" i="9"/>
  <c r="AU242" i="13"/>
  <c r="AU242" i="12"/>
  <c r="AU242" i="11"/>
  <c r="AU242" i="10"/>
  <c r="AU242" i="9"/>
  <c r="AM242" i="13"/>
  <c r="AM242" i="12"/>
  <c r="AM242" i="11"/>
  <c r="AM242" i="10"/>
  <c r="AM242" i="9"/>
  <c r="AE242" i="13"/>
  <c r="AE242" i="12"/>
  <c r="AE242" i="11"/>
  <c r="AE242" i="10"/>
  <c r="AE242" i="9"/>
  <c r="W242" i="13"/>
  <c r="W242" i="12"/>
  <c r="W242" i="11"/>
  <c r="W242" i="9"/>
  <c r="O242" i="13"/>
  <c r="O242" i="12"/>
  <c r="O242" i="11"/>
  <c r="O242" i="10"/>
  <c r="O242" i="9"/>
  <c r="G242" i="13"/>
  <c r="G242" i="12"/>
  <c r="G242" i="11"/>
  <c r="G242" i="10"/>
  <c r="G242" i="9"/>
  <c r="AV241" i="13"/>
  <c r="AV241" i="12"/>
  <c r="AV241" i="11"/>
  <c r="AV241" i="10"/>
  <c r="AV241" i="9"/>
  <c r="AN241" i="13"/>
  <c r="AN241" i="12"/>
  <c r="AN241" i="11"/>
  <c r="AN241" i="9"/>
  <c r="AN241" i="10"/>
  <c r="AF241" i="13"/>
  <c r="AF241" i="12"/>
  <c r="AF241" i="11"/>
  <c r="AF241" i="10"/>
  <c r="AF241" i="9"/>
  <c r="T241" i="12"/>
  <c r="T241" i="9"/>
  <c r="T241" i="13"/>
  <c r="L241" i="13"/>
  <c r="L241" i="12"/>
  <c r="L241" i="11"/>
  <c r="L241" i="9"/>
  <c r="L241" i="10"/>
  <c r="D241" i="12"/>
  <c r="D241" i="13"/>
  <c r="D241" i="11"/>
  <c r="D241" i="10"/>
  <c r="D241" i="9"/>
  <c r="AS238" i="13"/>
  <c r="AS238" i="12"/>
  <c r="AS238" i="11"/>
  <c r="AS238" i="9"/>
  <c r="AK238" i="13"/>
  <c r="AK238" i="12"/>
  <c r="AK238" i="11"/>
  <c r="AK238" i="10"/>
  <c r="AK238" i="9"/>
  <c r="Y238" i="12"/>
  <c r="Y238" i="13"/>
  <c r="Y238" i="11"/>
  <c r="Q238" i="13"/>
  <c r="Q238" i="12"/>
  <c r="Q238" i="11"/>
  <c r="I238" i="12"/>
  <c r="I238" i="13"/>
  <c r="I238" i="10"/>
  <c r="AT237" i="13"/>
  <c r="AT237" i="12"/>
  <c r="AT237" i="11"/>
  <c r="AT237" i="9"/>
  <c r="AL237" i="13"/>
  <c r="AL237" i="12"/>
  <c r="AL237" i="11"/>
  <c r="AL237" i="10"/>
  <c r="AL237" i="9"/>
  <c r="AD237" i="13"/>
  <c r="AD237" i="12"/>
  <c r="AD237" i="11"/>
  <c r="AD237" i="9"/>
  <c r="AD237" i="10"/>
  <c r="R237" i="13"/>
  <c r="R237" i="12"/>
  <c r="R237" i="11"/>
  <c r="R237" i="9"/>
  <c r="J237" i="12"/>
  <c r="J237" i="13"/>
  <c r="J237" i="11"/>
  <c r="J237" i="9"/>
  <c r="J237" i="10"/>
  <c r="AY235" i="13"/>
  <c r="AY235" i="11"/>
  <c r="AY235" i="12"/>
  <c r="AY235" i="10"/>
  <c r="AY235" i="9"/>
  <c r="AQ235" i="13"/>
  <c r="AQ235" i="11"/>
  <c r="AQ235" i="10"/>
  <c r="AQ235" i="9"/>
  <c r="AQ235" i="12"/>
  <c r="AI235" i="13"/>
  <c r="AI235" i="11"/>
  <c r="AI235" i="12"/>
  <c r="AI235" i="10"/>
  <c r="AI235" i="9"/>
  <c r="AA235" i="13"/>
  <c r="AA235" i="12"/>
  <c r="AA235" i="11"/>
  <c r="AA235" i="10"/>
  <c r="AA235" i="9"/>
  <c r="S235" i="13"/>
  <c r="S235" i="11"/>
  <c r="S235" i="10"/>
  <c r="S235" i="12"/>
  <c r="S235" i="9"/>
  <c r="K235" i="13"/>
  <c r="K235" i="12"/>
  <c r="K235" i="11"/>
  <c r="K235" i="9"/>
  <c r="AN234" i="13"/>
  <c r="AN234" i="11"/>
  <c r="AN234" i="12"/>
  <c r="AN234" i="9"/>
  <c r="AF234" i="13"/>
  <c r="AF234" i="12"/>
  <c r="AF234" i="11"/>
  <c r="AF234" i="10"/>
  <c r="AF234" i="9"/>
  <c r="X234" i="13"/>
  <c r="X234" i="11"/>
  <c r="X234" i="12"/>
  <c r="X234" i="9"/>
  <c r="X234" i="10"/>
  <c r="P234" i="13"/>
  <c r="P234" i="12"/>
  <c r="P234" i="11"/>
  <c r="P234" i="10"/>
  <c r="P234" i="9"/>
  <c r="H234" i="13"/>
  <c r="H234" i="11"/>
  <c r="H234" i="12"/>
  <c r="H234" i="9"/>
  <c r="AW231" i="13"/>
  <c r="AW231" i="12"/>
  <c r="AW231" i="11"/>
  <c r="AW231" i="10"/>
  <c r="AW231" i="9"/>
  <c r="AO231" i="13"/>
  <c r="AO231" i="11"/>
  <c r="AO231" i="12"/>
  <c r="AO231" i="9"/>
  <c r="AO231" i="10"/>
  <c r="AG231" i="13"/>
  <c r="AG231" i="12"/>
  <c r="AG231" i="11"/>
  <c r="AG231" i="10"/>
  <c r="AG231" i="9"/>
  <c r="Y231" i="13"/>
  <c r="Y231" i="11"/>
  <c r="Y231" i="12"/>
  <c r="Y231" i="9"/>
  <c r="Q231" i="13"/>
  <c r="Q231" i="12"/>
  <c r="Q231" i="11"/>
  <c r="Q231" i="10"/>
  <c r="Q231" i="9"/>
  <c r="I231" i="13"/>
  <c r="I231" i="11"/>
  <c r="I231" i="12"/>
  <c r="I231" i="9"/>
  <c r="I231" i="10"/>
  <c r="AT230" i="13"/>
  <c r="AT230" i="11"/>
  <c r="AT230" i="12"/>
  <c r="AT230" i="9"/>
  <c r="AL230" i="13"/>
  <c r="AL230" i="12"/>
  <c r="AL230" i="11"/>
  <c r="AL230" i="10"/>
  <c r="AL230" i="9"/>
  <c r="AD230" i="13"/>
  <c r="AD230" i="11"/>
  <c r="AD230" i="12"/>
  <c r="AD230" i="9"/>
  <c r="AD230" i="10"/>
  <c r="V230" i="13"/>
  <c r="V230" i="12"/>
  <c r="V230" i="11"/>
  <c r="V230" i="10"/>
  <c r="V230" i="9"/>
  <c r="N230" i="13"/>
  <c r="N230" i="11"/>
  <c r="N230" i="12"/>
  <c r="N230" i="9"/>
  <c r="F230" i="13"/>
  <c r="F230" i="12"/>
  <c r="F230" i="11"/>
  <c r="F230" i="10"/>
  <c r="F230" i="9"/>
  <c r="AR228" i="13"/>
  <c r="AR228" i="12"/>
  <c r="AR228" i="11"/>
  <c r="AR228" i="10"/>
  <c r="AR228" i="9"/>
  <c r="AJ228" i="13"/>
  <c r="AJ228" i="12"/>
  <c r="AJ228" i="11"/>
  <c r="AJ228" i="10"/>
  <c r="AJ228" i="9"/>
  <c r="AB228" i="13"/>
  <c r="AB228" i="11"/>
  <c r="AB228" i="10"/>
  <c r="AB228" i="9"/>
  <c r="AB228" i="12"/>
  <c r="T228" i="13"/>
  <c r="T228" i="12"/>
  <c r="T228" i="10"/>
  <c r="T228" i="11"/>
  <c r="T228" i="9"/>
  <c r="L228" i="13"/>
  <c r="L228" i="12"/>
  <c r="L228" i="11"/>
  <c r="L228" i="10"/>
  <c r="L228" i="9"/>
  <c r="D228" i="13"/>
  <c r="D228" i="12"/>
  <c r="D228" i="11"/>
  <c r="D228" i="10"/>
  <c r="D228" i="9"/>
  <c r="AS227" i="13"/>
  <c r="AS227" i="11"/>
  <c r="AS227" i="12"/>
  <c r="AS227" i="10"/>
  <c r="AO227" i="13"/>
  <c r="AO227" i="12"/>
  <c r="AO227" i="11"/>
  <c r="AO227" i="10"/>
  <c r="AO227" i="9"/>
  <c r="AG227" i="13"/>
  <c r="AG227" i="12"/>
  <c r="AG227" i="10"/>
  <c r="AG227" i="11"/>
  <c r="AG227" i="9"/>
  <c r="Y227" i="13"/>
  <c r="Y227" i="11"/>
  <c r="Y227" i="10"/>
  <c r="Y227" i="12"/>
  <c r="Y227" i="9"/>
  <c r="Q227" i="13"/>
  <c r="Q227" i="12"/>
  <c r="Q227" i="10"/>
  <c r="Q227" i="11"/>
  <c r="Q227" i="9"/>
  <c r="I227" i="13"/>
  <c r="I227" i="12"/>
  <c r="I227" i="11"/>
  <c r="I227" i="10"/>
  <c r="I227" i="9"/>
  <c r="AX224" i="13"/>
  <c r="AX224" i="12"/>
  <c r="AX224" i="11"/>
  <c r="AX224" i="10"/>
  <c r="AX224" i="9"/>
  <c r="AP224" i="13"/>
  <c r="AP224" i="12"/>
  <c r="AP224" i="11"/>
  <c r="AP224" i="10"/>
  <c r="AP224" i="9"/>
  <c r="AL224" i="13"/>
  <c r="AL224" i="12"/>
  <c r="AL224" i="10"/>
  <c r="AL224" i="11"/>
  <c r="AL224" i="9"/>
  <c r="AD224" i="13"/>
  <c r="AD224" i="12"/>
  <c r="AD224" i="11"/>
  <c r="AD224" i="10"/>
  <c r="AD224" i="9"/>
  <c r="V224" i="13"/>
  <c r="V224" i="12"/>
  <c r="V224" i="10"/>
  <c r="V224" i="11"/>
  <c r="V224" i="9"/>
  <c r="R224" i="13"/>
  <c r="R224" i="12"/>
  <c r="R224" i="11"/>
  <c r="R224" i="10"/>
  <c r="R224" i="9"/>
  <c r="J224" i="13"/>
  <c r="J224" i="12"/>
  <c r="J224" i="11"/>
  <c r="J224" i="10"/>
  <c r="J224" i="9"/>
  <c r="AU223" i="12"/>
  <c r="AU223" i="11"/>
  <c r="AU223" i="10"/>
  <c r="AU223" i="13"/>
  <c r="AU223" i="9"/>
  <c r="AM223" i="13"/>
  <c r="AM223" i="12"/>
  <c r="AM223" i="10"/>
  <c r="AM223" i="11"/>
  <c r="AM223" i="9"/>
  <c r="AE223" i="13"/>
  <c r="AE223" i="11"/>
  <c r="AE223" i="10"/>
  <c r="AE223" i="12"/>
  <c r="AE223" i="9"/>
  <c r="W223" i="13"/>
  <c r="W223" i="12"/>
  <c r="W223" i="10"/>
  <c r="W223" i="11"/>
  <c r="W223" i="9"/>
  <c r="S223" i="13"/>
  <c r="S223" i="11"/>
  <c r="S223" i="12"/>
  <c r="S223" i="10"/>
  <c r="K223" i="12"/>
  <c r="K223" i="13"/>
  <c r="K223" i="10"/>
  <c r="K223" i="11"/>
  <c r="C223" i="13"/>
  <c r="C223" i="12"/>
  <c r="C223" i="10"/>
  <c r="C223" i="11"/>
  <c r="AR221" i="13"/>
  <c r="AR221" i="11"/>
  <c r="AR221" i="12"/>
  <c r="AR221" i="9"/>
  <c r="AR221" i="10"/>
  <c r="AJ221" i="13"/>
  <c r="AJ221" i="12"/>
  <c r="AJ221" i="11"/>
  <c r="AJ221" i="9"/>
  <c r="AJ221" i="10"/>
  <c r="AB221" i="13"/>
  <c r="AB221" i="11"/>
  <c r="AB221" i="12"/>
  <c r="T221" i="13"/>
  <c r="T221" i="12"/>
  <c r="T221" i="11"/>
  <c r="T221" i="9"/>
  <c r="T221" i="10"/>
  <c r="P221" i="13"/>
  <c r="P221" i="11"/>
  <c r="P221" i="10"/>
  <c r="P221" i="9"/>
  <c r="H221" i="13"/>
  <c r="H221" i="12"/>
  <c r="H221" i="11"/>
  <c r="H221" i="10"/>
  <c r="H221" i="9"/>
  <c r="AW220" i="13"/>
  <c r="AW220" i="12"/>
  <c r="AW220" i="11"/>
  <c r="AW220" i="9"/>
  <c r="AO220" i="13"/>
  <c r="AO220" i="12"/>
  <c r="AO220" i="11"/>
  <c r="AO220" i="10"/>
  <c r="AO220" i="9"/>
  <c r="AK220" i="13"/>
  <c r="AK220" i="12"/>
  <c r="AK220" i="11"/>
  <c r="AK220" i="10"/>
  <c r="AK220" i="9"/>
  <c r="AC220" i="13"/>
  <c r="AC220" i="11"/>
  <c r="AC220" i="12"/>
  <c r="AC220" i="9"/>
  <c r="AC220" i="10"/>
  <c r="U220" i="13"/>
  <c r="U220" i="12"/>
  <c r="U220" i="11"/>
  <c r="U220" i="10"/>
  <c r="M220" i="13"/>
  <c r="M220" i="11"/>
  <c r="M220" i="12"/>
  <c r="M220" i="9"/>
  <c r="E220" i="13"/>
  <c r="E220" i="12"/>
  <c r="E220" i="11"/>
  <c r="E220" i="10"/>
  <c r="E220" i="9"/>
  <c r="AP217" i="13"/>
  <c r="AP217" i="12"/>
  <c r="AP217" i="11"/>
  <c r="AP217" i="10"/>
  <c r="AP217" i="9"/>
  <c r="AH217" i="13"/>
  <c r="AH217" i="11"/>
  <c r="AH217" i="9"/>
  <c r="AH217" i="12"/>
  <c r="AD217" i="13"/>
  <c r="AD217" i="12"/>
  <c r="AD217" i="11"/>
  <c r="AD217" i="10"/>
  <c r="V217" i="13"/>
  <c r="V217" i="11"/>
  <c r="V217" i="12"/>
  <c r="V217" i="9"/>
  <c r="V217" i="10"/>
  <c r="N217" i="13"/>
  <c r="N217" i="12"/>
  <c r="N217" i="11"/>
  <c r="N217" i="10"/>
  <c r="N217" i="9"/>
  <c r="F217" i="13"/>
  <c r="F217" i="12"/>
  <c r="F217" i="11"/>
  <c r="F217" i="9"/>
  <c r="AY216" i="13"/>
  <c r="AY216" i="11"/>
  <c r="AY216" i="12"/>
  <c r="AQ216" i="13"/>
  <c r="AQ216" i="12"/>
  <c r="AQ216" i="11"/>
  <c r="AQ216" i="9"/>
  <c r="AQ216" i="10"/>
  <c r="AI216" i="13"/>
  <c r="AI216" i="11"/>
  <c r="AI216" i="12"/>
  <c r="AI216" i="9"/>
  <c r="AI216" i="10"/>
  <c r="AA216" i="13"/>
  <c r="AA216" i="12"/>
  <c r="AA216" i="11"/>
  <c r="AA216" i="9"/>
  <c r="AA216" i="10"/>
  <c r="S216" i="13"/>
  <c r="S216" i="11"/>
  <c r="S216" i="12"/>
  <c r="O216" i="13"/>
  <c r="O216" i="12"/>
  <c r="O216" i="11"/>
  <c r="O216" i="10"/>
  <c r="O216" i="9"/>
  <c r="G216" i="13"/>
  <c r="G216" i="11"/>
  <c r="G216" i="12"/>
  <c r="G216" i="10"/>
  <c r="G216" i="9"/>
  <c r="AV214" i="12"/>
  <c r="AV214" i="13"/>
  <c r="AV214" i="11"/>
  <c r="AV214" i="10"/>
  <c r="AV214" i="9"/>
  <c r="AN214" i="12"/>
  <c r="AN214" i="13"/>
  <c r="AN214" i="11"/>
  <c r="AN214" i="9"/>
  <c r="AN214" i="10"/>
  <c r="AF214" i="12"/>
  <c r="AF214" i="11"/>
  <c r="AF214" i="13"/>
  <c r="AF214" i="10"/>
  <c r="X214" i="12"/>
  <c r="X214" i="13"/>
  <c r="X214" i="11"/>
  <c r="X214" i="9"/>
  <c r="P214" i="12"/>
  <c r="P214" i="13"/>
  <c r="P214" i="11"/>
  <c r="P214" i="10"/>
  <c r="P214" i="9"/>
  <c r="H214" i="12"/>
  <c r="H214" i="13"/>
  <c r="H214" i="11"/>
  <c r="H214" i="9"/>
  <c r="H214" i="10"/>
  <c r="AW213" i="12"/>
  <c r="AW213" i="11"/>
  <c r="AW213" i="9"/>
  <c r="AW213" i="13"/>
  <c r="AW213" i="10"/>
  <c r="AO213" i="12"/>
  <c r="AO213" i="13"/>
  <c r="AO213" i="11"/>
  <c r="AO213" i="9"/>
  <c r="AG213" i="12"/>
  <c r="AG213" i="13"/>
  <c r="AG213" i="11"/>
  <c r="AG213" i="9"/>
  <c r="AG213" i="10"/>
  <c r="AC213" i="13"/>
  <c r="AC213" i="12"/>
  <c r="AC213" i="11"/>
  <c r="AC213" i="9"/>
  <c r="U213" i="13"/>
  <c r="U213" i="12"/>
  <c r="U213" i="11"/>
  <c r="U213" i="9"/>
  <c r="U213" i="10"/>
  <c r="M213" i="13"/>
  <c r="M213" i="12"/>
  <c r="M213" i="11"/>
  <c r="M213" i="9"/>
  <c r="M213" i="10"/>
  <c r="E213" i="13"/>
  <c r="E213" i="12"/>
  <c r="E213" i="11"/>
  <c r="E213" i="9"/>
  <c r="E213" i="10"/>
  <c r="C218" i="13"/>
  <c r="C218" i="12"/>
  <c r="C218" i="9"/>
  <c r="C218" i="10"/>
  <c r="C218" i="11"/>
  <c r="C239" i="13"/>
  <c r="C239" i="12"/>
  <c r="C239" i="11"/>
  <c r="C239" i="10"/>
  <c r="AX255" i="13"/>
  <c r="AX255" i="12"/>
  <c r="AX255" i="10"/>
  <c r="AX255" i="9"/>
  <c r="AT255" i="13"/>
  <c r="AT255" i="12"/>
  <c r="AT255" i="11"/>
  <c r="AT255" i="10"/>
  <c r="AT255" i="9"/>
  <c r="AP255" i="13"/>
  <c r="AP255" i="12"/>
  <c r="AP255" i="11"/>
  <c r="AP255" i="9"/>
  <c r="AP255" i="10"/>
  <c r="AL255" i="13"/>
  <c r="AL255" i="12"/>
  <c r="AL255" i="11"/>
  <c r="AL255" i="10"/>
  <c r="AL255" i="9"/>
  <c r="AH255" i="13"/>
  <c r="AH255" i="12"/>
  <c r="AH255" i="9"/>
  <c r="AH255" i="11"/>
  <c r="AD255" i="13"/>
  <c r="AD255" i="12"/>
  <c r="AD255" i="11"/>
  <c r="AD255" i="10"/>
  <c r="AD255" i="9"/>
  <c r="Z255" i="12"/>
  <c r="Z255" i="13"/>
  <c r="Z255" i="11"/>
  <c r="Z255" i="9"/>
  <c r="V255" i="13"/>
  <c r="V255" i="12"/>
  <c r="V255" i="11"/>
  <c r="V255" i="10"/>
  <c r="V255" i="9"/>
  <c r="R255" i="13"/>
  <c r="R255" i="12"/>
  <c r="R255" i="10"/>
  <c r="R255" i="9"/>
  <c r="R255" i="11"/>
  <c r="N255" i="13"/>
  <c r="N255" i="12"/>
  <c r="N255" i="11"/>
  <c r="N255" i="10"/>
  <c r="N255" i="9"/>
  <c r="J255" i="13"/>
  <c r="J255" i="11"/>
  <c r="J255" i="12"/>
  <c r="J255" i="9"/>
  <c r="J255" i="10"/>
  <c r="F255" i="13"/>
  <c r="F255" i="12"/>
  <c r="F255" i="11"/>
  <c r="F255" i="10"/>
  <c r="F255" i="9"/>
  <c r="AW253" i="13"/>
  <c r="AW368" i="13" s="1"/>
  <c r="AW253" i="11"/>
  <c r="AW368" i="11" s="1"/>
  <c r="AW253" i="12"/>
  <c r="AW368" i="12" s="1"/>
  <c r="AW253" i="10"/>
  <c r="AW368" i="10" s="1"/>
  <c r="AW253" i="9"/>
  <c r="AW368" i="9" s="1"/>
  <c r="AS253" i="13"/>
  <c r="AS368" i="13" s="1"/>
  <c r="AS253" i="12"/>
  <c r="AS368" i="12" s="1"/>
  <c r="AS253" i="11"/>
  <c r="AS368" i="11" s="1"/>
  <c r="AS253" i="10"/>
  <c r="AS368" i="10" s="1"/>
  <c r="AS253" i="9"/>
  <c r="AS368" i="9" s="1"/>
  <c r="AO253" i="13"/>
  <c r="AO368" i="13" s="1"/>
  <c r="AO253" i="12"/>
  <c r="AO368" i="12" s="1"/>
  <c r="AO253" i="11"/>
  <c r="AO368" i="11" s="1"/>
  <c r="AO253" i="10"/>
  <c r="AO368" i="10" s="1"/>
  <c r="AO253" i="9"/>
  <c r="AO368" i="9" s="1"/>
  <c r="AK253" i="13"/>
  <c r="AK368" i="13" s="1"/>
  <c r="AK253" i="12"/>
  <c r="AK368" i="12" s="1"/>
  <c r="AK253" i="11"/>
  <c r="AK368" i="11" s="1"/>
  <c r="AK253" i="10"/>
  <c r="AK368" i="10" s="1"/>
  <c r="AK253" i="9"/>
  <c r="AK368" i="9" s="1"/>
  <c r="AG253" i="13"/>
  <c r="AG368" i="13" s="1"/>
  <c r="AG253" i="12"/>
  <c r="AG368" i="12" s="1"/>
  <c r="AG253" i="11"/>
  <c r="AG368" i="11" s="1"/>
  <c r="AG253" i="10"/>
  <c r="AG368" i="10" s="1"/>
  <c r="AG253" i="9"/>
  <c r="AG368" i="9" s="1"/>
  <c r="AC253" i="13"/>
  <c r="AC368" i="13" s="1"/>
  <c r="AC253" i="11"/>
  <c r="AC368" i="11" s="1"/>
  <c r="AC253" i="10"/>
  <c r="AC368" i="10" s="1"/>
  <c r="AC253" i="12"/>
  <c r="AC368" i="12" s="1"/>
  <c r="AC253" i="9"/>
  <c r="AC368" i="9" s="1"/>
  <c r="Y253" i="13"/>
  <c r="Y368" i="13" s="1"/>
  <c r="Y253" i="12"/>
  <c r="Y368" i="12" s="1"/>
  <c r="Y253" i="11"/>
  <c r="Y368" i="11" s="1"/>
  <c r="Y253" i="10"/>
  <c r="Y368" i="10" s="1"/>
  <c r="Y253" i="9"/>
  <c r="Y368" i="9" s="1"/>
  <c r="U253" i="13"/>
  <c r="U368" i="13" s="1"/>
  <c r="U253" i="12"/>
  <c r="U368" i="12" s="1"/>
  <c r="U253" i="11"/>
  <c r="U368" i="11" s="1"/>
  <c r="U253" i="10"/>
  <c r="U368" i="10" s="1"/>
  <c r="U253" i="9"/>
  <c r="U368" i="9" s="1"/>
  <c r="Q253" i="13"/>
  <c r="Q368" i="13" s="1"/>
  <c r="Q253" i="11"/>
  <c r="Q368" i="11" s="1"/>
  <c r="Q253" i="10"/>
  <c r="Q368" i="10" s="1"/>
  <c r="Q253" i="9"/>
  <c r="Q368" i="9" s="1"/>
  <c r="M253" i="13"/>
  <c r="M368" i="13" s="1"/>
  <c r="M253" i="12"/>
  <c r="M368" i="12" s="1"/>
  <c r="M253" i="11"/>
  <c r="M368" i="11" s="1"/>
  <c r="M253" i="10"/>
  <c r="M368" i="10" s="1"/>
  <c r="M253" i="9"/>
  <c r="M368" i="9" s="1"/>
  <c r="I253" i="13"/>
  <c r="I368" i="13" s="1"/>
  <c r="I253" i="12"/>
  <c r="I368" i="12" s="1"/>
  <c r="I253" i="11"/>
  <c r="I368" i="11" s="1"/>
  <c r="I253" i="10"/>
  <c r="I368" i="10" s="1"/>
  <c r="I253" i="9"/>
  <c r="I368" i="9" s="1"/>
  <c r="E253" i="13"/>
  <c r="E368" i="13" s="1"/>
  <c r="E253" i="12"/>
  <c r="E368" i="12" s="1"/>
  <c r="E253" i="11"/>
  <c r="E368" i="11" s="1"/>
  <c r="E253" i="10"/>
  <c r="E368" i="10" s="1"/>
  <c r="E253" i="9"/>
  <c r="E368" i="9" s="1"/>
  <c r="B252" i="13"/>
  <c r="B252" i="11"/>
  <c r="B252" i="10"/>
  <c r="B252" i="12"/>
  <c r="B248" i="13"/>
  <c r="B248" i="12"/>
  <c r="B248" i="11"/>
  <c r="B248" i="10"/>
  <c r="B248" i="9"/>
  <c r="B244" i="13"/>
  <c r="B244" i="12"/>
  <c r="B244" i="11"/>
  <c r="B244" i="10"/>
  <c r="B240" i="13"/>
  <c r="B240" i="11"/>
  <c r="B240" i="12"/>
  <c r="B240" i="9"/>
  <c r="B236" i="13"/>
  <c r="B236" i="12"/>
  <c r="B236" i="11"/>
  <c r="B236" i="10"/>
  <c r="B232" i="13"/>
  <c r="B232" i="12"/>
  <c r="B232" i="10"/>
  <c r="B232" i="9"/>
  <c r="B228" i="12"/>
  <c r="B228" i="13"/>
  <c r="B228" i="11"/>
  <c r="B228" i="10"/>
  <c r="B224" i="13"/>
  <c r="B224" i="11"/>
  <c r="B224" i="9"/>
  <c r="B224" i="12"/>
  <c r="B220" i="13"/>
  <c r="B220" i="12"/>
  <c r="B220" i="11"/>
  <c r="B220" i="9"/>
  <c r="B216" i="13"/>
  <c r="B216" i="12"/>
  <c r="B216" i="11"/>
  <c r="B212" i="12"/>
  <c r="B212" i="13"/>
  <c r="B212" i="11"/>
  <c r="B212" i="10"/>
  <c r="B212" i="9"/>
  <c r="AX252" i="13"/>
  <c r="AX252" i="12"/>
  <c r="AX252" i="11"/>
  <c r="AX252" i="10"/>
  <c r="AT252" i="13"/>
  <c r="AT252" i="12"/>
  <c r="AT252" i="11"/>
  <c r="AT252" i="10"/>
  <c r="AT252" i="9"/>
  <c r="AP252" i="13"/>
  <c r="AP252" i="12"/>
  <c r="AP252" i="11"/>
  <c r="AP252" i="10"/>
  <c r="AL252" i="13"/>
  <c r="AL252" i="12"/>
  <c r="AL252" i="11"/>
  <c r="AL252" i="10"/>
  <c r="AL252" i="9"/>
  <c r="AH252" i="13"/>
  <c r="AH252" i="12"/>
  <c r="AH252" i="11"/>
  <c r="AH252" i="10"/>
  <c r="AD252" i="12"/>
  <c r="AD252" i="11"/>
  <c r="AD252" i="13"/>
  <c r="AD252" i="9"/>
  <c r="AD252" i="10"/>
  <c r="Z252" i="13"/>
  <c r="Z252" i="11"/>
  <c r="Z252" i="10"/>
  <c r="Z252" i="12"/>
  <c r="V252" i="13"/>
  <c r="V252" i="12"/>
  <c r="V252" i="10"/>
  <c r="V252" i="9"/>
  <c r="R252" i="13"/>
  <c r="R252" i="12"/>
  <c r="R252" i="11"/>
  <c r="R252" i="10"/>
  <c r="N252" i="13"/>
  <c r="N252" i="12"/>
  <c r="N252" i="11"/>
  <c r="N252" i="10"/>
  <c r="N252" i="9"/>
  <c r="J252" i="13"/>
  <c r="J252" i="12"/>
  <c r="J252" i="11"/>
  <c r="J252" i="10"/>
  <c r="F252" i="13"/>
  <c r="F252" i="12"/>
  <c r="F252" i="11"/>
  <c r="F252" i="9"/>
  <c r="AY251" i="13"/>
  <c r="AY251" i="12"/>
  <c r="AY251" i="11"/>
  <c r="AY251" i="10"/>
  <c r="AY251" i="9"/>
  <c r="AU251" i="12"/>
  <c r="AU251" i="13"/>
  <c r="AU251" i="11"/>
  <c r="AU251" i="9"/>
  <c r="AQ251" i="13"/>
  <c r="AQ251" i="12"/>
  <c r="AQ251" i="11"/>
  <c r="AQ251" i="10"/>
  <c r="AQ251" i="9"/>
  <c r="AM251" i="13"/>
  <c r="AM251" i="12"/>
  <c r="AM251" i="10"/>
  <c r="AM251" i="9"/>
  <c r="AM251" i="11"/>
  <c r="AI251" i="13"/>
  <c r="AI251" i="11"/>
  <c r="AI251" i="10"/>
  <c r="AI251" i="9"/>
  <c r="AI251" i="12"/>
  <c r="AE251" i="13"/>
  <c r="AE251" i="12"/>
  <c r="AE251" i="11"/>
  <c r="AE251" i="9"/>
  <c r="AE251" i="10"/>
  <c r="AA251" i="13"/>
  <c r="AA251" i="12"/>
  <c r="AA251" i="11"/>
  <c r="AA251" i="10"/>
  <c r="AA251" i="9"/>
  <c r="W251" i="13"/>
  <c r="W251" i="12"/>
  <c r="W251" i="9"/>
  <c r="W251" i="11"/>
  <c r="W251" i="10"/>
  <c r="S251" i="13"/>
  <c r="S251" i="11"/>
  <c r="S251" i="12"/>
  <c r="S251" i="10"/>
  <c r="S251" i="9"/>
  <c r="O251" i="12"/>
  <c r="O251" i="13"/>
  <c r="O251" i="11"/>
  <c r="O251" i="9"/>
  <c r="O251" i="10"/>
  <c r="K251" i="13"/>
  <c r="K251" i="12"/>
  <c r="K251" i="11"/>
  <c r="K251" i="10"/>
  <c r="K251" i="9"/>
  <c r="G251" i="13"/>
  <c r="G251" i="12"/>
  <c r="G251" i="10"/>
  <c r="G251" i="9"/>
  <c r="C251" i="13"/>
  <c r="C251" i="11"/>
  <c r="C251" i="10"/>
  <c r="C251" i="12"/>
  <c r="C251" i="9"/>
  <c r="AV248" i="13"/>
  <c r="AV248" i="12"/>
  <c r="AV248" i="11"/>
  <c r="AV248" i="10"/>
  <c r="AV248" i="9"/>
  <c r="AR248" i="13"/>
  <c r="AR248" i="12"/>
  <c r="AR248" i="11"/>
  <c r="AR248" i="9"/>
  <c r="AN248" i="13"/>
  <c r="AN248" i="11"/>
  <c r="AN248" i="12"/>
  <c r="AN248" i="10"/>
  <c r="AN248" i="9"/>
  <c r="AJ248" i="12"/>
  <c r="AJ248" i="13"/>
  <c r="AJ248" i="11"/>
  <c r="AJ248" i="9"/>
  <c r="AF248" i="13"/>
  <c r="AF248" i="12"/>
  <c r="AF248" i="11"/>
  <c r="AF248" i="10"/>
  <c r="AF248" i="9"/>
  <c r="AB248" i="13"/>
  <c r="AB248" i="12"/>
  <c r="AB248" i="10"/>
  <c r="AB248" i="9"/>
  <c r="AB248" i="11"/>
  <c r="X248" i="13"/>
  <c r="X248" i="11"/>
  <c r="X248" i="10"/>
  <c r="X248" i="9"/>
  <c r="T248" i="13"/>
  <c r="T248" i="12"/>
  <c r="T248" i="11"/>
  <c r="T248" i="9"/>
  <c r="T248" i="10"/>
  <c r="P248" i="13"/>
  <c r="P248" i="12"/>
  <c r="P248" i="11"/>
  <c r="P248" i="10"/>
  <c r="P248" i="9"/>
  <c r="L248" i="13"/>
  <c r="L248" i="12"/>
  <c r="L248" i="10"/>
  <c r="L248" i="11"/>
  <c r="L248" i="9"/>
  <c r="H248" i="13"/>
  <c r="H248" i="11"/>
  <c r="H248" i="12"/>
  <c r="H248" i="9"/>
  <c r="AI253" i="9"/>
  <c r="AI368" i="9" s="1"/>
  <c r="Z248" i="9"/>
  <c r="P245" i="9"/>
  <c r="V242" i="9"/>
  <c r="AR238" i="9"/>
  <c r="L238" i="9"/>
  <c r="B222" i="9"/>
  <c r="U245" i="9"/>
  <c r="Q238" i="9"/>
  <c r="AF221" i="9"/>
  <c r="AY216" i="9"/>
  <c r="Y231" i="10"/>
  <c r="AN234" i="10"/>
  <c r="R237" i="10"/>
  <c r="E244" i="10"/>
  <c r="AB247" i="10"/>
  <c r="AW252" i="10"/>
  <c r="B236" i="9"/>
  <c r="B244" i="9"/>
  <c r="C255" i="9"/>
  <c r="AQ253" i="9"/>
  <c r="AQ368" i="9" s="1"/>
  <c r="AP252" i="9"/>
  <c r="Z252" i="9"/>
  <c r="J252" i="9"/>
  <c r="AX248" i="9"/>
  <c r="AH248" i="9"/>
  <c r="AN245" i="9"/>
  <c r="X245" i="9"/>
  <c r="AT242" i="9"/>
  <c r="AD242" i="9"/>
  <c r="N242" i="9"/>
  <c r="AJ238" i="9"/>
  <c r="T238" i="9"/>
  <c r="AS227" i="9"/>
  <c r="K223" i="9"/>
  <c r="B211" i="10"/>
  <c r="X214" i="10"/>
  <c r="F217" i="10"/>
  <c r="AW220" i="10"/>
  <c r="B223" i="10"/>
  <c r="Y238" i="10"/>
  <c r="T241" i="10"/>
  <c r="AP244" i="10"/>
  <c r="M245" i="10"/>
  <c r="AU251" i="10"/>
  <c r="AO252" i="10"/>
  <c r="Z255" i="10"/>
  <c r="T241" i="11"/>
  <c r="L247" i="11"/>
  <c r="Q255" i="11"/>
  <c r="AA248" i="13"/>
  <c r="C232" i="13"/>
  <c r="C232" i="12"/>
  <c r="C232" i="11"/>
  <c r="C232" i="10"/>
  <c r="C232" i="9"/>
  <c r="AV255" i="13"/>
  <c r="AV255" i="12"/>
  <c r="AV255" i="11"/>
  <c r="AV255" i="10"/>
  <c r="AV255" i="9"/>
  <c r="AN255" i="13"/>
  <c r="AN255" i="12"/>
  <c r="AN255" i="11"/>
  <c r="AN255" i="10"/>
  <c r="AN255" i="9"/>
  <c r="AJ255" i="13"/>
  <c r="AJ255" i="11"/>
  <c r="AJ255" i="12"/>
  <c r="AJ255" i="10"/>
  <c r="AB255" i="13"/>
  <c r="AB255" i="12"/>
  <c r="AB255" i="11"/>
  <c r="AB255" i="10"/>
  <c r="P255" i="13"/>
  <c r="P255" i="12"/>
  <c r="P255" i="11"/>
  <c r="P255" i="10"/>
  <c r="P255" i="9"/>
  <c r="H255" i="13"/>
  <c r="H255" i="12"/>
  <c r="H255" i="11"/>
  <c r="H255" i="10"/>
  <c r="H255" i="9"/>
  <c r="AU253" i="13"/>
  <c r="AU368" i="13" s="1"/>
  <c r="AU253" i="12"/>
  <c r="AU368" i="12" s="1"/>
  <c r="AU253" i="11"/>
  <c r="AU368" i="11" s="1"/>
  <c r="AU253" i="10"/>
  <c r="AU368" i="10" s="1"/>
  <c r="AU253" i="9"/>
  <c r="AU368" i="9" s="1"/>
  <c r="AM253" i="13"/>
  <c r="AM368" i="13" s="1"/>
  <c r="AM253" i="12"/>
  <c r="AM368" i="12" s="1"/>
  <c r="AM253" i="11"/>
  <c r="AM368" i="11" s="1"/>
  <c r="AM253" i="10"/>
  <c r="AM368" i="10" s="1"/>
  <c r="AM253" i="9"/>
  <c r="AM368" i="9" s="1"/>
  <c r="AI253" i="12"/>
  <c r="AI368" i="12" s="1"/>
  <c r="AI253" i="13"/>
  <c r="AI368" i="13" s="1"/>
  <c r="AI253" i="11"/>
  <c r="AI368" i="11" s="1"/>
  <c r="AA253" i="12"/>
  <c r="AA368" i="12" s="1"/>
  <c r="AA253" i="13"/>
  <c r="AA368" i="13" s="1"/>
  <c r="AA253" i="11"/>
  <c r="AA368" i="11" s="1"/>
  <c r="AA253" i="10"/>
  <c r="AA368" i="10" s="1"/>
  <c r="S253" i="12"/>
  <c r="S368" i="12" s="1"/>
  <c r="S253" i="13"/>
  <c r="S368" i="13" s="1"/>
  <c r="S253" i="11"/>
  <c r="S368" i="11" s="1"/>
  <c r="S253" i="10"/>
  <c r="S368" i="10" s="1"/>
  <c r="K253" i="12"/>
  <c r="K368" i="12" s="1"/>
  <c r="K253" i="13"/>
  <c r="K368" i="13" s="1"/>
  <c r="K253" i="11"/>
  <c r="K368" i="11" s="1"/>
  <c r="K253" i="10"/>
  <c r="K368" i="10" s="1"/>
  <c r="B255" i="13"/>
  <c r="B255" i="12"/>
  <c r="B255" i="9"/>
  <c r="B255" i="11"/>
  <c r="B255" i="10"/>
  <c r="B250" i="13"/>
  <c r="B250" i="12"/>
  <c r="B250" i="11"/>
  <c r="B250" i="10"/>
  <c r="B250" i="9"/>
  <c r="B242" i="12"/>
  <c r="B242" i="13"/>
  <c r="B242" i="10"/>
  <c r="B242" i="9"/>
  <c r="B242" i="11"/>
  <c r="B234" i="13"/>
  <c r="B234" i="12"/>
  <c r="B234" i="11"/>
  <c r="B234" i="9"/>
  <c r="B234" i="10"/>
  <c r="B226" i="13"/>
  <c r="B226" i="12"/>
  <c r="B226" i="10"/>
  <c r="B226" i="11"/>
  <c r="B226" i="9"/>
  <c r="B218" i="13"/>
  <c r="B218" i="12"/>
  <c r="B218" i="10"/>
  <c r="B218" i="9"/>
  <c r="AV252" i="13"/>
  <c r="AV252" i="12"/>
  <c r="AV252" i="11"/>
  <c r="AV252" i="10"/>
  <c r="AV252" i="9"/>
  <c r="AR252" i="13"/>
  <c r="AR252" i="12"/>
  <c r="AR252" i="11"/>
  <c r="AR252" i="10"/>
  <c r="AR252" i="9"/>
  <c r="AJ252" i="13"/>
  <c r="AJ252" i="11"/>
  <c r="AJ252" i="12"/>
  <c r="AJ252" i="10"/>
  <c r="AJ252" i="9"/>
  <c r="AB252" i="13"/>
  <c r="AB252" i="12"/>
  <c r="AB252" i="11"/>
  <c r="AB252" i="10"/>
  <c r="AB252" i="9"/>
  <c r="T252" i="13"/>
  <c r="T252" i="12"/>
  <c r="T252" i="11"/>
  <c r="T252" i="10"/>
  <c r="T252" i="9"/>
  <c r="L252" i="13"/>
  <c r="L252" i="12"/>
  <c r="L252" i="11"/>
  <c r="L252" i="10"/>
  <c r="L252" i="9"/>
  <c r="D252" i="13"/>
  <c r="D252" i="11"/>
  <c r="D252" i="10"/>
  <c r="D252" i="12"/>
  <c r="D252" i="9"/>
  <c r="AW251" i="13"/>
  <c r="AW251" i="12"/>
  <c r="AW251" i="11"/>
  <c r="AW251" i="10"/>
  <c r="AO251" i="13"/>
  <c r="AO251" i="12"/>
  <c r="AO251" i="11"/>
  <c r="AO251" i="10"/>
  <c r="AG251" i="13"/>
  <c r="AG251" i="12"/>
  <c r="AG251" i="11"/>
  <c r="AG251" i="10"/>
  <c r="Y251" i="13"/>
  <c r="Y251" i="12"/>
  <c r="Y251" i="11"/>
  <c r="Y251" i="10"/>
  <c r="Q251" i="13"/>
  <c r="Q251" i="12"/>
  <c r="Q251" i="11"/>
  <c r="Q251" i="10"/>
  <c r="I251" i="13"/>
  <c r="I251" i="12"/>
  <c r="I251" i="11"/>
  <c r="I251" i="10"/>
  <c r="AT248" i="13"/>
  <c r="AT248" i="12"/>
  <c r="AT248" i="11"/>
  <c r="AT248" i="10"/>
  <c r="AT248" i="9"/>
  <c r="AL248" i="13"/>
  <c r="AL248" i="12"/>
  <c r="AL248" i="11"/>
  <c r="AL248" i="10"/>
  <c r="AL248" i="9"/>
  <c r="AD248" i="13"/>
  <c r="AD248" i="12"/>
  <c r="AD248" i="11"/>
  <c r="AD248" i="10"/>
  <c r="AD248" i="9"/>
  <c r="R248" i="13"/>
  <c r="R248" i="12"/>
  <c r="R248" i="11"/>
  <c r="R248" i="10"/>
  <c r="J248" i="13"/>
  <c r="J248" i="12"/>
  <c r="J248" i="11"/>
  <c r="J248" i="10"/>
  <c r="AY247" i="13"/>
  <c r="AY247" i="12"/>
  <c r="AY247" i="11"/>
  <c r="AY247" i="10"/>
  <c r="AY247" i="9"/>
  <c r="AU247" i="13"/>
  <c r="AU247" i="12"/>
  <c r="AU247" i="11"/>
  <c r="AU247" i="10"/>
  <c r="AU247" i="9"/>
  <c r="AM247" i="13"/>
  <c r="AM247" i="12"/>
  <c r="AM247" i="11"/>
  <c r="AM247" i="10"/>
  <c r="AM247" i="9"/>
  <c r="AE247" i="13"/>
  <c r="AE247" i="12"/>
  <c r="AE247" i="11"/>
  <c r="AE247" i="10"/>
  <c r="AE247" i="9"/>
  <c r="AA247" i="13"/>
  <c r="AA247" i="12"/>
  <c r="AA247" i="11"/>
  <c r="AA247" i="10"/>
  <c r="AA247" i="9"/>
  <c r="S247" i="13"/>
  <c r="S247" i="12"/>
  <c r="S247" i="11"/>
  <c r="S247" i="10"/>
  <c r="S247" i="9"/>
  <c r="K247" i="13"/>
  <c r="K247" i="12"/>
  <c r="K247" i="11"/>
  <c r="K247" i="10"/>
  <c r="K247" i="9"/>
  <c r="G247" i="13"/>
  <c r="G247" i="12"/>
  <c r="G247" i="11"/>
  <c r="G247" i="10"/>
  <c r="G247" i="9"/>
  <c r="AV245" i="13"/>
  <c r="AV245" i="12"/>
  <c r="AV245" i="10"/>
  <c r="AV245" i="11"/>
  <c r="AR245" i="13"/>
  <c r="AR245" i="11"/>
  <c r="AR245" i="12"/>
  <c r="AR245" i="10"/>
  <c r="AR245" i="9"/>
  <c r="AJ245" i="13"/>
  <c r="AJ245" i="12"/>
  <c r="AJ245" i="11"/>
  <c r="AJ245" i="9"/>
  <c r="AB245" i="13"/>
  <c r="AB245" i="11"/>
  <c r="AB245" i="12"/>
  <c r="AB245" i="9"/>
  <c r="T245" i="13"/>
  <c r="T245" i="12"/>
  <c r="T245" i="11"/>
  <c r="T245" i="10"/>
  <c r="T245" i="9"/>
  <c r="H245" i="12"/>
  <c r="H245" i="13"/>
  <c r="H245" i="11"/>
  <c r="AW244" i="13"/>
  <c r="AW244" i="12"/>
  <c r="AW244" i="10"/>
  <c r="AW244" i="9"/>
  <c r="AW244" i="11"/>
  <c r="AO244" i="13"/>
  <c r="AO244" i="12"/>
  <c r="AO244" i="11"/>
  <c r="AO244" i="9"/>
  <c r="AO244" i="10"/>
  <c r="AG244" i="13"/>
  <c r="AG244" i="12"/>
  <c r="AG244" i="10"/>
  <c r="AG244" i="11"/>
  <c r="AG244" i="9"/>
  <c r="Y244" i="12"/>
  <c r="Y244" i="11"/>
  <c r="Y244" i="13"/>
  <c r="Y244" i="10"/>
  <c r="Y244" i="9"/>
  <c r="Q244" i="13"/>
  <c r="Q244" i="12"/>
  <c r="Q244" i="10"/>
  <c r="Q244" i="9"/>
  <c r="I244" i="13"/>
  <c r="I244" i="12"/>
  <c r="I244" i="11"/>
  <c r="I244" i="10"/>
  <c r="I244" i="9"/>
  <c r="AX242" i="13"/>
  <c r="AX242" i="12"/>
  <c r="AX242" i="11"/>
  <c r="AX242" i="10"/>
  <c r="AX242" i="9"/>
  <c r="AP242" i="13"/>
  <c r="AP242" i="12"/>
  <c r="AP242" i="11"/>
  <c r="AP242" i="10"/>
  <c r="AP242" i="9"/>
  <c r="AH242" i="13"/>
  <c r="AH242" i="12"/>
  <c r="AH242" i="11"/>
  <c r="AH242" i="10"/>
  <c r="AH242" i="9"/>
  <c r="Z242" i="13"/>
  <c r="Z242" i="12"/>
  <c r="Z242" i="11"/>
  <c r="Z242" i="10"/>
  <c r="Z242" i="9"/>
  <c r="R242" i="13"/>
  <c r="R242" i="12"/>
  <c r="R242" i="11"/>
  <c r="R242" i="10"/>
  <c r="R242" i="9"/>
  <c r="J242" i="13"/>
  <c r="J242" i="12"/>
  <c r="J242" i="11"/>
  <c r="J242" i="10"/>
  <c r="J242" i="9"/>
  <c r="AU241" i="13"/>
  <c r="AU241" i="12"/>
  <c r="AU241" i="11"/>
  <c r="AU241" i="10"/>
  <c r="AU241" i="9"/>
  <c r="AM241" i="13"/>
  <c r="AM241" i="12"/>
  <c r="AM241" i="11"/>
  <c r="AM241" i="10"/>
  <c r="AM241" i="9"/>
  <c r="AA241" i="13"/>
  <c r="AA241" i="12"/>
  <c r="AA241" i="11"/>
  <c r="AA241" i="10"/>
  <c r="AA241" i="9"/>
  <c r="S241" i="13"/>
  <c r="S241" i="12"/>
  <c r="S241" i="11"/>
  <c r="S241" i="10"/>
  <c r="S241" i="9"/>
  <c r="K241" i="13"/>
  <c r="K241" i="12"/>
  <c r="K241" i="11"/>
  <c r="K241" i="10"/>
  <c r="K241" i="9"/>
  <c r="C241" i="13"/>
  <c r="C241" i="12"/>
  <c r="C241" i="11"/>
  <c r="C241" i="10"/>
  <c r="AN238" i="13"/>
  <c r="AN238" i="12"/>
  <c r="AN238" i="11"/>
  <c r="AN238" i="10"/>
  <c r="AN238" i="9"/>
  <c r="AF238" i="13"/>
  <c r="AF238" i="12"/>
  <c r="AF238" i="11"/>
  <c r="AF238" i="10"/>
  <c r="AF238" i="9"/>
  <c r="X238" i="13"/>
  <c r="X238" i="12"/>
  <c r="X238" i="11"/>
  <c r="X238" i="10"/>
  <c r="X238" i="9"/>
  <c r="P238" i="13"/>
  <c r="P238" i="12"/>
  <c r="P238" i="11"/>
  <c r="P238" i="10"/>
  <c r="P238" i="9"/>
  <c r="D238" i="13"/>
  <c r="D238" i="12"/>
  <c r="D238" i="11"/>
  <c r="D238" i="10"/>
  <c r="AO237" i="13"/>
  <c r="AO237" i="12"/>
  <c r="AO237" i="11"/>
  <c r="AO237" i="10"/>
  <c r="AO237" i="9"/>
  <c r="C225" i="13"/>
  <c r="C225" i="12"/>
  <c r="C225" i="11"/>
  <c r="C225" i="10"/>
  <c r="C225" i="9"/>
  <c r="D253" i="13"/>
  <c r="D368" i="13" s="1"/>
  <c r="D253" i="12"/>
  <c r="D368" i="12" s="1"/>
  <c r="D253" i="10"/>
  <c r="D368" i="10" s="1"/>
  <c r="D253" i="9"/>
  <c r="D368" i="9" s="1"/>
  <c r="D253" i="11"/>
  <c r="D368" i="11" s="1"/>
  <c r="AS255" i="13"/>
  <c r="AS255" i="12"/>
  <c r="AS255" i="11"/>
  <c r="AS255" i="9"/>
  <c r="AS255" i="10"/>
  <c r="AK255" i="13"/>
  <c r="AK255" i="12"/>
  <c r="AK255" i="11"/>
  <c r="AK255" i="9"/>
  <c r="AK255" i="10"/>
  <c r="AC255" i="13"/>
  <c r="AC255" i="12"/>
  <c r="AC255" i="11"/>
  <c r="AC255" i="10"/>
  <c r="AC255" i="9"/>
  <c r="U255" i="13"/>
  <c r="U255" i="12"/>
  <c r="U255" i="11"/>
  <c r="U255" i="10"/>
  <c r="U255" i="9"/>
  <c r="M255" i="13"/>
  <c r="M255" i="12"/>
  <c r="M255" i="11"/>
  <c r="M255" i="9"/>
  <c r="E255" i="13"/>
  <c r="E255" i="12"/>
  <c r="E255" i="11"/>
  <c r="E255" i="9"/>
  <c r="AR253" i="12"/>
  <c r="AR368" i="12" s="1"/>
  <c r="AR253" i="13"/>
  <c r="AR368" i="13" s="1"/>
  <c r="AR253" i="11"/>
  <c r="AR368" i="11" s="1"/>
  <c r="AR253" i="9"/>
  <c r="AR368" i="9" s="1"/>
  <c r="AR253" i="10"/>
  <c r="AR368" i="10" s="1"/>
  <c r="AJ253" i="13"/>
  <c r="AJ368" i="13" s="1"/>
  <c r="AJ253" i="12"/>
  <c r="AJ368" i="12" s="1"/>
  <c r="AJ253" i="10"/>
  <c r="AJ368" i="10" s="1"/>
  <c r="AJ253" i="9"/>
  <c r="AJ368" i="9" s="1"/>
  <c r="AB253" i="13"/>
  <c r="AB368" i="13" s="1"/>
  <c r="AB253" i="12"/>
  <c r="AB368" i="12" s="1"/>
  <c r="AB253" i="11"/>
  <c r="AB368" i="11" s="1"/>
  <c r="AB253" i="10"/>
  <c r="AB368" i="10" s="1"/>
  <c r="AB253" i="9"/>
  <c r="AB368" i="9" s="1"/>
  <c r="P253" i="13"/>
  <c r="P368" i="13" s="1"/>
  <c r="P253" i="12"/>
  <c r="P368" i="12" s="1"/>
  <c r="P253" i="11"/>
  <c r="P368" i="11" s="1"/>
  <c r="P253" i="10"/>
  <c r="P368" i="10" s="1"/>
  <c r="P253" i="9"/>
  <c r="P368" i="9" s="1"/>
  <c r="H253" i="13"/>
  <c r="H368" i="13" s="1"/>
  <c r="H253" i="12"/>
  <c r="H368" i="12" s="1"/>
  <c r="H253" i="11"/>
  <c r="H368" i="11" s="1"/>
  <c r="H253" i="10"/>
  <c r="H368" i="10" s="1"/>
  <c r="H253" i="9"/>
  <c r="H368" i="9" s="1"/>
  <c r="B251" i="13"/>
  <c r="B251" i="12"/>
  <c r="B251" i="11"/>
  <c r="B251" i="9"/>
  <c r="B251" i="10"/>
  <c r="B243" i="13"/>
  <c r="B243" i="12"/>
  <c r="B243" i="10"/>
  <c r="B243" i="9"/>
  <c r="B243" i="11"/>
  <c r="B235" i="13"/>
  <c r="B235" i="11"/>
  <c r="B235" i="12"/>
  <c r="B235" i="10"/>
  <c r="B235" i="9"/>
  <c r="B227" i="13"/>
  <c r="B227" i="11"/>
  <c r="B227" i="12"/>
  <c r="B227" i="9"/>
  <c r="B227" i="10"/>
  <c r="B219" i="13"/>
  <c r="B219" i="11"/>
  <c r="B219" i="12"/>
  <c r="B219" i="9"/>
  <c r="B219" i="10"/>
  <c r="B215" i="13"/>
  <c r="B215" i="12"/>
  <c r="B215" i="11"/>
  <c r="B215" i="10"/>
  <c r="B215" i="9"/>
  <c r="AS252" i="12"/>
  <c r="AS252" i="13"/>
  <c r="AS252" i="11"/>
  <c r="AS252" i="10"/>
  <c r="AK252" i="12"/>
  <c r="AK252" i="13"/>
  <c r="AK252" i="11"/>
  <c r="AK252" i="10"/>
  <c r="AG252" i="13"/>
  <c r="AG252" i="12"/>
  <c r="AG252" i="11"/>
  <c r="AG252" i="10"/>
  <c r="AG252" i="9"/>
  <c r="U252" i="12"/>
  <c r="U252" i="13"/>
  <c r="U252" i="11"/>
  <c r="M252" i="12"/>
  <c r="M252" i="13"/>
  <c r="M252" i="11"/>
  <c r="M252" i="10"/>
  <c r="E252" i="12"/>
  <c r="E252" i="13"/>
  <c r="E252" i="11"/>
  <c r="E252" i="10"/>
  <c r="AT251" i="13"/>
  <c r="AT251" i="12"/>
  <c r="AT251" i="11"/>
  <c r="AT251" i="9"/>
  <c r="AT251" i="10"/>
  <c r="AL251" i="12"/>
  <c r="AL251" i="13"/>
  <c r="AL251" i="9"/>
  <c r="AL251" i="10"/>
  <c r="AD251" i="13"/>
  <c r="AD251" i="12"/>
  <c r="AD251" i="11"/>
  <c r="AD251" i="10"/>
  <c r="AD251" i="9"/>
  <c r="V251" i="12"/>
  <c r="V251" i="13"/>
  <c r="V251" i="11"/>
  <c r="V251" i="10"/>
  <c r="V251" i="9"/>
  <c r="N251" i="13"/>
  <c r="N251" i="12"/>
  <c r="N251" i="11"/>
  <c r="N251" i="9"/>
  <c r="F251" i="12"/>
  <c r="F251" i="13"/>
  <c r="F251" i="9"/>
  <c r="F251" i="11"/>
  <c r="AU248" i="13"/>
  <c r="AU248" i="12"/>
  <c r="AU248" i="11"/>
  <c r="AU248" i="10"/>
  <c r="AM248" i="13"/>
  <c r="AM248" i="12"/>
  <c r="AM248" i="11"/>
  <c r="AM248" i="10"/>
  <c r="AE248" i="13"/>
  <c r="AE248" i="12"/>
  <c r="AE248" i="11"/>
  <c r="AE248" i="10"/>
  <c r="S248" i="13"/>
  <c r="S248" i="12"/>
  <c r="S248" i="11"/>
  <c r="S248" i="10"/>
  <c r="S248" i="9"/>
  <c r="K248" i="12"/>
  <c r="K248" i="13"/>
  <c r="K248" i="11"/>
  <c r="K248" i="10"/>
  <c r="K248" i="9"/>
  <c r="AV247" i="13"/>
  <c r="AV247" i="12"/>
  <c r="AV247" i="11"/>
  <c r="AV247" i="9"/>
  <c r="AN247" i="13"/>
  <c r="AN247" i="12"/>
  <c r="AN247" i="11"/>
  <c r="AN247" i="10"/>
  <c r="AN247" i="9"/>
  <c r="AF247" i="13"/>
  <c r="AF247" i="12"/>
  <c r="AF247" i="11"/>
  <c r="AF247" i="9"/>
  <c r="AF247" i="10"/>
  <c r="X247" i="13"/>
  <c r="X247" i="12"/>
  <c r="X247" i="11"/>
  <c r="X247" i="10"/>
  <c r="X247" i="9"/>
  <c r="P247" i="13"/>
  <c r="P247" i="12"/>
  <c r="P247" i="11"/>
  <c r="P247" i="10"/>
  <c r="P247" i="9"/>
  <c r="H247" i="13"/>
  <c r="H247" i="12"/>
  <c r="H247" i="11"/>
  <c r="H247" i="10"/>
  <c r="H247" i="9"/>
  <c r="D247" i="13"/>
  <c r="D247" i="12"/>
  <c r="D247" i="11"/>
  <c r="D247" i="10"/>
  <c r="D247" i="9"/>
  <c r="AS245" i="13"/>
  <c r="AS245" i="11"/>
  <c r="AS245" i="12"/>
  <c r="AS245" i="10"/>
  <c r="AK245" i="13"/>
  <c r="AK245" i="11"/>
  <c r="AK245" i="12"/>
  <c r="AK245" i="10"/>
  <c r="Y245" i="13"/>
  <c r="Y245" i="12"/>
  <c r="Y245" i="11"/>
  <c r="Y245" i="10"/>
  <c r="Y245" i="9"/>
  <c r="Q245" i="13"/>
  <c r="Q245" i="12"/>
  <c r="Q245" i="11"/>
  <c r="Q245" i="10"/>
  <c r="Q245" i="9"/>
  <c r="I245" i="13"/>
  <c r="I245" i="12"/>
  <c r="I245" i="11"/>
  <c r="I245" i="10"/>
  <c r="I245" i="9"/>
  <c r="AX244" i="13"/>
  <c r="AX244" i="12"/>
  <c r="AX244" i="11"/>
  <c r="AX244" i="9"/>
  <c r="AX244" i="10"/>
  <c r="AL244" i="13"/>
  <c r="AL244" i="11"/>
  <c r="AL244" i="12"/>
  <c r="AL244" i="10"/>
  <c r="AL244" i="9"/>
  <c r="AD244" i="13"/>
  <c r="AD244" i="11"/>
  <c r="AD244" i="12"/>
  <c r="AD244" i="10"/>
  <c r="AD244" i="9"/>
  <c r="V244" i="13"/>
  <c r="V244" i="11"/>
  <c r="V244" i="12"/>
  <c r="V244" i="10"/>
  <c r="V244" i="9"/>
  <c r="J244" i="13"/>
  <c r="J244" i="12"/>
  <c r="J244" i="11"/>
  <c r="J244" i="9"/>
  <c r="J244" i="10"/>
  <c r="AY242" i="12"/>
  <c r="AY242" i="13"/>
  <c r="AY242" i="11"/>
  <c r="AQ242" i="13"/>
  <c r="AQ242" i="12"/>
  <c r="AQ242" i="11"/>
  <c r="AI242" i="12"/>
  <c r="AI242" i="13"/>
  <c r="AI242" i="10"/>
  <c r="AA242" i="13"/>
  <c r="AA242" i="12"/>
  <c r="AA242" i="11"/>
  <c r="AA242" i="10"/>
  <c r="S242" i="12"/>
  <c r="S242" i="13"/>
  <c r="S242" i="11"/>
  <c r="S242" i="10"/>
  <c r="K242" i="13"/>
  <c r="K242" i="12"/>
  <c r="K242" i="11"/>
  <c r="K242" i="10"/>
  <c r="AR241" i="13"/>
  <c r="AR241" i="12"/>
  <c r="AR241" i="11"/>
  <c r="AR241" i="9"/>
  <c r="AJ241" i="12"/>
  <c r="AJ241" i="13"/>
  <c r="AJ241" i="11"/>
  <c r="AJ241" i="9"/>
  <c r="AJ241" i="10"/>
  <c r="AB241" i="13"/>
  <c r="AB241" i="12"/>
  <c r="AB241" i="11"/>
  <c r="AB241" i="9"/>
  <c r="AB241" i="10"/>
  <c r="X241" i="13"/>
  <c r="X241" i="12"/>
  <c r="X241" i="11"/>
  <c r="X241" i="10"/>
  <c r="X241" i="9"/>
  <c r="P241" i="13"/>
  <c r="P241" i="12"/>
  <c r="P241" i="11"/>
  <c r="P241" i="10"/>
  <c r="P241" i="9"/>
  <c r="H241" i="13"/>
  <c r="H241" i="12"/>
  <c r="H241" i="11"/>
  <c r="H241" i="9"/>
  <c r="H241" i="10"/>
  <c r="AW238" i="13"/>
  <c r="AW238" i="12"/>
  <c r="AW238" i="11"/>
  <c r="AW238" i="10"/>
  <c r="AO238" i="12"/>
  <c r="AO238" i="13"/>
  <c r="AO238" i="10"/>
  <c r="AO238" i="11"/>
  <c r="AG238" i="13"/>
  <c r="AG238" i="12"/>
  <c r="AG238" i="11"/>
  <c r="AG238" i="10"/>
  <c r="AC238" i="13"/>
  <c r="AC238" i="12"/>
  <c r="AC238" i="11"/>
  <c r="AC238" i="10"/>
  <c r="AC238" i="9"/>
  <c r="U238" i="13"/>
  <c r="U238" i="12"/>
  <c r="U238" i="11"/>
  <c r="U238" i="10"/>
  <c r="U238" i="9"/>
  <c r="M238" i="13"/>
  <c r="M238" i="12"/>
  <c r="M238" i="11"/>
  <c r="M238" i="10"/>
  <c r="M238" i="9"/>
  <c r="E238" i="13"/>
  <c r="E238" i="12"/>
  <c r="E238" i="11"/>
  <c r="E238" i="10"/>
  <c r="E238" i="9"/>
  <c r="AX237" i="13"/>
  <c r="AX237" i="12"/>
  <c r="AX237" i="11"/>
  <c r="AX237" i="9"/>
  <c r="AX237" i="10"/>
  <c r="AP237" i="12"/>
  <c r="AP237" i="13"/>
  <c r="AP237" i="11"/>
  <c r="AP237" i="9"/>
  <c r="AP237" i="10"/>
  <c r="AH237" i="13"/>
  <c r="AH237" i="12"/>
  <c r="AH237" i="11"/>
  <c r="AH237" i="10"/>
  <c r="AH237" i="9"/>
  <c r="Z237" i="12"/>
  <c r="Z237" i="13"/>
  <c r="Z237" i="10"/>
  <c r="Z237" i="9"/>
  <c r="Z237" i="11"/>
  <c r="V237" i="13"/>
  <c r="V237" i="12"/>
  <c r="V237" i="11"/>
  <c r="V237" i="10"/>
  <c r="V237" i="9"/>
  <c r="N237" i="13"/>
  <c r="N237" i="12"/>
  <c r="N237" i="11"/>
  <c r="N237" i="9"/>
  <c r="N237" i="10"/>
  <c r="F237" i="13"/>
  <c r="F237" i="12"/>
  <c r="F237" i="11"/>
  <c r="F237" i="10"/>
  <c r="F237" i="9"/>
  <c r="AU235" i="13"/>
  <c r="AU235" i="12"/>
  <c r="AU235" i="11"/>
  <c r="AU235" i="10"/>
  <c r="AM235" i="13"/>
  <c r="AM235" i="12"/>
  <c r="AM235" i="11"/>
  <c r="AE235" i="13"/>
  <c r="AE235" i="12"/>
  <c r="AE235" i="11"/>
  <c r="W235" i="13"/>
  <c r="W235" i="11"/>
  <c r="W235" i="12"/>
  <c r="W235" i="10"/>
  <c r="O235" i="13"/>
  <c r="O235" i="12"/>
  <c r="O235" i="11"/>
  <c r="O235" i="10"/>
  <c r="G235" i="13"/>
  <c r="G235" i="11"/>
  <c r="G235" i="12"/>
  <c r="G235" i="10"/>
  <c r="AV234" i="13"/>
  <c r="AV234" i="12"/>
  <c r="AV234" i="11"/>
  <c r="AV234" i="10"/>
  <c r="AV234" i="9"/>
  <c r="AR234" i="13"/>
  <c r="AR234" i="12"/>
  <c r="AR234" i="11"/>
  <c r="AR234" i="9"/>
  <c r="AR234" i="10"/>
  <c r="AJ234" i="13"/>
  <c r="AJ234" i="11"/>
  <c r="AJ234" i="12"/>
  <c r="AJ234" i="9"/>
  <c r="AB234" i="13"/>
  <c r="AB234" i="12"/>
  <c r="AB234" i="11"/>
  <c r="AB234" i="9"/>
  <c r="AB234" i="10"/>
  <c r="T234" i="13"/>
  <c r="T234" i="11"/>
  <c r="T234" i="12"/>
  <c r="T234" i="9"/>
  <c r="T234" i="10"/>
  <c r="L234" i="13"/>
  <c r="L234" i="12"/>
  <c r="L234" i="11"/>
  <c r="L234" i="9"/>
  <c r="L234" i="10"/>
  <c r="D234" i="13"/>
  <c r="D234" i="11"/>
  <c r="D234" i="9"/>
  <c r="D234" i="12"/>
  <c r="AS231" i="13"/>
  <c r="AS231" i="11"/>
  <c r="AS231" i="12"/>
  <c r="AS231" i="10"/>
  <c r="AK231" i="13"/>
  <c r="AK231" i="12"/>
  <c r="AK231" i="11"/>
  <c r="AK231" i="10"/>
  <c r="AC231" i="13"/>
  <c r="AC231" i="11"/>
  <c r="AC231" i="12"/>
  <c r="U231" i="13"/>
  <c r="U231" i="12"/>
  <c r="U231" i="11"/>
  <c r="U231" i="10"/>
  <c r="M231" i="13"/>
  <c r="M231" i="11"/>
  <c r="M231" i="12"/>
  <c r="M231" i="10"/>
  <c r="E231" i="13"/>
  <c r="E231" i="12"/>
  <c r="E231" i="11"/>
  <c r="E231" i="10"/>
  <c r="AX230" i="13"/>
  <c r="AX230" i="12"/>
  <c r="AX230" i="11"/>
  <c r="AX230" i="9"/>
  <c r="AX230" i="10"/>
  <c r="AP230" i="13"/>
  <c r="AP230" i="11"/>
  <c r="AP230" i="9"/>
  <c r="AP230" i="12"/>
  <c r="AH230" i="13"/>
  <c r="AH230" i="12"/>
  <c r="AH230" i="11"/>
  <c r="AH230" i="9"/>
  <c r="AH230" i="10"/>
  <c r="Z230" i="13"/>
  <c r="Z230" i="11"/>
  <c r="Z230" i="12"/>
  <c r="Z230" i="9"/>
  <c r="Z230" i="10"/>
  <c r="R230" i="13"/>
  <c r="R230" i="12"/>
  <c r="R230" i="11"/>
  <c r="R230" i="9"/>
  <c r="R230" i="10"/>
  <c r="J230" i="13"/>
  <c r="J230" i="11"/>
  <c r="J230" i="12"/>
  <c r="J230" i="9"/>
  <c r="AV228" i="13"/>
  <c r="AV228" i="12"/>
  <c r="AV228" i="10"/>
  <c r="AV228" i="11"/>
  <c r="AV228" i="9"/>
  <c r="AN228" i="13"/>
  <c r="AN228" i="11"/>
  <c r="AN228" i="10"/>
  <c r="AN228" i="12"/>
  <c r="AN228" i="9"/>
  <c r="AF228" i="13"/>
  <c r="AF228" i="12"/>
  <c r="AF228" i="10"/>
  <c r="AF228" i="9"/>
  <c r="X228" i="12"/>
  <c r="X228" i="11"/>
  <c r="X228" i="10"/>
  <c r="X228" i="13"/>
  <c r="X228" i="9"/>
  <c r="P228" i="13"/>
  <c r="P228" i="12"/>
  <c r="P228" i="10"/>
  <c r="P228" i="11"/>
  <c r="P228" i="9"/>
  <c r="H228" i="13"/>
  <c r="H228" i="11"/>
  <c r="H228" i="10"/>
  <c r="H228" i="12"/>
  <c r="H228" i="9"/>
  <c r="AW227" i="13"/>
  <c r="AW227" i="12"/>
  <c r="AW227" i="10"/>
  <c r="AW227" i="11"/>
  <c r="AW227" i="9"/>
  <c r="AK227" i="12"/>
  <c r="AK227" i="13"/>
  <c r="AK227" i="10"/>
  <c r="AK227" i="11"/>
  <c r="AC227" i="13"/>
  <c r="AC227" i="12"/>
  <c r="AC227" i="11"/>
  <c r="AC227" i="10"/>
  <c r="U227" i="13"/>
  <c r="U227" i="12"/>
  <c r="U227" i="11"/>
  <c r="U227" i="10"/>
  <c r="M227" i="13"/>
  <c r="M227" i="11"/>
  <c r="M227" i="10"/>
  <c r="M227" i="12"/>
  <c r="E227" i="13"/>
  <c r="E227" i="12"/>
  <c r="E227" i="10"/>
  <c r="E227" i="11"/>
  <c r="AT224" i="13"/>
  <c r="AT224" i="11"/>
  <c r="AT224" i="10"/>
  <c r="AT224" i="9"/>
  <c r="AH224" i="13"/>
  <c r="AH224" i="11"/>
  <c r="AH224" i="12"/>
  <c r="AH224" i="10"/>
  <c r="AH224" i="9"/>
  <c r="Z224" i="12"/>
  <c r="Z224" i="10"/>
  <c r="Z224" i="9"/>
  <c r="N224" i="13"/>
  <c r="N224" i="11"/>
  <c r="N224" i="10"/>
  <c r="N224" i="12"/>
  <c r="N224" i="9"/>
  <c r="F224" i="13"/>
  <c r="F224" i="12"/>
  <c r="F224" i="10"/>
  <c r="F224" i="9"/>
  <c r="AY223" i="13"/>
  <c r="AY223" i="11"/>
  <c r="AY223" i="10"/>
  <c r="AQ223" i="13"/>
  <c r="AQ223" i="12"/>
  <c r="AQ223" i="10"/>
  <c r="AQ223" i="11"/>
  <c r="AI223" i="13"/>
  <c r="AI223" i="12"/>
  <c r="AI223" i="11"/>
  <c r="AI223" i="10"/>
  <c r="AA223" i="13"/>
  <c r="AA223" i="12"/>
  <c r="AA223" i="11"/>
  <c r="AA223" i="10"/>
  <c r="O223" i="13"/>
  <c r="O223" i="12"/>
  <c r="O223" i="11"/>
  <c r="O223" i="10"/>
  <c r="O223" i="9"/>
  <c r="G223" i="13"/>
  <c r="G223" i="12"/>
  <c r="G223" i="11"/>
  <c r="G223" i="10"/>
  <c r="G223" i="9"/>
  <c r="AV221" i="13"/>
  <c r="AV221" i="11"/>
  <c r="AV221" i="12"/>
  <c r="AV221" i="9"/>
  <c r="AV221" i="10"/>
  <c r="AN221" i="13"/>
  <c r="AN221" i="12"/>
  <c r="AN221" i="11"/>
  <c r="AN221" i="10"/>
  <c r="AN221" i="9"/>
  <c r="AF221" i="13"/>
  <c r="AF221" i="12"/>
  <c r="AF221" i="11"/>
  <c r="X221" i="13"/>
  <c r="X221" i="12"/>
  <c r="X221" i="11"/>
  <c r="X221" i="10"/>
  <c r="X221" i="9"/>
  <c r="L221" i="13"/>
  <c r="L221" i="11"/>
  <c r="L221" i="12"/>
  <c r="L221" i="9"/>
  <c r="L221" i="10"/>
  <c r="D221" i="13"/>
  <c r="D221" i="12"/>
  <c r="D221" i="11"/>
  <c r="D221" i="9"/>
  <c r="D221" i="10"/>
  <c r="AS220" i="13"/>
  <c r="AS220" i="11"/>
  <c r="AS220" i="9"/>
  <c r="AS220" i="12"/>
  <c r="AG220" i="13"/>
  <c r="AG220" i="11"/>
  <c r="AG220" i="12"/>
  <c r="AG220" i="9"/>
  <c r="AG220" i="10"/>
  <c r="Y220" i="13"/>
  <c r="Y220" i="12"/>
  <c r="Y220" i="11"/>
  <c r="Y220" i="10"/>
  <c r="Q220" i="13"/>
  <c r="Q220" i="12"/>
  <c r="Q220" i="11"/>
  <c r="Q220" i="9"/>
  <c r="I220" i="13"/>
  <c r="I220" i="12"/>
  <c r="I220" i="11"/>
  <c r="I220" i="10"/>
  <c r="I220" i="9"/>
  <c r="AX217" i="13"/>
  <c r="AX217" i="11"/>
  <c r="AX217" i="12"/>
  <c r="AX217" i="9"/>
  <c r="AX217" i="10"/>
  <c r="AT217" i="13"/>
  <c r="AT217" i="12"/>
  <c r="AT217" i="11"/>
  <c r="AT217" i="10"/>
  <c r="AT217" i="9"/>
  <c r="AL217" i="13"/>
  <c r="AL217" i="12"/>
  <c r="AL217" i="11"/>
  <c r="AL217" i="9"/>
  <c r="Z217" i="13"/>
  <c r="Z217" i="12"/>
  <c r="Z217" i="11"/>
  <c r="Z217" i="10"/>
  <c r="R217" i="13"/>
  <c r="R217" i="11"/>
  <c r="R217" i="12"/>
  <c r="R217" i="9"/>
  <c r="R217" i="10"/>
  <c r="J217" i="13"/>
  <c r="J217" i="12"/>
  <c r="J217" i="11"/>
  <c r="J217" i="10"/>
  <c r="J217" i="9"/>
  <c r="AU216" i="13"/>
  <c r="AU216" i="12"/>
  <c r="AU216" i="11"/>
  <c r="AU216" i="10"/>
  <c r="AU216" i="9"/>
  <c r="AM216" i="13"/>
  <c r="AM216" i="11"/>
  <c r="AM216" i="12"/>
  <c r="AM216" i="10"/>
  <c r="AM216" i="9"/>
  <c r="AE216" i="13"/>
  <c r="AE216" i="12"/>
  <c r="AE216" i="11"/>
  <c r="AE216" i="10"/>
  <c r="AE216" i="9"/>
  <c r="W216" i="13"/>
  <c r="W216" i="12"/>
  <c r="W216" i="11"/>
  <c r="K216" i="13"/>
  <c r="K216" i="12"/>
  <c r="K216" i="11"/>
  <c r="K216" i="9"/>
  <c r="K216" i="10"/>
  <c r="C216" i="13"/>
  <c r="C216" i="11"/>
  <c r="C216" i="12"/>
  <c r="C216" i="9"/>
  <c r="C216" i="10"/>
  <c r="AR214" i="13"/>
  <c r="AR214" i="12"/>
  <c r="AR214" i="11"/>
  <c r="AJ214" i="13"/>
  <c r="AJ214" i="12"/>
  <c r="AJ214" i="11"/>
  <c r="AJ214" i="10"/>
  <c r="AJ214" i="9"/>
  <c r="AB214" i="13"/>
  <c r="AB214" i="12"/>
  <c r="AB214" i="11"/>
  <c r="AB214" i="10"/>
  <c r="AB214" i="9"/>
  <c r="T214" i="13"/>
  <c r="T214" i="12"/>
  <c r="T214" i="11"/>
  <c r="T214" i="10"/>
  <c r="T214" i="9"/>
  <c r="L214" i="13"/>
  <c r="L214" i="12"/>
  <c r="L214" i="11"/>
  <c r="D214" i="13"/>
  <c r="D214" i="12"/>
  <c r="D214" i="11"/>
  <c r="D214" i="10"/>
  <c r="D214" i="9"/>
  <c r="AS213" i="13"/>
  <c r="AS213" i="12"/>
  <c r="AS213" i="11"/>
  <c r="AS213" i="9"/>
  <c r="AS213" i="10"/>
  <c r="AK213" i="13"/>
  <c r="AK213" i="12"/>
  <c r="AK213" i="11"/>
  <c r="AK213" i="9"/>
  <c r="AK213" i="10"/>
  <c r="Y213" i="12"/>
  <c r="Y213" i="13"/>
  <c r="Y213" i="11"/>
  <c r="Y213" i="9"/>
  <c r="Y213" i="10"/>
  <c r="Q213" i="12"/>
  <c r="Q213" i="11"/>
  <c r="Q213" i="9"/>
  <c r="Q213" i="13"/>
  <c r="Q213" i="10"/>
  <c r="I213" i="12"/>
  <c r="I213" i="13"/>
  <c r="I213" i="11"/>
  <c r="I213" i="9"/>
  <c r="C211" i="13"/>
  <c r="C211" i="12"/>
  <c r="C211" i="11"/>
  <c r="C211" i="10"/>
  <c r="C211" i="9"/>
  <c r="C249" i="13"/>
  <c r="C249" i="12"/>
  <c r="C249" i="11"/>
  <c r="C249" i="10"/>
  <c r="C249" i="9"/>
  <c r="AY255" i="13"/>
  <c r="AY255" i="12"/>
  <c r="AY255" i="11"/>
  <c r="AY255" i="10"/>
  <c r="AU255" i="13"/>
  <c r="AU255" i="12"/>
  <c r="AU255" i="11"/>
  <c r="AU255" i="10"/>
  <c r="AU255" i="9"/>
  <c r="AQ255" i="13"/>
  <c r="AQ255" i="11"/>
  <c r="AQ255" i="10"/>
  <c r="AQ255" i="12"/>
  <c r="AM255" i="13"/>
  <c r="AM255" i="12"/>
  <c r="AM255" i="11"/>
  <c r="AM255" i="10"/>
  <c r="AM255" i="9"/>
  <c r="AI255" i="13"/>
  <c r="AI255" i="12"/>
  <c r="AI255" i="11"/>
  <c r="AI255" i="10"/>
  <c r="AE255" i="13"/>
  <c r="AE255" i="11"/>
  <c r="AE255" i="10"/>
  <c r="AE255" i="12"/>
  <c r="AE255" i="9"/>
  <c r="AA255" i="13"/>
  <c r="AA255" i="12"/>
  <c r="AA255" i="11"/>
  <c r="AA255" i="10"/>
  <c r="W255" i="13"/>
  <c r="W255" i="12"/>
  <c r="W255" i="11"/>
  <c r="W255" i="10"/>
  <c r="W255" i="9"/>
  <c r="S255" i="13"/>
  <c r="S255" i="12"/>
  <c r="S255" i="11"/>
  <c r="S255" i="10"/>
  <c r="O255" i="13"/>
  <c r="O255" i="12"/>
  <c r="O255" i="11"/>
  <c r="O255" i="10"/>
  <c r="O255" i="9"/>
  <c r="K255" i="13"/>
  <c r="K255" i="11"/>
  <c r="K255" i="10"/>
  <c r="K255" i="12"/>
  <c r="G255" i="13"/>
  <c r="G255" i="12"/>
  <c r="G255" i="11"/>
  <c r="G255" i="10"/>
  <c r="G255" i="9"/>
  <c r="AX253" i="13"/>
  <c r="AX368" i="13" s="1"/>
  <c r="AX253" i="11"/>
  <c r="AX368" i="11" s="1"/>
  <c r="AX253" i="12"/>
  <c r="AX368" i="12" s="1"/>
  <c r="AX253" i="10"/>
  <c r="AX368" i="10" s="1"/>
  <c r="AX253" i="9"/>
  <c r="AX368" i="9" s="1"/>
  <c r="AT253" i="13"/>
  <c r="AT368" i="13" s="1"/>
  <c r="AT253" i="12"/>
  <c r="AT368" i="12" s="1"/>
  <c r="AT253" i="11"/>
  <c r="AT368" i="11" s="1"/>
  <c r="AT253" i="10"/>
  <c r="AT368" i="10" s="1"/>
  <c r="AP253" i="13"/>
  <c r="AP368" i="13" s="1"/>
  <c r="AP253" i="12"/>
  <c r="AP368" i="12" s="1"/>
  <c r="AP253" i="11"/>
  <c r="AP368" i="11" s="1"/>
  <c r="AP253" i="10"/>
  <c r="AP368" i="10" s="1"/>
  <c r="AP253" i="9"/>
  <c r="AP368" i="9" s="1"/>
  <c r="AL253" i="13"/>
  <c r="AL368" i="13" s="1"/>
  <c r="AL253" i="11"/>
  <c r="AL368" i="11" s="1"/>
  <c r="AL253" i="10"/>
  <c r="AL368" i="10" s="1"/>
  <c r="AL253" i="12"/>
  <c r="AL368" i="12" s="1"/>
  <c r="AH253" i="13"/>
  <c r="AH368" i="13" s="1"/>
  <c r="AH253" i="12"/>
  <c r="AH368" i="12" s="1"/>
  <c r="AH253" i="11"/>
  <c r="AH368" i="11" s="1"/>
  <c r="AH253" i="10"/>
  <c r="AH368" i="10" s="1"/>
  <c r="AH253" i="9"/>
  <c r="AH368" i="9" s="1"/>
  <c r="AD253" i="13"/>
  <c r="AD368" i="13" s="1"/>
  <c r="AD253" i="12"/>
  <c r="AD368" i="12" s="1"/>
  <c r="AD253" i="11"/>
  <c r="AD368" i="11" s="1"/>
  <c r="AD253" i="10"/>
  <c r="AD368" i="10" s="1"/>
  <c r="Z253" i="13"/>
  <c r="Z368" i="13" s="1"/>
  <c r="Z253" i="12"/>
  <c r="Z368" i="12" s="1"/>
  <c r="Z253" i="11"/>
  <c r="Z368" i="11" s="1"/>
  <c r="Z253" i="10"/>
  <c r="Z368" i="10" s="1"/>
  <c r="Z253" i="9"/>
  <c r="Z368" i="9" s="1"/>
  <c r="V253" i="13"/>
  <c r="V368" i="13" s="1"/>
  <c r="V253" i="11"/>
  <c r="V368" i="11" s="1"/>
  <c r="V253" i="12"/>
  <c r="V368" i="12" s="1"/>
  <c r="V253" i="10"/>
  <c r="V368" i="10" s="1"/>
  <c r="R253" i="13"/>
  <c r="R368" i="13" s="1"/>
  <c r="R253" i="11"/>
  <c r="R368" i="11" s="1"/>
  <c r="R253" i="10"/>
  <c r="R368" i="10" s="1"/>
  <c r="R253" i="12"/>
  <c r="R368" i="12" s="1"/>
  <c r="R253" i="9"/>
  <c r="R368" i="9" s="1"/>
  <c r="N253" i="13"/>
  <c r="N368" i="13" s="1"/>
  <c r="N253" i="12"/>
  <c r="N368" i="12" s="1"/>
  <c r="N253" i="11"/>
  <c r="N368" i="11" s="1"/>
  <c r="N253" i="10"/>
  <c r="N368" i="10" s="1"/>
  <c r="J253" i="13"/>
  <c r="J368" i="13" s="1"/>
  <c r="J253" i="12"/>
  <c r="J368" i="12" s="1"/>
  <c r="J253" i="11"/>
  <c r="J368" i="11" s="1"/>
  <c r="J253" i="10"/>
  <c r="J368" i="10" s="1"/>
  <c r="J253" i="9"/>
  <c r="J368" i="9" s="1"/>
  <c r="F253" i="13"/>
  <c r="F368" i="13" s="1"/>
  <c r="F253" i="11"/>
  <c r="F368" i="11" s="1"/>
  <c r="F253" i="12"/>
  <c r="F368" i="12" s="1"/>
  <c r="F253" i="10"/>
  <c r="F368" i="10" s="1"/>
  <c r="B253" i="13"/>
  <c r="B253" i="12"/>
  <c r="B253" i="11"/>
  <c r="B253" i="10"/>
  <c r="B253" i="9"/>
  <c r="B249" i="13"/>
  <c r="B249" i="12"/>
  <c r="B249" i="11"/>
  <c r="B249" i="10"/>
  <c r="B249" i="9"/>
  <c r="B245" i="13"/>
  <c r="B245" i="12"/>
  <c r="B245" i="11"/>
  <c r="B245" i="10"/>
  <c r="B241" i="13"/>
  <c r="B241" i="11"/>
  <c r="B241" i="12"/>
  <c r="B241" i="10"/>
  <c r="B241" i="9"/>
  <c r="B237" i="13"/>
  <c r="B237" i="12"/>
  <c r="B237" i="11"/>
  <c r="B237" i="10"/>
  <c r="B233" i="13"/>
  <c r="B233" i="12"/>
  <c r="B233" i="11"/>
  <c r="B233" i="10"/>
  <c r="B233" i="9"/>
  <c r="B229" i="12"/>
  <c r="B229" i="11"/>
  <c r="B229" i="13"/>
  <c r="B229" i="10"/>
  <c r="B225" i="13"/>
  <c r="B225" i="12"/>
  <c r="B225" i="11"/>
  <c r="B225" i="10"/>
  <c r="B225" i="9"/>
  <c r="B221" i="13"/>
  <c r="B221" i="12"/>
  <c r="B221" i="11"/>
  <c r="B221" i="10"/>
  <c r="B217" i="12"/>
  <c r="B217" i="13"/>
  <c r="B217" i="11"/>
  <c r="B217" i="10"/>
  <c r="B217" i="9"/>
  <c r="B213" i="13"/>
  <c r="B213" i="10"/>
  <c r="B213" i="9"/>
  <c r="B213" i="11"/>
  <c r="AY253" i="9"/>
  <c r="AY368" i="9" s="1"/>
  <c r="S253" i="9"/>
  <c r="S368" i="9" s="1"/>
  <c r="AG251" i="9"/>
  <c r="AP248" i="9"/>
  <c r="J248" i="9"/>
  <c r="AF245" i="9"/>
  <c r="AL242" i="9"/>
  <c r="F242" i="9"/>
  <c r="AB238" i="9"/>
  <c r="AR255" i="9"/>
  <c r="L255" i="9"/>
  <c r="AK252" i="9"/>
  <c r="E252" i="9"/>
  <c r="AU248" i="9"/>
  <c r="O248" i="9"/>
  <c r="AK245" i="9"/>
  <c r="E245" i="9"/>
  <c r="AA242" i="9"/>
  <c r="AG238" i="9"/>
  <c r="G235" i="9"/>
  <c r="E231" i="9"/>
  <c r="U220" i="9"/>
  <c r="AC213" i="10"/>
  <c r="B214" i="10"/>
  <c r="H234" i="10"/>
  <c r="AM235" i="10"/>
  <c r="AC244" i="10"/>
  <c r="AA248" i="10"/>
  <c r="N251" i="10"/>
  <c r="AQ253" i="10"/>
  <c r="AQ368" i="10" s="1"/>
  <c r="Z224" i="11"/>
  <c r="AY223" i="12"/>
  <c r="AS244" i="12"/>
  <c r="B211" i="9"/>
  <c r="B237" i="9"/>
  <c r="B245" i="9"/>
  <c r="B252" i="9"/>
  <c r="AJ255" i="9"/>
  <c r="T255" i="9"/>
  <c r="D255" i="9"/>
  <c r="C223" i="9"/>
  <c r="AT253" i="9"/>
  <c r="AT368" i="9" s="1"/>
  <c r="AD253" i="9"/>
  <c r="AD368" i="9" s="1"/>
  <c r="N253" i="9"/>
  <c r="N368" i="9" s="1"/>
  <c r="AS252" i="9"/>
  <c r="AC252" i="9"/>
  <c r="M252" i="9"/>
  <c r="AM248" i="9"/>
  <c r="W248" i="9"/>
  <c r="G248" i="9"/>
  <c r="AS245" i="9"/>
  <c r="AC245" i="9"/>
  <c r="M245" i="9"/>
  <c r="AY242" i="9"/>
  <c r="AI242" i="9"/>
  <c r="S242" i="9"/>
  <c r="AO238" i="9"/>
  <c r="Y238" i="9"/>
  <c r="I238" i="9"/>
  <c r="W235" i="9"/>
  <c r="U231" i="9"/>
  <c r="Z217" i="9"/>
  <c r="S216" i="9"/>
  <c r="AR214" i="9"/>
  <c r="AF214" i="9"/>
  <c r="L214" i="9"/>
  <c r="L214" i="10"/>
  <c r="S216" i="10"/>
  <c r="AY216" i="10"/>
  <c r="AH217" i="10"/>
  <c r="B220" i="10"/>
  <c r="M220" i="10"/>
  <c r="AS220" i="10"/>
  <c r="AB221" i="10"/>
  <c r="B224" i="10"/>
  <c r="B231" i="10"/>
  <c r="AT237" i="10"/>
  <c r="AS238" i="10"/>
  <c r="N244" i="10"/>
  <c r="H245" i="10"/>
  <c r="AB245" i="10"/>
  <c r="T247" i="10"/>
  <c r="AR248" i="10"/>
  <c r="AH251" i="10"/>
  <c r="AC252" i="10"/>
  <c r="T253" i="10"/>
  <c r="T368" i="10" s="1"/>
  <c r="M255" i="10"/>
  <c r="B218" i="11"/>
  <c r="AF245" i="11"/>
  <c r="G251" i="11"/>
  <c r="AJ253" i="11"/>
  <c r="AJ368" i="11" s="1"/>
  <c r="AT224" i="12"/>
  <c r="X248" i="12"/>
  <c r="Z224" i="13"/>
  <c r="AY252" i="13"/>
  <c r="AY252" i="12"/>
  <c r="AY252" i="11"/>
  <c r="AY252" i="10"/>
  <c r="AY252" i="9"/>
  <c r="AU252" i="13"/>
  <c r="AU252" i="11"/>
  <c r="AU252" i="10"/>
  <c r="AU252" i="12"/>
  <c r="AU252" i="9"/>
  <c r="AQ252" i="13"/>
  <c r="AQ252" i="12"/>
  <c r="AQ252" i="11"/>
  <c r="AQ252" i="10"/>
  <c r="AQ252" i="9"/>
  <c r="AM252" i="13"/>
  <c r="AM252" i="12"/>
  <c r="AM252" i="11"/>
  <c r="AM252" i="10"/>
  <c r="AM252" i="9"/>
  <c r="AI252" i="13"/>
  <c r="AI252" i="11"/>
  <c r="AI252" i="12"/>
  <c r="AI252" i="10"/>
  <c r="AI252" i="9"/>
  <c r="AE252" i="13"/>
  <c r="AE252" i="12"/>
  <c r="AE252" i="11"/>
  <c r="AE252" i="10"/>
  <c r="AE252" i="9"/>
  <c r="AA252" i="13"/>
  <c r="AA252" i="12"/>
  <c r="AA252" i="11"/>
  <c r="AA252" i="10"/>
  <c r="AA252" i="9"/>
  <c r="W252" i="13"/>
  <c r="W252" i="12"/>
  <c r="W252" i="11"/>
  <c r="W252" i="10"/>
  <c r="W252" i="9"/>
  <c r="S252" i="13"/>
  <c r="S252" i="12"/>
  <c r="S252" i="11"/>
  <c r="S252" i="10"/>
  <c r="S252" i="9"/>
  <c r="O252" i="13"/>
  <c r="O252" i="11"/>
  <c r="O252" i="10"/>
  <c r="O252" i="12"/>
  <c r="O252" i="9"/>
  <c r="K252" i="13"/>
  <c r="K252" i="12"/>
  <c r="K252" i="11"/>
  <c r="K252" i="10"/>
  <c r="K252" i="9"/>
  <c r="G252" i="13"/>
  <c r="G252" i="12"/>
  <c r="G252" i="11"/>
  <c r="G252" i="10"/>
  <c r="G252" i="9"/>
  <c r="AV251" i="13"/>
  <c r="AV251" i="12"/>
  <c r="AV251" i="11"/>
  <c r="AV251" i="10"/>
  <c r="AR251" i="13"/>
  <c r="AR251" i="11"/>
  <c r="AR251" i="10"/>
  <c r="AR251" i="12"/>
  <c r="AN251" i="13"/>
  <c r="AN251" i="12"/>
  <c r="AN251" i="11"/>
  <c r="AN251" i="10"/>
  <c r="AJ251" i="13"/>
  <c r="AJ251" i="11"/>
  <c r="AJ251" i="10"/>
  <c r="AF251" i="13"/>
  <c r="AF251" i="12"/>
  <c r="AF251" i="11"/>
  <c r="AF251" i="10"/>
  <c r="AB251" i="13"/>
  <c r="AB251" i="11"/>
  <c r="AB251" i="10"/>
  <c r="AB251" i="12"/>
  <c r="X251" i="13"/>
  <c r="X251" i="12"/>
  <c r="X251" i="11"/>
  <c r="X251" i="10"/>
  <c r="T251" i="13"/>
  <c r="T251" i="11"/>
  <c r="T251" i="10"/>
  <c r="T251" i="12"/>
  <c r="P251" i="13"/>
  <c r="P251" i="12"/>
  <c r="P251" i="11"/>
  <c r="P251" i="10"/>
  <c r="L251" i="13"/>
  <c r="L251" i="11"/>
  <c r="L251" i="10"/>
  <c r="L251" i="12"/>
  <c r="H251" i="13"/>
  <c r="H251" i="12"/>
  <c r="H251" i="11"/>
  <c r="H251" i="10"/>
  <c r="D251" i="13"/>
  <c r="D251" i="11"/>
  <c r="D251" i="10"/>
  <c r="D251" i="12"/>
  <c r="AW248" i="13"/>
  <c r="AW248" i="11"/>
  <c r="AW248" i="10"/>
  <c r="AW248" i="12"/>
  <c r="AW248" i="9"/>
  <c r="AS248" i="13"/>
  <c r="AS248" i="12"/>
  <c r="AS248" i="11"/>
  <c r="AS248" i="10"/>
  <c r="AS248" i="9"/>
  <c r="AO248" i="13"/>
  <c r="AO248" i="11"/>
  <c r="AO248" i="10"/>
  <c r="AO248" i="12"/>
  <c r="AO248" i="9"/>
  <c r="AK248" i="13"/>
  <c r="AK248" i="12"/>
  <c r="AK248" i="11"/>
  <c r="AK248" i="10"/>
  <c r="AK248" i="9"/>
  <c r="AG248" i="13"/>
  <c r="AG248" i="11"/>
  <c r="AG248" i="12"/>
  <c r="AG248" i="10"/>
  <c r="AG248" i="9"/>
  <c r="AC248" i="13"/>
  <c r="AC248" i="12"/>
  <c r="AC248" i="11"/>
  <c r="AC248" i="9"/>
  <c r="Y248" i="13"/>
  <c r="Y248" i="11"/>
  <c r="Y248" i="9"/>
  <c r="Y248" i="10"/>
  <c r="AV251" i="9"/>
  <c r="AN251" i="9"/>
  <c r="AF251" i="9"/>
  <c r="X251" i="9"/>
  <c r="P251" i="9"/>
  <c r="H251" i="9"/>
  <c r="U247" i="9"/>
  <c r="M247" i="9"/>
  <c r="AM237" i="9"/>
  <c r="AC248" i="10"/>
  <c r="Y248" i="12"/>
  <c r="D248" i="12"/>
  <c r="D248" i="11"/>
  <c r="D248" i="9"/>
  <c r="D248" i="10"/>
  <c r="AW247" i="13"/>
  <c r="AW247" i="12"/>
  <c r="AW247" i="11"/>
  <c r="AS247" i="13"/>
  <c r="AS247" i="12"/>
  <c r="AS247" i="10"/>
  <c r="AO247" i="13"/>
  <c r="AO247" i="11"/>
  <c r="AO247" i="12"/>
  <c r="AK247" i="13"/>
  <c r="AK247" i="12"/>
  <c r="AK247" i="11"/>
  <c r="AK247" i="10"/>
  <c r="AG247" i="13"/>
  <c r="AG247" i="12"/>
  <c r="AG247" i="11"/>
  <c r="AC247" i="13"/>
  <c r="AC247" i="12"/>
  <c r="AC247" i="10"/>
  <c r="AC247" i="11"/>
  <c r="Y247" i="13"/>
  <c r="Y247" i="11"/>
  <c r="Y247" i="12"/>
  <c r="Y247" i="10"/>
  <c r="U247" i="12"/>
  <c r="U247" i="13"/>
  <c r="U247" i="11"/>
  <c r="Q247" i="13"/>
  <c r="Q247" i="12"/>
  <c r="Q247" i="11"/>
  <c r="Q247" i="10"/>
  <c r="M247" i="13"/>
  <c r="M247" i="12"/>
  <c r="M247" i="10"/>
  <c r="I247" i="13"/>
  <c r="I247" i="11"/>
  <c r="I247" i="10"/>
  <c r="E247" i="13"/>
  <c r="E247" i="12"/>
  <c r="E247" i="11"/>
  <c r="AX245" i="13"/>
  <c r="AX245" i="12"/>
  <c r="AX245" i="11"/>
  <c r="AX245" i="10"/>
  <c r="AX245" i="9"/>
  <c r="AT245" i="13"/>
  <c r="AT245" i="12"/>
  <c r="AT245" i="11"/>
  <c r="AT245" i="10"/>
  <c r="AT245" i="9"/>
  <c r="AP245" i="13"/>
  <c r="AP245" i="12"/>
  <c r="AP245" i="11"/>
  <c r="AP245" i="10"/>
  <c r="AP245" i="9"/>
  <c r="AL245" i="13"/>
  <c r="AL245" i="12"/>
  <c r="AL245" i="11"/>
  <c r="AL245" i="10"/>
  <c r="AL245" i="9"/>
  <c r="AH245" i="13"/>
  <c r="AH245" i="12"/>
  <c r="AH245" i="11"/>
  <c r="AH245" i="10"/>
  <c r="AH245" i="9"/>
  <c r="AD245" i="13"/>
  <c r="AD245" i="12"/>
  <c r="AD245" i="11"/>
  <c r="AD245" i="10"/>
  <c r="AD245" i="9"/>
  <c r="Z245" i="13"/>
  <c r="Z245" i="12"/>
  <c r="Z245" i="11"/>
  <c r="Z245" i="10"/>
  <c r="Z245" i="9"/>
  <c r="V245" i="13"/>
  <c r="V245" i="12"/>
  <c r="V245" i="11"/>
  <c r="V245" i="10"/>
  <c r="V245" i="9"/>
  <c r="R245" i="13"/>
  <c r="R245" i="12"/>
  <c r="R245" i="11"/>
  <c r="R245" i="10"/>
  <c r="R245" i="9"/>
  <c r="N245" i="13"/>
  <c r="N245" i="12"/>
  <c r="N245" i="11"/>
  <c r="N245" i="10"/>
  <c r="N245" i="9"/>
  <c r="J245" i="13"/>
  <c r="J245" i="12"/>
  <c r="J245" i="11"/>
  <c r="J245" i="10"/>
  <c r="J245" i="9"/>
  <c r="F245" i="13"/>
  <c r="F245" i="12"/>
  <c r="F245" i="11"/>
  <c r="F245" i="10"/>
  <c r="F245" i="9"/>
  <c r="AY244" i="13"/>
  <c r="AY244" i="12"/>
  <c r="AY244" i="11"/>
  <c r="AY244" i="10"/>
  <c r="AU244" i="13"/>
  <c r="AU244" i="12"/>
  <c r="AU244" i="11"/>
  <c r="AU244" i="10"/>
  <c r="AQ244" i="13"/>
  <c r="AQ244" i="12"/>
  <c r="AQ244" i="11"/>
  <c r="AQ244" i="10"/>
  <c r="AM244" i="13"/>
  <c r="AM244" i="12"/>
  <c r="AM244" i="11"/>
  <c r="AM244" i="10"/>
  <c r="AI244" i="13"/>
  <c r="AI244" i="12"/>
  <c r="AI244" i="11"/>
  <c r="AI244" i="10"/>
  <c r="AE244" i="13"/>
  <c r="AE244" i="12"/>
  <c r="AE244" i="11"/>
  <c r="AE244" i="10"/>
  <c r="AA244" i="13"/>
  <c r="AA244" i="12"/>
  <c r="AA244" i="11"/>
  <c r="AA244" i="10"/>
  <c r="W244" i="13"/>
  <c r="W244" i="12"/>
  <c r="W244" i="11"/>
  <c r="W244" i="10"/>
  <c r="S244" i="13"/>
  <c r="S244" i="12"/>
  <c r="S244" i="11"/>
  <c r="S244" i="10"/>
  <c r="O244" i="13"/>
  <c r="O244" i="12"/>
  <c r="O244" i="11"/>
  <c r="O244" i="10"/>
  <c r="K244" i="13"/>
  <c r="K244" i="12"/>
  <c r="K244" i="11"/>
  <c r="K244" i="10"/>
  <c r="G244" i="13"/>
  <c r="G244" i="12"/>
  <c r="G244" i="11"/>
  <c r="G244" i="10"/>
  <c r="C244" i="13"/>
  <c r="C244" i="12"/>
  <c r="C244" i="11"/>
  <c r="C244" i="10"/>
  <c r="C244" i="9"/>
  <c r="AV242" i="13"/>
  <c r="AV242" i="11"/>
  <c r="AV242" i="12"/>
  <c r="AV242" i="10"/>
  <c r="AV242" i="9"/>
  <c r="AR242" i="12"/>
  <c r="AR242" i="13"/>
  <c r="AR242" i="11"/>
  <c r="AR242" i="9"/>
  <c r="AN242" i="13"/>
  <c r="AN242" i="12"/>
  <c r="AN242" i="11"/>
  <c r="AN242" i="10"/>
  <c r="AN242" i="9"/>
  <c r="AJ242" i="13"/>
  <c r="AJ242" i="12"/>
  <c r="AJ242" i="10"/>
  <c r="AJ242" i="9"/>
  <c r="AF242" i="13"/>
  <c r="AF242" i="11"/>
  <c r="AF242" i="10"/>
  <c r="AF242" i="9"/>
  <c r="AB242" i="13"/>
  <c r="AB242" i="12"/>
  <c r="AB242" i="11"/>
  <c r="AB242" i="9"/>
  <c r="X242" i="13"/>
  <c r="X242" i="12"/>
  <c r="X242" i="11"/>
  <c r="X242" i="10"/>
  <c r="X242" i="9"/>
  <c r="T242" i="13"/>
  <c r="T242" i="12"/>
  <c r="T242" i="10"/>
  <c r="T242" i="11"/>
  <c r="T242" i="9"/>
  <c r="P242" i="13"/>
  <c r="P242" i="11"/>
  <c r="P242" i="12"/>
  <c r="P242" i="9"/>
  <c r="L242" i="12"/>
  <c r="L242" i="13"/>
  <c r="L242" i="11"/>
  <c r="L242" i="10"/>
  <c r="L242" i="9"/>
  <c r="H242" i="13"/>
  <c r="H242" i="12"/>
  <c r="H242" i="11"/>
  <c r="H242" i="9"/>
  <c r="D242" i="13"/>
  <c r="D242" i="12"/>
  <c r="D242" i="10"/>
  <c r="D242" i="9"/>
  <c r="AW241" i="13"/>
  <c r="AW241" i="11"/>
  <c r="AW241" i="12"/>
  <c r="AS241" i="13"/>
  <c r="AS241" i="12"/>
  <c r="AS241" i="11"/>
  <c r="AS241" i="10"/>
  <c r="AO241" i="13"/>
  <c r="AO241" i="12"/>
  <c r="AO241" i="11"/>
  <c r="AK241" i="13"/>
  <c r="AK241" i="12"/>
  <c r="AK241" i="10"/>
  <c r="AK241" i="11"/>
  <c r="AG241" i="13"/>
  <c r="AG241" i="11"/>
  <c r="AG241" i="12"/>
  <c r="AG241" i="10"/>
  <c r="AC241" i="12"/>
  <c r="AC241" i="13"/>
  <c r="AC241" i="11"/>
  <c r="Y241" i="13"/>
  <c r="Y241" i="12"/>
  <c r="Y241" i="11"/>
  <c r="Y241" i="10"/>
  <c r="U241" i="13"/>
  <c r="U241" i="12"/>
  <c r="U241" i="10"/>
  <c r="Q241" i="13"/>
  <c r="Q241" i="11"/>
  <c r="Q241" i="10"/>
  <c r="M241" i="13"/>
  <c r="M241" i="12"/>
  <c r="M241" i="11"/>
  <c r="I241" i="13"/>
  <c r="I241" i="12"/>
  <c r="I241" i="11"/>
  <c r="I241" i="10"/>
  <c r="E241" i="13"/>
  <c r="E241" i="12"/>
  <c r="E241" i="10"/>
  <c r="E241" i="11"/>
  <c r="AX238" i="12"/>
  <c r="AX238" i="11"/>
  <c r="AX238" i="10"/>
  <c r="AX238" i="9"/>
  <c r="AT238" i="13"/>
  <c r="AT238" i="12"/>
  <c r="AT238" i="11"/>
  <c r="AT238" i="9"/>
  <c r="AP238" i="13"/>
  <c r="AP238" i="12"/>
  <c r="AP238" i="10"/>
  <c r="AP238" i="9"/>
  <c r="AL238" i="13"/>
  <c r="AL238" i="11"/>
  <c r="AL238" i="12"/>
  <c r="AL238" i="9"/>
  <c r="AH238" i="13"/>
  <c r="AH238" i="12"/>
  <c r="AH238" i="11"/>
  <c r="AH238" i="10"/>
  <c r="AH238" i="9"/>
  <c r="AD238" i="13"/>
  <c r="AD238" i="12"/>
  <c r="AD238" i="11"/>
  <c r="AD238" i="9"/>
  <c r="Z238" i="13"/>
  <c r="Z238" i="12"/>
  <c r="Z238" i="10"/>
  <c r="Z238" i="11"/>
  <c r="Z238" i="9"/>
  <c r="V238" i="13"/>
  <c r="V238" i="11"/>
  <c r="V238" i="12"/>
  <c r="V238" i="10"/>
  <c r="V238" i="9"/>
  <c r="R238" i="12"/>
  <c r="R238" i="13"/>
  <c r="R238" i="11"/>
  <c r="R238" i="9"/>
  <c r="N238" i="13"/>
  <c r="N238" i="12"/>
  <c r="N238" i="11"/>
  <c r="N238" i="10"/>
  <c r="N238" i="9"/>
  <c r="J238" i="13"/>
  <c r="J238" i="12"/>
  <c r="J238" i="10"/>
  <c r="J238" i="9"/>
  <c r="F238" i="13"/>
  <c r="F238" i="11"/>
  <c r="F238" i="10"/>
  <c r="F238" i="9"/>
  <c r="AY237" i="13"/>
  <c r="AY237" i="12"/>
  <c r="AY237" i="11"/>
  <c r="AU237" i="13"/>
  <c r="AU237" i="12"/>
  <c r="AU237" i="11"/>
  <c r="AU237" i="10"/>
  <c r="AQ237" i="13"/>
  <c r="AQ237" i="12"/>
  <c r="AQ237" i="10"/>
  <c r="AQ237" i="11"/>
  <c r="AM237" i="13"/>
  <c r="AM237" i="11"/>
  <c r="AM237" i="12"/>
  <c r="AI237" i="12"/>
  <c r="AI237" i="13"/>
  <c r="AI237" i="11"/>
  <c r="AI237" i="10"/>
  <c r="AE237" i="13"/>
  <c r="AE237" i="12"/>
  <c r="AE237" i="11"/>
  <c r="AA237" i="13"/>
  <c r="AA237" i="12"/>
  <c r="AA237" i="10"/>
  <c r="W237" i="13"/>
  <c r="W237" i="11"/>
  <c r="W237" i="12"/>
  <c r="S237" i="13"/>
  <c r="S237" i="12"/>
  <c r="S237" i="11"/>
  <c r="S237" i="10"/>
  <c r="O237" i="13"/>
  <c r="O237" i="12"/>
  <c r="O237" i="11"/>
  <c r="K237" i="13"/>
  <c r="K237" i="12"/>
  <c r="K237" i="10"/>
  <c r="K237" i="11"/>
  <c r="G237" i="13"/>
  <c r="G237" i="11"/>
  <c r="G237" i="12"/>
  <c r="G237" i="10"/>
  <c r="C237" i="12"/>
  <c r="C237" i="13"/>
  <c r="C237" i="11"/>
  <c r="C237" i="9"/>
  <c r="AV235" i="13"/>
  <c r="AV235" i="12"/>
  <c r="AV235" i="11"/>
  <c r="AV235" i="10"/>
  <c r="AV235" i="9"/>
  <c r="AR235" i="13"/>
  <c r="AR235" i="12"/>
  <c r="AR235" i="11"/>
  <c r="AR235" i="10"/>
  <c r="AR235" i="9"/>
  <c r="AN235" i="13"/>
  <c r="AN235" i="12"/>
  <c r="AN235" i="11"/>
  <c r="AN235" i="10"/>
  <c r="AN235" i="9"/>
  <c r="AJ235" i="13"/>
  <c r="AJ235" i="12"/>
  <c r="AJ235" i="11"/>
  <c r="AJ235" i="10"/>
  <c r="AJ235" i="9"/>
  <c r="AF235" i="13"/>
  <c r="AF235" i="12"/>
  <c r="AF235" i="11"/>
  <c r="AF235" i="10"/>
  <c r="AF235" i="9"/>
  <c r="AB235" i="13"/>
  <c r="AB235" i="11"/>
  <c r="AB235" i="10"/>
  <c r="AB235" i="12"/>
  <c r="AB235" i="9"/>
  <c r="X235" i="13"/>
  <c r="X235" i="11"/>
  <c r="X235" i="12"/>
  <c r="X235" i="10"/>
  <c r="X235" i="9"/>
  <c r="T235" i="13"/>
  <c r="T235" i="11"/>
  <c r="T235" i="12"/>
  <c r="T235" i="10"/>
  <c r="T235" i="9"/>
  <c r="P235" i="13"/>
  <c r="P235" i="12"/>
  <c r="P235" i="11"/>
  <c r="P235" i="10"/>
  <c r="P235" i="9"/>
  <c r="L235" i="13"/>
  <c r="L235" i="11"/>
  <c r="L235" i="12"/>
  <c r="L235" i="10"/>
  <c r="L235" i="9"/>
  <c r="H235" i="13"/>
  <c r="H235" i="11"/>
  <c r="H235" i="10"/>
  <c r="H235" i="12"/>
  <c r="H235" i="9"/>
  <c r="D235" i="13"/>
  <c r="D235" i="11"/>
  <c r="D235" i="12"/>
  <c r="D235" i="10"/>
  <c r="D235" i="9"/>
  <c r="AW234" i="13"/>
  <c r="AW234" i="12"/>
  <c r="AW234" i="11"/>
  <c r="AW234" i="10"/>
  <c r="AS234" i="13"/>
  <c r="AS234" i="11"/>
  <c r="AO234" i="13"/>
  <c r="AO234" i="11"/>
  <c r="AO234" i="12"/>
  <c r="AK234" i="13"/>
  <c r="AK234" i="11"/>
  <c r="AK234" i="12"/>
  <c r="AK234" i="10"/>
  <c r="AG234" i="13"/>
  <c r="AG234" i="12"/>
  <c r="AG234" i="11"/>
  <c r="AG234" i="10"/>
  <c r="AC234" i="13"/>
  <c r="AC234" i="11"/>
  <c r="AC234" i="12"/>
  <c r="Y234" i="13"/>
  <c r="Y234" i="11"/>
  <c r="Y234" i="12"/>
  <c r="U234" i="13"/>
  <c r="U234" i="11"/>
  <c r="U234" i="12"/>
  <c r="U234" i="10"/>
  <c r="Q234" i="13"/>
  <c r="Q234" i="12"/>
  <c r="Q234" i="11"/>
  <c r="Q234" i="10"/>
  <c r="M234" i="13"/>
  <c r="M234" i="11"/>
  <c r="M234" i="12"/>
  <c r="I234" i="13"/>
  <c r="I234" i="11"/>
  <c r="I234" i="12"/>
  <c r="E234" i="13"/>
  <c r="E234" i="11"/>
  <c r="E234" i="12"/>
  <c r="E234" i="10"/>
  <c r="AX231" i="13"/>
  <c r="AX231" i="11"/>
  <c r="AX231" i="12"/>
  <c r="AX231" i="9"/>
  <c r="AT231" i="13"/>
  <c r="AT231" i="11"/>
  <c r="AT231" i="12"/>
  <c r="AT231" i="9"/>
  <c r="AP231" i="13"/>
  <c r="AP231" i="11"/>
  <c r="AP231" i="12"/>
  <c r="AP231" i="10"/>
  <c r="AP231" i="9"/>
  <c r="AL231" i="13"/>
  <c r="AL231" i="12"/>
  <c r="AL231" i="11"/>
  <c r="AL231" i="10"/>
  <c r="AL231" i="9"/>
  <c r="AH231" i="13"/>
  <c r="AH231" i="11"/>
  <c r="AH231" i="12"/>
  <c r="AH231" i="9"/>
  <c r="AD231" i="13"/>
  <c r="AD231" i="11"/>
  <c r="AD231" i="12"/>
  <c r="AD231" i="9"/>
  <c r="Z231" i="13"/>
  <c r="Z231" i="11"/>
  <c r="Z231" i="12"/>
  <c r="Z231" i="10"/>
  <c r="Z231" i="9"/>
  <c r="V231" i="13"/>
  <c r="V231" i="12"/>
  <c r="V231" i="11"/>
  <c r="V231" i="10"/>
  <c r="V231" i="9"/>
  <c r="R231" i="13"/>
  <c r="R231" i="11"/>
  <c r="R231" i="12"/>
  <c r="R231" i="9"/>
  <c r="N231" i="13"/>
  <c r="N231" i="11"/>
  <c r="N231" i="9"/>
  <c r="J231" i="13"/>
  <c r="J231" i="11"/>
  <c r="J231" i="12"/>
  <c r="J231" i="10"/>
  <c r="J231" i="9"/>
  <c r="F231" i="13"/>
  <c r="F231" i="12"/>
  <c r="F231" i="11"/>
  <c r="F231" i="10"/>
  <c r="F231" i="9"/>
  <c r="AY230" i="13"/>
  <c r="AY230" i="11"/>
  <c r="AY230" i="12"/>
  <c r="AU230" i="13"/>
  <c r="AU230" i="11"/>
  <c r="AU230" i="12"/>
  <c r="AQ230" i="13"/>
  <c r="AQ230" i="11"/>
  <c r="AQ230" i="12"/>
  <c r="AQ230" i="10"/>
  <c r="AM230" i="13"/>
  <c r="AM230" i="12"/>
  <c r="AM230" i="11"/>
  <c r="AM230" i="10"/>
  <c r="AI230" i="13"/>
  <c r="AI230" i="11"/>
  <c r="AI230" i="12"/>
  <c r="AE230" i="13"/>
  <c r="AE230" i="11"/>
  <c r="AE230" i="12"/>
  <c r="AA230" i="11"/>
  <c r="AA230" i="13"/>
  <c r="AA230" i="12"/>
  <c r="AA230" i="10"/>
  <c r="W230" i="12"/>
  <c r="W230" i="11"/>
  <c r="W230" i="13"/>
  <c r="W230" i="10"/>
  <c r="S230" i="13"/>
  <c r="S230" i="11"/>
  <c r="O230" i="13"/>
  <c r="O230" i="11"/>
  <c r="O230" i="12"/>
  <c r="K230" i="13"/>
  <c r="K230" i="11"/>
  <c r="K230" i="12"/>
  <c r="K230" i="10"/>
  <c r="G230" i="13"/>
  <c r="G230" i="12"/>
  <c r="G230" i="11"/>
  <c r="G230" i="10"/>
  <c r="C230" i="13"/>
  <c r="C230" i="11"/>
  <c r="C230" i="12"/>
  <c r="AW228" i="13"/>
  <c r="AW228" i="11"/>
  <c r="AW228" i="12"/>
  <c r="AW228" i="9"/>
  <c r="AS228" i="13"/>
  <c r="AS228" i="11"/>
  <c r="AS228" i="12"/>
  <c r="AS228" i="9"/>
  <c r="AO228" i="13"/>
  <c r="AO228" i="12"/>
  <c r="AO228" i="11"/>
  <c r="AO228" i="10"/>
  <c r="AO228" i="9"/>
  <c r="AK228" i="13"/>
  <c r="AK228" i="12"/>
  <c r="AK228" i="11"/>
  <c r="AK228" i="9"/>
  <c r="AK228" i="10"/>
  <c r="AG228" i="13"/>
  <c r="AG228" i="11"/>
  <c r="AG228" i="12"/>
  <c r="AG228" i="9"/>
  <c r="AC228" i="13"/>
  <c r="AC228" i="11"/>
  <c r="AC228" i="9"/>
  <c r="Y228" i="13"/>
  <c r="Y228" i="12"/>
  <c r="Y228" i="11"/>
  <c r="Y228" i="10"/>
  <c r="Y228" i="9"/>
  <c r="U228" i="13"/>
  <c r="U228" i="12"/>
  <c r="U228" i="11"/>
  <c r="U228" i="9"/>
  <c r="U228" i="10"/>
  <c r="Q228" i="13"/>
  <c r="Q228" i="11"/>
  <c r="Q228" i="12"/>
  <c r="Q228" i="9"/>
  <c r="M228" i="13"/>
  <c r="M228" i="11"/>
  <c r="M228" i="12"/>
  <c r="M228" i="9"/>
  <c r="I228" i="13"/>
  <c r="I228" i="12"/>
  <c r="I228" i="11"/>
  <c r="I228" i="10"/>
  <c r="I228" i="9"/>
  <c r="E228" i="13"/>
  <c r="E228" i="12"/>
  <c r="E228" i="11"/>
  <c r="E228" i="9"/>
  <c r="E228" i="10"/>
  <c r="AX227" i="13"/>
  <c r="AX227" i="11"/>
  <c r="AX227" i="12"/>
  <c r="AT227" i="13"/>
  <c r="AT227" i="11"/>
  <c r="AT227" i="12"/>
  <c r="AP227" i="13"/>
  <c r="AP227" i="12"/>
  <c r="AP227" i="11"/>
  <c r="AP227" i="10"/>
  <c r="AL227" i="13"/>
  <c r="AL227" i="12"/>
  <c r="AL227" i="11"/>
  <c r="AL227" i="10"/>
  <c r="AH227" i="13"/>
  <c r="AH227" i="11"/>
  <c r="AD227" i="13"/>
  <c r="AD227" i="11"/>
  <c r="AD227" i="12"/>
  <c r="Z227" i="13"/>
  <c r="Z227" i="12"/>
  <c r="Z227" i="11"/>
  <c r="Z227" i="10"/>
  <c r="V227" i="13"/>
  <c r="V227" i="12"/>
  <c r="V227" i="11"/>
  <c r="V227" i="10"/>
  <c r="R227" i="13"/>
  <c r="R227" i="11"/>
  <c r="R227" i="12"/>
  <c r="N227" i="13"/>
  <c r="N227" i="11"/>
  <c r="N227" i="12"/>
  <c r="J227" i="13"/>
  <c r="J227" i="12"/>
  <c r="J227" i="11"/>
  <c r="J227" i="10"/>
  <c r="F227" i="13"/>
  <c r="F227" i="12"/>
  <c r="F227" i="11"/>
  <c r="F227" i="10"/>
  <c r="AY224" i="13"/>
  <c r="AY224" i="11"/>
  <c r="AY224" i="12"/>
  <c r="AY224" i="9"/>
  <c r="AU224" i="13"/>
  <c r="AU224" i="12"/>
  <c r="AU224" i="11"/>
  <c r="AU224" i="10"/>
  <c r="AU224" i="9"/>
  <c r="AQ224" i="13"/>
  <c r="AQ224" i="12"/>
  <c r="AQ224" i="11"/>
  <c r="AQ224" i="9"/>
  <c r="AQ224" i="10"/>
  <c r="AM224" i="13"/>
  <c r="AM224" i="11"/>
  <c r="AM224" i="12"/>
  <c r="AM224" i="9"/>
  <c r="AI224" i="13"/>
  <c r="AI224" i="11"/>
  <c r="AI224" i="12"/>
  <c r="AI224" i="9"/>
  <c r="AE224" i="13"/>
  <c r="AE224" i="12"/>
  <c r="AE224" i="11"/>
  <c r="AE224" i="10"/>
  <c r="AE224" i="9"/>
  <c r="AA224" i="13"/>
  <c r="AA224" i="12"/>
  <c r="AA224" i="11"/>
  <c r="AA224" i="9"/>
  <c r="AA224" i="10"/>
  <c r="W224" i="13"/>
  <c r="W224" i="11"/>
  <c r="W224" i="12"/>
  <c r="W224" i="9"/>
  <c r="S224" i="13"/>
  <c r="S224" i="11"/>
  <c r="S224" i="12"/>
  <c r="S224" i="9"/>
  <c r="O224" i="13"/>
  <c r="O224" i="12"/>
  <c r="O224" i="11"/>
  <c r="O224" i="10"/>
  <c r="O224" i="9"/>
  <c r="K224" i="13"/>
  <c r="K224" i="12"/>
  <c r="K224" i="11"/>
  <c r="K224" i="9"/>
  <c r="K224" i="10"/>
  <c r="G224" i="13"/>
  <c r="G224" i="11"/>
  <c r="G224" i="12"/>
  <c r="G224" i="9"/>
  <c r="AV223" i="13"/>
  <c r="AV223" i="12"/>
  <c r="AV223" i="11"/>
  <c r="AV223" i="10"/>
  <c r="AR223" i="13"/>
  <c r="AR223" i="12"/>
  <c r="AR223" i="11"/>
  <c r="AR223" i="10"/>
  <c r="AN223" i="13"/>
  <c r="AN223" i="11"/>
  <c r="AN223" i="12"/>
  <c r="AJ223" i="13"/>
  <c r="AJ223" i="11"/>
  <c r="AJ223" i="12"/>
  <c r="AF223" i="13"/>
  <c r="AF223" i="12"/>
  <c r="AF223" i="11"/>
  <c r="AF223" i="10"/>
  <c r="AB223" i="13"/>
  <c r="AB223" i="12"/>
  <c r="AB223" i="11"/>
  <c r="AB223" i="10"/>
  <c r="X223" i="13"/>
  <c r="X223" i="11"/>
  <c r="X223" i="12"/>
  <c r="T223" i="13"/>
  <c r="T223" i="11"/>
  <c r="T223" i="12"/>
  <c r="P223" i="13"/>
  <c r="P223" i="12"/>
  <c r="P223" i="11"/>
  <c r="P223" i="10"/>
  <c r="L223" i="13"/>
  <c r="L223" i="12"/>
  <c r="L223" i="11"/>
  <c r="L223" i="10"/>
  <c r="H223" i="13"/>
  <c r="H223" i="11"/>
  <c r="D223" i="13"/>
  <c r="D223" i="12"/>
  <c r="D223" i="11"/>
  <c r="AW221" i="13"/>
  <c r="AW221" i="12"/>
  <c r="AW221" i="11"/>
  <c r="AW221" i="9"/>
  <c r="AS221" i="12"/>
  <c r="AS221" i="13"/>
  <c r="AS221" i="11"/>
  <c r="AS221" i="10"/>
  <c r="AS221" i="9"/>
  <c r="AO221" i="13"/>
  <c r="AO221" i="12"/>
  <c r="AO221" i="11"/>
  <c r="AO221" i="9"/>
  <c r="AO221" i="10"/>
  <c r="AK221" i="12"/>
  <c r="AK221" i="13"/>
  <c r="AK221" i="11"/>
  <c r="AG221" i="13"/>
  <c r="AG221" i="12"/>
  <c r="AG221" i="11"/>
  <c r="AC221" i="12"/>
  <c r="AC221" i="13"/>
  <c r="AC221" i="11"/>
  <c r="AC221" i="10"/>
  <c r="AC221" i="9"/>
  <c r="Y221" i="13"/>
  <c r="Y221" i="12"/>
  <c r="Y221" i="11"/>
  <c r="Y221" i="9"/>
  <c r="Y221" i="10"/>
  <c r="U221" i="12"/>
  <c r="U221" i="11"/>
  <c r="U221" i="13"/>
  <c r="Q221" i="13"/>
  <c r="Q221" i="12"/>
  <c r="Q221" i="11"/>
  <c r="M221" i="12"/>
  <c r="M221" i="13"/>
  <c r="M221" i="11"/>
  <c r="M221" i="10"/>
  <c r="M221" i="9"/>
  <c r="I221" i="13"/>
  <c r="I221" i="12"/>
  <c r="I221" i="11"/>
  <c r="I221" i="9"/>
  <c r="I221" i="10"/>
  <c r="E221" i="12"/>
  <c r="E221" i="13"/>
  <c r="E221" i="11"/>
  <c r="AX220" i="13"/>
  <c r="AX220" i="12"/>
  <c r="AX220" i="11"/>
  <c r="AX220" i="9"/>
  <c r="AT220" i="12"/>
  <c r="AT220" i="13"/>
  <c r="AT220" i="11"/>
  <c r="AT220" i="9"/>
  <c r="AT220" i="10"/>
  <c r="AP220" i="13"/>
  <c r="AP220" i="12"/>
  <c r="AP220" i="11"/>
  <c r="AP220" i="9"/>
  <c r="AP220" i="10"/>
  <c r="AL220" i="12"/>
  <c r="AL220" i="11"/>
  <c r="AL220" i="9"/>
  <c r="AH220" i="13"/>
  <c r="AH220" i="12"/>
  <c r="AH220" i="11"/>
  <c r="AH220" i="9"/>
  <c r="AD220" i="12"/>
  <c r="AD220" i="13"/>
  <c r="AD220" i="11"/>
  <c r="AD220" i="9"/>
  <c r="AD220" i="10"/>
  <c r="Z220" i="13"/>
  <c r="Z220" i="12"/>
  <c r="Z220" i="11"/>
  <c r="Z220" i="9"/>
  <c r="Z220" i="10"/>
  <c r="V220" i="12"/>
  <c r="V220" i="13"/>
  <c r="V220" i="11"/>
  <c r="V220" i="9"/>
  <c r="R220" i="13"/>
  <c r="R220" i="12"/>
  <c r="R220" i="11"/>
  <c r="R220" i="9"/>
  <c r="N220" i="12"/>
  <c r="N220" i="13"/>
  <c r="N220" i="11"/>
  <c r="N220" i="9"/>
  <c r="N220" i="10"/>
  <c r="J220" i="13"/>
  <c r="J220" i="12"/>
  <c r="J220" i="11"/>
  <c r="J220" i="9"/>
  <c r="J220" i="10"/>
  <c r="F220" i="12"/>
  <c r="F220" i="11"/>
  <c r="F220" i="9"/>
  <c r="F220" i="13"/>
  <c r="AY217" i="12"/>
  <c r="AY217" i="13"/>
  <c r="AY217" i="11"/>
  <c r="AY217" i="10"/>
  <c r="AU217" i="13"/>
  <c r="AU217" i="12"/>
  <c r="AU217" i="11"/>
  <c r="AU217" i="10"/>
  <c r="AQ217" i="12"/>
  <c r="AQ217" i="13"/>
  <c r="AQ217" i="11"/>
  <c r="AQ217" i="9"/>
  <c r="AM217" i="13"/>
  <c r="AM217" i="12"/>
  <c r="AM217" i="11"/>
  <c r="AM217" i="9"/>
  <c r="AI217" i="12"/>
  <c r="AI217" i="13"/>
  <c r="AI217" i="11"/>
  <c r="AI217" i="10"/>
  <c r="AE217" i="13"/>
  <c r="AE217" i="12"/>
  <c r="AE217" i="11"/>
  <c r="AE217" i="10"/>
  <c r="AA217" i="12"/>
  <c r="AA217" i="11"/>
  <c r="AA217" i="13"/>
  <c r="AA217" i="9"/>
  <c r="W217" i="13"/>
  <c r="W217" i="12"/>
  <c r="W217" i="11"/>
  <c r="W217" i="9"/>
  <c r="S217" i="12"/>
  <c r="S217" i="13"/>
  <c r="S217" i="11"/>
  <c r="S217" i="10"/>
  <c r="O217" i="13"/>
  <c r="O217" i="12"/>
  <c r="O217" i="11"/>
  <c r="O217" i="10"/>
  <c r="K217" i="12"/>
  <c r="K217" i="13"/>
  <c r="K217" i="11"/>
  <c r="K217" i="9"/>
  <c r="G217" i="13"/>
  <c r="G217" i="12"/>
  <c r="G217" i="11"/>
  <c r="G217" i="9"/>
  <c r="AV216" i="13"/>
  <c r="AV216" i="12"/>
  <c r="AV216" i="11"/>
  <c r="AV216" i="9"/>
  <c r="AV216" i="10"/>
  <c r="AR216" i="12"/>
  <c r="AR216" i="11"/>
  <c r="AR216" i="9"/>
  <c r="AR216" i="13"/>
  <c r="AN216" i="13"/>
  <c r="AN216" i="12"/>
  <c r="AN216" i="11"/>
  <c r="AN216" i="9"/>
  <c r="AJ216" i="12"/>
  <c r="AJ216" i="13"/>
  <c r="AJ216" i="11"/>
  <c r="AJ216" i="9"/>
  <c r="AJ216" i="10"/>
  <c r="AF216" i="13"/>
  <c r="AF216" i="12"/>
  <c r="AF216" i="11"/>
  <c r="AF216" i="9"/>
  <c r="AF216" i="10"/>
  <c r="AB216" i="12"/>
  <c r="AB216" i="13"/>
  <c r="AB216" i="11"/>
  <c r="AB216" i="9"/>
  <c r="X216" i="13"/>
  <c r="X216" i="12"/>
  <c r="X216" i="11"/>
  <c r="X216" i="9"/>
  <c r="T216" i="12"/>
  <c r="T216" i="13"/>
  <c r="T216" i="11"/>
  <c r="T216" i="9"/>
  <c r="T216" i="10"/>
  <c r="P216" i="13"/>
  <c r="P216" i="12"/>
  <c r="P216" i="11"/>
  <c r="P216" i="9"/>
  <c r="P216" i="10"/>
  <c r="L216" i="12"/>
  <c r="L216" i="11"/>
  <c r="L216" i="9"/>
  <c r="H216" i="13"/>
  <c r="H216" i="12"/>
  <c r="H216" i="11"/>
  <c r="H216" i="9"/>
  <c r="D216" i="12"/>
  <c r="D216" i="13"/>
  <c r="D216" i="11"/>
  <c r="D216" i="10"/>
  <c r="AW214" i="13"/>
  <c r="AW214" i="12"/>
  <c r="AW214" i="10"/>
  <c r="AS214" i="13"/>
  <c r="AS214" i="12"/>
  <c r="AS214" i="11"/>
  <c r="AS214" i="10"/>
  <c r="AS214" i="9"/>
  <c r="AO214" i="13"/>
  <c r="AO214" i="12"/>
  <c r="AO214" i="10"/>
  <c r="AO214" i="9"/>
  <c r="AO214" i="11"/>
  <c r="AK214" i="12"/>
  <c r="AK214" i="13"/>
  <c r="AK214" i="11"/>
  <c r="AK214" i="10"/>
  <c r="AG214" i="13"/>
  <c r="AG214" i="10"/>
  <c r="AG214" i="12"/>
  <c r="AC214" i="13"/>
  <c r="AC214" i="12"/>
  <c r="AC214" i="11"/>
  <c r="AC214" i="10"/>
  <c r="AC214" i="9"/>
  <c r="Y214" i="13"/>
  <c r="Y214" i="10"/>
  <c r="Y214" i="12"/>
  <c r="Y214" i="9"/>
  <c r="Y214" i="11"/>
  <c r="U214" i="12"/>
  <c r="U214" i="13"/>
  <c r="U214" i="11"/>
  <c r="U214" i="10"/>
  <c r="Q214" i="13"/>
  <c r="Q214" i="10"/>
  <c r="M214" i="13"/>
  <c r="M214" i="12"/>
  <c r="M214" i="11"/>
  <c r="M214" i="10"/>
  <c r="M214" i="9"/>
  <c r="I214" i="13"/>
  <c r="I214" i="10"/>
  <c r="I214" i="12"/>
  <c r="I214" i="9"/>
  <c r="I214" i="11"/>
  <c r="E214" i="13"/>
  <c r="E214" i="12"/>
  <c r="E214" i="11"/>
  <c r="E214" i="10"/>
  <c r="AX213" i="13"/>
  <c r="AX213" i="10"/>
  <c r="AX213" i="12"/>
  <c r="AX213" i="9"/>
  <c r="AT213" i="13"/>
  <c r="AT213" i="12"/>
  <c r="AT213" i="11"/>
  <c r="AT213" i="10"/>
  <c r="AT213" i="9"/>
  <c r="AP213" i="13"/>
  <c r="AP213" i="10"/>
  <c r="AP213" i="12"/>
  <c r="AP213" i="11"/>
  <c r="AL213" i="12"/>
  <c r="AL213" i="11"/>
  <c r="AL213" i="10"/>
  <c r="AL213" i="13"/>
  <c r="AH213" i="13"/>
  <c r="AH213" i="10"/>
  <c r="AH213" i="9"/>
  <c r="AD213" i="13"/>
  <c r="AD213" i="12"/>
  <c r="AD213" i="11"/>
  <c r="AD213" i="10"/>
  <c r="AD213" i="9"/>
  <c r="Z213" i="13"/>
  <c r="Z213" i="10"/>
  <c r="Z213" i="12"/>
  <c r="Z213" i="11"/>
  <c r="V213" i="13"/>
  <c r="V213" i="12"/>
  <c r="V213" i="11"/>
  <c r="V213" i="10"/>
  <c r="R213" i="13"/>
  <c r="R213" i="10"/>
  <c r="R213" i="12"/>
  <c r="R213" i="9"/>
  <c r="N213" i="13"/>
  <c r="N213" i="12"/>
  <c r="N213" i="11"/>
  <c r="N213" i="10"/>
  <c r="N213" i="9"/>
  <c r="J213" i="13"/>
  <c r="J213" i="10"/>
  <c r="J213" i="12"/>
  <c r="J213" i="11"/>
  <c r="F213" i="12"/>
  <c r="F213" i="13"/>
  <c r="F213" i="11"/>
  <c r="F213" i="10"/>
  <c r="C230" i="9"/>
  <c r="D216" i="9"/>
  <c r="AT227" i="9"/>
  <c r="AL227" i="9"/>
  <c r="AD227" i="9"/>
  <c r="V227" i="9"/>
  <c r="N227" i="9"/>
  <c r="F227" i="9"/>
  <c r="AR223" i="9"/>
  <c r="AJ223" i="9"/>
  <c r="AB223" i="9"/>
  <c r="T223" i="9"/>
  <c r="L223" i="9"/>
  <c r="AG221" i="9"/>
  <c r="AE217" i="9"/>
  <c r="AK214" i="9"/>
  <c r="E214" i="9"/>
  <c r="AP213" i="9"/>
  <c r="J213" i="9"/>
  <c r="AB216" i="10"/>
  <c r="K217" i="10"/>
  <c r="AQ217" i="10"/>
  <c r="V220" i="10"/>
  <c r="E221" i="10"/>
  <c r="AK221" i="10"/>
  <c r="H223" i="10"/>
  <c r="AN223" i="10"/>
  <c r="W224" i="10"/>
  <c r="AH227" i="10"/>
  <c r="Q228" i="10"/>
  <c r="AW228" i="10"/>
  <c r="S230" i="10"/>
  <c r="AY230" i="10"/>
  <c r="AH231" i="10"/>
  <c r="M234" i="10"/>
  <c r="AS234" i="10"/>
  <c r="O237" i="10"/>
  <c r="AL238" i="10"/>
  <c r="M241" i="10"/>
  <c r="AO241" i="10"/>
  <c r="AO247" i="10"/>
  <c r="AH213" i="11"/>
  <c r="Q214" i="11"/>
  <c r="AW214" i="11"/>
  <c r="H223" i="12"/>
  <c r="AS234" i="12"/>
  <c r="F238" i="12"/>
  <c r="AF242" i="12"/>
  <c r="I247" i="12"/>
  <c r="D248" i="13"/>
  <c r="U248" i="13"/>
  <c r="U248" i="12"/>
  <c r="U248" i="11"/>
  <c r="Q248" i="13"/>
  <c r="Q248" i="11"/>
  <c r="Q248" i="12"/>
  <c r="Q248" i="10"/>
  <c r="M248" i="13"/>
  <c r="M248" i="12"/>
  <c r="M248" i="11"/>
  <c r="I248" i="13"/>
  <c r="I248" i="11"/>
  <c r="I248" i="12"/>
  <c r="E248" i="13"/>
  <c r="E248" i="12"/>
  <c r="E248" i="11"/>
  <c r="AX247" i="13"/>
  <c r="AX247" i="11"/>
  <c r="AX247" i="12"/>
  <c r="AX247" i="10"/>
  <c r="AT247" i="13"/>
  <c r="AT247" i="12"/>
  <c r="AT247" i="11"/>
  <c r="AP247" i="13"/>
  <c r="AP247" i="11"/>
  <c r="AL247" i="13"/>
  <c r="AL247" i="12"/>
  <c r="AL247" i="11"/>
  <c r="AH247" i="13"/>
  <c r="AH247" i="11"/>
  <c r="AH247" i="12"/>
  <c r="AH247" i="10"/>
  <c r="AD247" i="13"/>
  <c r="AD247" i="12"/>
  <c r="AD247" i="11"/>
  <c r="Z247" i="13"/>
  <c r="Z247" i="11"/>
  <c r="Z247" i="12"/>
  <c r="V247" i="13"/>
  <c r="V247" i="12"/>
  <c r="V247" i="11"/>
  <c r="R247" i="13"/>
  <c r="R247" i="11"/>
  <c r="R247" i="12"/>
  <c r="R247" i="10"/>
  <c r="N247" i="13"/>
  <c r="N247" i="12"/>
  <c r="N247" i="11"/>
  <c r="J247" i="13"/>
  <c r="J247" i="11"/>
  <c r="F247" i="13"/>
  <c r="F247" i="12"/>
  <c r="F247" i="11"/>
  <c r="AY245" i="13"/>
  <c r="AY245" i="12"/>
  <c r="AY245" i="11"/>
  <c r="AU245" i="12"/>
  <c r="AU245" i="13"/>
  <c r="AQ245" i="13"/>
  <c r="AQ245" i="12"/>
  <c r="AQ245" i="11"/>
  <c r="AQ245" i="10"/>
  <c r="AM245" i="13"/>
  <c r="AM245" i="12"/>
  <c r="AM245" i="11"/>
  <c r="AI245" i="13"/>
  <c r="AI245" i="12"/>
  <c r="AI245" i="11"/>
  <c r="AE245" i="12"/>
  <c r="AE245" i="13"/>
  <c r="AA245" i="13"/>
  <c r="AA245" i="12"/>
  <c r="AA245" i="11"/>
  <c r="AA245" i="10"/>
  <c r="W245" i="13"/>
  <c r="W245" i="12"/>
  <c r="W245" i="11"/>
  <c r="S245" i="13"/>
  <c r="S245" i="12"/>
  <c r="S245" i="11"/>
  <c r="O245" i="12"/>
  <c r="O245" i="13"/>
  <c r="K245" i="13"/>
  <c r="K245" i="12"/>
  <c r="K245" i="11"/>
  <c r="K245" i="10"/>
  <c r="G245" i="13"/>
  <c r="G245" i="12"/>
  <c r="G245" i="11"/>
  <c r="AR244" i="13"/>
  <c r="AR244" i="12"/>
  <c r="AR244" i="11"/>
  <c r="AR244" i="10"/>
  <c r="AN244" i="13"/>
  <c r="AN244" i="12"/>
  <c r="AN244" i="11"/>
  <c r="AJ244" i="13"/>
  <c r="AJ244" i="12"/>
  <c r="AJ244" i="11"/>
  <c r="AF244" i="12"/>
  <c r="AF244" i="13"/>
  <c r="AB244" i="13"/>
  <c r="AB244" i="12"/>
  <c r="AB244" i="11"/>
  <c r="AB244" i="10"/>
  <c r="X244" i="13"/>
  <c r="X244" i="12"/>
  <c r="X244" i="11"/>
  <c r="T244" i="13"/>
  <c r="T244" i="12"/>
  <c r="T244" i="11"/>
  <c r="P244" i="12"/>
  <c r="P244" i="13"/>
  <c r="L244" i="13"/>
  <c r="L244" i="12"/>
  <c r="L244" i="11"/>
  <c r="L244" i="10"/>
  <c r="H244" i="13"/>
  <c r="H244" i="12"/>
  <c r="H244" i="11"/>
  <c r="D244" i="13"/>
  <c r="D244" i="12"/>
  <c r="D244" i="11"/>
  <c r="AW242" i="13"/>
  <c r="AW242" i="11"/>
  <c r="AW242" i="12"/>
  <c r="AS242" i="13"/>
  <c r="AS242" i="12"/>
  <c r="AS242" i="11"/>
  <c r="AO242" i="13"/>
  <c r="AO242" i="11"/>
  <c r="AO242" i="12"/>
  <c r="AO242" i="10"/>
  <c r="AK242" i="13"/>
  <c r="AK242" i="12"/>
  <c r="AK242" i="11"/>
  <c r="AG242" i="13"/>
  <c r="AG242" i="11"/>
  <c r="AC242" i="13"/>
  <c r="AC242" i="12"/>
  <c r="AC242" i="11"/>
  <c r="Y242" i="13"/>
  <c r="Y242" i="11"/>
  <c r="Y242" i="12"/>
  <c r="Y242" i="10"/>
  <c r="U242" i="13"/>
  <c r="U242" i="12"/>
  <c r="U242" i="11"/>
  <c r="Q242" i="13"/>
  <c r="Q242" i="11"/>
  <c r="Q242" i="12"/>
  <c r="M242" i="13"/>
  <c r="M242" i="12"/>
  <c r="M242" i="11"/>
  <c r="I242" i="13"/>
  <c r="I242" i="11"/>
  <c r="I242" i="12"/>
  <c r="I242" i="10"/>
  <c r="E242" i="13"/>
  <c r="E242" i="12"/>
  <c r="E242" i="11"/>
  <c r="AX241" i="13"/>
  <c r="AX241" i="11"/>
  <c r="AT241" i="13"/>
  <c r="AT241" i="12"/>
  <c r="AT241" i="11"/>
  <c r="AP241" i="13"/>
  <c r="AP241" i="11"/>
  <c r="AP241" i="12"/>
  <c r="AP241" i="10"/>
  <c r="AL241" i="13"/>
  <c r="AL241" i="12"/>
  <c r="AL241" i="11"/>
  <c r="AH241" i="13"/>
  <c r="AH241" i="11"/>
  <c r="AH241" i="12"/>
  <c r="AD241" i="13"/>
  <c r="AD241" i="12"/>
  <c r="AD241" i="11"/>
  <c r="Z241" i="13"/>
  <c r="Z241" i="11"/>
  <c r="Z241" i="12"/>
  <c r="Z241" i="10"/>
  <c r="V241" i="13"/>
  <c r="V241" i="12"/>
  <c r="V241" i="11"/>
  <c r="R241" i="13"/>
  <c r="R241" i="11"/>
  <c r="N241" i="13"/>
  <c r="N241" i="12"/>
  <c r="N241" i="11"/>
  <c r="J241" i="13"/>
  <c r="J241" i="11"/>
  <c r="J241" i="12"/>
  <c r="J241" i="10"/>
  <c r="F241" i="13"/>
  <c r="F241" i="12"/>
  <c r="F241" i="11"/>
  <c r="AY238" i="13"/>
  <c r="AY238" i="12"/>
  <c r="AY238" i="11"/>
  <c r="AU238" i="13"/>
  <c r="AU238" i="11"/>
  <c r="AU238" i="12"/>
  <c r="AU238" i="10"/>
  <c r="AQ238" i="13"/>
  <c r="AQ238" i="12"/>
  <c r="AQ238" i="11"/>
  <c r="AM238" i="13"/>
  <c r="AM238" i="11"/>
  <c r="AI238" i="13"/>
  <c r="AI238" i="12"/>
  <c r="AI238" i="11"/>
  <c r="AE238" i="13"/>
  <c r="AE238" i="11"/>
  <c r="AE238" i="12"/>
  <c r="AE238" i="10"/>
  <c r="AA238" i="13"/>
  <c r="AA238" i="12"/>
  <c r="AA238" i="11"/>
  <c r="W238" i="13"/>
  <c r="W238" i="11"/>
  <c r="W238" i="12"/>
  <c r="S238" i="13"/>
  <c r="S238" i="12"/>
  <c r="S238" i="11"/>
  <c r="O238" i="13"/>
  <c r="O238" i="11"/>
  <c r="O238" i="12"/>
  <c r="O238" i="10"/>
  <c r="K238" i="13"/>
  <c r="K238" i="12"/>
  <c r="K238" i="11"/>
  <c r="G238" i="13"/>
  <c r="G238" i="11"/>
  <c r="AV237" i="13"/>
  <c r="AV237" i="11"/>
  <c r="AV237" i="12"/>
  <c r="AV237" i="10"/>
  <c r="AR237" i="13"/>
  <c r="AR237" i="12"/>
  <c r="AR237" i="11"/>
  <c r="AN237" i="13"/>
  <c r="AN237" i="11"/>
  <c r="AN237" i="12"/>
  <c r="AJ237" i="13"/>
  <c r="AJ237" i="12"/>
  <c r="AJ237" i="11"/>
  <c r="AF237" i="13"/>
  <c r="AF237" i="11"/>
  <c r="AF237" i="12"/>
  <c r="AF237" i="10"/>
  <c r="AB237" i="13"/>
  <c r="AB237" i="12"/>
  <c r="AB237" i="11"/>
  <c r="X237" i="13"/>
  <c r="X237" i="11"/>
  <c r="T237" i="13"/>
  <c r="T237" i="12"/>
  <c r="T237" i="11"/>
  <c r="P237" i="13"/>
  <c r="P237" i="11"/>
  <c r="P237" i="12"/>
  <c r="P237" i="10"/>
  <c r="L237" i="13"/>
  <c r="L237" i="12"/>
  <c r="L237" i="11"/>
  <c r="H237" i="13"/>
  <c r="H237" i="11"/>
  <c r="H237" i="12"/>
  <c r="D237" i="13"/>
  <c r="D237" i="12"/>
  <c r="D237" i="11"/>
  <c r="AW235" i="13"/>
  <c r="AW235" i="12"/>
  <c r="AW235" i="11"/>
  <c r="AO235" i="13"/>
  <c r="AO235" i="12"/>
  <c r="AO235" i="11"/>
  <c r="AO235" i="10"/>
  <c r="AK235" i="13"/>
  <c r="AK235" i="12"/>
  <c r="AK235" i="11"/>
  <c r="AG235" i="13"/>
  <c r="AG235" i="12"/>
  <c r="AG235" i="11"/>
  <c r="AC235" i="12"/>
  <c r="AC235" i="13"/>
  <c r="Y235" i="13"/>
  <c r="Y235" i="12"/>
  <c r="Y235" i="11"/>
  <c r="Y235" i="10"/>
  <c r="U235" i="13"/>
  <c r="U235" i="12"/>
  <c r="U235" i="11"/>
  <c r="Q235" i="13"/>
  <c r="Q235" i="12"/>
  <c r="Q235" i="11"/>
  <c r="M235" i="12"/>
  <c r="M235" i="13"/>
  <c r="I235" i="13"/>
  <c r="I235" i="12"/>
  <c r="I235" i="11"/>
  <c r="I235" i="10"/>
  <c r="E235" i="13"/>
  <c r="E235" i="12"/>
  <c r="E235" i="11"/>
  <c r="AX234" i="13"/>
  <c r="AX234" i="12"/>
  <c r="AX234" i="11"/>
  <c r="AT234" i="12"/>
  <c r="AT234" i="13"/>
  <c r="AP234" i="13"/>
  <c r="AP234" i="12"/>
  <c r="AP234" i="11"/>
  <c r="AL234" i="13"/>
  <c r="AL234" i="12"/>
  <c r="AL234" i="11"/>
  <c r="AH234" i="13"/>
  <c r="AH234" i="12"/>
  <c r="AH234" i="11"/>
  <c r="AD234" i="12"/>
  <c r="AD234" i="13"/>
  <c r="Z234" i="13"/>
  <c r="Z234" i="12"/>
  <c r="Z234" i="11"/>
  <c r="V234" i="13"/>
  <c r="V234" i="12"/>
  <c r="V234" i="11"/>
  <c r="R234" i="13"/>
  <c r="R234" i="12"/>
  <c r="R234" i="11"/>
  <c r="N234" i="12"/>
  <c r="N234" i="13"/>
  <c r="J234" i="13"/>
  <c r="J234" i="12"/>
  <c r="J234" i="11"/>
  <c r="F234" i="13"/>
  <c r="F234" i="12"/>
  <c r="F234" i="11"/>
  <c r="AY231" i="12"/>
  <c r="AY231" i="13"/>
  <c r="AU231" i="13"/>
  <c r="AU231" i="12"/>
  <c r="AU231" i="11"/>
  <c r="AQ231" i="13"/>
  <c r="AQ231" i="12"/>
  <c r="AQ231" i="11"/>
  <c r="AM231" i="13"/>
  <c r="AM231" i="12"/>
  <c r="AM231" i="11"/>
  <c r="AI231" i="12"/>
  <c r="AI231" i="13"/>
  <c r="AE231" i="13"/>
  <c r="AE231" i="12"/>
  <c r="AE231" i="11"/>
  <c r="AA231" i="13"/>
  <c r="AA231" i="12"/>
  <c r="AA231" i="11"/>
  <c r="W231" i="13"/>
  <c r="W231" i="12"/>
  <c r="W231" i="11"/>
  <c r="O231" i="13"/>
  <c r="O231" i="12"/>
  <c r="O231" i="11"/>
  <c r="K231" i="13"/>
  <c r="K231" i="12"/>
  <c r="K231" i="11"/>
  <c r="G231" i="13"/>
  <c r="G231" i="12"/>
  <c r="G231" i="11"/>
  <c r="AV230" i="13"/>
  <c r="AV230" i="12"/>
  <c r="AV230" i="11"/>
  <c r="AR230" i="13"/>
  <c r="AR230" i="12"/>
  <c r="AR230" i="11"/>
  <c r="AN230" i="13"/>
  <c r="AN230" i="12"/>
  <c r="AN230" i="11"/>
  <c r="AJ230" i="13"/>
  <c r="AJ230" i="12"/>
  <c r="AF230" i="13"/>
  <c r="AF230" i="12"/>
  <c r="AF230" i="11"/>
  <c r="AB230" i="13"/>
  <c r="AB230" i="12"/>
  <c r="AB230" i="11"/>
  <c r="X230" i="13"/>
  <c r="X230" i="12"/>
  <c r="X230" i="11"/>
  <c r="T230" i="13"/>
  <c r="T230" i="12"/>
  <c r="P230" i="12"/>
  <c r="P230" i="11"/>
  <c r="P230" i="13"/>
  <c r="L230" i="12"/>
  <c r="L230" i="13"/>
  <c r="L230" i="11"/>
  <c r="H230" i="13"/>
  <c r="H230" i="12"/>
  <c r="H230" i="11"/>
  <c r="D230" i="13"/>
  <c r="D230" i="12"/>
  <c r="AX228" i="13"/>
  <c r="AX228" i="11"/>
  <c r="AT228" i="12"/>
  <c r="AT228" i="13"/>
  <c r="AT228" i="11"/>
  <c r="AP228" i="13"/>
  <c r="AP228" i="12"/>
  <c r="AL228" i="13"/>
  <c r="AL228" i="12"/>
  <c r="AL228" i="11"/>
  <c r="AH228" i="13"/>
  <c r="AH228" i="11"/>
  <c r="AH228" i="12"/>
  <c r="AD228" i="13"/>
  <c r="AD228" i="12"/>
  <c r="AD228" i="11"/>
  <c r="Z228" i="13"/>
  <c r="Z228" i="12"/>
  <c r="Z228" i="11"/>
  <c r="V228" i="13"/>
  <c r="V228" i="12"/>
  <c r="R228" i="13"/>
  <c r="R228" i="11"/>
  <c r="R228" i="12"/>
  <c r="N228" i="13"/>
  <c r="N228" i="12"/>
  <c r="N228" i="11"/>
  <c r="F228" i="13"/>
  <c r="F228" i="11"/>
  <c r="AY227" i="13"/>
  <c r="AY227" i="11"/>
  <c r="AY227" i="12"/>
  <c r="AU227" i="13"/>
  <c r="AU227" i="12"/>
  <c r="AU227" i="11"/>
  <c r="AQ227" i="13"/>
  <c r="AQ227" i="12"/>
  <c r="AQ227" i="11"/>
  <c r="AM227" i="13"/>
  <c r="AM227" i="12"/>
  <c r="AI227" i="13"/>
  <c r="AI227" i="11"/>
  <c r="AE227" i="12"/>
  <c r="AE227" i="11"/>
  <c r="AE227" i="13"/>
  <c r="AA227" i="13"/>
  <c r="AA227" i="12"/>
  <c r="W227" i="13"/>
  <c r="W227" i="12"/>
  <c r="W227" i="11"/>
  <c r="S227" i="13"/>
  <c r="S227" i="11"/>
  <c r="S227" i="12"/>
  <c r="O227" i="13"/>
  <c r="O227" i="12"/>
  <c r="O227" i="11"/>
  <c r="K227" i="13"/>
  <c r="K227" i="12"/>
  <c r="K227" i="11"/>
  <c r="G227" i="13"/>
  <c r="G227" i="12"/>
  <c r="C227" i="13"/>
  <c r="C227" i="11"/>
  <c r="C227" i="12"/>
  <c r="AV224" i="12"/>
  <c r="AV224" i="13"/>
  <c r="AR224" i="13"/>
  <c r="AR224" i="11"/>
  <c r="AN224" i="13"/>
  <c r="AN224" i="11"/>
  <c r="AN224" i="12"/>
  <c r="AJ224" i="13"/>
  <c r="AJ224" i="12"/>
  <c r="AJ224" i="11"/>
  <c r="AF224" i="13"/>
  <c r="AF224" i="12"/>
  <c r="AF224" i="11"/>
  <c r="AB224" i="13"/>
  <c r="AB224" i="12"/>
  <c r="X224" i="13"/>
  <c r="X224" i="11"/>
  <c r="T224" i="12"/>
  <c r="T224" i="13"/>
  <c r="T224" i="11"/>
  <c r="P224" i="13"/>
  <c r="P224" i="12"/>
  <c r="L224" i="13"/>
  <c r="L224" i="12"/>
  <c r="L224" i="11"/>
  <c r="H224" i="13"/>
  <c r="H224" i="11"/>
  <c r="H224" i="12"/>
  <c r="D224" i="13"/>
  <c r="D224" i="12"/>
  <c r="D224" i="11"/>
  <c r="AW223" i="13"/>
  <c r="AW223" i="12"/>
  <c r="AW223" i="11"/>
  <c r="AS223" i="13"/>
  <c r="AS223" i="12"/>
  <c r="AO223" i="13"/>
  <c r="AO223" i="11"/>
  <c r="AO223" i="12"/>
  <c r="AK223" i="13"/>
  <c r="AK223" i="12"/>
  <c r="AK223" i="11"/>
  <c r="AG223" i="12"/>
  <c r="AG223" i="13"/>
  <c r="AC223" i="13"/>
  <c r="AC223" i="11"/>
  <c r="Y223" i="13"/>
  <c r="Y223" i="11"/>
  <c r="Y223" i="12"/>
  <c r="U223" i="13"/>
  <c r="U223" i="12"/>
  <c r="U223" i="11"/>
  <c r="Q223" i="13"/>
  <c r="Q223" i="12"/>
  <c r="Q223" i="11"/>
  <c r="M223" i="13"/>
  <c r="M223" i="12"/>
  <c r="I223" i="13"/>
  <c r="I223" i="11"/>
  <c r="E223" i="12"/>
  <c r="E223" i="11"/>
  <c r="AX221" i="13"/>
  <c r="AX221" i="11"/>
  <c r="AX221" i="10"/>
  <c r="AX221" i="12"/>
  <c r="AT221" i="13"/>
  <c r="AT221" i="12"/>
  <c r="AT221" i="10"/>
  <c r="AP221" i="12"/>
  <c r="AP221" i="11"/>
  <c r="AP221" i="10"/>
  <c r="AL221" i="13"/>
  <c r="AL221" i="10"/>
  <c r="AH221" i="13"/>
  <c r="AH221" i="12"/>
  <c r="AH221" i="11"/>
  <c r="AH221" i="10"/>
  <c r="AD221" i="13"/>
  <c r="AD221" i="12"/>
  <c r="AD221" i="10"/>
  <c r="Z221" i="12"/>
  <c r="Z221" i="13"/>
  <c r="Z221" i="11"/>
  <c r="Z221" i="10"/>
  <c r="V221" i="13"/>
  <c r="V221" i="12"/>
  <c r="V221" i="10"/>
  <c r="R221" i="13"/>
  <c r="R221" i="11"/>
  <c r="R221" i="10"/>
  <c r="N221" i="13"/>
  <c r="N221" i="12"/>
  <c r="N221" i="10"/>
  <c r="J221" i="12"/>
  <c r="J221" i="13"/>
  <c r="J221" i="11"/>
  <c r="J221" i="10"/>
  <c r="F221" i="13"/>
  <c r="F221" i="12"/>
  <c r="F221" i="10"/>
  <c r="AY220" i="13"/>
  <c r="AY220" i="12"/>
  <c r="AY220" i="11"/>
  <c r="AY220" i="10"/>
  <c r="AU220" i="13"/>
  <c r="AU220" i="12"/>
  <c r="AU220" i="10"/>
  <c r="AQ220" i="12"/>
  <c r="AQ220" i="13"/>
  <c r="AQ220" i="11"/>
  <c r="AQ220" i="10"/>
  <c r="AM220" i="13"/>
  <c r="AM220" i="12"/>
  <c r="AM220" i="10"/>
  <c r="AI220" i="13"/>
  <c r="AI220" i="11"/>
  <c r="AI220" i="10"/>
  <c r="AI220" i="12"/>
  <c r="AE220" i="13"/>
  <c r="AE220" i="12"/>
  <c r="AE220" i="10"/>
  <c r="AA220" i="12"/>
  <c r="AA220" i="11"/>
  <c r="AA220" i="10"/>
  <c r="W220" i="13"/>
  <c r="W220" i="10"/>
  <c r="S220" i="13"/>
  <c r="S220" i="12"/>
  <c r="S220" i="11"/>
  <c r="S220" i="10"/>
  <c r="O220" i="13"/>
  <c r="O220" i="12"/>
  <c r="O220" i="10"/>
  <c r="K220" i="12"/>
  <c r="K220" i="13"/>
  <c r="K220" i="11"/>
  <c r="K220" i="10"/>
  <c r="G220" i="13"/>
  <c r="G220" i="12"/>
  <c r="G220" i="10"/>
  <c r="C220" i="13"/>
  <c r="C220" i="11"/>
  <c r="C220" i="10"/>
  <c r="AV217" i="12"/>
  <c r="AV217" i="13"/>
  <c r="AV217" i="11"/>
  <c r="AV217" i="10"/>
  <c r="AR217" i="13"/>
  <c r="AR217" i="12"/>
  <c r="AR217" i="10"/>
  <c r="AN217" i="13"/>
  <c r="AN217" i="12"/>
  <c r="AN217" i="11"/>
  <c r="AN217" i="10"/>
  <c r="AJ217" i="13"/>
  <c r="AJ217" i="12"/>
  <c r="AJ217" i="10"/>
  <c r="AF217" i="12"/>
  <c r="AF217" i="13"/>
  <c r="AF217" i="11"/>
  <c r="AF217" i="10"/>
  <c r="AB217" i="13"/>
  <c r="AB217" i="12"/>
  <c r="AB217" i="10"/>
  <c r="X217" i="13"/>
  <c r="X217" i="11"/>
  <c r="X217" i="10"/>
  <c r="X217" i="12"/>
  <c r="T217" i="13"/>
  <c r="T217" i="12"/>
  <c r="T217" i="10"/>
  <c r="P217" i="12"/>
  <c r="P217" i="11"/>
  <c r="P217" i="10"/>
  <c r="L217" i="13"/>
  <c r="L217" i="10"/>
  <c r="H217" i="13"/>
  <c r="H217" i="12"/>
  <c r="H217" i="11"/>
  <c r="H217" i="10"/>
  <c r="D217" i="13"/>
  <c r="D217" i="12"/>
  <c r="D217" i="10"/>
  <c r="AW216" i="12"/>
  <c r="AW216" i="13"/>
  <c r="AW216" i="11"/>
  <c r="AW216" i="10"/>
  <c r="AS216" i="13"/>
  <c r="AS216" i="12"/>
  <c r="AS216" i="10"/>
  <c r="AO216" i="13"/>
  <c r="AO216" i="11"/>
  <c r="AO216" i="10"/>
  <c r="AK216" i="13"/>
  <c r="AK216" i="12"/>
  <c r="AK216" i="10"/>
  <c r="AG216" i="12"/>
  <c r="AG216" i="13"/>
  <c r="AG216" i="11"/>
  <c r="AG216" i="10"/>
  <c r="AC216" i="13"/>
  <c r="AC216" i="12"/>
  <c r="AC216" i="10"/>
  <c r="Y216" i="13"/>
  <c r="Y216" i="12"/>
  <c r="Y216" i="11"/>
  <c r="Y216" i="10"/>
  <c r="U216" i="13"/>
  <c r="U216" i="12"/>
  <c r="U216" i="10"/>
  <c r="Q216" i="12"/>
  <c r="Q216" i="13"/>
  <c r="Q216" i="11"/>
  <c r="Q216" i="10"/>
  <c r="M216" i="13"/>
  <c r="M216" i="12"/>
  <c r="M216" i="10"/>
  <c r="I216" i="13"/>
  <c r="I216" i="11"/>
  <c r="I216" i="10"/>
  <c r="I216" i="12"/>
  <c r="E216" i="13"/>
  <c r="E216" i="12"/>
  <c r="E216" i="10"/>
  <c r="AX214" i="13"/>
  <c r="AX214" i="9"/>
  <c r="AT214" i="13"/>
  <c r="AT214" i="12"/>
  <c r="AT214" i="9"/>
  <c r="AT214" i="11"/>
  <c r="AP214" i="13"/>
  <c r="AP214" i="12"/>
  <c r="AP214" i="9"/>
  <c r="AL214" i="13"/>
  <c r="AL214" i="12"/>
  <c r="AL214" i="9"/>
  <c r="AL214" i="11"/>
  <c r="AH214" i="13"/>
  <c r="AH214" i="12"/>
  <c r="AH214" i="9"/>
  <c r="AD214" i="13"/>
  <c r="AD214" i="9"/>
  <c r="AD214" i="11"/>
  <c r="Z214" i="13"/>
  <c r="Z214" i="12"/>
  <c r="Z214" i="9"/>
  <c r="V214" i="13"/>
  <c r="V214" i="12"/>
  <c r="V214" i="9"/>
  <c r="V214" i="11"/>
  <c r="R214" i="13"/>
  <c r="R214" i="12"/>
  <c r="R214" i="9"/>
  <c r="N214" i="13"/>
  <c r="N214" i="9"/>
  <c r="N214" i="11"/>
  <c r="J214" i="13"/>
  <c r="J214" i="12"/>
  <c r="J214" i="9"/>
  <c r="F214" i="13"/>
  <c r="F214" i="12"/>
  <c r="F214" i="9"/>
  <c r="F214" i="11"/>
  <c r="AY213" i="13"/>
  <c r="AY213" i="12"/>
  <c r="AU213" i="13"/>
  <c r="AU213" i="11"/>
  <c r="AQ213" i="13"/>
  <c r="AQ213" i="12"/>
  <c r="AM213" i="13"/>
  <c r="AM213" i="12"/>
  <c r="AM213" i="11"/>
  <c r="AI213" i="13"/>
  <c r="AI213" i="12"/>
  <c r="AE213" i="13"/>
  <c r="AE213" i="11"/>
  <c r="AA213" i="13"/>
  <c r="AA213" i="12"/>
  <c r="W213" i="13"/>
  <c r="W213" i="12"/>
  <c r="W213" i="11"/>
  <c r="S213" i="13"/>
  <c r="S213" i="12"/>
  <c r="O213" i="13"/>
  <c r="O213" i="11"/>
  <c r="K213" i="13"/>
  <c r="K213" i="12"/>
  <c r="G213" i="13"/>
  <c r="G213" i="12"/>
  <c r="G213" i="11"/>
  <c r="C213" i="13"/>
  <c r="C213" i="12"/>
  <c r="AU234" i="9"/>
  <c r="O234" i="9"/>
  <c r="U230" i="9"/>
  <c r="AY227" i="9"/>
  <c r="AU227" i="9"/>
  <c r="AQ227" i="9"/>
  <c r="AM227" i="9"/>
  <c r="AI227" i="9"/>
  <c r="AE227" i="9"/>
  <c r="AA227" i="9"/>
  <c r="W227" i="9"/>
  <c r="S227" i="9"/>
  <c r="O227" i="9"/>
  <c r="K227" i="9"/>
  <c r="G227" i="9"/>
  <c r="AW223" i="9"/>
  <c r="AS223" i="9"/>
  <c r="AO223" i="9"/>
  <c r="AK223" i="9"/>
  <c r="AG223" i="9"/>
  <c r="AC223" i="9"/>
  <c r="Y223" i="9"/>
  <c r="U223" i="9"/>
  <c r="Q223" i="9"/>
  <c r="M223" i="9"/>
  <c r="I223" i="9"/>
  <c r="E223" i="9"/>
  <c r="AH221" i="9"/>
  <c r="R221" i="9"/>
  <c r="AM220" i="9"/>
  <c r="W220" i="9"/>
  <c r="G220" i="9"/>
  <c r="AV217" i="9"/>
  <c r="AF217" i="9"/>
  <c r="P217" i="9"/>
  <c r="AK216" i="9"/>
  <c r="U216" i="9"/>
  <c r="E216" i="9"/>
  <c r="AR213" i="9"/>
  <c r="AM213" i="9"/>
  <c r="AB213" i="9"/>
  <c r="W213" i="9"/>
  <c r="L213" i="9"/>
  <c r="G213" i="9"/>
  <c r="G213" i="10"/>
  <c r="W213" i="10"/>
  <c r="AM213" i="10"/>
  <c r="F214" i="10"/>
  <c r="V214" i="10"/>
  <c r="AL214" i="10"/>
  <c r="Q223" i="10"/>
  <c r="AG223" i="10"/>
  <c r="AW223" i="10"/>
  <c r="P224" i="10"/>
  <c r="AF224" i="10"/>
  <c r="AV224" i="10"/>
  <c r="K227" i="10"/>
  <c r="AA227" i="10"/>
  <c r="AQ227" i="10"/>
  <c r="J228" i="10"/>
  <c r="Z228" i="10"/>
  <c r="AP228" i="10"/>
  <c r="L230" i="10"/>
  <c r="AB230" i="10"/>
  <c r="AR230" i="10"/>
  <c r="K231" i="10"/>
  <c r="AA231" i="10"/>
  <c r="AQ231" i="10"/>
  <c r="F234" i="10"/>
  <c r="V234" i="10"/>
  <c r="AL234" i="10"/>
  <c r="AX234" i="10"/>
  <c r="AC235" i="10"/>
  <c r="AK235" i="10"/>
  <c r="T237" i="10"/>
  <c r="AB237" i="10"/>
  <c r="G238" i="10"/>
  <c r="AI238" i="10"/>
  <c r="AQ238" i="10"/>
  <c r="R241" i="10"/>
  <c r="AT241" i="10"/>
  <c r="E242" i="10"/>
  <c r="AG242" i="10"/>
  <c r="D244" i="10"/>
  <c r="AF244" i="10"/>
  <c r="AN244" i="10"/>
  <c r="S245" i="10"/>
  <c r="AU245" i="10"/>
  <c r="J247" i="10"/>
  <c r="AL247" i="10"/>
  <c r="AT247" i="10"/>
  <c r="M217" i="11"/>
  <c r="X220" i="11"/>
  <c r="AM221" i="11"/>
  <c r="AS223" i="11"/>
  <c r="G227" i="11"/>
  <c r="V228" i="11"/>
  <c r="AJ231" i="11"/>
  <c r="C220" i="12"/>
  <c r="X224" i="12"/>
  <c r="AX228" i="12"/>
  <c r="X237" i="12"/>
  <c r="AM238" i="12"/>
  <c r="AX241" i="12"/>
  <c r="AP247" i="12"/>
  <c r="E223" i="13"/>
  <c r="AS235" i="13"/>
  <c r="AV244" i="13"/>
  <c r="AK237" i="13"/>
  <c r="AK237" i="12"/>
  <c r="AK237" i="11"/>
  <c r="AK237" i="10"/>
  <c r="AG237" i="13"/>
  <c r="AG237" i="12"/>
  <c r="AG237" i="11"/>
  <c r="AG237" i="10"/>
  <c r="AC237" i="13"/>
  <c r="AC237" i="12"/>
  <c r="AC237" i="11"/>
  <c r="AC237" i="10"/>
  <c r="Y237" i="13"/>
  <c r="Y237" i="12"/>
  <c r="Y237" i="11"/>
  <c r="Y237" i="10"/>
  <c r="U237" i="13"/>
  <c r="U237" i="12"/>
  <c r="U237" i="11"/>
  <c r="U237" i="10"/>
  <c r="Q237" i="13"/>
  <c r="Q237" i="12"/>
  <c r="Q237" i="11"/>
  <c r="Q237" i="10"/>
  <c r="M237" i="13"/>
  <c r="M237" i="12"/>
  <c r="M237" i="11"/>
  <c r="M237" i="10"/>
  <c r="I237" i="13"/>
  <c r="I237" i="12"/>
  <c r="I237" i="11"/>
  <c r="I237" i="10"/>
  <c r="E237" i="13"/>
  <c r="E237" i="12"/>
  <c r="E237" i="11"/>
  <c r="E237" i="10"/>
  <c r="AX235" i="13"/>
  <c r="AX235" i="12"/>
  <c r="AX235" i="11"/>
  <c r="AT235" i="13"/>
  <c r="AT235" i="12"/>
  <c r="AT235" i="10"/>
  <c r="AP235" i="13"/>
  <c r="AP235" i="11"/>
  <c r="AL235" i="13"/>
  <c r="AL235" i="12"/>
  <c r="AL235" i="11"/>
  <c r="AH235" i="13"/>
  <c r="AH235" i="12"/>
  <c r="AH235" i="11"/>
  <c r="AD235" i="13"/>
  <c r="AD235" i="10"/>
  <c r="AD235" i="12"/>
  <c r="Z235" i="13"/>
  <c r="Z235" i="12"/>
  <c r="Z235" i="11"/>
  <c r="V235" i="12"/>
  <c r="V235" i="11"/>
  <c r="R235" i="13"/>
  <c r="R235" i="11"/>
  <c r="N235" i="13"/>
  <c r="N235" i="12"/>
  <c r="N235" i="10"/>
  <c r="J235" i="13"/>
  <c r="J235" i="12"/>
  <c r="J235" i="11"/>
  <c r="F235" i="13"/>
  <c r="F235" i="12"/>
  <c r="F235" i="11"/>
  <c r="AY234" i="13"/>
  <c r="AY234" i="12"/>
  <c r="AY234" i="11"/>
  <c r="AU234" i="13"/>
  <c r="AU234" i="10"/>
  <c r="AQ234" i="13"/>
  <c r="AQ234" i="12"/>
  <c r="AQ234" i="11"/>
  <c r="AQ234" i="10"/>
  <c r="AM234" i="12"/>
  <c r="AM234" i="13"/>
  <c r="AM234" i="10"/>
  <c r="AM234" i="11"/>
  <c r="AI234" i="13"/>
  <c r="AI234" i="11"/>
  <c r="AI234" i="12"/>
  <c r="AI234" i="10"/>
  <c r="AE234" i="13"/>
  <c r="AE234" i="12"/>
  <c r="AE234" i="10"/>
  <c r="AA234" i="13"/>
  <c r="AA234" i="12"/>
  <c r="AA234" i="11"/>
  <c r="AA234" i="10"/>
  <c r="W234" i="13"/>
  <c r="W234" i="12"/>
  <c r="W234" i="10"/>
  <c r="W234" i="11"/>
  <c r="S234" i="13"/>
  <c r="S234" i="12"/>
  <c r="S234" i="11"/>
  <c r="S234" i="10"/>
  <c r="O234" i="13"/>
  <c r="O234" i="10"/>
  <c r="O234" i="12"/>
  <c r="K234" i="13"/>
  <c r="K234" i="12"/>
  <c r="K234" i="11"/>
  <c r="K234" i="10"/>
  <c r="G234" i="12"/>
  <c r="G234" i="13"/>
  <c r="G234" i="10"/>
  <c r="G234" i="11"/>
  <c r="C234" i="13"/>
  <c r="C234" i="11"/>
  <c r="C234" i="10"/>
  <c r="AV231" i="13"/>
  <c r="AV231" i="12"/>
  <c r="AV231" i="11"/>
  <c r="AV231" i="10"/>
  <c r="AR231" i="13"/>
  <c r="AR231" i="12"/>
  <c r="AR231" i="10"/>
  <c r="AR231" i="11"/>
  <c r="AN231" i="13"/>
  <c r="AN231" i="12"/>
  <c r="AN231" i="11"/>
  <c r="AN231" i="10"/>
  <c r="AJ231" i="13"/>
  <c r="AJ231" i="10"/>
  <c r="AF231" i="13"/>
  <c r="AF231" i="12"/>
  <c r="AF231" i="11"/>
  <c r="AF231" i="10"/>
  <c r="AB231" i="12"/>
  <c r="AB231" i="13"/>
  <c r="AB231" i="10"/>
  <c r="AB231" i="11"/>
  <c r="X231" i="13"/>
  <c r="X231" i="11"/>
  <c r="X231" i="12"/>
  <c r="X231" i="10"/>
  <c r="T231" i="13"/>
  <c r="T231" i="12"/>
  <c r="T231" i="10"/>
  <c r="P231" i="13"/>
  <c r="P231" i="12"/>
  <c r="P231" i="11"/>
  <c r="P231" i="10"/>
  <c r="L231" i="13"/>
  <c r="L231" i="12"/>
  <c r="L231" i="10"/>
  <c r="L231" i="11"/>
  <c r="H231" i="13"/>
  <c r="H231" i="12"/>
  <c r="H231" i="11"/>
  <c r="H231" i="10"/>
  <c r="D231" i="13"/>
  <c r="D231" i="10"/>
  <c r="D231" i="12"/>
  <c r="AW230" i="13"/>
  <c r="AW230" i="12"/>
  <c r="AW230" i="11"/>
  <c r="AW230" i="10"/>
  <c r="AS230" i="12"/>
  <c r="AS230" i="10"/>
  <c r="AS230" i="11"/>
  <c r="AO230" i="13"/>
  <c r="AO230" i="11"/>
  <c r="AO230" i="10"/>
  <c r="AK230" i="13"/>
  <c r="AK230" i="12"/>
  <c r="AK230" i="10"/>
  <c r="AG230" i="13"/>
  <c r="AG230" i="12"/>
  <c r="AG230" i="11"/>
  <c r="AG230" i="10"/>
  <c r="AC230" i="13"/>
  <c r="AC230" i="12"/>
  <c r="AC230" i="10"/>
  <c r="AC230" i="11"/>
  <c r="Y230" i="13"/>
  <c r="Y230" i="12"/>
  <c r="Y230" i="11"/>
  <c r="Y230" i="10"/>
  <c r="U230" i="13"/>
  <c r="U230" i="10"/>
  <c r="Q230" i="13"/>
  <c r="Q230" i="12"/>
  <c r="Q230" i="11"/>
  <c r="Q230" i="10"/>
  <c r="M230" i="13"/>
  <c r="M230" i="12"/>
  <c r="M230" i="10"/>
  <c r="M230" i="11"/>
  <c r="I230" i="13"/>
  <c r="I230" i="11"/>
  <c r="I230" i="12"/>
  <c r="I230" i="10"/>
  <c r="E230" i="13"/>
  <c r="E230" i="12"/>
  <c r="E230" i="10"/>
  <c r="AY228" i="13"/>
  <c r="AY228" i="12"/>
  <c r="AY228" i="11"/>
  <c r="AU228" i="13"/>
  <c r="AU228" i="12"/>
  <c r="AU228" i="11"/>
  <c r="AQ228" i="13"/>
  <c r="AQ228" i="12"/>
  <c r="AM228" i="13"/>
  <c r="AM228" i="12"/>
  <c r="AM228" i="11"/>
  <c r="AI228" i="12"/>
  <c r="AI228" i="13"/>
  <c r="AI228" i="11"/>
  <c r="AE228" i="12"/>
  <c r="AE228" i="13"/>
  <c r="AA228" i="13"/>
  <c r="AA228" i="12"/>
  <c r="AA228" i="11"/>
  <c r="W228" i="13"/>
  <c r="W228" i="12"/>
  <c r="W228" i="11"/>
  <c r="S228" i="13"/>
  <c r="S228" i="12"/>
  <c r="S228" i="11"/>
  <c r="O228" i="13"/>
  <c r="O228" i="12"/>
  <c r="O228" i="11"/>
  <c r="K228" i="13"/>
  <c r="K228" i="12"/>
  <c r="G228" i="13"/>
  <c r="G228" i="12"/>
  <c r="G228" i="11"/>
  <c r="AV227" i="12"/>
  <c r="AV227" i="13"/>
  <c r="AR227" i="13"/>
  <c r="AR227" i="12"/>
  <c r="AR227" i="11"/>
  <c r="AN227" i="13"/>
  <c r="AN227" i="12"/>
  <c r="AN227" i="11"/>
  <c r="AJ227" i="13"/>
  <c r="AJ227" i="12"/>
  <c r="AJ227" i="11"/>
  <c r="AF227" i="13"/>
  <c r="AF227" i="12"/>
  <c r="AF227" i="11"/>
  <c r="AB227" i="13"/>
  <c r="AB227" i="12"/>
  <c r="X227" i="13"/>
  <c r="X227" i="12"/>
  <c r="X227" i="11"/>
  <c r="T227" i="12"/>
  <c r="T227" i="13"/>
  <c r="T227" i="11"/>
  <c r="P227" i="12"/>
  <c r="P227" i="13"/>
  <c r="L227" i="13"/>
  <c r="L227" i="12"/>
  <c r="L227" i="11"/>
  <c r="H227" i="13"/>
  <c r="H227" i="12"/>
  <c r="H227" i="11"/>
  <c r="D227" i="13"/>
  <c r="D227" i="12"/>
  <c r="D227" i="11"/>
  <c r="AW224" i="13"/>
  <c r="AW224" i="12"/>
  <c r="AS224" i="13"/>
  <c r="AS224" i="12"/>
  <c r="AS224" i="11"/>
  <c r="AO224" i="12"/>
  <c r="AO224" i="11"/>
  <c r="AK224" i="12"/>
  <c r="AK224" i="13"/>
  <c r="AG224" i="13"/>
  <c r="AG224" i="12"/>
  <c r="AG224" i="11"/>
  <c r="AC224" i="13"/>
  <c r="AC224" i="12"/>
  <c r="AC224" i="11"/>
  <c r="Y224" i="13"/>
  <c r="Y224" i="12"/>
  <c r="Y224" i="11"/>
  <c r="U224" i="13"/>
  <c r="U224" i="12"/>
  <c r="U224" i="11"/>
  <c r="Q224" i="13"/>
  <c r="Q224" i="12"/>
  <c r="M224" i="13"/>
  <c r="M224" i="12"/>
  <c r="M224" i="11"/>
  <c r="I224" i="12"/>
  <c r="I224" i="13"/>
  <c r="I224" i="11"/>
  <c r="E224" i="12"/>
  <c r="E224" i="13"/>
  <c r="AX223" i="13"/>
  <c r="AX223" i="12"/>
  <c r="AX223" i="11"/>
  <c r="AT223" i="13"/>
  <c r="AT223" i="12"/>
  <c r="AT223" i="11"/>
  <c r="AP223" i="13"/>
  <c r="AP223" i="12"/>
  <c r="AP223" i="11"/>
  <c r="AL223" i="13"/>
  <c r="AL223" i="12"/>
  <c r="AL223" i="11"/>
  <c r="AH223" i="13"/>
  <c r="AH223" i="12"/>
  <c r="AD223" i="13"/>
  <c r="AD223" i="12"/>
  <c r="AD223" i="11"/>
  <c r="Z223" i="12"/>
  <c r="Z223" i="13"/>
  <c r="Z223" i="11"/>
  <c r="V223" i="12"/>
  <c r="V223" i="13"/>
  <c r="R223" i="13"/>
  <c r="R223" i="12"/>
  <c r="R223" i="11"/>
  <c r="N223" i="13"/>
  <c r="N223" i="12"/>
  <c r="N223" i="11"/>
  <c r="J223" i="13"/>
  <c r="J223" i="12"/>
  <c r="J223" i="11"/>
  <c r="F223" i="13"/>
  <c r="F223" i="12"/>
  <c r="F223" i="11"/>
  <c r="AY221" i="13"/>
  <c r="AY221" i="12"/>
  <c r="AY221" i="11"/>
  <c r="AU221" i="13"/>
  <c r="AU221" i="12"/>
  <c r="AQ221" i="13"/>
  <c r="AQ221" i="12"/>
  <c r="AQ221" i="11"/>
  <c r="AM221" i="13"/>
  <c r="AM221" i="9"/>
  <c r="AI221" i="13"/>
  <c r="AI221" i="12"/>
  <c r="AI221" i="9"/>
  <c r="AI221" i="11"/>
  <c r="AE221" i="13"/>
  <c r="AE221" i="12"/>
  <c r="AE221" i="9"/>
  <c r="AA221" i="13"/>
  <c r="AA221" i="12"/>
  <c r="AA221" i="9"/>
  <c r="AA221" i="11"/>
  <c r="W221" i="13"/>
  <c r="W221" i="12"/>
  <c r="W221" i="9"/>
  <c r="S221" i="13"/>
  <c r="S221" i="12"/>
  <c r="S221" i="9"/>
  <c r="S221" i="11"/>
  <c r="O221" i="13"/>
  <c r="O221" i="12"/>
  <c r="O221" i="9"/>
  <c r="K221" i="13"/>
  <c r="K221" i="12"/>
  <c r="K221" i="9"/>
  <c r="K221" i="11"/>
  <c r="G221" i="13"/>
  <c r="G221" i="9"/>
  <c r="G221" i="12"/>
  <c r="AV220" i="13"/>
  <c r="AV220" i="12"/>
  <c r="AR220" i="13"/>
  <c r="AR220" i="11"/>
  <c r="AN220" i="13"/>
  <c r="AN220" i="12"/>
  <c r="AJ220" i="13"/>
  <c r="AJ220" i="12"/>
  <c r="AJ220" i="11"/>
  <c r="AF220" i="13"/>
  <c r="AF220" i="12"/>
  <c r="AB220" i="13"/>
  <c r="AB220" i="12"/>
  <c r="AB220" i="11"/>
  <c r="T220" i="13"/>
  <c r="T220" i="12"/>
  <c r="T220" i="11"/>
  <c r="P220" i="13"/>
  <c r="P220" i="12"/>
  <c r="L220" i="13"/>
  <c r="L220" i="12"/>
  <c r="L220" i="11"/>
  <c r="H220" i="13"/>
  <c r="H220" i="12"/>
  <c r="D220" i="13"/>
  <c r="D220" i="12"/>
  <c r="D220" i="11"/>
  <c r="AW217" i="13"/>
  <c r="AW217" i="12"/>
  <c r="AW217" i="9"/>
  <c r="AW217" i="11"/>
  <c r="AS217" i="13"/>
  <c r="AS217" i="9"/>
  <c r="AS217" i="12"/>
  <c r="AO217" i="13"/>
  <c r="AO217" i="12"/>
  <c r="AO217" i="9"/>
  <c r="AO217" i="11"/>
  <c r="AK217" i="13"/>
  <c r="AK217" i="12"/>
  <c r="AK217" i="9"/>
  <c r="AG217" i="13"/>
  <c r="AG217" i="9"/>
  <c r="AG217" i="11"/>
  <c r="AC217" i="13"/>
  <c r="AC217" i="12"/>
  <c r="AC217" i="9"/>
  <c r="Y217" i="13"/>
  <c r="Y217" i="12"/>
  <c r="Y217" i="9"/>
  <c r="Y217" i="11"/>
  <c r="U217" i="13"/>
  <c r="U217" i="12"/>
  <c r="U217" i="9"/>
  <c r="Q217" i="13"/>
  <c r="Q217" i="12"/>
  <c r="Q217" i="9"/>
  <c r="Q217" i="11"/>
  <c r="M217" i="13"/>
  <c r="M217" i="9"/>
  <c r="I217" i="13"/>
  <c r="I217" i="12"/>
  <c r="I217" i="9"/>
  <c r="I217" i="11"/>
  <c r="E217" i="13"/>
  <c r="E217" i="12"/>
  <c r="E217" i="9"/>
  <c r="AX216" i="13"/>
  <c r="AX216" i="12"/>
  <c r="AX216" i="11"/>
  <c r="AT216" i="13"/>
  <c r="AT216" i="12"/>
  <c r="AP216" i="13"/>
  <c r="AP216" i="12"/>
  <c r="AP216" i="11"/>
  <c r="AL216" i="13"/>
  <c r="AL216" i="12"/>
  <c r="AH216" i="13"/>
  <c r="AH216" i="12"/>
  <c r="AH216" i="11"/>
  <c r="AD216" i="13"/>
  <c r="AD216" i="12"/>
  <c r="Z216" i="13"/>
  <c r="Z216" i="12"/>
  <c r="Z216" i="11"/>
  <c r="V216" i="13"/>
  <c r="V216" i="12"/>
  <c r="R216" i="13"/>
  <c r="R216" i="11"/>
  <c r="N216" i="13"/>
  <c r="N216" i="12"/>
  <c r="J216" i="13"/>
  <c r="J216" i="12"/>
  <c r="J216" i="11"/>
  <c r="F216" i="13"/>
  <c r="F216" i="12"/>
  <c r="AY214" i="13"/>
  <c r="AY214" i="12"/>
  <c r="AY214" i="11"/>
  <c r="AU214" i="13"/>
  <c r="AU214" i="12"/>
  <c r="AU214" i="11"/>
  <c r="AQ214" i="13"/>
  <c r="AQ214" i="11"/>
  <c r="AQ214" i="12"/>
  <c r="AM214" i="13"/>
  <c r="AM214" i="11"/>
  <c r="AM214" i="12"/>
  <c r="AI214" i="13"/>
  <c r="AI214" i="12"/>
  <c r="AI214" i="11"/>
  <c r="AE214" i="13"/>
  <c r="AE214" i="12"/>
  <c r="AE214" i="11"/>
  <c r="AA214" i="13"/>
  <c r="AA214" i="12"/>
  <c r="AA214" i="11"/>
  <c r="W214" i="13"/>
  <c r="W214" i="12"/>
  <c r="W214" i="11"/>
  <c r="S214" i="13"/>
  <c r="S214" i="12"/>
  <c r="S214" i="11"/>
  <c r="O214" i="13"/>
  <c r="O214" i="12"/>
  <c r="O214" i="11"/>
  <c r="K214" i="13"/>
  <c r="K214" i="12"/>
  <c r="K214" i="11"/>
  <c r="G214" i="13"/>
  <c r="G214" i="12"/>
  <c r="G214" i="11"/>
  <c r="AV213" i="13"/>
  <c r="AV213" i="12"/>
  <c r="AV213" i="11"/>
  <c r="AR213" i="13"/>
  <c r="AR213" i="12"/>
  <c r="AR213" i="11"/>
  <c r="AN213" i="13"/>
  <c r="AN213" i="12"/>
  <c r="AN213" i="11"/>
  <c r="AJ213" i="13"/>
  <c r="AJ213" i="12"/>
  <c r="AJ213" i="11"/>
  <c r="AF213" i="13"/>
  <c r="AF213" i="12"/>
  <c r="AF213" i="11"/>
  <c r="AB213" i="13"/>
  <c r="AB213" i="12"/>
  <c r="AB213" i="11"/>
  <c r="X213" i="13"/>
  <c r="X213" i="12"/>
  <c r="X213" i="11"/>
  <c r="T213" i="13"/>
  <c r="T213" i="12"/>
  <c r="T213" i="11"/>
  <c r="P213" i="13"/>
  <c r="P213" i="12"/>
  <c r="P213" i="11"/>
  <c r="L213" i="13"/>
  <c r="L213" i="12"/>
  <c r="L213" i="11"/>
  <c r="H213" i="13"/>
  <c r="H213" i="12"/>
  <c r="H213" i="11"/>
  <c r="D213" i="13"/>
  <c r="D213" i="12"/>
  <c r="D213" i="11"/>
  <c r="C227" i="9"/>
  <c r="U248" i="9"/>
  <c r="Q248" i="9"/>
  <c r="M248" i="9"/>
  <c r="I248" i="9"/>
  <c r="E248" i="9"/>
  <c r="AY245" i="9"/>
  <c r="AU245" i="9"/>
  <c r="AQ245" i="9"/>
  <c r="AM245" i="9"/>
  <c r="AI245" i="9"/>
  <c r="AE245" i="9"/>
  <c r="AA245" i="9"/>
  <c r="W245" i="9"/>
  <c r="S245" i="9"/>
  <c r="O245" i="9"/>
  <c r="K245" i="9"/>
  <c r="G245" i="9"/>
  <c r="AW242" i="9"/>
  <c r="AS242" i="9"/>
  <c r="AO242" i="9"/>
  <c r="AK242" i="9"/>
  <c r="AG242" i="9"/>
  <c r="AC242" i="9"/>
  <c r="Y242" i="9"/>
  <c r="U242" i="9"/>
  <c r="Q242" i="9"/>
  <c r="M242" i="9"/>
  <c r="I242" i="9"/>
  <c r="E242" i="9"/>
  <c r="AY238" i="9"/>
  <c r="AU238" i="9"/>
  <c r="AQ238" i="9"/>
  <c r="AM238" i="9"/>
  <c r="AI238" i="9"/>
  <c r="AE238" i="9"/>
  <c r="AA238" i="9"/>
  <c r="W238" i="9"/>
  <c r="S238" i="9"/>
  <c r="O238" i="9"/>
  <c r="K238" i="9"/>
  <c r="G238" i="9"/>
  <c r="AW235" i="9"/>
  <c r="AS235" i="9"/>
  <c r="AO235" i="9"/>
  <c r="AK235" i="9"/>
  <c r="AG235" i="9"/>
  <c r="AC235" i="9"/>
  <c r="Y235" i="9"/>
  <c r="U235" i="9"/>
  <c r="Q235" i="9"/>
  <c r="M235" i="9"/>
  <c r="I235" i="9"/>
  <c r="E235" i="9"/>
  <c r="AY231" i="9"/>
  <c r="AU231" i="9"/>
  <c r="AQ231" i="9"/>
  <c r="AM231" i="9"/>
  <c r="AI231" i="9"/>
  <c r="AE231" i="9"/>
  <c r="AA231" i="9"/>
  <c r="W231" i="9"/>
  <c r="S231" i="9"/>
  <c r="O231" i="9"/>
  <c r="K231" i="9"/>
  <c r="G231" i="9"/>
  <c r="AV227" i="9"/>
  <c r="AR227" i="9"/>
  <c r="AN227" i="9"/>
  <c r="AJ227" i="9"/>
  <c r="AF227" i="9"/>
  <c r="AB227" i="9"/>
  <c r="X227" i="9"/>
  <c r="T227" i="9"/>
  <c r="P227" i="9"/>
  <c r="L227" i="9"/>
  <c r="H227" i="9"/>
  <c r="AX223" i="9"/>
  <c r="AT223" i="9"/>
  <c r="AP223" i="9"/>
  <c r="AL223" i="9"/>
  <c r="AH223" i="9"/>
  <c r="AD223" i="9"/>
  <c r="Z223" i="9"/>
  <c r="V223" i="9"/>
  <c r="R223" i="9"/>
  <c r="N223" i="9"/>
  <c r="J223" i="9"/>
  <c r="F223" i="9"/>
  <c r="AD221" i="9"/>
  <c r="N221" i="9"/>
  <c r="AY220" i="9"/>
  <c r="AN220" i="9"/>
  <c r="AI220" i="9"/>
  <c r="X220" i="9"/>
  <c r="S220" i="9"/>
  <c r="H220" i="9"/>
  <c r="AR217" i="9"/>
  <c r="AB217" i="9"/>
  <c r="L217" i="9"/>
  <c r="AW216" i="9"/>
  <c r="AL216" i="9"/>
  <c r="AG216" i="9"/>
  <c r="V216" i="9"/>
  <c r="Q216" i="9"/>
  <c r="F216" i="9"/>
  <c r="AU214" i="9"/>
  <c r="AE214" i="9"/>
  <c r="O214" i="9"/>
  <c r="AY213" i="9"/>
  <c r="AN213" i="9"/>
  <c r="AI213" i="9"/>
  <c r="X213" i="9"/>
  <c r="S213" i="9"/>
  <c r="H213" i="9"/>
  <c r="K213" i="10"/>
  <c r="P213" i="10"/>
  <c r="AA213" i="10"/>
  <c r="AF213" i="10"/>
  <c r="AQ213" i="10"/>
  <c r="AV213" i="10"/>
  <c r="J214" i="10"/>
  <c r="O214" i="10"/>
  <c r="Z214" i="10"/>
  <c r="AE214" i="10"/>
  <c r="AP214" i="10"/>
  <c r="AU214" i="10"/>
  <c r="J216" i="10"/>
  <c r="Z216" i="10"/>
  <c r="AP216" i="10"/>
  <c r="I217" i="10"/>
  <c r="Y217" i="10"/>
  <c r="AO217" i="10"/>
  <c r="D220" i="10"/>
  <c r="T220" i="10"/>
  <c r="AJ220" i="10"/>
  <c r="S221" i="10"/>
  <c r="AI221" i="10"/>
  <c r="AY221" i="10"/>
  <c r="E223" i="10"/>
  <c r="J223" i="10"/>
  <c r="U223" i="10"/>
  <c r="Z223" i="10"/>
  <c r="AK223" i="10"/>
  <c r="AP223" i="10"/>
  <c r="D224" i="10"/>
  <c r="I224" i="10"/>
  <c r="T224" i="10"/>
  <c r="Y224" i="10"/>
  <c r="AJ224" i="10"/>
  <c r="AO224" i="10"/>
  <c r="D227" i="10"/>
  <c r="O227" i="10"/>
  <c r="T227" i="10"/>
  <c r="AE227" i="10"/>
  <c r="AJ227" i="10"/>
  <c r="AU227" i="10"/>
  <c r="N228" i="10"/>
  <c r="S228" i="10"/>
  <c r="AD228" i="10"/>
  <c r="AI228" i="10"/>
  <c r="AT228" i="10"/>
  <c r="AY228" i="10"/>
  <c r="P230" i="10"/>
  <c r="AF230" i="10"/>
  <c r="AV230" i="10"/>
  <c r="O231" i="10"/>
  <c r="AE231" i="10"/>
  <c r="AU231" i="10"/>
  <c r="J234" i="10"/>
  <c r="Z234" i="10"/>
  <c r="AP234" i="10"/>
  <c r="F235" i="10"/>
  <c r="M235" i="10"/>
  <c r="U235" i="10"/>
  <c r="AH235" i="10"/>
  <c r="AP235" i="10"/>
  <c r="AW235" i="10"/>
  <c r="D237" i="10"/>
  <c r="L237" i="10"/>
  <c r="AN237" i="10"/>
  <c r="S238" i="10"/>
  <c r="AA238" i="10"/>
  <c r="AD241" i="10"/>
  <c r="AL241" i="10"/>
  <c r="Q242" i="10"/>
  <c r="AS242" i="10"/>
  <c r="P244" i="10"/>
  <c r="X244" i="10"/>
  <c r="AE245" i="10"/>
  <c r="AM245" i="10"/>
  <c r="V247" i="10"/>
  <c r="AD247" i="10"/>
  <c r="I248" i="10"/>
  <c r="C213" i="11"/>
  <c r="S213" i="11"/>
  <c r="AI213" i="11"/>
  <c r="AY213" i="11"/>
  <c r="R214" i="11"/>
  <c r="AH214" i="11"/>
  <c r="AX214" i="11"/>
  <c r="M216" i="11"/>
  <c r="AC216" i="11"/>
  <c r="AS216" i="11"/>
  <c r="L217" i="11"/>
  <c r="AB217" i="11"/>
  <c r="AR217" i="11"/>
  <c r="G220" i="11"/>
  <c r="W220" i="11"/>
  <c r="AM220" i="11"/>
  <c r="F221" i="11"/>
  <c r="V221" i="11"/>
  <c r="AL221" i="11"/>
  <c r="V223" i="11"/>
  <c r="P224" i="11"/>
  <c r="AK224" i="11"/>
  <c r="AA227" i="11"/>
  <c r="AV227" i="11"/>
  <c r="AP228" i="11"/>
  <c r="T230" i="11"/>
  <c r="AI231" i="11"/>
  <c r="N234" i="11"/>
  <c r="AT234" i="11"/>
  <c r="AC235" i="11"/>
  <c r="AF244" i="11"/>
  <c r="O245" i="11"/>
  <c r="AU245" i="11"/>
  <c r="O213" i="12"/>
  <c r="AU213" i="12"/>
  <c r="AD214" i="12"/>
  <c r="R216" i="12"/>
  <c r="L217" i="12"/>
  <c r="AR220" i="12"/>
  <c r="AL221" i="12"/>
  <c r="AC223" i="12"/>
  <c r="F228" i="12"/>
  <c r="AO230" i="12"/>
  <c r="R235" i="12"/>
  <c r="P217" i="13"/>
  <c r="AP221" i="13"/>
  <c r="J228" i="13"/>
  <c r="V235" i="13"/>
  <c r="D204" i="9"/>
  <c r="D204" i="11"/>
  <c r="AV198" i="11"/>
  <c r="AV198" i="9"/>
  <c r="AE194" i="10"/>
  <c r="AE194" i="12"/>
  <c r="AW190" i="12"/>
  <c r="AW190" i="10"/>
  <c r="AO190" i="12"/>
  <c r="AO190" i="11"/>
  <c r="C180" i="13"/>
  <c r="C180" i="10"/>
  <c r="AW169" i="10"/>
  <c r="M190" i="10"/>
  <c r="K205" i="12"/>
  <c r="AK195" i="9"/>
  <c r="AQ191" i="9"/>
  <c r="AA184" i="9"/>
  <c r="Y181" i="9"/>
  <c r="E181" i="9"/>
  <c r="AA177" i="9"/>
  <c r="AS174" i="9"/>
  <c r="AU170" i="9"/>
  <c r="AC167" i="10"/>
  <c r="AS167" i="10"/>
  <c r="AD173" i="10"/>
  <c r="AG174" i="10"/>
  <c r="AW174" i="10"/>
  <c r="AK176" i="10"/>
  <c r="O191" i="10"/>
  <c r="AU191" i="10"/>
  <c r="AL194" i="10"/>
  <c r="J173" i="11"/>
  <c r="E176" i="11"/>
  <c r="M167" i="13"/>
  <c r="B200" i="13"/>
  <c r="B200" i="12"/>
  <c r="AC201" i="10"/>
  <c r="AC201" i="9"/>
  <c r="AD195" i="10"/>
  <c r="AD195" i="9"/>
  <c r="AS190" i="11"/>
  <c r="AS190" i="10"/>
  <c r="Z188" i="9"/>
  <c r="Z188" i="10"/>
  <c r="Q169" i="10"/>
  <c r="Q169" i="11"/>
  <c r="B175" i="11"/>
  <c r="B175" i="12"/>
  <c r="AS200" i="12"/>
  <c r="AS200" i="11"/>
  <c r="AA198" i="11"/>
  <c r="AA198" i="9"/>
  <c r="O198" i="10"/>
  <c r="O198" i="9"/>
  <c r="K198" i="12"/>
  <c r="K198" i="13"/>
  <c r="K198" i="11"/>
  <c r="AB197" i="12"/>
  <c r="AB197" i="10"/>
  <c r="AO195" i="11"/>
  <c r="AO195" i="9"/>
  <c r="Y195" i="13"/>
  <c r="Y195" i="11"/>
  <c r="Y195" i="10"/>
  <c r="I195" i="10"/>
  <c r="I195" i="9"/>
  <c r="J194" i="13"/>
  <c r="J194" i="10"/>
  <c r="AI191" i="10"/>
  <c r="AI191" i="9"/>
  <c r="AA191" i="11"/>
  <c r="AA191" i="9"/>
  <c r="W191" i="9"/>
  <c r="W191" i="11"/>
  <c r="AT187" i="13"/>
  <c r="AT187" i="12"/>
  <c r="AT187" i="11"/>
  <c r="AL187" i="13"/>
  <c r="AL187" i="10"/>
  <c r="AD187" i="13"/>
  <c r="AD187" i="11"/>
  <c r="V187" i="13"/>
  <c r="V187" i="12"/>
  <c r="V187" i="10"/>
  <c r="N187" i="13"/>
  <c r="N187" i="11"/>
  <c r="AY184" i="13"/>
  <c r="AY184" i="11"/>
  <c r="AY184" i="9"/>
  <c r="AQ184" i="13"/>
  <c r="AQ184" i="10"/>
  <c r="AQ184" i="12"/>
  <c r="AQ184" i="9"/>
  <c r="AM184" i="11"/>
  <c r="AM184" i="10"/>
  <c r="AI184" i="13"/>
  <c r="AI184" i="12"/>
  <c r="W184" i="9"/>
  <c r="W184" i="11"/>
  <c r="W184" i="10"/>
  <c r="S184" i="13"/>
  <c r="S184" i="11"/>
  <c r="S184" i="9"/>
  <c r="K184" i="13"/>
  <c r="K184" i="12"/>
  <c r="K184" i="9"/>
  <c r="G184" i="10"/>
  <c r="G184" i="11"/>
  <c r="AW181" i="9"/>
  <c r="AW181" i="10"/>
  <c r="AO181" i="10"/>
  <c r="AO181" i="9"/>
  <c r="AC181" i="9"/>
  <c r="AC181" i="10"/>
  <c r="U181" i="10"/>
  <c r="U181" i="9"/>
  <c r="Q181" i="9"/>
  <c r="Q181" i="10"/>
  <c r="I181" i="10"/>
  <c r="I181" i="9"/>
  <c r="AX180" i="13"/>
  <c r="AX180" i="10"/>
  <c r="AT180" i="11"/>
  <c r="AT180" i="10"/>
  <c r="AP180" i="13"/>
  <c r="AP180" i="11"/>
  <c r="AP180" i="10"/>
  <c r="AH180" i="13"/>
  <c r="AH180" i="12"/>
  <c r="AD180" i="11"/>
  <c r="AD180" i="10"/>
  <c r="Z180" i="13"/>
  <c r="Z180" i="12"/>
  <c r="Z180" i="10"/>
  <c r="R180" i="13"/>
  <c r="R180" i="10"/>
  <c r="N180" i="10"/>
  <c r="N180" i="11"/>
  <c r="J180" i="13"/>
  <c r="J180" i="11"/>
  <c r="J180" i="10"/>
  <c r="AY177" i="9"/>
  <c r="AY177" i="11"/>
  <c r="AU177" i="13"/>
  <c r="AU177" i="10"/>
  <c r="AU177" i="12"/>
  <c r="AQ177" i="10"/>
  <c r="AQ177" i="9"/>
  <c r="AM177" i="13"/>
  <c r="AM177" i="9"/>
  <c r="AM177" i="10"/>
  <c r="AI177" i="10"/>
  <c r="AI177" i="11"/>
  <c r="AE177" i="13"/>
  <c r="AE177" i="11"/>
  <c r="AE177" i="9"/>
  <c r="W177" i="13"/>
  <c r="W177" i="10"/>
  <c r="S177" i="9"/>
  <c r="S177" i="11"/>
  <c r="O177" i="13"/>
  <c r="O177" i="10"/>
  <c r="O177" i="12"/>
  <c r="K177" i="10"/>
  <c r="K177" i="9"/>
  <c r="G177" i="13"/>
  <c r="G177" i="9"/>
  <c r="G177" i="10"/>
  <c r="C177" i="10"/>
  <c r="C177" i="9"/>
  <c r="C177" i="11"/>
  <c r="AK174" i="9"/>
  <c r="AK174" i="10"/>
  <c r="AC174" i="10"/>
  <c r="AC174" i="9"/>
  <c r="Q174" i="9"/>
  <c r="Q174" i="13"/>
  <c r="E174" i="9"/>
  <c r="E174" i="10"/>
  <c r="AT173" i="13"/>
  <c r="AT173" i="12"/>
  <c r="AT173" i="10"/>
  <c r="AL173" i="13"/>
  <c r="AL173" i="10"/>
  <c r="AL173" i="11"/>
  <c r="AL173" i="12"/>
  <c r="Z173" i="11"/>
  <c r="Z173" i="10"/>
  <c r="V173" i="13"/>
  <c r="V173" i="11"/>
  <c r="V173" i="10"/>
  <c r="N173" i="13"/>
  <c r="N173" i="10"/>
  <c r="F173" i="13"/>
  <c r="F173" i="11"/>
  <c r="AY170" i="13"/>
  <c r="AY170" i="10"/>
  <c r="AY170" i="9"/>
  <c r="AQ170" i="13"/>
  <c r="AQ170" i="10"/>
  <c r="AQ170" i="11"/>
  <c r="AM170" i="9"/>
  <c r="AM170" i="10"/>
  <c r="AI170" i="13"/>
  <c r="AI170" i="12"/>
  <c r="AE170" i="10"/>
  <c r="AE170" i="9"/>
  <c r="AA170" i="13"/>
  <c r="AA170" i="12"/>
  <c r="AA170" i="9"/>
  <c r="AA170" i="11"/>
  <c r="S170" i="13"/>
  <c r="S170" i="10"/>
  <c r="S170" i="9"/>
  <c r="K170" i="13"/>
  <c r="K170" i="11"/>
  <c r="G170" i="10"/>
  <c r="G170" i="9"/>
  <c r="C170" i="13"/>
  <c r="C170" i="12"/>
  <c r="AG167" i="9"/>
  <c r="AG167" i="10"/>
  <c r="Y167" i="10"/>
  <c r="Y167" i="9"/>
  <c r="AX166" i="13"/>
  <c r="AX166" i="12"/>
  <c r="AH166" i="13"/>
  <c r="AH166" i="11"/>
  <c r="AH166" i="10"/>
  <c r="Z166" i="13"/>
  <c r="Z166" i="10"/>
  <c r="Z166" i="12"/>
  <c r="V166" i="11"/>
  <c r="V166" i="10"/>
  <c r="Q197" i="11"/>
  <c r="C194" i="9"/>
  <c r="G191" i="9"/>
  <c r="AI184" i="9"/>
  <c r="AG181" i="9"/>
  <c r="M181" i="9"/>
  <c r="AI177" i="9"/>
  <c r="E167" i="9"/>
  <c r="AP166" i="10"/>
  <c r="C170" i="10"/>
  <c r="AA170" i="10"/>
  <c r="AU170" i="10"/>
  <c r="S177" i="10"/>
  <c r="Y183" i="10"/>
  <c r="AX166" i="11"/>
  <c r="AE170" i="11"/>
  <c r="Z180" i="11"/>
  <c r="C184" i="11"/>
  <c r="N173" i="12"/>
  <c r="AB197" i="13"/>
  <c r="C183" i="9"/>
  <c r="AQ197" i="9"/>
  <c r="G197" i="9"/>
  <c r="U194" i="9"/>
  <c r="AM190" i="9"/>
  <c r="AR187" i="9"/>
  <c r="W183" i="9"/>
  <c r="G183" i="9"/>
  <c r="AS180" i="9"/>
  <c r="AQ176" i="9"/>
  <c r="S176" i="9"/>
  <c r="AQ169" i="9"/>
  <c r="AE169" i="9"/>
  <c r="D167" i="10"/>
  <c r="R184" i="10"/>
  <c r="T188" i="10"/>
  <c r="AJ188" i="10"/>
  <c r="G190" i="10"/>
  <c r="F191" i="10"/>
  <c r="J198" i="10"/>
  <c r="AD198" i="10"/>
  <c r="AT198" i="10"/>
  <c r="P200" i="10"/>
  <c r="D167" i="11"/>
  <c r="AJ167" i="11"/>
  <c r="D174" i="11"/>
  <c r="AJ174" i="11"/>
  <c r="L181" i="11"/>
  <c r="AR181" i="11"/>
  <c r="L188" i="11"/>
  <c r="AR188" i="11"/>
  <c r="AN200" i="11"/>
  <c r="P181" i="12"/>
  <c r="AJ188" i="12"/>
  <c r="AP191" i="12"/>
  <c r="L205" i="9"/>
  <c r="V204" i="9"/>
  <c r="F204" i="9"/>
  <c r="AF200" i="9"/>
  <c r="X200" i="9"/>
  <c r="H200" i="9"/>
  <c r="AA197" i="9"/>
  <c r="H194" i="9"/>
  <c r="AU190" i="9"/>
  <c r="AO187" i="9"/>
  <c r="AC187" i="9"/>
  <c r="M187" i="9"/>
  <c r="AQ183" i="9"/>
  <c r="AE183" i="9"/>
  <c r="S183" i="9"/>
  <c r="AM176" i="9"/>
  <c r="AA176" i="9"/>
  <c r="O176" i="9"/>
  <c r="AY169" i="9"/>
  <c r="AP169" i="9"/>
  <c r="AA169" i="9"/>
  <c r="AB167" i="10"/>
  <c r="AJ167" i="10"/>
  <c r="AR167" i="10"/>
  <c r="H174" i="10"/>
  <c r="P174" i="10"/>
  <c r="X174" i="10"/>
  <c r="AF174" i="10"/>
  <c r="AN174" i="10"/>
  <c r="AV174" i="10"/>
  <c r="H181" i="10"/>
  <c r="P181" i="10"/>
  <c r="X181" i="10"/>
  <c r="AF181" i="10"/>
  <c r="AN181" i="10"/>
  <c r="AV181" i="10"/>
  <c r="F184" i="10"/>
  <c r="V184" i="10"/>
  <c r="D188" i="10"/>
  <c r="J191" i="10"/>
  <c r="V191" i="10"/>
  <c r="P167" i="11"/>
  <c r="AV167" i="11"/>
  <c r="H174" i="11"/>
  <c r="AN174" i="11"/>
  <c r="X181" i="11"/>
  <c r="P188" i="11"/>
  <c r="AV188" i="11"/>
  <c r="AN181" i="12"/>
  <c r="W169" i="9"/>
  <c r="R166" i="10"/>
  <c r="U167" i="10"/>
  <c r="R166" i="12"/>
  <c r="Q167" i="9"/>
  <c r="S169" i="9"/>
  <c r="T167" i="10"/>
  <c r="R166" i="11"/>
  <c r="O170" i="11"/>
  <c r="O170" i="9"/>
  <c r="M169" i="11"/>
  <c r="M167" i="9"/>
  <c r="G169" i="9"/>
  <c r="I167" i="9"/>
  <c r="L167" i="10"/>
  <c r="J166" i="10"/>
  <c r="H167" i="12"/>
  <c r="K169" i="9"/>
  <c r="H167" i="10"/>
  <c r="F173" i="12"/>
  <c r="H206" i="12"/>
  <c r="H367" i="12" s="1"/>
  <c r="H206" i="13"/>
  <c r="H367" i="13" s="1"/>
  <c r="H206" i="11"/>
  <c r="H367" i="11" s="1"/>
  <c r="H206" i="10"/>
  <c r="H367" i="10" s="1"/>
  <c r="H208" i="13"/>
  <c r="H208" i="12"/>
  <c r="H208" i="11"/>
  <c r="H208" i="9"/>
  <c r="H208" i="10"/>
  <c r="C192" i="12"/>
  <c r="C192" i="11"/>
  <c r="C192" i="10"/>
  <c r="AV208" i="13"/>
  <c r="AV208" i="12"/>
  <c r="AV208" i="11"/>
  <c r="AV208" i="10"/>
  <c r="AV208" i="9"/>
  <c r="AN208" i="13"/>
  <c r="AN208" i="12"/>
  <c r="AN208" i="11"/>
  <c r="AN208" i="9"/>
  <c r="AN208" i="10"/>
  <c r="AF208" i="13"/>
  <c r="AF208" i="12"/>
  <c r="AF208" i="11"/>
  <c r="AF208" i="10"/>
  <c r="AF208" i="9"/>
  <c r="C178" i="13"/>
  <c r="C178" i="12"/>
  <c r="C178" i="11"/>
  <c r="C178" i="9"/>
  <c r="C178" i="10"/>
  <c r="G206" i="12"/>
  <c r="G367" i="12" s="1"/>
  <c r="G206" i="13"/>
  <c r="G367" i="13" s="1"/>
  <c r="G206" i="11"/>
  <c r="G367" i="11" s="1"/>
  <c r="G206" i="10"/>
  <c r="G367" i="10" s="1"/>
  <c r="G206" i="9"/>
  <c r="G367" i="9" s="1"/>
  <c r="K206" i="13"/>
  <c r="K367" i="13" s="1"/>
  <c r="K206" i="12"/>
  <c r="K367" i="12" s="1"/>
  <c r="K206" i="11"/>
  <c r="K367" i="11" s="1"/>
  <c r="K206" i="10"/>
  <c r="K367" i="10" s="1"/>
  <c r="K206" i="9"/>
  <c r="K367" i="9" s="1"/>
  <c r="G208" i="13"/>
  <c r="G208" i="12"/>
  <c r="G208" i="10"/>
  <c r="G208" i="9"/>
  <c r="G208" i="11"/>
  <c r="K208" i="13"/>
  <c r="K208" i="12"/>
  <c r="K208" i="10"/>
  <c r="K208" i="11"/>
  <c r="K208" i="9"/>
  <c r="C202" i="13"/>
  <c r="C202" i="11"/>
  <c r="C202" i="12"/>
  <c r="C202" i="9"/>
  <c r="M206" i="13"/>
  <c r="M367" i="13" s="1"/>
  <c r="M206" i="12"/>
  <c r="M367" i="12" s="1"/>
  <c r="M206" i="10"/>
  <c r="M367" i="10" s="1"/>
  <c r="M206" i="11"/>
  <c r="M367" i="11" s="1"/>
  <c r="AW208" i="13"/>
  <c r="AW208" i="12"/>
  <c r="AW208" i="11"/>
  <c r="AW208" i="10"/>
  <c r="AS208" i="12"/>
  <c r="AS208" i="11"/>
  <c r="AS208" i="13"/>
  <c r="AS208" i="10"/>
  <c r="AS208" i="9"/>
  <c r="AO208" i="13"/>
  <c r="AO208" i="12"/>
  <c r="AO208" i="11"/>
  <c r="AO208" i="10"/>
  <c r="AK208" i="12"/>
  <c r="AK208" i="13"/>
  <c r="AK208" i="11"/>
  <c r="AK208" i="10"/>
  <c r="AK208" i="9"/>
  <c r="AG208" i="13"/>
  <c r="AG208" i="12"/>
  <c r="AG208" i="11"/>
  <c r="AG208" i="10"/>
  <c r="AC208" i="12"/>
  <c r="AC208" i="11"/>
  <c r="AC208" i="10"/>
  <c r="AC208" i="13"/>
  <c r="AC208" i="9"/>
  <c r="Y208" i="13"/>
  <c r="Y208" i="12"/>
  <c r="Y208" i="11"/>
  <c r="Y208" i="10"/>
  <c r="U208" i="12"/>
  <c r="U208" i="13"/>
  <c r="U208" i="11"/>
  <c r="U208" i="10"/>
  <c r="U208" i="9"/>
  <c r="Q208" i="13"/>
  <c r="Q208" i="12"/>
  <c r="Q208" i="11"/>
  <c r="Q208" i="10"/>
  <c r="AY206" i="13"/>
  <c r="AY367" i="13" s="1"/>
  <c r="AY206" i="12"/>
  <c r="AY367" i="12" s="1"/>
  <c r="AY206" i="11"/>
  <c r="AY367" i="11" s="1"/>
  <c r="AY206" i="10"/>
  <c r="AY367" i="10" s="1"/>
  <c r="AY206" i="9"/>
  <c r="AY367" i="9" s="1"/>
  <c r="AU206" i="12"/>
  <c r="AU367" i="12" s="1"/>
  <c r="AU206" i="11"/>
  <c r="AU367" i="11" s="1"/>
  <c r="AU206" i="10"/>
  <c r="AU367" i="10" s="1"/>
  <c r="AU206" i="13"/>
  <c r="AU367" i="13" s="1"/>
  <c r="AU206" i="9"/>
  <c r="AU367" i="9" s="1"/>
  <c r="AQ206" i="13"/>
  <c r="AQ367" i="13" s="1"/>
  <c r="AQ206" i="12"/>
  <c r="AQ367" i="12" s="1"/>
  <c r="AQ206" i="11"/>
  <c r="AQ367" i="11" s="1"/>
  <c r="AQ206" i="10"/>
  <c r="AQ367" i="10" s="1"/>
  <c r="AQ206" i="9"/>
  <c r="AQ367" i="9" s="1"/>
  <c r="AM206" i="12"/>
  <c r="AM367" i="12" s="1"/>
  <c r="AM206" i="13"/>
  <c r="AM367" i="13" s="1"/>
  <c r="AM206" i="11"/>
  <c r="AM367" i="11" s="1"/>
  <c r="AM206" i="10"/>
  <c r="AM367" i="10" s="1"/>
  <c r="AM206" i="9"/>
  <c r="AM367" i="9" s="1"/>
  <c r="AI206" i="13"/>
  <c r="AI367" i="13" s="1"/>
  <c r="AI206" i="12"/>
  <c r="AI367" i="12" s="1"/>
  <c r="AI206" i="11"/>
  <c r="AI367" i="11" s="1"/>
  <c r="AI206" i="10"/>
  <c r="AI367" i="10" s="1"/>
  <c r="AI206" i="9"/>
  <c r="AI367" i="9" s="1"/>
  <c r="AE206" i="12"/>
  <c r="AE367" i="12" s="1"/>
  <c r="AE206" i="11"/>
  <c r="AE367" i="11" s="1"/>
  <c r="AE206" i="13"/>
  <c r="AE367" i="13" s="1"/>
  <c r="AE206" i="10"/>
  <c r="AE367" i="10" s="1"/>
  <c r="AE206" i="9"/>
  <c r="AE367" i="9" s="1"/>
  <c r="AA206" i="13"/>
  <c r="AA367" i="13" s="1"/>
  <c r="AA206" i="12"/>
  <c r="AA367" i="12" s="1"/>
  <c r="AA206" i="11"/>
  <c r="AA367" i="11" s="1"/>
  <c r="AA206" i="10"/>
  <c r="AA367" i="10" s="1"/>
  <c r="AA206" i="9"/>
  <c r="AA367" i="9" s="1"/>
  <c r="W206" i="12"/>
  <c r="W367" i="12" s="1"/>
  <c r="W206" i="13"/>
  <c r="W367" i="13" s="1"/>
  <c r="W206" i="11"/>
  <c r="W367" i="11" s="1"/>
  <c r="W206" i="10"/>
  <c r="W367" i="10" s="1"/>
  <c r="W206" i="9"/>
  <c r="W367" i="9" s="1"/>
  <c r="S206" i="13"/>
  <c r="S367" i="13" s="1"/>
  <c r="S206" i="12"/>
  <c r="S367" i="12" s="1"/>
  <c r="S206" i="11"/>
  <c r="S367" i="11" s="1"/>
  <c r="S206" i="10"/>
  <c r="S367" i="10" s="1"/>
  <c r="S206" i="9"/>
  <c r="S367" i="9" s="1"/>
  <c r="O206" i="12"/>
  <c r="O367" i="12" s="1"/>
  <c r="O206" i="11"/>
  <c r="O367" i="11" s="1"/>
  <c r="O206" i="10"/>
  <c r="O367" i="10" s="1"/>
  <c r="O206" i="9"/>
  <c r="O367" i="9" s="1"/>
  <c r="O206" i="13"/>
  <c r="O367" i="13" s="1"/>
  <c r="B204" i="12"/>
  <c r="B204" i="11"/>
  <c r="B204" i="13"/>
  <c r="B204" i="10"/>
  <c r="B204" i="9"/>
  <c r="B196" i="13"/>
  <c r="B196" i="12"/>
  <c r="B196" i="10"/>
  <c r="B196" i="11"/>
  <c r="B196" i="9"/>
  <c r="B192" i="13"/>
  <c r="B192" i="11"/>
  <c r="B192" i="10"/>
  <c r="B192" i="12"/>
  <c r="B192" i="9"/>
  <c r="B188" i="13"/>
  <c r="B188" i="12"/>
  <c r="B188" i="11"/>
  <c r="B188" i="10"/>
  <c r="B184" i="13"/>
  <c r="B184" i="12"/>
  <c r="B184" i="11"/>
  <c r="B184" i="10"/>
  <c r="B184" i="9"/>
  <c r="B180" i="13"/>
  <c r="B180" i="11"/>
  <c r="B180" i="12"/>
  <c r="B180" i="10"/>
  <c r="B176" i="13"/>
  <c r="B176" i="12"/>
  <c r="B176" i="11"/>
  <c r="B176" i="9"/>
  <c r="B172" i="13"/>
  <c r="B172" i="11"/>
  <c r="B172" i="12"/>
  <c r="B172" i="10"/>
  <c r="B172" i="9"/>
  <c r="B168" i="12"/>
  <c r="B168" i="13"/>
  <c r="B168" i="9"/>
  <c r="B168" i="11"/>
  <c r="B164" i="12"/>
  <c r="B164" i="11"/>
  <c r="B164" i="9"/>
  <c r="B164" i="10"/>
  <c r="AY205" i="13"/>
  <c r="AY205" i="12"/>
  <c r="AY205" i="10"/>
  <c r="AY205" i="11"/>
  <c r="AY205" i="9"/>
  <c r="AU205" i="13"/>
  <c r="AU205" i="12"/>
  <c r="AU205" i="10"/>
  <c r="AU205" i="11"/>
  <c r="AQ205" i="13"/>
  <c r="AQ205" i="12"/>
  <c r="AQ205" i="11"/>
  <c r="AQ205" i="10"/>
  <c r="AQ205" i="9"/>
  <c r="AM205" i="13"/>
  <c r="AM205" i="11"/>
  <c r="AM205" i="12"/>
  <c r="AM205" i="10"/>
  <c r="AI205" i="13"/>
  <c r="AI205" i="12"/>
  <c r="AI205" i="10"/>
  <c r="AI205" i="11"/>
  <c r="AI205" i="9"/>
  <c r="AE205" i="13"/>
  <c r="AE205" i="12"/>
  <c r="AE205" i="11"/>
  <c r="AE205" i="10"/>
  <c r="AA205" i="13"/>
  <c r="AA205" i="12"/>
  <c r="AA205" i="11"/>
  <c r="AA205" i="9"/>
  <c r="W205" i="13"/>
  <c r="W205" i="12"/>
  <c r="W205" i="11"/>
  <c r="W205" i="10"/>
  <c r="S205" i="13"/>
  <c r="S205" i="12"/>
  <c r="S205" i="10"/>
  <c r="S205" i="9"/>
  <c r="O205" i="13"/>
  <c r="O205" i="11"/>
  <c r="O205" i="12"/>
  <c r="O205" i="10"/>
  <c r="K205" i="13"/>
  <c r="K205" i="10"/>
  <c r="K205" i="9"/>
  <c r="G205" i="13"/>
  <c r="G205" i="12"/>
  <c r="G205" i="11"/>
  <c r="AV204" i="13"/>
  <c r="AV204" i="12"/>
  <c r="AV204" i="11"/>
  <c r="AV204" i="9"/>
  <c r="AR204" i="13"/>
  <c r="AR204" i="12"/>
  <c r="AR204" i="9"/>
  <c r="AR204" i="11"/>
  <c r="AR204" i="10"/>
  <c r="AN204" i="13"/>
  <c r="AN204" i="12"/>
  <c r="AN204" i="11"/>
  <c r="AN204" i="9"/>
  <c r="AN204" i="10"/>
  <c r="AJ204" i="13"/>
  <c r="AJ204" i="12"/>
  <c r="AJ204" i="10"/>
  <c r="AJ204" i="9"/>
  <c r="AJ204" i="11"/>
  <c r="AF204" i="13"/>
  <c r="AF204" i="11"/>
  <c r="AF204" i="12"/>
  <c r="AF204" i="10"/>
  <c r="AF204" i="9"/>
  <c r="AB204" i="13"/>
  <c r="AB204" i="9"/>
  <c r="AB204" i="12"/>
  <c r="AB204" i="11"/>
  <c r="X204" i="13"/>
  <c r="X204" i="12"/>
  <c r="X204" i="11"/>
  <c r="X204" i="10"/>
  <c r="X204" i="9"/>
  <c r="T204" i="13"/>
  <c r="T204" i="12"/>
  <c r="T204" i="10"/>
  <c r="T204" i="11"/>
  <c r="T204" i="9"/>
  <c r="P204" i="13"/>
  <c r="P204" i="12"/>
  <c r="P204" i="11"/>
  <c r="P204" i="9"/>
  <c r="P204" i="10"/>
  <c r="L204" i="13"/>
  <c r="L204" i="12"/>
  <c r="L204" i="9"/>
  <c r="L204" i="11"/>
  <c r="L204" i="10"/>
  <c r="H204" i="13"/>
  <c r="H204" i="12"/>
  <c r="H204" i="11"/>
  <c r="H204" i="9"/>
  <c r="H204" i="10"/>
  <c r="D204" i="13"/>
  <c r="D204" i="12"/>
  <c r="D204" i="10"/>
  <c r="AW201" i="13"/>
  <c r="AW201" i="10"/>
  <c r="AW201" i="12"/>
  <c r="AW201" i="9"/>
  <c r="AS201" i="13"/>
  <c r="AS201" i="12"/>
  <c r="AS201" i="11"/>
  <c r="AS201" i="10"/>
  <c r="AO201" i="13"/>
  <c r="AO201" i="12"/>
  <c r="AO201" i="10"/>
  <c r="AO201" i="11"/>
  <c r="AO201" i="9"/>
  <c r="AK201" i="13"/>
  <c r="AK201" i="12"/>
  <c r="AK201" i="11"/>
  <c r="AK201" i="10"/>
  <c r="AG201" i="13"/>
  <c r="AG201" i="12"/>
  <c r="AG201" i="11"/>
  <c r="AG201" i="10"/>
  <c r="AG201" i="9"/>
  <c r="AC201" i="13"/>
  <c r="AC201" i="12"/>
  <c r="AC201" i="11"/>
  <c r="Y201" i="13"/>
  <c r="Y201" i="12"/>
  <c r="Y201" i="10"/>
  <c r="Y201" i="11"/>
  <c r="Y201" i="9"/>
  <c r="U201" i="13"/>
  <c r="U201" i="11"/>
  <c r="U201" i="12"/>
  <c r="U201" i="10"/>
  <c r="Q201" i="13"/>
  <c r="Q201" i="12"/>
  <c r="Q201" i="11"/>
  <c r="Q201" i="10"/>
  <c r="Q201" i="9"/>
  <c r="M201" i="13"/>
  <c r="M201" i="12"/>
  <c r="M201" i="11"/>
  <c r="M201" i="10"/>
  <c r="I201" i="13"/>
  <c r="I201" i="12"/>
  <c r="I201" i="10"/>
  <c r="I201" i="11"/>
  <c r="I201" i="9"/>
  <c r="E201" i="13"/>
  <c r="E201" i="12"/>
  <c r="E201" i="11"/>
  <c r="E201" i="10"/>
  <c r="AX200" i="13"/>
  <c r="AX200" i="12"/>
  <c r="AX200" i="9"/>
  <c r="AX200" i="11"/>
  <c r="AR208" i="10"/>
  <c r="B188" i="9"/>
  <c r="B200" i="9"/>
  <c r="B200" i="10"/>
  <c r="AL201" i="10"/>
  <c r="AB204" i="10"/>
  <c r="AV204" i="10"/>
  <c r="AA205" i="10"/>
  <c r="B200" i="11"/>
  <c r="AW201" i="11"/>
  <c r="C164" i="13"/>
  <c r="C164" i="12"/>
  <c r="C164" i="11"/>
  <c r="C164" i="10"/>
  <c r="C164" i="9"/>
  <c r="E206" i="13"/>
  <c r="E367" i="13" s="1"/>
  <c r="E206" i="10"/>
  <c r="E367" i="10" s="1"/>
  <c r="E206" i="11"/>
  <c r="E367" i="11" s="1"/>
  <c r="E206" i="12"/>
  <c r="E367" i="12" s="1"/>
  <c r="I206" i="13"/>
  <c r="I367" i="13" s="1"/>
  <c r="I206" i="12"/>
  <c r="I367" i="12" s="1"/>
  <c r="I206" i="10"/>
  <c r="I367" i="10" s="1"/>
  <c r="I206" i="11"/>
  <c r="I367" i="11" s="1"/>
  <c r="I206" i="9"/>
  <c r="I367" i="9" s="1"/>
  <c r="E208" i="12"/>
  <c r="E208" i="13"/>
  <c r="E208" i="11"/>
  <c r="E208" i="10"/>
  <c r="E208" i="9"/>
  <c r="I208" i="13"/>
  <c r="I208" i="12"/>
  <c r="I208" i="11"/>
  <c r="I208" i="10"/>
  <c r="D206" i="12"/>
  <c r="D367" i="12" s="1"/>
  <c r="D206" i="13"/>
  <c r="D367" i="13" s="1"/>
  <c r="D206" i="10"/>
  <c r="D367" i="10" s="1"/>
  <c r="D206" i="11"/>
  <c r="D367" i="11" s="1"/>
  <c r="D206" i="9"/>
  <c r="D367" i="9" s="1"/>
  <c r="AY208" i="13"/>
  <c r="AY208" i="10"/>
  <c r="AY208" i="11"/>
  <c r="AY208" i="12"/>
  <c r="AY208" i="9"/>
  <c r="AU208" i="13"/>
  <c r="AU208" i="12"/>
  <c r="AU208" i="10"/>
  <c r="AU208" i="9"/>
  <c r="AQ208" i="13"/>
  <c r="AQ208" i="12"/>
  <c r="AQ208" i="10"/>
  <c r="AQ208" i="11"/>
  <c r="AQ208" i="9"/>
  <c r="AM208" i="13"/>
  <c r="AM208" i="12"/>
  <c r="AM208" i="10"/>
  <c r="AM208" i="9"/>
  <c r="AI208" i="13"/>
  <c r="AI208" i="10"/>
  <c r="AI208" i="11"/>
  <c r="AI208" i="12"/>
  <c r="AI208" i="9"/>
  <c r="AE208" i="13"/>
  <c r="AE208" i="12"/>
  <c r="AE208" i="10"/>
  <c r="AE208" i="11"/>
  <c r="AE208" i="9"/>
  <c r="AA208" i="13"/>
  <c r="AA208" i="12"/>
  <c r="AA208" i="10"/>
  <c r="AA208" i="11"/>
  <c r="AA208" i="9"/>
  <c r="W208" i="13"/>
  <c r="W208" i="12"/>
  <c r="W208" i="10"/>
  <c r="W208" i="9"/>
  <c r="W208" i="11"/>
  <c r="S208" i="13"/>
  <c r="S208" i="10"/>
  <c r="S208" i="11"/>
  <c r="S208" i="12"/>
  <c r="S208" i="9"/>
  <c r="O208" i="13"/>
  <c r="O208" i="12"/>
  <c r="O208" i="10"/>
  <c r="O208" i="9"/>
  <c r="O208" i="11"/>
  <c r="AW206" i="13"/>
  <c r="AW367" i="13" s="1"/>
  <c r="AW206" i="12"/>
  <c r="AW367" i="12" s="1"/>
  <c r="AW206" i="10"/>
  <c r="AW367" i="10" s="1"/>
  <c r="AW206" i="11"/>
  <c r="AW367" i="11" s="1"/>
  <c r="AW206" i="9"/>
  <c r="AW367" i="9" s="1"/>
  <c r="AS206" i="13"/>
  <c r="AS367" i="13" s="1"/>
  <c r="AS206" i="12"/>
  <c r="AS367" i="12" s="1"/>
  <c r="AS206" i="10"/>
  <c r="AS367" i="10" s="1"/>
  <c r="AS206" i="11"/>
  <c r="AS367" i="11" s="1"/>
  <c r="AO206" i="13"/>
  <c r="AO367" i="13" s="1"/>
  <c r="AO206" i="12"/>
  <c r="AO367" i="12" s="1"/>
  <c r="AO206" i="10"/>
  <c r="AO367" i="10" s="1"/>
  <c r="AO206" i="11"/>
  <c r="AO367" i="11" s="1"/>
  <c r="AO206" i="9"/>
  <c r="AO367" i="9" s="1"/>
  <c r="AK206" i="13"/>
  <c r="AK367" i="13" s="1"/>
  <c r="AK206" i="10"/>
  <c r="AK367" i="10" s="1"/>
  <c r="AK206" i="11"/>
  <c r="AK367" i="11" s="1"/>
  <c r="AK206" i="12"/>
  <c r="AK367" i="12" s="1"/>
  <c r="AG206" i="13"/>
  <c r="AG367" i="13" s="1"/>
  <c r="AG206" i="12"/>
  <c r="AG367" i="12" s="1"/>
  <c r="AG206" i="10"/>
  <c r="AG367" i="10" s="1"/>
  <c r="AG206" i="9"/>
  <c r="AG367" i="9" s="1"/>
  <c r="AC206" i="13"/>
  <c r="AC367" i="13" s="1"/>
  <c r="AC206" i="12"/>
  <c r="AC367" i="12" s="1"/>
  <c r="AC206" i="10"/>
  <c r="AC367" i="10" s="1"/>
  <c r="AC206" i="11"/>
  <c r="AC367" i="11" s="1"/>
  <c r="Y206" i="13"/>
  <c r="Y367" i="13" s="1"/>
  <c r="Y206" i="12"/>
  <c r="Y367" i="12" s="1"/>
  <c r="Y206" i="10"/>
  <c r="Y367" i="10" s="1"/>
  <c r="Y206" i="9"/>
  <c r="Y367" i="9" s="1"/>
  <c r="U206" i="13"/>
  <c r="U367" i="13" s="1"/>
  <c r="U206" i="10"/>
  <c r="U367" i="10" s="1"/>
  <c r="U206" i="11"/>
  <c r="U367" i="11" s="1"/>
  <c r="U206" i="12"/>
  <c r="U367" i="12" s="1"/>
  <c r="Q206" i="13"/>
  <c r="Q367" i="13" s="1"/>
  <c r="Q206" i="12"/>
  <c r="Q367" i="12" s="1"/>
  <c r="Q206" i="10"/>
  <c r="Q367" i="10" s="1"/>
  <c r="Q206" i="11"/>
  <c r="Q367" i="11" s="1"/>
  <c r="Q206" i="9"/>
  <c r="Q367" i="9" s="1"/>
  <c r="B206" i="13"/>
  <c r="B206" i="12"/>
  <c r="B206" i="11"/>
  <c r="B206" i="9"/>
  <c r="B202" i="12"/>
  <c r="B202" i="10"/>
  <c r="B202" i="13"/>
  <c r="B202" i="11"/>
  <c r="B202" i="9"/>
  <c r="B198" i="12"/>
  <c r="B198" i="13"/>
  <c r="B198" i="11"/>
  <c r="B198" i="9"/>
  <c r="B198" i="10"/>
  <c r="B194" i="13"/>
  <c r="B194" i="12"/>
  <c r="B194" i="10"/>
  <c r="B194" i="9"/>
  <c r="B190" i="13"/>
  <c r="B190" i="12"/>
  <c r="B190" i="11"/>
  <c r="B190" i="10"/>
  <c r="B190" i="9"/>
  <c r="B186" i="11"/>
  <c r="B186" i="13"/>
  <c r="B186" i="12"/>
  <c r="B186" i="9"/>
  <c r="B182" i="13"/>
  <c r="B182" i="12"/>
  <c r="B182" i="11"/>
  <c r="B182" i="9"/>
  <c r="B178" i="13"/>
  <c r="B178" i="12"/>
  <c r="B178" i="11"/>
  <c r="B178" i="10"/>
  <c r="B174" i="13"/>
  <c r="B174" i="12"/>
  <c r="B174" i="11"/>
  <c r="B174" i="10"/>
  <c r="B174" i="9"/>
  <c r="B170" i="13"/>
  <c r="B170" i="12"/>
  <c r="B170" i="11"/>
  <c r="B170" i="10"/>
  <c r="B166" i="13"/>
  <c r="B166" i="12"/>
  <c r="B166" i="10"/>
  <c r="B166" i="9"/>
  <c r="B166" i="11"/>
  <c r="AW205" i="12"/>
  <c r="AW205" i="11"/>
  <c r="AW205" i="13"/>
  <c r="AW205" i="9"/>
  <c r="AW205" i="10"/>
  <c r="AS205" i="13"/>
  <c r="AS205" i="12"/>
  <c r="AS205" i="11"/>
  <c r="AS205" i="10"/>
  <c r="AS205" i="9"/>
  <c r="AO205" i="12"/>
  <c r="AO205" i="13"/>
  <c r="AO205" i="11"/>
  <c r="AO205" i="9"/>
  <c r="AK205" i="13"/>
  <c r="AK205" i="12"/>
  <c r="AK205" i="11"/>
  <c r="AK205" i="9"/>
  <c r="AK205" i="10"/>
  <c r="AG205" i="12"/>
  <c r="AG205" i="11"/>
  <c r="AG205" i="9"/>
  <c r="AG205" i="10"/>
  <c r="AG205" i="13"/>
  <c r="AC205" i="13"/>
  <c r="AC205" i="12"/>
  <c r="AC205" i="11"/>
  <c r="AC205" i="10"/>
  <c r="AC205" i="9"/>
  <c r="Y205" i="12"/>
  <c r="Y205" i="13"/>
  <c r="Y205" i="11"/>
  <c r="Y205" i="10"/>
  <c r="Y205" i="9"/>
  <c r="U205" i="13"/>
  <c r="U205" i="12"/>
  <c r="U205" i="11"/>
  <c r="U205" i="9"/>
  <c r="Q205" i="12"/>
  <c r="Q205" i="11"/>
  <c r="Q205" i="13"/>
  <c r="Q205" i="10"/>
  <c r="Q205" i="9"/>
  <c r="M205" i="13"/>
  <c r="M205" i="12"/>
  <c r="M205" i="11"/>
  <c r="M205" i="10"/>
  <c r="M205" i="9"/>
  <c r="I205" i="12"/>
  <c r="I205" i="13"/>
  <c r="I205" i="11"/>
  <c r="I205" i="9"/>
  <c r="I205" i="10"/>
  <c r="E205" i="13"/>
  <c r="E205" i="12"/>
  <c r="E205" i="11"/>
  <c r="E205" i="9"/>
  <c r="E205" i="10"/>
  <c r="C185" i="12"/>
  <c r="C185" i="11"/>
  <c r="C185" i="13"/>
  <c r="C185" i="10"/>
  <c r="C185" i="9"/>
  <c r="L206" i="12"/>
  <c r="L367" i="12" s="1"/>
  <c r="L206" i="13"/>
  <c r="L367" i="13" s="1"/>
  <c r="L206" i="10"/>
  <c r="L367" i="10" s="1"/>
  <c r="L206" i="11"/>
  <c r="L367" i="11" s="1"/>
  <c r="L206" i="9"/>
  <c r="L367" i="9" s="1"/>
  <c r="L208" i="13"/>
  <c r="L208" i="11"/>
  <c r="L208" i="12"/>
  <c r="L208" i="9"/>
  <c r="M208" i="12"/>
  <c r="M208" i="11"/>
  <c r="M208" i="13"/>
  <c r="M208" i="10"/>
  <c r="M208" i="9"/>
  <c r="AR208" i="13"/>
  <c r="AR208" i="11"/>
  <c r="AR208" i="9"/>
  <c r="AJ208" i="13"/>
  <c r="AJ208" i="11"/>
  <c r="AJ208" i="12"/>
  <c r="AJ208" i="10"/>
  <c r="AJ208" i="9"/>
  <c r="AB208" i="13"/>
  <c r="AB208" i="11"/>
  <c r="AB208" i="9"/>
  <c r="AB208" i="10"/>
  <c r="C171" i="13"/>
  <c r="C171" i="12"/>
  <c r="C171" i="11"/>
  <c r="C171" i="10"/>
  <c r="F206" i="13"/>
  <c r="F367" i="13" s="1"/>
  <c r="F206" i="11"/>
  <c r="F367" i="11" s="1"/>
  <c r="F206" i="12"/>
  <c r="F367" i="12" s="1"/>
  <c r="F206" i="9"/>
  <c r="F367" i="9" s="1"/>
  <c r="F206" i="10"/>
  <c r="F367" i="10" s="1"/>
  <c r="J206" i="13"/>
  <c r="J367" i="13" s="1"/>
  <c r="J206" i="12"/>
  <c r="J367" i="12" s="1"/>
  <c r="J206" i="11"/>
  <c r="J367" i="11" s="1"/>
  <c r="J206" i="9"/>
  <c r="J367" i="9" s="1"/>
  <c r="F208" i="12"/>
  <c r="F208" i="13"/>
  <c r="F208" i="11"/>
  <c r="F208" i="10"/>
  <c r="J208" i="12"/>
  <c r="J208" i="10"/>
  <c r="J208" i="13"/>
  <c r="J208" i="11"/>
  <c r="J208" i="9"/>
  <c r="D208" i="13"/>
  <c r="D208" i="11"/>
  <c r="D208" i="12"/>
  <c r="D208" i="10"/>
  <c r="D208" i="9"/>
  <c r="AX208" i="12"/>
  <c r="AX208" i="13"/>
  <c r="AX208" i="10"/>
  <c r="AX208" i="11"/>
  <c r="AX208" i="9"/>
  <c r="AT208" i="12"/>
  <c r="AT208" i="13"/>
  <c r="AT208" i="11"/>
  <c r="AT208" i="10"/>
  <c r="AP208" i="12"/>
  <c r="AP208" i="10"/>
  <c r="AP208" i="13"/>
  <c r="AP208" i="11"/>
  <c r="AP208" i="9"/>
  <c r="AL208" i="12"/>
  <c r="AL208" i="13"/>
  <c r="AL208" i="11"/>
  <c r="AL208" i="10"/>
  <c r="AH208" i="12"/>
  <c r="AH208" i="13"/>
  <c r="AH208" i="10"/>
  <c r="AH208" i="11"/>
  <c r="AH208" i="9"/>
  <c r="AD208" i="12"/>
  <c r="AD208" i="13"/>
  <c r="AD208" i="11"/>
  <c r="AD208" i="10"/>
  <c r="Z208" i="12"/>
  <c r="Z208" i="13"/>
  <c r="Z208" i="10"/>
  <c r="Z208" i="11"/>
  <c r="Z208" i="9"/>
  <c r="V208" i="12"/>
  <c r="V208" i="13"/>
  <c r="V208" i="11"/>
  <c r="V208" i="10"/>
  <c r="R208" i="12"/>
  <c r="R208" i="13"/>
  <c r="R208" i="10"/>
  <c r="R208" i="11"/>
  <c r="R208" i="9"/>
  <c r="N208" i="12"/>
  <c r="N208" i="13"/>
  <c r="N208" i="11"/>
  <c r="N208" i="10"/>
  <c r="AV206" i="12"/>
  <c r="AV367" i="12" s="1"/>
  <c r="AV206" i="13"/>
  <c r="AV367" i="13" s="1"/>
  <c r="AV206" i="11"/>
  <c r="AV367" i="11" s="1"/>
  <c r="AV206" i="10"/>
  <c r="AV367" i="10" s="1"/>
  <c r="AR206" i="12"/>
  <c r="AR367" i="12" s="1"/>
  <c r="AR206" i="13"/>
  <c r="AR367" i="13" s="1"/>
  <c r="AR206" i="10"/>
  <c r="AR367" i="10" s="1"/>
  <c r="AR206" i="11"/>
  <c r="AR367" i="11" s="1"/>
  <c r="AR206" i="9"/>
  <c r="AR367" i="9" s="1"/>
  <c r="AN206" i="12"/>
  <c r="AN367" i="12" s="1"/>
  <c r="AN206" i="13"/>
  <c r="AN367" i="13" s="1"/>
  <c r="AN206" i="11"/>
  <c r="AN367" i="11" s="1"/>
  <c r="AN206" i="10"/>
  <c r="AN367" i="10" s="1"/>
  <c r="AJ206" i="12"/>
  <c r="AJ367" i="12" s="1"/>
  <c r="AJ206" i="13"/>
  <c r="AJ367" i="13" s="1"/>
  <c r="AJ206" i="10"/>
  <c r="AJ367" i="10" s="1"/>
  <c r="AJ206" i="11"/>
  <c r="AJ367" i="11" s="1"/>
  <c r="AJ206" i="9"/>
  <c r="AJ367" i="9" s="1"/>
  <c r="AF206" i="12"/>
  <c r="AF367" i="12" s="1"/>
  <c r="AF206" i="13"/>
  <c r="AF367" i="13" s="1"/>
  <c r="AF206" i="11"/>
  <c r="AF367" i="11" s="1"/>
  <c r="AF206" i="10"/>
  <c r="AF367" i="10" s="1"/>
  <c r="AB206" i="12"/>
  <c r="AB367" i="12" s="1"/>
  <c r="AB206" i="10"/>
  <c r="AB367" i="10" s="1"/>
  <c r="AB206" i="13"/>
  <c r="AB367" i="13" s="1"/>
  <c r="AB206" i="11"/>
  <c r="AB367" i="11" s="1"/>
  <c r="AB206" i="9"/>
  <c r="AB367" i="9" s="1"/>
  <c r="X206" i="12"/>
  <c r="X367" i="12" s="1"/>
  <c r="X206" i="13"/>
  <c r="X367" i="13" s="1"/>
  <c r="X206" i="11"/>
  <c r="X367" i="11" s="1"/>
  <c r="X206" i="10"/>
  <c r="X367" i="10" s="1"/>
  <c r="T206" i="12"/>
  <c r="T367" i="12" s="1"/>
  <c r="T206" i="13"/>
  <c r="T367" i="13" s="1"/>
  <c r="T206" i="10"/>
  <c r="T367" i="10" s="1"/>
  <c r="T206" i="11"/>
  <c r="T367" i="11" s="1"/>
  <c r="T206" i="9"/>
  <c r="T367" i="9" s="1"/>
  <c r="P206" i="12"/>
  <c r="P367" i="12" s="1"/>
  <c r="P206" i="13"/>
  <c r="P367" i="13" s="1"/>
  <c r="P206" i="11"/>
  <c r="P367" i="11" s="1"/>
  <c r="P206" i="10"/>
  <c r="P367" i="10" s="1"/>
  <c r="B205" i="13"/>
  <c r="B205" i="12"/>
  <c r="B205" i="10"/>
  <c r="B205" i="11"/>
  <c r="B205" i="9"/>
  <c r="B201" i="13"/>
  <c r="B201" i="12"/>
  <c r="B201" i="11"/>
  <c r="B201" i="10"/>
  <c r="B201" i="9"/>
  <c r="B197" i="13"/>
  <c r="B197" i="12"/>
  <c r="B197" i="11"/>
  <c r="B197" i="9"/>
  <c r="B193" i="13"/>
  <c r="B193" i="12"/>
  <c r="B193" i="11"/>
  <c r="B193" i="10"/>
  <c r="B193" i="9"/>
  <c r="B189" i="13"/>
  <c r="B189" i="12"/>
  <c r="B189" i="9"/>
  <c r="B189" i="11"/>
  <c r="B189" i="10"/>
  <c r="B185" i="13"/>
  <c r="B185" i="12"/>
  <c r="B185" i="11"/>
  <c r="B185" i="10"/>
  <c r="B185" i="9"/>
  <c r="B181" i="13"/>
  <c r="B181" i="12"/>
  <c r="B181" i="11"/>
  <c r="B181" i="9"/>
  <c r="B181" i="10"/>
  <c r="B177" i="11"/>
  <c r="B177" i="13"/>
  <c r="B177" i="12"/>
  <c r="B177" i="10"/>
  <c r="B177" i="9"/>
  <c r="B173" i="13"/>
  <c r="B173" i="12"/>
  <c r="B173" i="11"/>
  <c r="B169" i="12"/>
  <c r="B169" i="13"/>
  <c r="B169" i="11"/>
  <c r="B169" i="10"/>
  <c r="B169" i="9"/>
  <c r="B165" i="13"/>
  <c r="B165" i="12"/>
  <c r="B165" i="11"/>
  <c r="B165" i="10"/>
  <c r="C208" i="13"/>
  <c r="C208" i="10"/>
  <c r="C208" i="11"/>
  <c r="C208" i="12"/>
  <c r="C208" i="9"/>
  <c r="AV205" i="13"/>
  <c r="AV205" i="11"/>
  <c r="AV205" i="12"/>
  <c r="AV205" i="10"/>
  <c r="AV205" i="9"/>
  <c r="AR205" i="13"/>
  <c r="AR205" i="12"/>
  <c r="AR205" i="11"/>
  <c r="AR205" i="10"/>
  <c r="AN205" i="13"/>
  <c r="AN205" i="11"/>
  <c r="AN205" i="12"/>
  <c r="AN205" i="10"/>
  <c r="AN205" i="9"/>
  <c r="AJ205" i="13"/>
  <c r="AJ205" i="12"/>
  <c r="AJ205" i="11"/>
  <c r="AF205" i="13"/>
  <c r="AF205" i="11"/>
  <c r="AF205" i="10"/>
  <c r="AF205" i="12"/>
  <c r="AF205" i="9"/>
  <c r="AB205" i="13"/>
  <c r="AB205" i="12"/>
  <c r="AB205" i="11"/>
  <c r="AB205" i="10"/>
  <c r="X205" i="13"/>
  <c r="X205" i="12"/>
  <c r="X205" i="11"/>
  <c r="X205" i="10"/>
  <c r="X205" i="9"/>
  <c r="T205" i="13"/>
  <c r="T205" i="11"/>
  <c r="T205" i="12"/>
  <c r="T205" i="10"/>
  <c r="P205" i="13"/>
  <c r="P205" i="11"/>
  <c r="P205" i="12"/>
  <c r="P205" i="10"/>
  <c r="P205" i="9"/>
  <c r="L205" i="13"/>
  <c r="L205" i="12"/>
  <c r="L205" i="11"/>
  <c r="H205" i="13"/>
  <c r="H205" i="12"/>
  <c r="H205" i="11"/>
  <c r="H205" i="10"/>
  <c r="H205" i="9"/>
  <c r="D205" i="13"/>
  <c r="D205" i="11"/>
  <c r="D205" i="12"/>
  <c r="D205" i="10"/>
  <c r="AW204" i="13"/>
  <c r="AW204" i="11"/>
  <c r="AW204" i="12"/>
  <c r="AW204" i="9"/>
  <c r="AW204" i="10"/>
  <c r="AS204" i="13"/>
  <c r="AS204" i="12"/>
  <c r="AS204" i="11"/>
  <c r="AS204" i="10"/>
  <c r="AS204" i="9"/>
  <c r="AO204" i="13"/>
  <c r="AO204" i="12"/>
  <c r="AO204" i="11"/>
  <c r="AO204" i="10"/>
  <c r="AO204" i="9"/>
  <c r="AK204" i="13"/>
  <c r="AK204" i="11"/>
  <c r="AK204" i="12"/>
  <c r="AK204" i="10"/>
  <c r="AK204" i="9"/>
  <c r="AG204" i="13"/>
  <c r="AG204" i="11"/>
  <c r="AG204" i="12"/>
  <c r="AG204" i="9"/>
  <c r="AC204" i="13"/>
  <c r="AC204" i="12"/>
  <c r="AC204" i="11"/>
  <c r="AC204" i="10"/>
  <c r="AC204" i="9"/>
  <c r="Y204" i="13"/>
  <c r="Y204" i="12"/>
  <c r="Y204" i="11"/>
  <c r="Y204" i="10"/>
  <c r="Y204" i="9"/>
  <c r="U204" i="13"/>
  <c r="U204" i="11"/>
  <c r="U204" i="12"/>
  <c r="U204" i="9"/>
  <c r="U204" i="10"/>
  <c r="Q204" i="13"/>
  <c r="Q204" i="11"/>
  <c r="Q204" i="10"/>
  <c r="Q204" i="9"/>
  <c r="Q204" i="12"/>
  <c r="M204" i="13"/>
  <c r="M204" i="12"/>
  <c r="M204" i="11"/>
  <c r="M204" i="9"/>
  <c r="I204" i="13"/>
  <c r="I204" i="12"/>
  <c r="I204" i="11"/>
  <c r="I204" i="10"/>
  <c r="I204" i="9"/>
  <c r="E204" i="13"/>
  <c r="E204" i="11"/>
  <c r="E204" i="12"/>
  <c r="E204" i="9"/>
  <c r="AX201" i="13"/>
  <c r="AX201" i="12"/>
  <c r="AX201" i="11"/>
  <c r="AX201" i="10"/>
  <c r="AT201" i="13"/>
  <c r="AT201" i="12"/>
  <c r="AT201" i="11"/>
  <c r="AT201" i="10"/>
  <c r="AT201" i="9"/>
  <c r="AP201" i="13"/>
  <c r="AP201" i="11"/>
  <c r="AP201" i="12"/>
  <c r="AP201" i="10"/>
  <c r="AL201" i="13"/>
  <c r="AL201" i="11"/>
  <c r="AL201" i="9"/>
  <c r="AH201" i="13"/>
  <c r="AH201" i="12"/>
  <c r="AH201" i="11"/>
  <c r="AH201" i="10"/>
  <c r="AD201" i="13"/>
  <c r="AD201" i="12"/>
  <c r="AD201" i="11"/>
  <c r="AD201" i="10"/>
  <c r="AD201" i="9"/>
  <c r="Z201" i="13"/>
  <c r="Z201" i="11"/>
  <c r="Z201" i="12"/>
  <c r="Z201" i="10"/>
  <c r="V201" i="13"/>
  <c r="V201" i="11"/>
  <c r="V201" i="12"/>
  <c r="V201" i="10"/>
  <c r="V201" i="9"/>
  <c r="R201" i="13"/>
  <c r="R201" i="12"/>
  <c r="R201" i="11"/>
  <c r="R201" i="10"/>
  <c r="N201" i="13"/>
  <c r="N201" i="12"/>
  <c r="N201" i="11"/>
  <c r="N201" i="10"/>
  <c r="N201" i="9"/>
  <c r="J201" i="13"/>
  <c r="J201" i="11"/>
  <c r="J201" i="12"/>
  <c r="F201" i="13"/>
  <c r="F201" i="11"/>
  <c r="F201" i="10"/>
  <c r="F201" i="12"/>
  <c r="F201" i="9"/>
  <c r="AY200" i="13"/>
  <c r="AY200" i="12"/>
  <c r="AY200" i="11"/>
  <c r="AY200" i="9"/>
  <c r="AY200" i="10"/>
  <c r="AU200" i="13"/>
  <c r="AU200" i="12"/>
  <c r="AU200" i="11"/>
  <c r="AU200" i="10"/>
  <c r="AU200" i="9"/>
  <c r="AQ200" i="13"/>
  <c r="AQ200" i="11"/>
  <c r="AQ200" i="12"/>
  <c r="AQ200" i="9"/>
  <c r="AQ200" i="10"/>
  <c r="AM200" i="13"/>
  <c r="AM200" i="11"/>
  <c r="AM200" i="12"/>
  <c r="AM200" i="10"/>
  <c r="AM200" i="9"/>
  <c r="AI200" i="13"/>
  <c r="AI200" i="12"/>
  <c r="AI200" i="11"/>
  <c r="AI200" i="9"/>
  <c r="AE200" i="13"/>
  <c r="AE200" i="12"/>
  <c r="AE200" i="11"/>
  <c r="AE200" i="10"/>
  <c r="AE200" i="9"/>
  <c r="AA200" i="13"/>
  <c r="AA200" i="11"/>
  <c r="AA200" i="12"/>
  <c r="AA200" i="10"/>
  <c r="AA200" i="9"/>
  <c r="W200" i="13"/>
  <c r="W200" i="11"/>
  <c r="W200" i="12"/>
  <c r="W200" i="9"/>
  <c r="W200" i="10"/>
  <c r="S200" i="13"/>
  <c r="S200" i="12"/>
  <c r="S200" i="11"/>
  <c r="S200" i="10"/>
  <c r="S200" i="9"/>
  <c r="O200" i="13"/>
  <c r="O200" i="12"/>
  <c r="O200" i="11"/>
  <c r="O200" i="10"/>
  <c r="O200" i="9"/>
  <c r="K200" i="13"/>
  <c r="K200" i="11"/>
  <c r="K200" i="12"/>
  <c r="K200" i="10"/>
  <c r="K200" i="9"/>
  <c r="G200" i="13"/>
  <c r="G200" i="11"/>
  <c r="G200" i="12"/>
  <c r="G200" i="9"/>
  <c r="C200" i="13"/>
  <c r="C200" i="12"/>
  <c r="C200" i="11"/>
  <c r="C200" i="10"/>
  <c r="C200" i="9"/>
  <c r="AW198" i="13"/>
  <c r="AW198" i="12"/>
  <c r="AW198" i="11"/>
  <c r="AW198" i="10"/>
  <c r="AW198" i="9"/>
  <c r="AS198" i="13"/>
  <c r="AS198" i="12"/>
  <c r="AS198" i="11"/>
  <c r="AS198" i="10"/>
  <c r="AS198" i="9"/>
  <c r="AO198" i="13"/>
  <c r="AO198" i="12"/>
  <c r="AO198" i="11"/>
  <c r="AO198" i="9"/>
  <c r="AO198" i="10"/>
  <c r="AK198" i="13"/>
  <c r="AK198" i="12"/>
  <c r="AK198" i="9"/>
  <c r="AK198" i="11"/>
  <c r="AK198" i="10"/>
  <c r="AG198" i="13"/>
  <c r="AG198" i="12"/>
  <c r="AG198" i="11"/>
  <c r="AG198" i="9"/>
  <c r="AG198" i="10"/>
  <c r="AC198" i="13"/>
  <c r="AC198" i="12"/>
  <c r="AC198" i="11"/>
  <c r="AC198" i="10"/>
  <c r="AC198" i="9"/>
  <c r="Y198" i="13"/>
  <c r="Y198" i="11"/>
  <c r="Y198" i="12"/>
  <c r="Y198" i="9"/>
  <c r="U198" i="13"/>
  <c r="U198" i="11"/>
  <c r="U198" i="10"/>
  <c r="U198" i="9"/>
  <c r="U198" i="12"/>
  <c r="Q198" i="13"/>
  <c r="Q198" i="12"/>
  <c r="Q198" i="11"/>
  <c r="Q198" i="9"/>
  <c r="Q198" i="10"/>
  <c r="M198" i="13"/>
  <c r="M198" i="12"/>
  <c r="M198" i="11"/>
  <c r="M198" i="10"/>
  <c r="M198" i="9"/>
  <c r="I198" i="13"/>
  <c r="I198" i="12"/>
  <c r="I198" i="11"/>
  <c r="I198" i="9"/>
  <c r="I198" i="10"/>
  <c r="E198" i="13"/>
  <c r="E198" i="12"/>
  <c r="E198" i="9"/>
  <c r="E198" i="10"/>
  <c r="AX197" i="13"/>
  <c r="AX197" i="12"/>
  <c r="AX197" i="11"/>
  <c r="AT197" i="13"/>
  <c r="AT197" i="12"/>
  <c r="AT197" i="11"/>
  <c r="AT197" i="10"/>
  <c r="AT197" i="9"/>
  <c r="AP197" i="13"/>
  <c r="AP197" i="11"/>
  <c r="AP197" i="12"/>
  <c r="AP197" i="10"/>
  <c r="AL197" i="13"/>
  <c r="AL197" i="12"/>
  <c r="AL197" i="11"/>
  <c r="AL197" i="10"/>
  <c r="AL197" i="9"/>
  <c r="AH197" i="13"/>
  <c r="AH197" i="12"/>
  <c r="AH197" i="11"/>
  <c r="AH197" i="10"/>
  <c r="AD197" i="13"/>
  <c r="AD197" i="12"/>
  <c r="AD197" i="11"/>
  <c r="AD197" i="10"/>
  <c r="AD197" i="9"/>
  <c r="Z197" i="13"/>
  <c r="Z197" i="12"/>
  <c r="Z197" i="11"/>
  <c r="Z197" i="10"/>
  <c r="V197" i="13"/>
  <c r="V197" i="12"/>
  <c r="V197" i="11"/>
  <c r="V197" i="9"/>
  <c r="R197" i="13"/>
  <c r="R197" i="12"/>
  <c r="R197" i="11"/>
  <c r="R197" i="10"/>
  <c r="N197" i="13"/>
  <c r="N197" i="12"/>
  <c r="N197" i="11"/>
  <c r="N197" i="10"/>
  <c r="N197" i="9"/>
  <c r="J197" i="13"/>
  <c r="J197" i="11"/>
  <c r="J197" i="12"/>
  <c r="J197" i="10"/>
  <c r="F197" i="13"/>
  <c r="F197" i="11"/>
  <c r="F197" i="10"/>
  <c r="F197" i="9"/>
  <c r="AY195" i="13"/>
  <c r="AY195" i="12"/>
  <c r="AY195" i="11"/>
  <c r="AY195" i="9"/>
  <c r="AY195" i="10"/>
  <c r="AU195" i="12"/>
  <c r="AU195" i="13"/>
  <c r="AU195" i="9"/>
  <c r="AU195" i="10"/>
  <c r="AU195" i="11"/>
  <c r="AQ195" i="13"/>
  <c r="AQ195" i="12"/>
  <c r="AQ195" i="11"/>
  <c r="AQ195" i="10"/>
  <c r="AQ195" i="9"/>
  <c r="AM195" i="12"/>
  <c r="AM195" i="13"/>
  <c r="AM195" i="11"/>
  <c r="AM195" i="9"/>
  <c r="AI195" i="13"/>
  <c r="AI195" i="12"/>
  <c r="AI195" i="11"/>
  <c r="AI195" i="10"/>
  <c r="AI195" i="9"/>
  <c r="AE195" i="12"/>
  <c r="AE195" i="13"/>
  <c r="AE195" i="9"/>
  <c r="AE195" i="11"/>
  <c r="AE195" i="10"/>
  <c r="AA195" i="13"/>
  <c r="AA195" i="12"/>
  <c r="AA195" i="11"/>
  <c r="AA195" i="10"/>
  <c r="AA195" i="9"/>
  <c r="W195" i="12"/>
  <c r="W195" i="13"/>
  <c r="W195" i="11"/>
  <c r="W195" i="9"/>
  <c r="W195" i="10"/>
  <c r="S195" i="13"/>
  <c r="S195" i="12"/>
  <c r="S195" i="11"/>
  <c r="S195" i="9"/>
  <c r="S195" i="10"/>
  <c r="O195" i="12"/>
  <c r="O195" i="11"/>
  <c r="O195" i="9"/>
  <c r="O195" i="13"/>
  <c r="K195" i="13"/>
  <c r="K195" i="12"/>
  <c r="K195" i="11"/>
  <c r="K195" i="10"/>
  <c r="K195" i="9"/>
  <c r="G195" i="12"/>
  <c r="G195" i="13"/>
  <c r="G195" i="11"/>
  <c r="G195" i="10"/>
  <c r="G195" i="9"/>
  <c r="AV194" i="12"/>
  <c r="AV194" i="13"/>
  <c r="AV194" i="11"/>
  <c r="AV194" i="10"/>
  <c r="AR194" i="13"/>
  <c r="AR194" i="12"/>
  <c r="AR194" i="11"/>
  <c r="AR194" i="10"/>
  <c r="AR194" i="9"/>
  <c r="AN194" i="12"/>
  <c r="AN194" i="13"/>
  <c r="AN194" i="11"/>
  <c r="AN194" i="10"/>
  <c r="AJ194" i="13"/>
  <c r="AJ194" i="12"/>
  <c r="AJ194" i="11"/>
  <c r="AJ194" i="9"/>
  <c r="AF194" i="12"/>
  <c r="AF194" i="11"/>
  <c r="AF194" i="10"/>
  <c r="AB194" i="13"/>
  <c r="AB194" i="12"/>
  <c r="AB194" i="11"/>
  <c r="AB194" i="10"/>
  <c r="AB194" i="9"/>
  <c r="X194" i="12"/>
  <c r="X194" i="13"/>
  <c r="X194" i="11"/>
  <c r="X194" i="10"/>
  <c r="T194" i="13"/>
  <c r="T194" i="12"/>
  <c r="T194" i="11"/>
  <c r="T194" i="10"/>
  <c r="T194" i="9"/>
  <c r="P194" i="12"/>
  <c r="P194" i="13"/>
  <c r="P194" i="11"/>
  <c r="L194" i="13"/>
  <c r="L194" i="12"/>
  <c r="L194" i="11"/>
  <c r="L194" i="10"/>
  <c r="L194" i="9"/>
  <c r="H194" i="12"/>
  <c r="H194" i="13"/>
  <c r="H194" i="11"/>
  <c r="D194" i="13"/>
  <c r="D194" i="12"/>
  <c r="D194" i="11"/>
  <c r="D194" i="9"/>
  <c r="D194" i="10"/>
  <c r="AW191" i="13"/>
  <c r="AW191" i="12"/>
  <c r="AW191" i="11"/>
  <c r="AW191" i="10"/>
  <c r="AW191" i="9"/>
  <c r="AS191" i="12"/>
  <c r="AS191" i="13"/>
  <c r="AS191" i="11"/>
  <c r="AS191" i="10"/>
  <c r="AS191" i="9"/>
  <c r="AO191" i="13"/>
  <c r="AO191" i="12"/>
  <c r="AO191" i="11"/>
  <c r="AO191" i="9"/>
  <c r="AK191" i="12"/>
  <c r="AK191" i="13"/>
  <c r="AK191" i="11"/>
  <c r="AK191" i="10"/>
  <c r="AK191" i="9"/>
  <c r="AG191" i="13"/>
  <c r="AG191" i="12"/>
  <c r="AG191" i="11"/>
  <c r="AG191" i="10"/>
  <c r="AG191" i="9"/>
  <c r="AC191" i="12"/>
  <c r="AC191" i="13"/>
  <c r="AC191" i="11"/>
  <c r="AC191" i="9"/>
  <c r="AC191" i="10"/>
  <c r="Y191" i="13"/>
  <c r="Y191" i="12"/>
  <c r="Y191" i="11"/>
  <c r="Y191" i="10"/>
  <c r="Y191" i="9"/>
  <c r="U191" i="12"/>
  <c r="U191" i="11"/>
  <c r="U191" i="13"/>
  <c r="U191" i="9"/>
  <c r="Q191" i="13"/>
  <c r="Q191" i="12"/>
  <c r="Q191" i="11"/>
  <c r="Q191" i="9"/>
  <c r="M191" i="12"/>
  <c r="M191" i="13"/>
  <c r="M191" i="11"/>
  <c r="M191" i="9"/>
  <c r="M191" i="10"/>
  <c r="I191" i="13"/>
  <c r="I191" i="12"/>
  <c r="I191" i="11"/>
  <c r="I191" i="10"/>
  <c r="I191" i="9"/>
  <c r="E191" i="12"/>
  <c r="E191" i="13"/>
  <c r="E191" i="11"/>
  <c r="E191" i="9"/>
  <c r="E191" i="10"/>
  <c r="AX190" i="13"/>
  <c r="AX190" i="12"/>
  <c r="AX190" i="11"/>
  <c r="AX190" i="10"/>
  <c r="AX190" i="9"/>
  <c r="AT190" i="13"/>
  <c r="AT190" i="12"/>
  <c r="AT190" i="11"/>
  <c r="AT190" i="10"/>
  <c r="AP190" i="13"/>
  <c r="AP190" i="12"/>
  <c r="AP190" i="11"/>
  <c r="AP190" i="10"/>
  <c r="AP190" i="9"/>
  <c r="AL190" i="13"/>
  <c r="AL190" i="12"/>
  <c r="AL190" i="11"/>
  <c r="AL190" i="10"/>
  <c r="AH190" i="13"/>
  <c r="AH190" i="12"/>
  <c r="AH190" i="11"/>
  <c r="AH190" i="10"/>
  <c r="AH190" i="9"/>
  <c r="AD190" i="13"/>
  <c r="AD190" i="12"/>
  <c r="AD190" i="11"/>
  <c r="AD190" i="10"/>
  <c r="Z190" i="13"/>
  <c r="Z190" i="12"/>
  <c r="Z190" i="11"/>
  <c r="Z190" i="10"/>
  <c r="Z190" i="9"/>
  <c r="V190" i="13"/>
  <c r="V190" i="12"/>
  <c r="V190" i="11"/>
  <c r="V190" i="10"/>
  <c r="R190" i="13"/>
  <c r="R190" i="12"/>
  <c r="R190" i="11"/>
  <c r="R190" i="10"/>
  <c r="R190" i="9"/>
  <c r="N190" i="13"/>
  <c r="N190" i="12"/>
  <c r="N190" i="11"/>
  <c r="N190" i="10"/>
  <c r="J190" i="13"/>
  <c r="J190" i="12"/>
  <c r="J190" i="11"/>
  <c r="J190" i="10"/>
  <c r="J190" i="9"/>
  <c r="F190" i="13"/>
  <c r="F190" i="12"/>
  <c r="F190" i="11"/>
  <c r="F190" i="10"/>
  <c r="AY188" i="13"/>
  <c r="AY188" i="12"/>
  <c r="AY188" i="11"/>
  <c r="AY188" i="10"/>
  <c r="AY188" i="9"/>
  <c r="AU188" i="13"/>
  <c r="AU188" i="11"/>
  <c r="AU188" i="12"/>
  <c r="AU188" i="9"/>
  <c r="AQ188" i="13"/>
  <c r="AQ188" i="12"/>
  <c r="AQ188" i="11"/>
  <c r="AQ188" i="9"/>
  <c r="AM188" i="11"/>
  <c r="AM188" i="13"/>
  <c r="AM188" i="12"/>
  <c r="AM188" i="9"/>
  <c r="AM188" i="10"/>
  <c r="AI188" i="13"/>
  <c r="AI188" i="12"/>
  <c r="AI188" i="11"/>
  <c r="AI188" i="10"/>
  <c r="AI188" i="9"/>
  <c r="AE188" i="13"/>
  <c r="AE188" i="11"/>
  <c r="AE188" i="12"/>
  <c r="AE188" i="9"/>
  <c r="AE188" i="10"/>
  <c r="AA188" i="13"/>
  <c r="AA188" i="12"/>
  <c r="AA188" i="11"/>
  <c r="AA188" i="9"/>
  <c r="AA188" i="10"/>
  <c r="W188" i="13"/>
  <c r="W188" i="11"/>
  <c r="W188" i="12"/>
  <c r="W188" i="9"/>
  <c r="W188" i="10"/>
  <c r="S188" i="13"/>
  <c r="S188" i="12"/>
  <c r="S188" i="11"/>
  <c r="S188" i="10"/>
  <c r="S188" i="9"/>
  <c r="O188" i="13"/>
  <c r="O188" i="11"/>
  <c r="O188" i="12"/>
  <c r="O188" i="9"/>
  <c r="K188" i="13"/>
  <c r="K188" i="12"/>
  <c r="K188" i="11"/>
  <c r="K188" i="9"/>
  <c r="G188" i="11"/>
  <c r="G188" i="12"/>
  <c r="G188" i="13"/>
  <c r="G188" i="9"/>
  <c r="G188" i="10"/>
  <c r="C188" i="13"/>
  <c r="C188" i="12"/>
  <c r="C188" i="11"/>
  <c r="C188" i="10"/>
  <c r="C188" i="9"/>
  <c r="AV187" i="13"/>
  <c r="AV187" i="12"/>
  <c r="AV187" i="11"/>
  <c r="AV187" i="10"/>
  <c r="AV187" i="9"/>
  <c r="AR187" i="12"/>
  <c r="AR187" i="11"/>
  <c r="AR187" i="13"/>
  <c r="AN187" i="13"/>
  <c r="AN187" i="12"/>
  <c r="AN187" i="11"/>
  <c r="AN187" i="9"/>
  <c r="AJ187" i="13"/>
  <c r="AJ187" i="12"/>
  <c r="AJ187" i="11"/>
  <c r="AJ187" i="10"/>
  <c r="AF187" i="13"/>
  <c r="AF187" i="12"/>
  <c r="AF187" i="11"/>
  <c r="AF187" i="10"/>
  <c r="AF187" i="9"/>
  <c r="AB187" i="12"/>
  <c r="AB187" i="13"/>
  <c r="AB187" i="11"/>
  <c r="AB187" i="10"/>
  <c r="X187" i="13"/>
  <c r="X187" i="12"/>
  <c r="X187" i="11"/>
  <c r="X187" i="10"/>
  <c r="X187" i="9"/>
  <c r="T187" i="13"/>
  <c r="T187" i="12"/>
  <c r="T187" i="11"/>
  <c r="T187" i="10"/>
  <c r="P187" i="13"/>
  <c r="P187" i="12"/>
  <c r="P187" i="11"/>
  <c r="P187" i="10"/>
  <c r="P187" i="9"/>
  <c r="L187" i="12"/>
  <c r="L187" i="11"/>
  <c r="L187" i="13"/>
  <c r="H187" i="13"/>
  <c r="H187" i="12"/>
  <c r="H187" i="11"/>
  <c r="H187" i="9"/>
  <c r="D187" i="13"/>
  <c r="D187" i="12"/>
  <c r="D187" i="11"/>
  <c r="D187" i="9"/>
  <c r="D187" i="10"/>
  <c r="AW184" i="13"/>
  <c r="AW184" i="12"/>
  <c r="AW184" i="11"/>
  <c r="AW184" i="9"/>
  <c r="AW184" i="10"/>
  <c r="AS184" i="13"/>
  <c r="AS184" i="12"/>
  <c r="AS184" i="11"/>
  <c r="AS184" i="9"/>
  <c r="AS184" i="10"/>
  <c r="AO184" i="13"/>
  <c r="AO184" i="12"/>
  <c r="AO184" i="11"/>
  <c r="AO184" i="9"/>
  <c r="AO184" i="10"/>
  <c r="AK184" i="12"/>
  <c r="AK184" i="13"/>
  <c r="AK184" i="11"/>
  <c r="AK184" i="10"/>
  <c r="AK184" i="9"/>
  <c r="AG184" i="12"/>
  <c r="AG184" i="13"/>
  <c r="AG184" i="11"/>
  <c r="AG184" i="9"/>
  <c r="AC184" i="13"/>
  <c r="AC184" i="12"/>
  <c r="AC184" i="11"/>
  <c r="AC184" i="9"/>
  <c r="Y184" i="13"/>
  <c r="Y184" i="12"/>
  <c r="Y184" i="11"/>
  <c r="Y184" i="9"/>
  <c r="Y184" i="10"/>
  <c r="U184" i="12"/>
  <c r="U184" i="13"/>
  <c r="U184" i="11"/>
  <c r="U184" i="10"/>
  <c r="U184" i="9"/>
  <c r="Q184" i="13"/>
  <c r="Q184" i="12"/>
  <c r="Q184" i="11"/>
  <c r="Q184" i="9"/>
  <c r="Q184" i="10"/>
  <c r="M184" i="13"/>
  <c r="M184" i="12"/>
  <c r="M184" i="11"/>
  <c r="M184" i="9"/>
  <c r="M184" i="10"/>
  <c r="I184" i="13"/>
  <c r="I184" i="12"/>
  <c r="I184" i="11"/>
  <c r="I184" i="9"/>
  <c r="I184" i="10"/>
  <c r="E184" i="12"/>
  <c r="E184" i="13"/>
  <c r="E184" i="11"/>
  <c r="E184" i="10"/>
  <c r="E184" i="9"/>
  <c r="AX183" i="12"/>
  <c r="AX183" i="13"/>
  <c r="AX183" i="11"/>
  <c r="AX183" i="10"/>
  <c r="AT183" i="13"/>
  <c r="AT183" i="12"/>
  <c r="AT183" i="11"/>
  <c r="AT183" i="10"/>
  <c r="AT183" i="9"/>
  <c r="AP183" i="13"/>
  <c r="AP183" i="12"/>
  <c r="AP183" i="11"/>
  <c r="AP183" i="10"/>
  <c r="AL183" i="13"/>
  <c r="AL183" i="12"/>
  <c r="AL183" i="11"/>
  <c r="AL183" i="9"/>
  <c r="AH183" i="13"/>
  <c r="AH183" i="12"/>
  <c r="AH183" i="11"/>
  <c r="AH183" i="10"/>
  <c r="AD183" i="12"/>
  <c r="AD183" i="11"/>
  <c r="AD183" i="13"/>
  <c r="AD183" i="9"/>
  <c r="Z183" i="13"/>
  <c r="Z183" i="12"/>
  <c r="Z183" i="11"/>
  <c r="Z183" i="10"/>
  <c r="V183" i="13"/>
  <c r="V183" i="12"/>
  <c r="V183" i="11"/>
  <c r="V183" i="9"/>
  <c r="R183" i="12"/>
  <c r="R183" i="11"/>
  <c r="R183" i="13"/>
  <c r="R183" i="10"/>
  <c r="N183" i="13"/>
  <c r="N183" i="12"/>
  <c r="N183" i="11"/>
  <c r="N183" i="9"/>
  <c r="J183" i="13"/>
  <c r="J183" i="12"/>
  <c r="J183" i="11"/>
  <c r="J183" i="10"/>
  <c r="F183" i="13"/>
  <c r="F183" i="12"/>
  <c r="F183" i="11"/>
  <c r="F183" i="9"/>
  <c r="AY181" i="13"/>
  <c r="AY181" i="11"/>
  <c r="AY181" i="12"/>
  <c r="AY181" i="10"/>
  <c r="AY181" i="9"/>
  <c r="AU181" i="12"/>
  <c r="AU181" i="11"/>
  <c r="AU181" i="13"/>
  <c r="AU181" i="10"/>
  <c r="AU181" i="9"/>
  <c r="AQ181" i="13"/>
  <c r="AQ181" i="11"/>
  <c r="AQ181" i="12"/>
  <c r="AQ181" i="10"/>
  <c r="AQ181" i="9"/>
  <c r="AM181" i="13"/>
  <c r="AM181" i="12"/>
  <c r="AM181" i="11"/>
  <c r="AM181" i="10"/>
  <c r="AM181" i="9"/>
  <c r="AI181" i="13"/>
  <c r="AI181" i="11"/>
  <c r="AI181" i="12"/>
  <c r="AI181" i="10"/>
  <c r="AI181" i="9"/>
  <c r="AE181" i="13"/>
  <c r="AE181" i="12"/>
  <c r="AE181" i="11"/>
  <c r="AE181" i="10"/>
  <c r="AE181" i="9"/>
  <c r="AA181" i="11"/>
  <c r="AA181" i="13"/>
  <c r="AA181" i="12"/>
  <c r="AA181" i="10"/>
  <c r="AA181" i="9"/>
  <c r="W181" i="13"/>
  <c r="W181" i="12"/>
  <c r="W181" i="11"/>
  <c r="W181" i="10"/>
  <c r="W181" i="9"/>
  <c r="S181" i="13"/>
  <c r="S181" i="11"/>
  <c r="S181" i="12"/>
  <c r="S181" i="10"/>
  <c r="S181" i="9"/>
  <c r="O181" i="13"/>
  <c r="O181" i="12"/>
  <c r="O181" i="11"/>
  <c r="O181" i="10"/>
  <c r="O181" i="9"/>
  <c r="K181" i="13"/>
  <c r="K181" i="11"/>
  <c r="K181" i="12"/>
  <c r="K181" i="10"/>
  <c r="K181" i="9"/>
  <c r="G181" i="13"/>
  <c r="G181" i="12"/>
  <c r="G181" i="11"/>
  <c r="G181" i="10"/>
  <c r="G181" i="9"/>
  <c r="C181" i="13"/>
  <c r="C181" i="11"/>
  <c r="C181" i="12"/>
  <c r="C181" i="10"/>
  <c r="AV180" i="13"/>
  <c r="AV180" i="12"/>
  <c r="AV180" i="11"/>
  <c r="AV180" i="10"/>
  <c r="AR180" i="12"/>
  <c r="AR180" i="13"/>
  <c r="AR180" i="11"/>
  <c r="AR180" i="10"/>
  <c r="AR180" i="9"/>
  <c r="AN180" i="13"/>
  <c r="AN180" i="12"/>
  <c r="AN180" i="11"/>
  <c r="AN180" i="10"/>
  <c r="AJ180" i="13"/>
  <c r="AJ180" i="12"/>
  <c r="AJ180" i="11"/>
  <c r="AJ180" i="10"/>
  <c r="AJ180" i="9"/>
  <c r="AF180" i="13"/>
  <c r="AF180" i="12"/>
  <c r="AF180" i="11"/>
  <c r="AF180" i="10"/>
  <c r="AB180" i="12"/>
  <c r="AB180" i="13"/>
  <c r="AB180" i="11"/>
  <c r="AB180" i="10"/>
  <c r="AB180" i="9"/>
  <c r="X180" i="12"/>
  <c r="X180" i="11"/>
  <c r="X180" i="10"/>
  <c r="T180" i="13"/>
  <c r="T180" i="12"/>
  <c r="T180" i="11"/>
  <c r="T180" i="10"/>
  <c r="T180" i="9"/>
  <c r="P180" i="13"/>
  <c r="P180" i="12"/>
  <c r="P180" i="11"/>
  <c r="P180" i="10"/>
  <c r="L180" i="12"/>
  <c r="L180" i="11"/>
  <c r="L180" i="13"/>
  <c r="L180" i="10"/>
  <c r="L180" i="9"/>
  <c r="H180" i="13"/>
  <c r="H180" i="12"/>
  <c r="H180" i="11"/>
  <c r="H180" i="10"/>
  <c r="D180" i="13"/>
  <c r="D180" i="12"/>
  <c r="D180" i="11"/>
  <c r="D180" i="9"/>
  <c r="D180" i="10"/>
  <c r="AW177" i="12"/>
  <c r="AW177" i="13"/>
  <c r="AW177" i="11"/>
  <c r="AW177" i="9"/>
  <c r="AW177" i="10"/>
  <c r="AS177" i="12"/>
  <c r="AS177" i="13"/>
  <c r="AS177" i="11"/>
  <c r="AS177" i="9"/>
  <c r="AS177" i="10"/>
  <c r="AO177" i="13"/>
  <c r="AO177" i="12"/>
  <c r="AO177" i="11"/>
  <c r="AO177" i="9"/>
  <c r="AO177" i="10"/>
  <c r="AK177" i="13"/>
  <c r="AK177" i="12"/>
  <c r="AK177" i="11"/>
  <c r="AK177" i="9"/>
  <c r="AK177" i="10"/>
  <c r="AG177" i="12"/>
  <c r="AG177" i="13"/>
  <c r="AG177" i="11"/>
  <c r="AG177" i="9"/>
  <c r="AG177" i="10"/>
  <c r="AC177" i="13"/>
  <c r="AC177" i="12"/>
  <c r="AC177" i="11"/>
  <c r="AC177" i="9"/>
  <c r="AC177" i="10"/>
  <c r="Y177" i="13"/>
  <c r="Y177" i="12"/>
  <c r="Y177" i="11"/>
  <c r="Y177" i="9"/>
  <c r="Y177" i="10"/>
  <c r="U177" i="13"/>
  <c r="U177" i="12"/>
  <c r="U177" i="11"/>
  <c r="U177" i="9"/>
  <c r="U177" i="10"/>
  <c r="Q177" i="12"/>
  <c r="Q177" i="13"/>
  <c r="Q177" i="11"/>
  <c r="Q177" i="9"/>
  <c r="Q177" i="10"/>
  <c r="M177" i="12"/>
  <c r="M177" i="11"/>
  <c r="M177" i="9"/>
  <c r="M177" i="13"/>
  <c r="M177" i="10"/>
  <c r="I177" i="13"/>
  <c r="I177" i="12"/>
  <c r="I177" i="11"/>
  <c r="I177" i="9"/>
  <c r="I177" i="10"/>
  <c r="E177" i="13"/>
  <c r="E177" i="12"/>
  <c r="E177" i="11"/>
  <c r="E177" i="9"/>
  <c r="E177" i="10"/>
  <c r="AX176" i="13"/>
  <c r="AX176" i="12"/>
  <c r="AX176" i="11"/>
  <c r="AX176" i="9"/>
  <c r="AT176" i="13"/>
  <c r="AT176" i="12"/>
  <c r="AT176" i="11"/>
  <c r="AT176" i="10"/>
  <c r="AP176" i="12"/>
  <c r="AP176" i="11"/>
  <c r="AP176" i="13"/>
  <c r="AP176" i="9"/>
  <c r="AL176" i="13"/>
  <c r="AL176" i="12"/>
  <c r="AL176" i="11"/>
  <c r="AL176" i="10"/>
  <c r="AH176" i="13"/>
  <c r="AH176" i="12"/>
  <c r="AH176" i="11"/>
  <c r="AH176" i="9"/>
  <c r="AD176" i="12"/>
  <c r="AD176" i="13"/>
  <c r="AD176" i="11"/>
  <c r="AD176" i="10"/>
  <c r="Z176" i="13"/>
  <c r="Z176" i="12"/>
  <c r="Z176" i="11"/>
  <c r="Z176" i="9"/>
  <c r="V176" i="13"/>
  <c r="V176" i="12"/>
  <c r="V176" i="11"/>
  <c r="V176" i="10"/>
  <c r="R176" i="13"/>
  <c r="R176" i="12"/>
  <c r="R176" i="11"/>
  <c r="R176" i="9"/>
  <c r="N176" i="13"/>
  <c r="N176" i="12"/>
  <c r="N176" i="11"/>
  <c r="N176" i="10"/>
  <c r="J176" i="12"/>
  <c r="J176" i="13"/>
  <c r="J176" i="11"/>
  <c r="J176" i="9"/>
  <c r="F176" i="13"/>
  <c r="F176" i="12"/>
  <c r="F176" i="11"/>
  <c r="F176" i="10"/>
  <c r="AY174" i="13"/>
  <c r="AY174" i="12"/>
  <c r="AY174" i="11"/>
  <c r="AY174" i="10"/>
  <c r="AY174" i="9"/>
  <c r="AU174" i="13"/>
  <c r="AU174" i="11"/>
  <c r="AU174" i="12"/>
  <c r="AU174" i="10"/>
  <c r="AU174" i="9"/>
  <c r="AQ174" i="13"/>
  <c r="AQ174" i="12"/>
  <c r="AQ174" i="11"/>
  <c r="AQ174" i="10"/>
  <c r="AQ174" i="9"/>
  <c r="AM174" i="13"/>
  <c r="AM174" i="11"/>
  <c r="AM174" i="12"/>
  <c r="AM174" i="10"/>
  <c r="AM174" i="9"/>
  <c r="AI174" i="13"/>
  <c r="AI174" i="12"/>
  <c r="AI174" i="11"/>
  <c r="AI174" i="10"/>
  <c r="AI174" i="9"/>
  <c r="AE174" i="13"/>
  <c r="AE174" i="11"/>
  <c r="AE174" i="12"/>
  <c r="AE174" i="10"/>
  <c r="AE174" i="9"/>
  <c r="AA174" i="13"/>
  <c r="AA174" i="12"/>
  <c r="AA174" i="11"/>
  <c r="AA174" i="10"/>
  <c r="AA174" i="9"/>
  <c r="W174" i="13"/>
  <c r="W174" i="11"/>
  <c r="W174" i="12"/>
  <c r="W174" i="10"/>
  <c r="W174" i="9"/>
  <c r="S174" i="13"/>
  <c r="S174" i="12"/>
  <c r="S174" i="11"/>
  <c r="S174" i="10"/>
  <c r="S174" i="9"/>
  <c r="O174" i="13"/>
  <c r="O174" i="11"/>
  <c r="O174" i="12"/>
  <c r="O174" i="10"/>
  <c r="O174" i="9"/>
  <c r="K174" i="13"/>
  <c r="K174" i="12"/>
  <c r="K174" i="11"/>
  <c r="K174" i="10"/>
  <c r="K174" i="9"/>
  <c r="G174" i="13"/>
  <c r="G174" i="11"/>
  <c r="G174" i="12"/>
  <c r="G174" i="10"/>
  <c r="G174" i="9"/>
  <c r="C174" i="13"/>
  <c r="C174" i="12"/>
  <c r="C174" i="11"/>
  <c r="C174" i="10"/>
  <c r="C174" i="9"/>
  <c r="AV173" i="13"/>
  <c r="AV173" i="12"/>
  <c r="AV173" i="11"/>
  <c r="AV173" i="10"/>
  <c r="AV173" i="9"/>
  <c r="AR173" i="13"/>
  <c r="AR173" i="12"/>
  <c r="AR173" i="11"/>
  <c r="AR173" i="10"/>
  <c r="AN173" i="13"/>
  <c r="AN173" i="12"/>
  <c r="AN173" i="11"/>
  <c r="AN173" i="10"/>
  <c r="AN173" i="9"/>
  <c r="AJ173" i="13"/>
  <c r="AJ173" i="12"/>
  <c r="AJ173" i="11"/>
  <c r="AJ173" i="10"/>
  <c r="AF173" i="13"/>
  <c r="AF173" i="12"/>
  <c r="AF173" i="11"/>
  <c r="AF173" i="10"/>
  <c r="AF173" i="9"/>
  <c r="AB173" i="13"/>
  <c r="AB173" i="12"/>
  <c r="AB173" i="11"/>
  <c r="AB173" i="10"/>
  <c r="X173" i="13"/>
  <c r="X173" i="12"/>
  <c r="X173" i="11"/>
  <c r="X173" i="10"/>
  <c r="X173" i="9"/>
  <c r="T173" i="13"/>
  <c r="T173" i="12"/>
  <c r="T173" i="11"/>
  <c r="T173" i="10"/>
  <c r="P173" i="13"/>
  <c r="P173" i="12"/>
  <c r="P173" i="11"/>
  <c r="P173" i="10"/>
  <c r="P173" i="9"/>
  <c r="L173" i="13"/>
  <c r="L173" i="12"/>
  <c r="L173" i="11"/>
  <c r="L173" i="10"/>
  <c r="H173" i="13"/>
  <c r="H173" i="12"/>
  <c r="H173" i="11"/>
  <c r="H173" i="10"/>
  <c r="H173" i="9"/>
  <c r="D173" i="13"/>
  <c r="D173" i="12"/>
  <c r="D173" i="11"/>
  <c r="D173" i="9"/>
  <c r="D173" i="10"/>
  <c r="AW170" i="13"/>
  <c r="AW170" i="12"/>
  <c r="AW170" i="11"/>
  <c r="AW170" i="9"/>
  <c r="AW170" i="10"/>
  <c r="AS170" i="13"/>
  <c r="AS170" i="12"/>
  <c r="AS170" i="11"/>
  <c r="AS170" i="9"/>
  <c r="AS170" i="10"/>
  <c r="AO170" i="13"/>
  <c r="AO170" i="12"/>
  <c r="AO170" i="11"/>
  <c r="AO170" i="9"/>
  <c r="AO170" i="10"/>
  <c r="AK170" i="13"/>
  <c r="AK170" i="12"/>
  <c r="AK170" i="11"/>
  <c r="AK170" i="9"/>
  <c r="AK170" i="10"/>
  <c r="AG170" i="13"/>
  <c r="AG170" i="12"/>
  <c r="AG170" i="11"/>
  <c r="AG170" i="9"/>
  <c r="AG170" i="10"/>
  <c r="AC170" i="13"/>
  <c r="AC170" i="12"/>
  <c r="AC170" i="11"/>
  <c r="AC170" i="9"/>
  <c r="AC170" i="10"/>
  <c r="Y170" i="13"/>
  <c r="Y170" i="12"/>
  <c r="Y170" i="11"/>
  <c r="Y170" i="9"/>
  <c r="Y170" i="10"/>
  <c r="U170" i="13"/>
  <c r="U170" i="12"/>
  <c r="U170" i="11"/>
  <c r="U170" i="9"/>
  <c r="U170" i="10"/>
  <c r="Q170" i="13"/>
  <c r="Q170" i="12"/>
  <c r="Q170" i="11"/>
  <c r="Q170" i="9"/>
  <c r="Q170" i="10"/>
  <c r="M170" i="13"/>
  <c r="M170" i="12"/>
  <c r="M170" i="11"/>
  <c r="M170" i="9"/>
  <c r="M170" i="10"/>
  <c r="I170" i="13"/>
  <c r="I170" i="12"/>
  <c r="I170" i="11"/>
  <c r="I170" i="9"/>
  <c r="I170" i="10"/>
  <c r="E170" i="13"/>
  <c r="E170" i="12"/>
  <c r="E170" i="11"/>
  <c r="E170" i="9"/>
  <c r="E170" i="10"/>
  <c r="AX169" i="12"/>
  <c r="AX169" i="13"/>
  <c r="AX169" i="11"/>
  <c r="AX169" i="10"/>
  <c r="AT169" i="13"/>
  <c r="AT169" i="12"/>
  <c r="AT169" i="11"/>
  <c r="AT169" i="9"/>
  <c r="AP169" i="12"/>
  <c r="AP169" i="11"/>
  <c r="AP169" i="10"/>
  <c r="AL169" i="13"/>
  <c r="AL169" i="12"/>
  <c r="AL169" i="11"/>
  <c r="AL169" i="9"/>
  <c r="AH169" i="12"/>
  <c r="AH169" i="13"/>
  <c r="AH169" i="11"/>
  <c r="AH169" i="10"/>
  <c r="AD169" i="13"/>
  <c r="AD169" i="12"/>
  <c r="AD169" i="11"/>
  <c r="AD169" i="9"/>
  <c r="Z169" i="12"/>
  <c r="Z169" i="11"/>
  <c r="Z169" i="10"/>
  <c r="V169" i="13"/>
  <c r="V169" i="12"/>
  <c r="V169" i="11"/>
  <c r="V169" i="9"/>
  <c r="R169" i="12"/>
  <c r="R169" i="13"/>
  <c r="R169" i="11"/>
  <c r="R169" i="10"/>
  <c r="N169" i="13"/>
  <c r="N169" i="12"/>
  <c r="N169" i="11"/>
  <c r="N169" i="9"/>
  <c r="J169" i="12"/>
  <c r="J169" i="11"/>
  <c r="J169" i="13"/>
  <c r="J169" i="10"/>
  <c r="F169" i="13"/>
  <c r="F169" i="12"/>
  <c r="F169" i="11"/>
  <c r="F169" i="9"/>
  <c r="AY167" i="13"/>
  <c r="AY167" i="11"/>
  <c r="AY167" i="12"/>
  <c r="AY167" i="10"/>
  <c r="AY167" i="9"/>
  <c r="AU167" i="13"/>
  <c r="AU167" i="12"/>
  <c r="AU167" i="11"/>
  <c r="AU167" i="10"/>
  <c r="AU167" i="9"/>
  <c r="AQ167" i="13"/>
  <c r="AQ167" i="11"/>
  <c r="AQ167" i="12"/>
  <c r="AQ167" i="10"/>
  <c r="AQ167" i="9"/>
  <c r="AM167" i="13"/>
  <c r="AM167" i="12"/>
  <c r="AM167" i="11"/>
  <c r="AM167" i="10"/>
  <c r="AM167" i="9"/>
  <c r="AI167" i="13"/>
  <c r="AI167" i="11"/>
  <c r="AI167" i="12"/>
  <c r="AI167" i="10"/>
  <c r="AI167" i="9"/>
  <c r="AE167" i="13"/>
  <c r="AE167" i="12"/>
  <c r="AE167" i="11"/>
  <c r="AE167" i="10"/>
  <c r="AE167" i="9"/>
  <c r="AA167" i="13"/>
  <c r="AA167" i="11"/>
  <c r="AA167" i="12"/>
  <c r="AA167" i="10"/>
  <c r="AA167" i="9"/>
  <c r="W167" i="13"/>
  <c r="W167" i="12"/>
  <c r="W167" i="11"/>
  <c r="W167" i="10"/>
  <c r="W167" i="9"/>
  <c r="S167" i="13"/>
  <c r="S167" i="11"/>
  <c r="S167" i="12"/>
  <c r="S167" i="10"/>
  <c r="S167" i="9"/>
  <c r="O167" i="13"/>
  <c r="O167" i="12"/>
  <c r="O167" i="11"/>
  <c r="O167" i="10"/>
  <c r="O167" i="9"/>
  <c r="K167" i="13"/>
  <c r="K167" i="11"/>
  <c r="K167" i="12"/>
  <c r="K167" i="10"/>
  <c r="K167" i="9"/>
  <c r="G167" i="13"/>
  <c r="G167" i="12"/>
  <c r="G167" i="11"/>
  <c r="G167" i="10"/>
  <c r="G167" i="9"/>
  <c r="C167" i="13"/>
  <c r="C167" i="11"/>
  <c r="C167" i="12"/>
  <c r="C167" i="10"/>
  <c r="C167" i="9"/>
  <c r="AV166" i="13"/>
  <c r="AV166" i="12"/>
  <c r="AV166" i="11"/>
  <c r="AV166" i="10"/>
  <c r="AR166" i="13"/>
  <c r="AR166" i="12"/>
  <c r="AR166" i="11"/>
  <c r="AR166" i="10"/>
  <c r="AR166" i="9"/>
  <c r="AN166" i="13"/>
  <c r="AN166" i="12"/>
  <c r="AN166" i="11"/>
  <c r="AN166" i="10"/>
  <c r="AJ166" i="13"/>
  <c r="AJ166" i="12"/>
  <c r="AJ166" i="11"/>
  <c r="AJ166" i="10"/>
  <c r="AJ166" i="9"/>
  <c r="AF166" i="13"/>
  <c r="AF166" i="12"/>
  <c r="AF166" i="11"/>
  <c r="AF166" i="10"/>
  <c r="AB166" i="13"/>
  <c r="AB166" i="12"/>
  <c r="AB166" i="11"/>
  <c r="AB166" i="10"/>
  <c r="AB166" i="9"/>
  <c r="X166" i="13"/>
  <c r="X166" i="12"/>
  <c r="X166" i="11"/>
  <c r="X166" i="10"/>
  <c r="T166" i="13"/>
  <c r="T166" i="12"/>
  <c r="T166" i="11"/>
  <c r="T166" i="10"/>
  <c r="T166" i="9"/>
  <c r="P166" i="13"/>
  <c r="P166" i="12"/>
  <c r="P166" i="11"/>
  <c r="P166" i="10"/>
  <c r="L166" i="13"/>
  <c r="L166" i="12"/>
  <c r="L166" i="11"/>
  <c r="L166" i="10"/>
  <c r="L166" i="9"/>
  <c r="H166" i="13"/>
  <c r="H166" i="12"/>
  <c r="H166" i="11"/>
  <c r="H166" i="10"/>
  <c r="D166" i="13"/>
  <c r="D166" i="12"/>
  <c r="D166" i="11"/>
  <c r="D166" i="9"/>
  <c r="D166" i="10"/>
  <c r="AS206" i="9"/>
  <c r="AS367" i="9" s="1"/>
  <c r="AC206" i="9"/>
  <c r="AC367" i="9" s="1"/>
  <c r="B170" i="9"/>
  <c r="B182" i="10"/>
  <c r="AG206" i="11"/>
  <c r="AG367" i="11" s="1"/>
  <c r="B178" i="9"/>
  <c r="C171" i="9"/>
  <c r="AO208" i="9"/>
  <c r="Y208" i="9"/>
  <c r="I208" i="9"/>
  <c r="AN206" i="9"/>
  <c r="AN367" i="9" s="1"/>
  <c r="X206" i="9"/>
  <c r="X367" i="9" s="1"/>
  <c r="H206" i="9"/>
  <c r="H367" i="9" s="1"/>
  <c r="AM205" i="9"/>
  <c r="W205" i="9"/>
  <c r="G205" i="9"/>
  <c r="AK201" i="9"/>
  <c r="U201" i="9"/>
  <c r="E201" i="9"/>
  <c r="Z197" i="9"/>
  <c r="X194" i="9"/>
  <c r="V190" i="9"/>
  <c r="T187" i="9"/>
  <c r="AP183" i="9"/>
  <c r="J183" i="9"/>
  <c r="AN180" i="9"/>
  <c r="H180" i="9"/>
  <c r="AL176" i="9"/>
  <c r="F176" i="9"/>
  <c r="AJ173" i="9"/>
  <c r="Z169" i="9"/>
  <c r="X166" i="9"/>
  <c r="F169" i="10"/>
  <c r="V169" i="10"/>
  <c r="AL169" i="10"/>
  <c r="B173" i="10"/>
  <c r="L187" i="10"/>
  <c r="O188" i="10"/>
  <c r="AU188" i="10"/>
  <c r="U191" i="10"/>
  <c r="AI200" i="10"/>
  <c r="J201" i="10"/>
  <c r="E204" i="10"/>
  <c r="U205" i="10"/>
  <c r="B206" i="10"/>
  <c r="L208" i="10"/>
  <c r="B194" i="11"/>
  <c r="S205" i="11"/>
  <c r="AU208" i="11"/>
  <c r="AB208" i="12"/>
  <c r="B164" i="13"/>
  <c r="Z169" i="13"/>
  <c r="AF194" i="13"/>
  <c r="AT200" i="13"/>
  <c r="AT200" i="12"/>
  <c r="AT200" i="11"/>
  <c r="AT200" i="9"/>
  <c r="AT200" i="10"/>
  <c r="AP200" i="13"/>
  <c r="AP200" i="12"/>
  <c r="AP200" i="11"/>
  <c r="AP200" i="10"/>
  <c r="AP200" i="9"/>
  <c r="AL200" i="13"/>
  <c r="AL200" i="11"/>
  <c r="AL200" i="12"/>
  <c r="AL200" i="9"/>
  <c r="AH200" i="13"/>
  <c r="AH200" i="11"/>
  <c r="AH200" i="10"/>
  <c r="AH200" i="9"/>
  <c r="AD200" i="13"/>
  <c r="AD200" i="12"/>
  <c r="AD200" i="11"/>
  <c r="AD200" i="9"/>
  <c r="Z200" i="13"/>
  <c r="Z200" i="12"/>
  <c r="Z200" i="11"/>
  <c r="Z200" i="10"/>
  <c r="Z200" i="9"/>
  <c r="V200" i="13"/>
  <c r="V200" i="12"/>
  <c r="V200" i="11"/>
  <c r="V200" i="9"/>
  <c r="R200" i="13"/>
  <c r="R200" i="12"/>
  <c r="R200" i="9"/>
  <c r="R200" i="10"/>
  <c r="N200" i="13"/>
  <c r="N200" i="12"/>
  <c r="N200" i="11"/>
  <c r="N200" i="9"/>
  <c r="J200" i="13"/>
  <c r="J200" i="12"/>
  <c r="J200" i="11"/>
  <c r="J200" i="10"/>
  <c r="J200" i="9"/>
  <c r="F200" i="13"/>
  <c r="F200" i="11"/>
  <c r="F200" i="12"/>
  <c r="F200" i="10"/>
  <c r="F200" i="9"/>
  <c r="AV198" i="13"/>
  <c r="AV198" i="12"/>
  <c r="AV198" i="10"/>
  <c r="AR198" i="13"/>
  <c r="AR198" i="12"/>
  <c r="AR198" i="10"/>
  <c r="AR198" i="11"/>
  <c r="AN198" i="12"/>
  <c r="AN198" i="13"/>
  <c r="AN198" i="11"/>
  <c r="AN198" i="10"/>
  <c r="AJ198" i="13"/>
  <c r="AJ198" i="11"/>
  <c r="AJ198" i="10"/>
  <c r="AJ198" i="12"/>
  <c r="AF198" i="13"/>
  <c r="AF198" i="10"/>
  <c r="AF198" i="12"/>
  <c r="AB198" i="13"/>
  <c r="AB198" i="12"/>
  <c r="AB198" i="10"/>
  <c r="AB198" i="11"/>
  <c r="X198" i="12"/>
  <c r="X198" i="11"/>
  <c r="X198" i="10"/>
  <c r="X198" i="13"/>
  <c r="T198" i="13"/>
  <c r="T198" i="12"/>
  <c r="T198" i="11"/>
  <c r="T198" i="10"/>
  <c r="P198" i="13"/>
  <c r="P198" i="12"/>
  <c r="P198" i="10"/>
  <c r="P198" i="11"/>
  <c r="L198" i="13"/>
  <c r="L198" i="12"/>
  <c r="L198" i="10"/>
  <c r="L198" i="11"/>
  <c r="H198" i="12"/>
  <c r="H198" i="13"/>
  <c r="H198" i="11"/>
  <c r="H198" i="10"/>
  <c r="D198" i="13"/>
  <c r="D198" i="11"/>
  <c r="D198" i="10"/>
  <c r="D198" i="12"/>
  <c r="AW197" i="13"/>
  <c r="AW197" i="10"/>
  <c r="AW197" i="11"/>
  <c r="AW197" i="9"/>
  <c r="AS197" i="13"/>
  <c r="AS197" i="12"/>
  <c r="AS197" i="10"/>
  <c r="AS197" i="11"/>
  <c r="AS197" i="9"/>
  <c r="AO197" i="12"/>
  <c r="AO197" i="11"/>
  <c r="AO197" i="10"/>
  <c r="AO197" i="13"/>
  <c r="AO197" i="9"/>
  <c r="AK197" i="13"/>
  <c r="AK197" i="12"/>
  <c r="AK197" i="11"/>
  <c r="AK197" i="10"/>
  <c r="AK197" i="9"/>
  <c r="AG197" i="13"/>
  <c r="AG197" i="12"/>
  <c r="AG197" i="10"/>
  <c r="AG197" i="9"/>
  <c r="AC197" i="13"/>
  <c r="AC197" i="12"/>
  <c r="AC197" i="10"/>
  <c r="AC197" i="11"/>
  <c r="AC197" i="9"/>
  <c r="Y197" i="12"/>
  <c r="Y197" i="13"/>
  <c r="Y197" i="11"/>
  <c r="Y197" i="10"/>
  <c r="Y197" i="9"/>
  <c r="U197" i="13"/>
  <c r="U197" i="11"/>
  <c r="U197" i="10"/>
  <c r="U197" i="12"/>
  <c r="U197" i="9"/>
  <c r="Q197" i="13"/>
  <c r="Q197" i="10"/>
  <c r="Q197" i="9"/>
  <c r="M197" i="13"/>
  <c r="M197" i="12"/>
  <c r="M197" i="10"/>
  <c r="M197" i="11"/>
  <c r="M197" i="9"/>
  <c r="I197" i="12"/>
  <c r="I197" i="11"/>
  <c r="I197" i="10"/>
  <c r="I197" i="13"/>
  <c r="I197" i="9"/>
  <c r="E197" i="13"/>
  <c r="E197" i="12"/>
  <c r="E197" i="11"/>
  <c r="E197" i="10"/>
  <c r="E197" i="9"/>
  <c r="AX195" i="13"/>
  <c r="AX195" i="11"/>
  <c r="AX195" i="12"/>
  <c r="AX195" i="10"/>
  <c r="AT195" i="13"/>
  <c r="AT195" i="11"/>
  <c r="AT195" i="12"/>
  <c r="AP195" i="13"/>
  <c r="AP195" i="12"/>
  <c r="AP195" i="11"/>
  <c r="AP195" i="10"/>
  <c r="AL195" i="13"/>
  <c r="AL195" i="12"/>
  <c r="AL195" i="11"/>
  <c r="AL195" i="10"/>
  <c r="AH195" i="13"/>
  <c r="AH195" i="11"/>
  <c r="AH195" i="12"/>
  <c r="AH195" i="10"/>
  <c r="AD195" i="13"/>
  <c r="AD195" i="11"/>
  <c r="AD195" i="12"/>
  <c r="Z195" i="13"/>
  <c r="Z195" i="12"/>
  <c r="Z195" i="11"/>
  <c r="Z195" i="10"/>
  <c r="V195" i="13"/>
  <c r="V195" i="12"/>
  <c r="V195" i="11"/>
  <c r="V195" i="10"/>
  <c r="R195" i="13"/>
  <c r="R195" i="11"/>
  <c r="R195" i="12"/>
  <c r="N195" i="13"/>
  <c r="N195" i="11"/>
  <c r="N195" i="10"/>
  <c r="J195" i="13"/>
  <c r="J195" i="12"/>
  <c r="J195" i="11"/>
  <c r="F195" i="13"/>
  <c r="F195" i="12"/>
  <c r="F195" i="11"/>
  <c r="F195" i="10"/>
  <c r="AY194" i="13"/>
  <c r="AY194" i="12"/>
  <c r="AY194" i="11"/>
  <c r="AY194" i="9"/>
  <c r="AU194" i="13"/>
  <c r="AU194" i="12"/>
  <c r="AU194" i="11"/>
  <c r="AU194" i="10"/>
  <c r="AU194" i="9"/>
  <c r="AQ194" i="13"/>
  <c r="AQ194" i="12"/>
  <c r="AQ194" i="11"/>
  <c r="AQ194" i="9"/>
  <c r="AM194" i="13"/>
  <c r="AM194" i="12"/>
  <c r="AM194" i="11"/>
  <c r="AM194" i="10"/>
  <c r="AM194" i="9"/>
  <c r="AI194" i="13"/>
  <c r="AI194" i="12"/>
  <c r="AI194" i="11"/>
  <c r="AI194" i="10"/>
  <c r="AI194" i="9"/>
  <c r="AE194" i="13"/>
  <c r="AE194" i="11"/>
  <c r="AE194" i="9"/>
  <c r="AA194" i="13"/>
  <c r="AA194" i="12"/>
  <c r="AA194" i="11"/>
  <c r="AA194" i="10"/>
  <c r="AA194" i="9"/>
  <c r="W194" i="13"/>
  <c r="W194" i="12"/>
  <c r="W194" i="11"/>
  <c r="W194" i="10"/>
  <c r="W194" i="9"/>
  <c r="S194" i="13"/>
  <c r="S194" i="12"/>
  <c r="S194" i="11"/>
  <c r="S194" i="10"/>
  <c r="S194" i="9"/>
  <c r="O194" i="13"/>
  <c r="O194" i="12"/>
  <c r="O194" i="11"/>
  <c r="O194" i="9"/>
  <c r="K194" i="13"/>
  <c r="K194" i="12"/>
  <c r="K194" i="11"/>
  <c r="K194" i="10"/>
  <c r="K194" i="9"/>
  <c r="G194" i="13"/>
  <c r="G194" i="12"/>
  <c r="G194" i="11"/>
  <c r="G194" i="10"/>
  <c r="G194" i="9"/>
  <c r="C194" i="13"/>
  <c r="C194" i="12"/>
  <c r="C194" i="11"/>
  <c r="AV191" i="13"/>
  <c r="AV191" i="12"/>
  <c r="AV191" i="11"/>
  <c r="AR191" i="13"/>
  <c r="AR191" i="12"/>
  <c r="AR191" i="11"/>
  <c r="AR191" i="10"/>
  <c r="AN191" i="13"/>
  <c r="AN191" i="12"/>
  <c r="AN191" i="11"/>
  <c r="AJ191" i="13"/>
  <c r="AJ191" i="12"/>
  <c r="AJ191" i="11"/>
  <c r="AJ191" i="10"/>
  <c r="AF191" i="13"/>
  <c r="AF191" i="12"/>
  <c r="AF191" i="11"/>
  <c r="AB191" i="13"/>
  <c r="AB191" i="12"/>
  <c r="AB191" i="11"/>
  <c r="AB191" i="10"/>
  <c r="X191" i="13"/>
  <c r="X191" i="12"/>
  <c r="X191" i="11"/>
  <c r="X191" i="10"/>
  <c r="T191" i="13"/>
  <c r="T191" i="11"/>
  <c r="T191" i="10"/>
  <c r="T191" i="12"/>
  <c r="P191" i="13"/>
  <c r="P191" i="12"/>
  <c r="P191" i="11"/>
  <c r="P191" i="10"/>
  <c r="L191" i="13"/>
  <c r="L191" i="12"/>
  <c r="L191" i="11"/>
  <c r="L191" i="10"/>
  <c r="H191" i="13"/>
  <c r="H191" i="12"/>
  <c r="H191" i="11"/>
  <c r="H191" i="10"/>
  <c r="D191" i="13"/>
  <c r="D191" i="12"/>
  <c r="D191" i="11"/>
  <c r="D191" i="10"/>
  <c r="AW190" i="13"/>
  <c r="AW190" i="11"/>
  <c r="AW190" i="9"/>
  <c r="AS190" i="13"/>
  <c r="AS190" i="12"/>
  <c r="AS190" i="9"/>
  <c r="AO190" i="13"/>
  <c r="AO190" i="10"/>
  <c r="AO190" i="9"/>
  <c r="AK190" i="13"/>
  <c r="AK190" i="12"/>
  <c r="AK190" i="11"/>
  <c r="AK190" i="10"/>
  <c r="AK190" i="9"/>
  <c r="AG190" i="13"/>
  <c r="AG190" i="12"/>
  <c r="AG190" i="11"/>
  <c r="AG190" i="9"/>
  <c r="AC190" i="13"/>
  <c r="AC190" i="12"/>
  <c r="AC190" i="9"/>
  <c r="Y190" i="13"/>
  <c r="Y190" i="12"/>
  <c r="Y190" i="10"/>
  <c r="Y190" i="9"/>
  <c r="U190" i="13"/>
  <c r="U190" i="12"/>
  <c r="U190" i="11"/>
  <c r="U190" i="10"/>
  <c r="U190" i="9"/>
  <c r="Q190" i="13"/>
  <c r="Q190" i="11"/>
  <c r="Q190" i="9"/>
  <c r="M190" i="13"/>
  <c r="M190" i="12"/>
  <c r="M190" i="9"/>
  <c r="I190" i="13"/>
  <c r="I190" i="10"/>
  <c r="I190" i="9"/>
  <c r="E190" i="13"/>
  <c r="E190" i="12"/>
  <c r="E190" i="11"/>
  <c r="E190" i="10"/>
  <c r="E190" i="9"/>
  <c r="AX188" i="13"/>
  <c r="AX188" i="12"/>
  <c r="AX188" i="11"/>
  <c r="AX188" i="10"/>
  <c r="AT188" i="13"/>
  <c r="AT188" i="12"/>
  <c r="AT188" i="11"/>
  <c r="AT188" i="10"/>
  <c r="AP188" i="12"/>
  <c r="AP188" i="13"/>
  <c r="AP188" i="11"/>
  <c r="AL188" i="13"/>
  <c r="AL188" i="12"/>
  <c r="AL188" i="11"/>
  <c r="AH188" i="13"/>
  <c r="AH188" i="12"/>
  <c r="AH188" i="11"/>
  <c r="AH188" i="10"/>
  <c r="AD188" i="13"/>
  <c r="AD188" i="12"/>
  <c r="AD188" i="11"/>
  <c r="AD188" i="10"/>
  <c r="Z188" i="12"/>
  <c r="Z188" i="11"/>
  <c r="V188" i="13"/>
  <c r="V188" i="12"/>
  <c r="V188" i="11"/>
  <c r="R188" i="13"/>
  <c r="R188" i="12"/>
  <c r="R188" i="11"/>
  <c r="R188" i="10"/>
  <c r="N188" i="13"/>
  <c r="N188" i="12"/>
  <c r="N188" i="11"/>
  <c r="N188" i="10"/>
  <c r="J188" i="12"/>
  <c r="J188" i="13"/>
  <c r="J188" i="11"/>
  <c r="F188" i="13"/>
  <c r="F188" i="12"/>
  <c r="F188" i="11"/>
  <c r="AY187" i="13"/>
  <c r="AY187" i="12"/>
  <c r="AY187" i="11"/>
  <c r="AY187" i="10"/>
  <c r="AY187" i="9"/>
  <c r="AU187" i="13"/>
  <c r="AU187" i="12"/>
  <c r="AU187" i="11"/>
  <c r="AU187" i="10"/>
  <c r="AU187" i="9"/>
  <c r="AQ187" i="13"/>
  <c r="AQ187" i="12"/>
  <c r="AQ187" i="11"/>
  <c r="AQ187" i="10"/>
  <c r="AQ187" i="9"/>
  <c r="AM187" i="13"/>
  <c r="AM187" i="12"/>
  <c r="AM187" i="11"/>
  <c r="AM187" i="10"/>
  <c r="AM187" i="9"/>
  <c r="AI187" i="13"/>
  <c r="AI187" i="12"/>
  <c r="AI187" i="11"/>
  <c r="AI187" i="10"/>
  <c r="AI187" i="9"/>
  <c r="AE187" i="13"/>
  <c r="AE187" i="12"/>
  <c r="AE187" i="11"/>
  <c r="AE187" i="10"/>
  <c r="AE187" i="9"/>
  <c r="AA187" i="13"/>
  <c r="AA187" i="12"/>
  <c r="AA187" i="11"/>
  <c r="AA187" i="10"/>
  <c r="AA187" i="9"/>
  <c r="W187" i="13"/>
  <c r="W187" i="12"/>
  <c r="W187" i="11"/>
  <c r="W187" i="10"/>
  <c r="W187" i="9"/>
  <c r="S187" i="13"/>
  <c r="S187" i="12"/>
  <c r="S187" i="11"/>
  <c r="S187" i="10"/>
  <c r="S187" i="9"/>
  <c r="O187" i="13"/>
  <c r="O187" i="12"/>
  <c r="O187" i="11"/>
  <c r="O187" i="10"/>
  <c r="O187" i="9"/>
  <c r="K187" i="12"/>
  <c r="K187" i="13"/>
  <c r="K187" i="11"/>
  <c r="K187" i="10"/>
  <c r="K187" i="9"/>
  <c r="G187" i="13"/>
  <c r="G187" i="12"/>
  <c r="G187" i="11"/>
  <c r="G187" i="10"/>
  <c r="G187" i="9"/>
  <c r="C187" i="13"/>
  <c r="C187" i="12"/>
  <c r="C187" i="11"/>
  <c r="C187" i="10"/>
  <c r="AV184" i="13"/>
  <c r="AV184" i="12"/>
  <c r="AV184" i="11"/>
  <c r="AV184" i="10"/>
  <c r="AR184" i="12"/>
  <c r="AR184" i="11"/>
  <c r="AR184" i="10"/>
  <c r="AN184" i="13"/>
  <c r="AN184" i="12"/>
  <c r="AN184" i="11"/>
  <c r="AN184" i="10"/>
  <c r="AJ184" i="13"/>
  <c r="AJ184" i="12"/>
  <c r="AJ184" i="11"/>
  <c r="AJ184" i="10"/>
  <c r="AF184" i="12"/>
  <c r="AF184" i="13"/>
  <c r="AF184" i="11"/>
  <c r="AF184" i="10"/>
  <c r="AB184" i="13"/>
  <c r="AB184" i="12"/>
  <c r="AB184" i="11"/>
  <c r="AB184" i="10"/>
  <c r="X184" i="13"/>
  <c r="X184" i="12"/>
  <c r="X184" i="11"/>
  <c r="X184" i="10"/>
  <c r="T184" i="13"/>
  <c r="T184" i="12"/>
  <c r="T184" i="11"/>
  <c r="T184" i="10"/>
  <c r="P184" i="13"/>
  <c r="P184" i="12"/>
  <c r="P184" i="11"/>
  <c r="P184" i="10"/>
  <c r="L184" i="12"/>
  <c r="L184" i="13"/>
  <c r="L184" i="11"/>
  <c r="L184" i="10"/>
  <c r="H184" i="13"/>
  <c r="H184" i="12"/>
  <c r="H184" i="11"/>
  <c r="H184" i="10"/>
  <c r="D184" i="13"/>
  <c r="D184" i="12"/>
  <c r="D184" i="11"/>
  <c r="D184" i="10"/>
  <c r="AW183" i="13"/>
  <c r="AW183" i="12"/>
  <c r="AW183" i="11"/>
  <c r="AW183" i="10"/>
  <c r="AW183" i="9"/>
  <c r="AS183" i="13"/>
  <c r="AS183" i="12"/>
  <c r="AS183" i="11"/>
  <c r="AS183" i="9"/>
  <c r="AO183" i="13"/>
  <c r="AO183" i="12"/>
  <c r="AO183" i="9"/>
  <c r="AK183" i="13"/>
  <c r="AK183" i="12"/>
  <c r="AK183" i="9"/>
  <c r="AG183" i="13"/>
  <c r="AG183" i="12"/>
  <c r="AG183" i="11"/>
  <c r="AG183" i="9"/>
  <c r="AC183" i="13"/>
  <c r="AC183" i="11"/>
  <c r="AC183" i="9"/>
  <c r="Y183" i="13"/>
  <c r="Y183" i="12"/>
  <c r="Y183" i="9"/>
  <c r="U183" i="13"/>
  <c r="U183" i="9"/>
  <c r="Q183" i="13"/>
  <c r="Q183" i="12"/>
  <c r="Q183" i="11"/>
  <c r="Q183" i="9"/>
  <c r="M183" i="13"/>
  <c r="M183" i="12"/>
  <c r="M183" i="11"/>
  <c r="M183" i="9"/>
  <c r="I183" i="13"/>
  <c r="I183" i="12"/>
  <c r="I183" i="9"/>
  <c r="E183" i="13"/>
  <c r="E183" i="12"/>
  <c r="E183" i="9"/>
  <c r="AX181" i="13"/>
  <c r="AX181" i="12"/>
  <c r="AX181" i="11"/>
  <c r="AX181" i="10"/>
  <c r="AT181" i="13"/>
  <c r="AT181" i="12"/>
  <c r="AT181" i="11"/>
  <c r="AT181" i="10"/>
  <c r="AP181" i="12"/>
  <c r="AP181" i="13"/>
  <c r="AP181" i="11"/>
  <c r="AP181" i="10"/>
  <c r="AL181" i="12"/>
  <c r="AL181" i="11"/>
  <c r="AL181" i="10"/>
  <c r="AH181" i="13"/>
  <c r="AH181" i="12"/>
  <c r="AH181" i="11"/>
  <c r="AH181" i="10"/>
  <c r="AD181" i="13"/>
  <c r="AD181" i="12"/>
  <c r="AD181" i="11"/>
  <c r="AD181" i="10"/>
  <c r="Z181" i="12"/>
  <c r="Z181" i="11"/>
  <c r="Z181" i="13"/>
  <c r="Z181" i="10"/>
  <c r="V181" i="13"/>
  <c r="V181" i="12"/>
  <c r="V181" i="11"/>
  <c r="V181" i="10"/>
  <c r="R181" i="13"/>
  <c r="R181" i="12"/>
  <c r="R181" i="11"/>
  <c r="R181" i="10"/>
  <c r="N181" i="13"/>
  <c r="N181" i="12"/>
  <c r="N181" i="11"/>
  <c r="N181" i="10"/>
  <c r="J181" i="12"/>
  <c r="J181" i="13"/>
  <c r="J181" i="11"/>
  <c r="J181" i="10"/>
  <c r="F181" i="12"/>
  <c r="F181" i="13"/>
  <c r="F181" i="11"/>
  <c r="F181" i="10"/>
  <c r="AY180" i="13"/>
  <c r="AY180" i="12"/>
  <c r="AY180" i="11"/>
  <c r="AY180" i="9"/>
  <c r="AU180" i="13"/>
  <c r="AU180" i="12"/>
  <c r="AU180" i="11"/>
  <c r="AU180" i="9"/>
  <c r="AQ180" i="13"/>
  <c r="AQ180" i="12"/>
  <c r="AQ180" i="11"/>
  <c r="AQ180" i="9"/>
  <c r="AM180" i="13"/>
  <c r="AM180" i="12"/>
  <c r="AM180" i="11"/>
  <c r="AM180" i="9"/>
  <c r="AI180" i="12"/>
  <c r="AI180" i="13"/>
  <c r="AI180" i="11"/>
  <c r="AI180" i="9"/>
  <c r="AE180" i="13"/>
  <c r="AE180" i="12"/>
  <c r="AE180" i="11"/>
  <c r="AE180" i="9"/>
  <c r="AA180" i="13"/>
  <c r="AA180" i="12"/>
  <c r="AA180" i="11"/>
  <c r="AA180" i="9"/>
  <c r="W180" i="12"/>
  <c r="W180" i="13"/>
  <c r="W180" i="11"/>
  <c r="W180" i="9"/>
  <c r="S180" i="13"/>
  <c r="S180" i="12"/>
  <c r="S180" i="11"/>
  <c r="S180" i="9"/>
  <c r="O180" i="13"/>
  <c r="O180" i="12"/>
  <c r="O180" i="11"/>
  <c r="O180" i="9"/>
  <c r="K180" i="13"/>
  <c r="K180" i="12"/>
  <c r="K180" i="11"/>
  <c r="K180" i="9"/>
  <c r="G180" i="13"/>
  <c r="G180" i="12"/>
  <c r="G180" i="11"/>
  <c r="G180" i="9"/>
  <c r="C180" i="12"/>
  <c r="C180" i="11"/>
  <c r="C180" i="9"/>
  <c r="AV177" i="13"/>
  <c r="AV177" i="12"/>
  <c r="AV177" i="11"/>
  <c r="AR177" i="12"/>
  <c r="AR177" i="11"/>
  <c r="AR177" i="13"/>
  <c r="AN177" i="13"/>
  <c r="AN177" i="12"/>
  <c r="AN177" i="11"/>
  <c r="AJ177" i="13"/>
  <c r="AJ177" i="12"/>
  <c r="AJ177" i="11"/>
  <c r="AF177" i="13"/>
  <c r="AF177" i="12"/>
  <c r="AF177" i="11"/>
  <c r="AB177" i="13"/>
  <c r="AB177" i="12"/>
  <c r="AB177" i="11"/>
  <c r="X177" i="12"/>
  <c r="X177" i="13"/>
  <c r="X177" i="11"/>
  <c r="T177" i="13"/>
  <c r="T177" i="12"/>
  <c r="T177" i="11"/>
  <c r="P177" i="13"/>
  <c r="P177" i="12"/>
  <c r="P177" i="11"/>
  <c r="L177" i="12"/>
  <c r="L177" i="13"/>
  <c r="L177" i="11"/>
  <c r="H177" i="13"/>
  <c r="H177" i="12"/>
  <c r="H177" i="11"/>
  <c r="D177" i="13"/>
  <c r="D177" i="12"/>
  <c r="D177" i="11"/>
  <c r="AW176" i="13"/>
  <c r="AW176" i="12"/>
  <c r="AW176" i="9"/>
  <c r="AS176" i="13"/>
  <c r="AS176" i="12"/>
  <c r="AS176" i="11"/>
  <c r="AS176" i="9"/>
  <c r="AO176" i="13"/>
  <c r="AO176" i="11"/>
  <c r="AO176" i="9"/>
  <c r="AK176" i="13"/>
  <c r="AK176" i="12"/>
  <c r="AK176" i="9"/>
  <c r="AG176" i="13"/>
  <c r="AG176" i="9"/>
  <c r="AC176" i="13"/>
  <c r="AC176" i="12"/>
  <c r="AC176" i="11"/>
  <c r="AC176" i="9"/>
  <c r="Y176" i="13"/>
  <c r="Y176" i="12"/>
  <c r="Y176" i="11"/>
  <c r="Y176" i="9"/>
  <c r="U176" i="13"/>
  <c r="U176" i="12"/>
  <c r="U176" i="9"/>
  <c r="Q176" i="13"/>
  <c r="Q176" i="12"/>
  <c r="Q176" i="9"/>
  <c r="M176" i="13"/>
  <c r="M176" i="12"/>
  <c r="M176" i="11"/>
  <c r="M176" i="9"/>
  <c r="I176" i="13"/>
  <c r="I176" i="11"/>
  <c r="I176" i="9"/>
  <c r="E176" i="13"/>
  <c r="E176" i="12"/>
  <c r="E176" i="9"/>
  <c r="AX174" i="12"/>
  <c r="AX174" i="11"/>
  <c r="AX174" i="13"/>
  <c r="AX174" i="10"/>
  <c r="AT174" i="13"/>
  <c r="AT174" i="12"/>
  <c r="AT174" i="11"/>
  <c r="AT174" i="10"/>
  <c r="AP174" i="13"/>
  <c r="AP174" i="12"/>
  <c r="AP174" i="11"/>
  <c r="AP174" i="10"/>
  <c r="AL174" i="13"/>
  <c r="AL174" i="12"/>
  <c r="AL174" i="11"/>
  <c r="AL174" i="10"/>
  <c r="AH174" i="13"/>
  <c r="AH174" i="12"/>
  <c r="AH174" i="11"/>
  <c r="AH174" i="10"/>
  <c r="AD174" i="13"/>
  <c r="AD174" i="12"/>
  <c r="AD174" i="11"/>
  <c r="AD174" i="10"/>
  <c r="Z174" i="13"/>
  <c r="Z174" i="12"/>
  <c r="Z174" i="11"/>
  <c r="Z174" i="10"/>
  <c r="V174" i="13"/>
  <c r="V174" i="12"/>
  <c r="V174" i="11"/>
  <c r="V174" i="10"/>
  <c r="R174" i="13"/>
  <c r="R174" i="12"/>
  <c r="R174" i="11"/>
  <c r="R174" i="10"/>
  <c r="N174" i="13"/>
  <c r="N174" i="12"/>
  <c r="N174" i="11"/>
  <c r="N174" i="10"/>
  <c r="J174" i="13"/>
  <c r="J174" i="12"/>
  <c r="J174" i="11"/>
  <c r="J174" i="10"/>
  <c r="F174" i="13"/>
  <c r="F174" i="12"/>
  <c r="F174" i="11"/>
  <c r="F174" i="10"/>
  <c r="AY173" i="12"/>
  <c r="AY173" i="11"/>
  <c r="AY173" i="9"/>
  <c r="AU173" i="13"/>
  <c r="AU173" i="12"/>
  <c r="AU173" i="11"/>
  <c r="AU173" i="9"/>
  <c r="AQ173" i="12"/>
  <c r="AQ173" i="13"/>
  <c r="AQ173" i="11"/>
  <c r="AQ173" i="9"/>
  <c r="AM173" i="13"/>
  <c r="AM173" i="12"/>
  <c r="AM173" i="11"/>
  <c r="AM173" i="9"/>
  <c r="AI173" i="12"/>
  <c r="AI173" i="11"/>
  <c r="AI173" i="13"/>
  <c r="AI173" i="9"/>
  <c r="AE173" i="13"/>
  <c r="AE173" i="12"/>
  <c r="AE173" i="11"/>
  <c r="AE173" i="9"/>
  <c r="AA173" i="12"/>
  <c r="AA173" i="13"/>
  <c r="AA173" i="11"/>
  <c r="AA173" i="9"/>
  <c r="W173" i="13"/>
  <c r="W173" i="12"/>
  <c r="W173" i="11"/>
  <c r="W173" i="9"/>
  <c r="S173" i="12"/>
  <c r="S173" i="11"/>
  <c r="S173" i="13"/>
  <c r="S173" i="9"/>
  <c r="O173" i="13"/>
  <c r="O173" i="12"/>
  <c r="O173" i="11"/>
  <c r="O173" i="9"/>
  <c r="K173" i="12"/>
  <c r="K173" i="13"/>
  <c r="K173" i="11"/>
  <c r="K173" i="9"/>
  <c r="G173" i="13"/>
  <c r="G173" i="12"/>
  <c r="G173" i="11"/>
  <c r="G173" i="9"/>
  <c r="C173" i="12"/>
  <c r="C173" i="11"/>
  <c r="C173" i="9"/>
  <c r="AV170" i="12"/>
  <c r="AV170" i="13"/>
  <c r="AV170" i="11"/>
  <c r="AR170" i="13"/>
  <c r="AR170" i="12"/>
  <c r="AR170" i="11"/>
  <c r="AN170" i="12"/>
  <c r="AN170" i="11"/>
  <c r="AJ170" i="13"/>
  <c r="AJ170" i="12"/>
  <c r="AJ170" i="11"/>
  <c r="AF170" i="12"/>
  <c r="AF170" i="13"/>
  <c r="AF170" i="11"/>
  <c r="AB170" i="13"/>
  <c r="AB170" i="12"/>
  <c r="AB170" i="11"/>
  <c r="X170" i="12"/>
  <c r="X170" i="11"/>
  <c r="X170" i="13"/>
  <c r="T170" i="13"/>
  <c r="T170" i="12"/>
  <c r="T170" i="11"/>
  <c r="P170" i="12"/>
  <c r="P170" i="13"/>
  <c r="P170" i="11"/>
  <c r="L170" i="13"/>
  <c r="L170" i="12"/>
  <c r="L170" i="11"/>
  <c r="H170" i="12"/>
  <c r="H170" i="11"/>
  <c r="H170" i="13"/>
  <c r="D170" i="13"/>
  <c r="D170" i="12"/>
  <c r="D170" i="11"/>
  <c r="AW169" i="12"/>
  <c r="AW169" i="13"/>
  <c r="AW169" i="9"/>
  <c r="AS169" i="13"/>
  <c r="AS169" i="9"/>
  <c r="AO169" i="13"/>
  <c r="AO169" i="12"/>
  <c r="AO169" i="11"/>
  <c r="AO169" i="9"/>
  <c r="AK169" i="13"/>
  <c r="AK169" i="12"/>
  <c r="AK169" i="11"/>
  <c r="AK169" i="9"/>
  <c r="AG169" i="12"/>
  <c r="AG169" i="13"/>
  <c r="AG169" i="9"/>
  <c r="AC169" i="13"/>
  <c r="AC169" i="12"/>
  <c r="AC169" i="9"/>
  <c r="Y169" i="13"/>
  <c r="Y169" i="12"/>
  <c r="Y169" i="11"/>
  <c r="Y169" i="9"/>
  <c r="U169" i="13"/>
  <c r="U169" i="11"/>
  <c r="U169" i="9"/>
  <c r="Q169" i="12"/>
  <c r="Q169" i="13"/>
  <c r="Q169" i="9"/>
  <c r="M169" i="13"/>
  <c r="M169" i="9"/>
  <c r="I169" i="13"/>
  <c r="I169" i="12"/>
  <c r="I169" i="11"/>
  <c r="I169" i="9"/>
  <c r="E169" i="13"/>
  <c r="E169" i="12"/>
  <c r="E169" i="11"/>
  <c r="E169" i="9"/>
  <c r="AX167" i="13"/>
  <c r="AX167" i="12"/>
  <c r="AX167" i="11"/>
  <c r="AX167" i="10"/>
  <c r="AT167" i="13"/>
  <c r="AT167" i="12"/>
  <c r="AT167" i="11"/>
  <c r="AT167" i="10"/>
  <c r="AP167" i="13"/>
  <c r="AP167" i="12"/>
  <c r="AP167" i="11"/>
  <c r="AP167" i="10"/>
  <c r="AL167" i="13"/>
  <c r="AL167" i="12"/>
  <c r="AL167" i="11"/>
  <c r="AL167" i="10"/>
  <c r="AH167" i="13"/>
  <c r="AH167" i="12"/>
  <c r="AH167" i="11"/>
  <c r="AH167" i="10"/>
  <c r="AD167" i="13"/>
  <c r="AD167" i="12"/>
  <c r="AD167" i="11"/>
  <c r="AD167" i="10"/>
  <c r="Z167" i="13"/>
  <c r="Z167" i="12"/>
  <c r="Z167" i="11"/>
  <c r="Z167" i="10"/>
  <c r="V167" i="13"/>
  <c r="V167" i="12"/>
  <c r="V167" i="11"/>
  <c r="V167" i="10"/>
  <c r="R167" i="13"/>
  <c r="R167" i="12"/>
  <c r="R167" i="11"/>
  <c r="R167" i="10"/>
  <c r="N167" i="13"/>
  <c r="N167" i="12"/>
  <c r="N167" i="11"/>
  <c r="N167" i="10"/>
  <c r="J167" i="13"/>
  <c r="J167" i="12"/>
  <c r="J167" i="11"/>
  <c r="J167" i="10"/>
  <c r="F167" i="13"/>
  <c r="F167" i="12"/>
  <c r="F167" i="11"/>
  <c r="F167" i="10"/>
  <c r="AY166" i="13"/>
  <c r="AY166" i="12"/>
  <c r="AY166" i="11"/>
  <c r="AY166" i="9"/>
  <c r="AU166" i="12"/>
  <c r="AU166" i="11"/>
  <c r="AU166" i="13"/>
  <c r="AU166" i="9"/>
  <c r="AQ166" i="13"/>
  <c r="AQ166" i="12"/>
  <c r="AQ166" i="11"/>
  <c r="AQ166" i="9"/>
  <c r="AM166" i="12"/>
  <c r="AM166" i="13"/>
  <c r="AM166" i="11"/>
  <c r="AM166" i="9"/>
  <c r="AI166" i="13"/>
  <c r="AI166" i="12"/>
  <c r="AI166" i="11"/>
  <c r="AI166" i="9"/>
  <c r="AE166" i="12"/>
  <c r="AE166" i="11"/>
  <c r="AE166" i="13"/>
  <c r="AE166" i="9"/>
  <c r="AA166" i="13"/>
  <c r="AA166" i="12"/>
  <c r="AA166" i="11"/>
  <c r="AA166" i="9"/>
  <c r="W166" i="12"/>
  <c r="W166" i="13"/>
  <c r="W166" i="11"/>
  <c r="W166" i="9"/>
  <c r="S166" i="13"/>
  <c r="S166" i="12"/>
  <c r="S166" i="11"/>
  <c r="S166" i="9"/>
  <c r="O166" i="12"/>
  <c r="O166" i="11"/>
  <c r="O166" i="9"/>
  <c r="K166" i="13"/>
  <c r="K166" i="12"/>
  <c r="K166" i="11"/>
  <c r="K166" i="9"/>
  <c r="G166" i="12"/>
  <c r="G166" i="13"/>
  <c r="G166" i="11"/>
  <c r="G166" i="9"/>
  <c r="C166" i="13"/>
  <c r="C166" i="12"/>
  <c r="C166" i="11"/>
  <c r="C166" i="9"/>
  <c r="D198" i="9"/>
  <c r="D184" i="9"/>
  <c r="D170" i="9"/>
  <c r="G166" i="10"/>
  <c r="O166" i="10"/>
  <c r="W166" i="10"/>
  <c r="AE166" i="10"/>
  <c r="AM166" i="10"/>
  <c r="AU166" i="10"/>
  <c r="H170" i="10"/>
  <c r="P170" i="10"/>
  <c r="X170" i="10"/>
  <c r="AF170" i="10"/>
  <c r="AN170" i="10"/>
  <c r="AV170" i="10"/>
  <c r="C173" i="10"/>
  <c r="K173" i="10"/>
  <c r="S173" i="10"/>
  <c r="AA173" i="10"/>
  <c r="AI173" i="10"/>
  <c r="AQ173" i="10"/>
  <c r="AY173" i="10"/>
  <c r="D177" i="10"/>
  <c r="L177" i="10"/>
  <c r="T177" i="10"/>
  <c r="AB177" i="10"/>
  <c r="AJ177" i="10"/>
  <c r="AR177" i="10"/>
  <c r="G180" i="10"/>
  <c r="O180" i="10"/>
  <c r="W180" i="10"/>
  <c r="AE180" i="10"/>
  <c r="AM180" i="10"/>
  <c r="AU180" i="10"/>
  <c r="F188" i="10"/>
  <c r="AL188" i="10"/>
  <c r="AC190" i="10"/>
  <c r="AV191" i="10"/>
  <c r="R195" i="10"/>
  <c r="AT195" i="10"/>
  <c r="AL200" i="10"/>
  <c r="N206" i="10"/>
  <c r="N367" i="10" s="1"/>
  <c r="AC169" i="11"/>
  <c r="Q176" i="11"/>
  <c r="AW176" i="11"/>
  <c r="E183" i="11"/>
  <c r="AK183" i="11"/>
  <c r="Y190" i="11"/>
  <c r="AG197" i="11"/>
  <c r="R200" i="11"/>
  <c r="AS169" i="12"/>
  <c r="AG176" i="12"/>
  <c r="U183" i="12"/>
  <c r="I190" i="12"/>
  <c r="N195" i="12"/>
  <c r="AW197" i="12"/>
  <c r="AH200" i="12"/>
  <c r="AN170" i="13"/>
  <c r="AL181" i="13"/>
  <c r="Z188" i="13"/>
  <c r="X208" i="13"/>
  <c r="X208" i="12"/>
  <c r="X208" i="11"/>
  <c r="X208" i="9"/>
  <c r="T208" i="13"/>
  <c r="T208" i="11"/>
  <c r="T208" i="12"/>
  <c r="T208" i="10"/>
  <c r="T208" i="9"/>
  <c r="P208" i="13"/>
  <c r="P208" i="12"/>
  <c r="P208" i="11"/>
  <c r="P208" i="10"/>
  <c r="P208" i="9"/>
  <c r="AX206" i="13"/>
  <c r="AX367" i="13" s="1"/>
  <c r="AX206" i="12"/>
  <c r="AX367" i="12" s="1"/>
  <c r="AX206" i="11"/>
  <c r="AX367" i="11" s="1"/>
  <c r="AX206" i="9"/>
  <c r="AX367" i="9" s="1"/>
  <c r="AX206" i="10"/>
  <c r="AX367" i="10" s="1"/>
  <c r="AT206" i="13"/>
  <c r="AT367" i="13" s="1"/>
  <c r="AT206" i="11"/>
  <c r="AT367" i="11" s="1"/>
  <c r="AT206" i="9"/>
  <c r="AT367" i="9" s="1"/>
  <c r="AT206" i="12"/>
  <c r="AT367" i="12" s="1"/>
  <c r="AP206" i="13"/>
  <c r="AP367" i="13" s="1"/>
  <c r="AP206" i="12"/>
  <c r="AP367" i="12" s="1"/>
  <c r="AP206" i="11"/>
  <c r="AP367" i="11" s="1"/>
  <c r="AP206" i="9"/>
  <c r="AP367" i="9" s="1"/>
  <c r="AL206" i="13"/>
  <c r="AL367" i="13" s="1"/>
  <c r="AL206" i="11"/>
  <c r="AL367" i="11" s="1"/>
  <c r="AL206" i="12"/>
  <c r="AL367" i="12" s="1"/>
  <c r="AL206" i="10"/>
  <c r="AL367" i="10" s="1"/>
  <c r="AL206" i="9"/>
  <c r="AL367" i="9" s="1"/>
  <c r="AH206" i="13"/>
  <c r="AH367" i="13" s="1"/>
  <c r="AH206" i="12"/>
  <c r="AH367" i="12" s="1"/>
  <c r="AH206" i="11"/>
  <c r="AH367" i="11" s="1"/>
  <c r="AH206" i="9"/>
  <c r="AH367" i="9" s="1"/>
  <c r="AH206" i="10"/>
  <c r="AH367" i="10" s="1"/>
  <c r="AD206" i="13"/>
  <c r="AD367" i="13" s="1"/>
  <c r="AD206" i="11"/>
  <c r="AD367" i="11" s="1"/>
  <c r="AD206" i="9"/>
  <c r="AD367" i="9" s="1"/>
  <c r="Z206" i="13"/>
  <c r="Z367" i="13" s="1"/>
  <c r="Z206" i="12"/>
  <c r="Z367" i="12" s="1"/>
  <c r="Z206" i="11"/>
  <c r="Z367" i="11" s="1"/>
  <c r="Z206" i="9"/>
  <c r="Z367" i="9" s="1"/>
  <c r="V206" i="13"/>
  <c r="V367" i="13" s="1"/>
  <c r="V206" i="11"/>
  <c r="V367" i="11" s="1"/>
  <c r="V206" i="12"/>
  <c r="V367" i="12" s="1"/>
  <c r="V206" i="10"/>
  <c r="V367" i="10" s="1"/>
  <c r="V206" i="9"/>
  <c r="V367" i="9" s="1"/>
  <c r="R206" i="13"/>
  <c r="R367" i="13" s="1"/>
  <c r="R206" i="12"/>
  <c r="R367" i="12" s="1"/>
  <c r="R206" i="11"/>
  <c r="R367" i="11" s="1"/>
  <c r="R206" i="9"/>
  <c r="R367" i="9" s="1"/>
  <c r="R206" i="10"/>
  <c r="R367" i="10" s="1"/>
  <c r="N206" i="13"/>
  <c r="N367" i="13" s="1"/>
  <c r="N206" i="11"/>
  <c r="N367" i="11" s="1"/>
  <c r="N206" i="9"/>
  <c r="N367" i="9" s="1"/>
  <c r="B208" i="12"/>
  <c r="B208" i="13"/>
  <c r="B208" i="10"/>
  <c r="B208" i="11"/>
  <c r="B203" i="13"/>
  <c r="B203" i="11"/>
  <c r="B203" i="12"/>
  <c r="B203" i="10"/>
  <c r="B199" i="13"/>
  <c r="B199" i="12"/>
  <c r="B199" i="11"/>
  <c r="B199" i="10"/>
  <c r="B195" i="13"/>
  <c r="B195" i="12"/>
  <c r="B195" i="11"/>
  <c r="B191" i="12"/>
  <c r="B191" i="11"/>
  <c r="B191" i="13"/>
  <c r="B191" i="10"/>
  <c r="B187" i="13"/>
  <c r="B187" i="12"/>
  <c r="B183" i="13"/>
  <c r="B183" i="12"/>
  <c r="B183" i="11"/>
  <c r="B179" i="13"/>
  <c r="B179" i="12"/>
  <c r="B179" i="11"/>
  <c r="B179" i="10"/>
  <c r="B175" i="13"/>
  <c r="B175" i="9"/>
  <c r="B171" i="13"/>
  <c r="B171" i="12"/>
  <c r="B171" i="11"/>
  <c r="B171" i="9"/>
  <c r="B167" i="13"/>
  <c r="B167" i="12"/>
  <c r="B167" i="11"/>
  <c r="B167" i="9"/>
  <c r="B167" i="10"/>
  <c r="B191" i="9"/>
  <c r="B183" i="9"/>
  <c r="B203" i="9"/>
  <c r="B195" i="9"/>
  <c r="C187" i="9"/>
  <c r="AR198" i="9"/>
  <c r="AJ198" i="9"/>
  <c r="AB198" i="9"/>
  <c r="T198" i="9"/>
  <c r="L198" i="9"/>
  <c r="AX195" i="9"/>
  <c r="AP195" i="9"/>
  <c r="AH195" i="9"/>
  <c r="Z195" i="9"/>
  <c r="R195" i="9"/>
  <c r="J195" i="9"/>
  <c r="AV191" i="9"/>
  <c r="AN191" i="9"/>
  <c r="AF191" i="9"/>
  <c r="X191" i="9"/>
  <c r="P191" i="9"/>
  <c r="H191" i="9"/>
  <c r="AT188" i="9"/>
  <c r="AL188" i="9"/>
  <c r="AD188" i="9"/>
  <c r="V188" i="9"/>
  <c r="N188" i="9"/>
  <c r="F188" i="9"/>
  <c r="AR184" i="9"/>
  <c r="AJ184" i="9"/>
  <c r="AB184" i="9"/>
  <c r="T184" i="9"/>
  <c r="L184" i="9"/>
  <c r="AX181" i="9"/>
  <c r="AP181" i="9"/>
  <c r="AH181" i="9"/>
  <c r="Z181" i="9"/>
  <c r="R181" i="9"/>
  <c r="J181" i="9"/>
  <c r="AV177" i="9"/>
  <c r="AN177" i="9"/>
  <c r="AF177" i="9"/>
  <c r="X177" i="9"/>
  <c r="P177" i="9"/>
  <c r="H177" i="9"/>
  <c r="AT174" i="9"/>
  <c r="AL174" i="9"/>
  <c r="AD174" i="9"/>
  <c r="V174" i="9"/>
  <c r="N174" i="9"/>
  <c r="F174" i="9"/>
  <c r="AR170" i="9"/>
  <c r="AJ170" i="9"/>
  <c r="AB170" i="9"/>
  <c r="T170" i="9"/>
  <c r="L170" i="9"/>
  <c r="AX167" i="9"/>
  <c r="AP167" i="9"/>
  <c r="AH167" i="9"/>
  <c r="Z167" i="9"/>
  <c r="R167" i="9"/>
  <c r="J167" i="9"/>
  <c r="E169" i="10"/>
  <c r="M169" i="10"/>
  <c r="U169" i="10"/>
  <c r="AC169" i="10"/>
  <c r="AK169" i="10"/>
  <c r="AS169" i="10"/>
  <c r="B175" i="10"/>
  <c r="I176" i="10"/>
  <c r="Q176" i="10"/>
  <c r="Y176" i="10"/>
  <c r="AG176" i="10"/>
  <c r="AO176" i="10"/>
  <c r="AW176" i="10"/>
  <c r="E183" i="10"/>
  <c r="M183" i="10"/>
  <c r="U183" i="10"/>
  <c r="AC183" i="10"/>
  <c r="AK183" i="10"/>
  <c r="AS183" i="10"/>
  <c r="J188" i="10"/>
  <c r="AP188" i="10"/>
  <c r="AG190" i="10"/>
  <c r="AN191" i="10"/>
  <c r="O194" i="10"/>
  <c r="AQ194" i="10"/>
  <c r="N200" i="10"/>
  <c r="Z206" i="10"/>
  <c r="Z367" i="10" s="1"/>
  <c r="AG169" i="11"/>
  <c r="U176" i="11"/>
  <c r="I183" i="11"/>
  <c r="AO183" i="11"/>
  <c r="B187" i="11"/>
  <c r="AC190" i="11"/>
  <c r="AF198" i="11"/>
  <c r="AO176" i="12"/>
  <c r="AC183" i="12"/>
  <c r="Q190" i="12"/>
  <c r="AD206" i="12"/>
  <c r="AD367" i="12" s="1"/>
  <c r="C173" i="13"/>
  <c r="AX205" i="12"/>
  <c r="AX205" i="13"/>
  <c r="AX205" i="11"/>
  <c r="AX205" i="10"/>
  <c r="AT205" i="12"/>
  <c r="AT205" i="10"/>
  <c r="AT205" i="13"/>
  <c r="AT205" i="11"/>
  <c r="AP205" i="12"/>
  <c r="AP205" i="13"/>
  <c r="AP205" i="11"/>
  <c r="AP205" i="10"/>
  <c r="AL205" i="12"/>
  <c r="AL205" i="13"/>
  <c r="AL205" i="10"/>
  <c r="AL205" i="11"/>
  <c r="AH205" i="12"/>
  <c r="AH205" i="13"/>
  <c r="AH205" i="11"/>
  <c r="AH205" i="10"/>
  <c r="AD205" i="12"/>
  <c r="AD205" i="13"/>
  <c r="AD205" i="10"/>
  <c r="AD205" i="11"/>
  <c r="Z205" i="13"/>
  <c r="Z205" i="11"/>
  <c r="Z205" i="10"/>
  <c r="Z205" i="12"/>
  <c r="V205" i="13"/>
  <c r="V205" i="10"/>
  <c r="V205" i="11"/>
  <c r="R205" i="13"/>
  <c r="R205" i="12"/>
  <c r="R205" i="11"/>
  <c r="R205" i="10"/>
  <c r="N205" i="12"/>
  <c r="N205" i="10"/>
  <c r="N205" i="13"/>
  <c r="N205" i="11"/>
  <c r="J205" i="13"/>
  <c r="J205" i="12"/>
  <c r="J205" i="11"/>
  <c r="J205" i="10"/>
  <c r="F205" i="13"/>
  <c r="F205" i="12"/>
  <c r="F205" i="10"/>
  <c r="F205" i="11"/>
  <c r="AY204" i="13"/>
  <c r="AY204" i="12"/>
  <c r="AY204" i="11"/>
  <c r="AY204" i="10"/>
  <c r="AU204" i="12"/>
  <c r="AU204" i="13"/>
  <c r="AU204" i="10"/>
  <c r="AU204" i="11"/>
  <c r="AQ204" i="13"/>
  <c r="AQ204" i="11"/>
  <c r="AQ204" i="10"/>
  <c r="AQ204" i="12"/>
  <c r="AM204" i="13"/>
  <c r="AM204" i="10"/>
  <c r="AM204" i="11"/>
  <c r="AI204" i="13"/>
  <c r="AI204" i="12"/>
  <c r="AI204" i="11"/>
  <c r="AI204" i="10"/>
  <c r="AE204" i="12"/>
  <c r="AE204" i="10"/>
  <c r="AE204" i="13"/>
  <c r="AE204" i="11"/>
  <c r="AA204" i="13"/>
  <c r="AA204" i="12"/>
  <c r="AA204" i="11"/>
  <c r="AA204" i="10"/>
  <c r="W204" i="13"/>
  <c r="W204" i="12"/>
  <c r="W204" i="10"/>
  <c r="W204" i="11"/>
  <c r="S204" i="13"/>
  <c r="S204" i="12"/>
  <c r="S204" i="11"/>
  <c r="S204" i="10"/>
  <c r="O204" i="12"/>
  <c r="O204" i="13"/>
  <c r="O204" i="10"/>
  <c r="O204" i="11"/>
  <c r="K204" i="13"/>
  <c r="K204" i="11"/>
  <c r="K204" i="10"/>
  <c r="K204" i="12"/>
  <c r="G204" i="13"/>
  <c r="G204" i="10"/>
  <c r="G204" i="11"/>
  <c r="C204" i="13"/>
  <c r="C204" i="12"/>
  <c r="C204" i="11"/>
  <c r="C204" i="10"/>
  <c r="AV201" i="13"/>
  <c r="AV201" i="12"/>
  <c r="AV201" i="11"/>
  <c r="AV201" i="10"/>
  <c r="AR201" i="13"/>
  <c r="AR201" i="12"/>
  <c r="AR201" i="10"/>
  <c r="AR201" i="11"/>
  <c r="AN201" i="13"/>
  <c r="AN201" i="12"/>
  <c r="AN201" i="11"/>
  <c r="AN201" i="10"/>
  <c r="AJ201" i="12"/>
  <c r="AJ201" i="13"/>
  <c r="AJ201" i="10"/>
  <c r="AJ201" i="11"/>
  <c r="AF201" i="13"/>
  <c r="AF201" i="11"/>
  <c r="AF201" i="10"/>
  <c r="AF201" i="12"/>
  <c r="AB201" i="13"/>
  <c r="AB201" i="10"/>
  <c r="AB201" i="11"/>
  <c r="X201" i="13"/>
  <c r="X201" i="12"/>
  <c r="X201" i="11"/>
  <c r="X201" i="10"/>
  <c r="T201" i="12"/>
  <c r="T201" i="10"/>
  <c r="T201" i="13"/>
  <c r="T201" i="11"/>
  <c r="P201" i="13"/>
  <c r="P201" i="12"/>
  <c r="P201" i="11"/>
  <c r="P201" i="10"/>
  <c r="L201" i="13"/>
  <c r="L201" i="12"/>
  <c r="L201" i="10"/>
  <c r="L201" i="11"/>
  <c r="H201" i="13"/>
  <c r="H201" i="12"/>
  <c r="H201" i="11"/>
  <c r="H201" i="10"/>
  <c r="D201" i="12"/>
  <c r="D201" i="13"/>
  <c r="D201" i="10"/>
  <c r="D201" i="11"/>
  <c r="AW200" i="13"/>
  <c r="AW200" i="11"/>
  <c r="AW200" i="10"/>
  <c r="AW200" i="12"/>
  <c r="AS200" i="13"/>
  <c r="AS200" i="10"/>
  <c r="AO200" i="13"/>
  <c r="AO200" i="12"/>
  <c r="AO200" i="10"/>
  <c r="AO200" i="11"/>
  <c r="AK200" i="12"/>
  <c r="AK200" i="11"/>
  <c r="AK200" i="10"/>
  <c r="AK200" i="13"/>
  <c r="AG200" i="13"/>
  <c r="AG200" i="12"/>
  <c r="AG200" i="11"/>
  <c r="AG200" i="10"/>
  <c r="AC200" i="13"/>
  <c r="AC200" i="12"/>
  <c r="AC200" i="10"/>
  <c r="Y200" i="13"/>
  <c r="Y200" i="12"/>
  <c r="Y200" i="10"/>
  <c r="Y200" i="11"/>
  <c r="U200" i="12"/>
  <c r="U200" i="13"/>
  <c r="U200" i="11"/>
  <c r="U200" i="10"/>
  <c r="Q200" i="13"/>
  <c r="Q200" i="11"/>
  <c r="Q200" i="10"/>
  <c r="Q200" i="12"/>
  <c r="M200" i="13"/>
  <c r="M200" i="10"/>
  <c r="I200" i="13"/>
  <c r="I200" i="12"/>
  <c r="I200" i="10"/>
  <c r="I200" i="11"/>
  <c r="E200" i="12"/>
  <c r="E200" i="11"/>
  <c r="E200" i="10"/>
  <c r="E200" i="13"/>
  <c r="AY198" i="12"/>
  <c r="AY198" i="13"/>
  <c r="AY198" i="11"/>
  <c r="AU198" i="13"/>
  <c r="AU198" i="12"/>
  <c r="AU198" i="11"/>
  <c r="AM198" i="13"/>
  <c r="AM198" i="12"/>
  <c r="AM198" i="11"/>
  <c r="AM198" i="10"/>
  <c r="AI198" i="12"/>
  <c r="AI198" i="13"/>
  <c r="AI198" i="11"/>
  <c r="AE198" i="13"/>
  <c r="AE198" i="12"/>
  <c r="AE198" i="11"/>
  <c r="AA198" i="12"/>
  <c r="AA198" i="13"/>
  <c r="W198" i="13"/>
  <c r="W198" i="12"/>
  <c r="W198" i="11"/>
  <c r="W198" i="10"/>
  <c r="S198" i="12"/>
  <c r="S198" i="13"/>
  <c r="S198" i="11"/>
  <c r="O198" i="13"/>
  <c r="O198" i="12"/>
  <c r="O198" i="11"/>
  <c r="G198" i="13"/>
  <c r="G198" i="12"/>
  <c r="G198" i="11"/>
  <c r="G198" i="10"/>
  <c r="AV197" i="13"/>
  <c r="AV197" i="12"/>
  <c r="AV197" i="11"/>
  <c r="AR197" i="12"/>
  <c r="AR197" i="13"/>
  <c r="AN197" i="13"/>
  <c r="AN197" i="12"/>
  <c r="AN197" i="11"/>
  <c r="AN197" i="10"/>
  <c r="AJ197" i="12"/>
  <c r="AJ197" i="13"/>
  <c r="AJ197" i="11"/>
  <c r="AF197" i="13"/>
  <c r="AF197" i="12"/>
  <c r="AF197" i="11"/>
  <c r="X197" i="13"/>
  <c r="X197" i="12"/>
  <c r="X197" i="11"/>
  <c r="X197" i="10"/>
  <c r="T197" i="12"/>
  <c r="T197" i="13"/>
  <c r="T197" i="11"/>
  <c r="P197" i="13"/>
  <c r="P197" i="12"/>
  <c r="P197" i="11"/>
  <c r="L197" i="12"/>
  <c r="L197" i="13"/>
  <c r="H197" i="13"/>
  <c r="H197" i="12"/>
  <c r="H197" i="11"/>
  <c r="H197" i="10"/>
  <c r="D197" i="12"/>
  <c r="D197" i="13"/>
  <c r="D197" i="11"/>
  <c r="AW195" i="13"/>
  <c r="AW195" i="12"/>
  <c r="AW195" i="11"/>
  <c r="AW195" i="10"/>
  <c r="AS195" i="13"/>
  <c r="AS195" i="12"/>
  <c r="AS195" i="11"/>
  <c r="AO195" i="13"/>
  <c r="AO195" i="12"/>
  <c r="AK195" i="13"/>
  <c r="AK195" i="12"/>
  <c r="AK195" i="11"/>
  <c r="AG195" i="13"/>
  <c r="AG195" i="12"/>
  <c r="AG195" i="11"/>
  <c r="AG195" i="10"/>
  <c r="AC195" i="13"/>
  <c r="AC195" i="11"/>
  <c r="AC195" i="12"/>
  <c r="U195" i="13"/>
  <c r="U195" i="12"/>
  <c r="U195" i="11"/>
  <c r="Q195" i="13"/>
  <c r="Q195" i="12"/>
  <c r="Q195" i="11"/>
  <c r="Q195" i="10"/>
  <c r="M195" i="13"/>
  <c r="M195" i="12"/>
  <c r="M195" i="11"/>
  <c r="I195" i="13"/>
  <c r="I195" i="12"/>
  <c r="E195" i="13"/>
  <c r="E195" i="12"/>
  <c r="AX194" i="13"/>
  <c r="AX194" i="12"/>
  <c r="AX194" i="10"/>
  <c r="AT194" i="13"/>
  <c r="AT194" i="12"/>
  <c r="AL194" i="13"/>
  <c r="AL194" i="12"/>
  <c r="AH194" i="13"/>
  <c r="AH194" i="12"/>
  <c r="AH194" i="10"/>
  <c r="AD194" i="13"/>
  <c r="AD194" i="12"/>
  <c r="Z194" i="13"/>
  <c r="Z194" i="12"/>
  <c r="V194" i="13"/>
  <c r="V194" i="12"/>
  <c r="R194" i="13"/>
  <c r="R194" i="12"/>
  <c r="R194" i="10"/>
  <c r="N194" i="13"/>
  <c r="N194" i="12"/>
  <c r="F194" i="13"/>
  <c r="F194" i="12"/>
  <c r="AY191" i="13"/>
  <c r="AY191" i="12"/>
  <c r="AU191" i="13"/>
  <c r="AU191" i="12"/>
  <c r="AQ191" i="13"/>
  <c r="AQ191" i="12"/>
  <c r="AM191" i="13"/>
  <c r="AM191" i="12"/>
  <c r="AM191" i="10"/>
  <c r="AI191" i="13"/>
  <c r="AI191" i="12"/>
  <c r="AA191" i="13"/>
  <c r="AA191" i="12"/>
  <c r="W191" i="13"/>
  <c r="W191" i="12"/>
  <c r="S191" i="13"/>
  <c r="S191" i="12"/>
  <c r="O191" i="13"/>
  <c r="O191" i="12"/>
  <c r="K191" i="13"/>
  <c r="K191" i="12"/>
  <c r="G191" i="13"/>
  <c r="G191" i="12"/>
  <c r="C191" i="13"/>
  <c r="C191" i="12"/>
  <c r="AV190" i="13"/>
  <c r="AV190" i="12"/>
  <c r="AV190" i="11"/>
  <c r="AR190" i="13"/>
  <c r="AR190" i="11"/>
  <c r="AR190" i="12"/>
  <c r="AN190" i="13"/>
  <c r="AN190" i="12"/>
  <c r="AN190" i="11"/>
  <c r="AJ190" i="13"/>
  <c r="AJ190" i="11"/>
  <c r="AJ190" i="12"/>
  <c r="AF190" i="13"/>
  <c r="AF190" i="12"/>
  <c r="AF190" i="11"/>
  <c r="AB190" i="13"/>
  <c r="AB190" i="11"/>
  <c r="AB190" i="12"/>
  <c r="X190" i="13"/>
  <c r="X190" i="12"/>
  <c r="X190" i="11"/>
  <c r="T190" i="11"/>
  <c r="T190" i="12"/>
  <c r="T190" i="13"/>
  <c r="P190" i="13"/>
  <c r="P190" i="12"/>
  <c r="P190" i="11"/>
  <c r="L190" i="13"/>
  <c r="L190" i="11"/>
  <c r="L190" i="12"/>
  <c r="H190" i="13"/>
  <c r="H190" i="12"/>
  <c r="H190" i="11"/>
  <c r="D190" i="13"/>
  <c r="D190" i="11"/>
  <c r="D190" i="12"/>
  <c r="AW188" i="13"/>
  <c r="AW188" i="12"/>
  <c r="AW188" i="11"/>
  <c r="AW188" i="10"/>
  <c r="AS188" i="13"/>
  <c r="AS188" i="12"/>
  <c r="AS188" i="11"/>
  <c r="AS188" i="10"/>
  <c r="AO188" i="13"/>
  <c r="AO188" i="12"/>
  <c r="AO188" i="11"/>
  <c r="AO188" i="10"/>
  <c r="AK188" i="13"/>
  <c r="AK188" i="12"/>
  <c r="AK188" i="11"/>
  <c r="AK188" i="10"/>
  <c r="AG188" i="13"/>
  <c r="AG188" i="12"/>
  <c r="AG188" i="11"/>
  <c r="AG188" i="10"/>
  <c r="AC188" i="13"/>
  <c r="AC188" i="12"/>
  <c r="AC188" i="11"/>
  <c r="AC188" i="10"/>
  <c r="Y188" i="13"/>
  <c r="Y188" i="12"/>
  <c r="Y188" i="11"/>
  <c r="Y188" i="10"/>
  <c r="U188" i="13"/>
  <c r="U188" i="12"/>
  <c r="U188" i="11"/>
  <c r="U188" i="10"/>
  <c r="Q188" i="13"/>
  <c r="Q188" i="12"/>
  <c r="Q188" i="11"/>
  <c r="Q188" i="10"/>
  <c r="M188" i="13"/>
  <c r="M188" i="12"/>
  <c r="M188" i="11"/>
  <c r="M188" i="10"/>
  <c r="I188" i="13"/>
  <c r="I188" i="12"/>
  <c r="I188" i="11"/>
  <c r="I188" i="10"/>
  <c r="E188" i="13"/>
  <c r="E188" i="12"/>
  <c r="E188" i="11"/>
  <c r="E188" i="10"/>
  <c r="AX187" i="13"/>
  <c r="AX187" i="12"/>
  <c r="AP187" i="13"/>
  <c r="AP187" i="12"/>
  <c r="AH187" i="13"/>
  <c r="AH187" i="12"/>
  <c r="Z187" i="13"/>
  <c r="Z187" i="12"/>
  <c r="R187" i="13"/>
  <c r="R187" i="12"/>
  <c r="J187" i="13"/>
  <c r="J187" i="12"/>
  <c r="AU184" i="13"/>
  <c r="AU184" i="12"/>
  <c r="AM184" i="13"/>
  <c r="AM184" i="12"/>
  <c r="AE184" i="13"/>
  <c r="AE184" i="12"/>
  <c r="W184" i="13"/>
  <c r="W184" i="12"/>
  <c r="O184" i="13"/>
  <c r="O184" i="12"/>
  <c r="G184" i="13"/>
  <c r="G184" i="12"/>
  <c r="AV183" i="13"/>
  <c r="AV183" i="11"/>
  <c r="AV183" i="12"/>
  <c r="AR183" i="13"/>
  <c r="AR183" i="12"/>
  <c r="AR183" i="11"/>
  <c r="AN183" i="11"/>
  <c r="AN183" i="13"/>
  <c r="AN183" i="12"/>
  <c r="AJ183" i="13"/>
  <c r="AJ183" i="12"/>
  <c r="AJ183" i="11"/>
  <c r="AF183" i="13"/>
  <c r="AF183" i="11"/>
  <c r="AF183" i="12"/>
  <c r="AB183" i="13"/>
  <c r="AB183" i="12"/>
  <c r="AB183" i="11"/>
  <c r="X183" i="13"/>
  <c r="X183" i="11"/>
  <c r="X183" i="12"/>
  <c r="T183" i="13"/>
  <c r="T183" i="12"/>
  <c r="T183" i="11"/>
  <c r="P183" i="13"/>
  <c r="P183" i="11"/>
  <c r="P183" i="12"/>
  <c r="L183" i="13"/>
  <c r="L183" i="12"/>
  <c r="L183" i="11"/>
  <c r="H183" i="11"/>
  <c r="H183" i="12"/>
  <c r="D183" i="13"/>
  <c r="D183" i="12"/>
  <c r="D183" i="11"/>
  <c r="AW181" i="12"/>
  <c r="AW181" i="13"/>
  <c r="AW181" i="11"/>
  <c r="AS181" i="13"/>
  <c r="AS181" i="12"/>
  <c r="AS181" i="11"/>
  <c r="AO181" i="13"/>
  <c r="AO181" i="12"/>
  <c r="AO181" i="11"/>
  <c r="AK181" i="12"/>
  <c r="AK181" i="13"/>
  <c r="AK181" i="11"/>
  <c r="AG181" i="13"/>
  <c r="AG181" i="12"/>
  <c r="AG181" i="11"/>
  <c r="AC181" i="13"/>
  <c r="AC181" i="12"/>
  <c r="AC181" i="11"/>
  <c r="Y181" i="13"/>
  <c r="Y181" i="12"/>
  <c r="Y181" i="11"/>
  <c r="U181" i="13"/>
  <c r="U181" i="12"/>
  <c r="U181" i="11"/>
  <c r="Q181" i="12"/>
  <c r="Q181" i="11"/>
  <c r="M181" i="13"/>
  <c r="M181" i="12"/>
  <c r="M181" i="11"/>
  <c r="I181" i="13"/>
  <c r="I181" i="12"/>
  <c r="I181" i="11"/>
  <c r="E181" i="12"/>
  <c r="E181" i="13"/>
  <c r="E181" i="11"/>
  <c r="AT180" i="13"/>
  <c r="AT180" i="12"/>
  <c r="AL180" i="13"/>
  <c r="AL180" i="12"/>
  <c r="AD180" i="13"/>
  <c r="AD180" i="12"/>
  <c r="V180" i="13"/>
  <c r="V180" i="12"/>
  <c r="N180" i="13"/>
  <c r="N180" i="12"/>
  <c r="F180" i="13"/>
  <c r="F180" i="12"/>
  <c r="AY177" i="13"/>
  <c r="AY177" i="12"/>
  <c r="AQ177" i="13"/>
  <c r="AQ177" i="12"/>
  <c r="AI177" i="13"/>
  <c r="AI177" i="12"/>
  <c r="AA177" i="13"/>
  <c r="AA177" i="12"/>
  <c r="S177" i="13"/>
  <c r="S177" i="12"/>
  <c r="K177" i="13"/>
  <c r="K177" i="12"/>
  <c r="C177" i="13"/>
  <c r="C177" i="12"/>
  <c r="AV176" i="13"/>
  <c r="AV176" i="12"/>
  <c r="AV176" i="11"/>
  <c r="AR176" i="13"/>
  <c r="AR176" i="11"/>
  <c r="AR176" i="12"/>
  <c r="AN176" i="13"/>
  <c r="AN176" i="12"/>
  <c r="AN176" i="11"/>
  <c r="AJ176" i="13"/>
  <c r="AJ176" i="11"/>
  <c r="AJ176" i="12"/>
  <c r="AF176" i="13"/>
  <c r="AF176" i="12"/>
  <c r="AF176" i="11"/>
  <c r="AB176" i="13"/>
  <c r="AB176" i="11"/>
  <c r="AB176" i="12"/>
  <c r="X176" i="13"/>
  <c r="X176" i="12"/>
  <c r="X176" i="11"/>
  <c r="T176" i="11"/>
  <c r="T176" i="12"/>
  <c r="P176" i="13"/>
  <c r="P176" i="12"/>
  <c r="P176" i="11"/>
  <c r="L176" i="13"/>
  <c r="L176" i="11"/>
  <c r="L176" i="12"/>
  <c r="H176" i="12"/>
  <c r="H176" i="11"/>
  <c r="H176" i="13"/>
  <c r="D176" i="13"/>
  <c r="D176" i="11"/>
  <c r="D176" i="12"/>
  <c r="AW174" i="12"/>
  <c r="AW174" i="13"/>
  <c r="AW174" i="11"/>
  <c r="AS174" i="13"/>
  <c r="AS174" i="12"/>
  <c r="AS174" i="11"/>
  <c r="AO174" i="12"/>
  <c r="AO174" i="13"/>
  <c r="AO174" i="11"/>
  <c r="AK174" i="13"/>
  <c r="AK174" i="12"/>
  <c r="AK174" i="11"/>
  <c r="AG174" i="12"/>
  <c r="AG174" i="11"/>
  <c r="AC174" i="13"/>
  <c r="AC174" i="12"/>
  <c r="AC174" i="11"/>
  <c r="Y174" i="12"/>
  <c r="Y174" i="13"/>
  <c r="Y174" i="11"/>
  <c r="U174" i="13"/>
  <c r="U174" i="12"/>
  <c r="U174" i="11"/>
  <c r="Q174" i="12"/>
  <c r="Q174" i="11"/>
  <c r="M174" i="13"/>
  <c r="M174" i="12"/>
  <c r="M174" i="11"/>
  <c r="I174" i="12"/>
  <c r="I174" i="13"/>
  <c r="I174" i="11"/>
  <c r="E174" i="13"/>
  <c r="E174" i="12"/>
  <c r="E174" i="11"/>
  <c r="AX173" i="13"/>
  <c r="AX173" i="12"/>
  <c r="AP173" i="12"/>
  <c r="AP173" i="13"/>
  <c r="AH173" i="13"/>
  <c r="AH173" i="12"/>
  <c r="Z173" i="12"/>
  <c r="Z173" i="13"/>
  <c r="R173" i="13"/>
  <c r="R173" i="12"/>
  <c r="J173" i="12"/>
  <c r="J173" i="13"/>
  <c r="AU170" i="12"/>
  <c r="AU170" i="13"/>
  <c r="AM170" i="13"/>
  <c r="AM170" i="12"/>
  <c r="AE170" i="12"/>
  <c r="AE170" i="13"/>
  <c r="W170" i="13"/>
  <c r="W170" i="12"/>
  <c r="O170" i="12"/>
  <c r="O170" i="13"/>
  <c r="G170" i="13"/>
  <c r="G170" i="12"/>
  <c r="AV169" i="13"/>
  <c r="AV169" i="11"/>
  <c r="AV169" i="12"/>
  <c r="AR169" i="13"/>
  <c r="AR169" i="12"/>
  <c r="AR169" i="11"/>
  <c r="AN169" i="13"/>
  <c r="AN169" i="11"/>
  <c r="AN169" i="12"/>
  <c r="AJ169" i="13"/>
  <c r="AJ169" i="12"/>
  <c r="AJ169" i="11"/>
  <c r="AF169" i="13"/>
  <c r="AF169" i="11"/>
  <c r="AF169" i="12"/>
  <c r="AB169" i="13"/>
  <c r="AB169" i="12"/>
  <c r="AB169" i="11"/>
  <c r="X169" i="13"/>
  <c r="X169" i="11"/>
  <c r="X169" i="12"/>
  <c r="T169" i="13"/>
  <c r="T169" i="12"/>
  <c r="T169" i="11"/>
  <c r="P169" i="13"/>
  <c r="P169" i="11"/>
  <c r="P169" i="12"/>
  <c r="L169" i="13"/>
  <c r="L169" i="12"/>
  <c r="L169" i="11"/>
  <c r="H169" i="13"/>
  <c r="H169" i="11"/>
  <c r="H169" i="12"/>
  <c r="D169" i="13"/>
  <c r="D169" i="12"/>
  <c r="D169" i="11"/>
  <c r="AW167" i="13"/>
  <c r="AW167" i="12"/>
  <c r="AW167" i="11"/>
  <c r="AS167" i="12"/>
  <c r="AS167" i="11"/>
  <c r="AO167" i="13"/>
  <c r="AO167" i="12"/>
  <c r="AO167" i="11"/>
  <c r="AK167" i="12"/>
  <c r="AK167" i="13"/>
  <c r="AK167" i="11"/>
  <c r="AG167" i="13"/>
  <c r="AG167" i="12"/>
  <c r="AG167" i="11"/>
  <c r="AC167" i="12"/>
  <c r="AC167" i="11"/>
  <c r="Y167" i="13"/>
  <c r="Y167" i="12"/>
  <c r="Y167" i="11"/>
  <c r="U167" i="12"/>
  <c r="U167" i="13"/>
  <c r="U167" i="11"/>
  <c r="Q167" i="13"/>
  <c r="Q167" i="12"/>
  <c r="Q167" i="11"/>
  <c r="M167" i="12"/>
  <c r="M167" i="11"/>
  <c r="I167" i="13"/>
  <c r="I167" i="12"/>
  <c r="I167" i="11"/>
  <c r="E167" i="12"/>
  <c r="E167" i="13"/>
  <c r="E167" i="11"/>
  <c r="AT166" i="13"/>
  <c r="AT166" i="12"/>
  <c r="AL166" i="12"/>
  <c r="AL166" i="13"/>
  <c r="AD166" i="13"/>
  <c r="AD166" i="12"/>
  <c r="V166" i="12"/>
  <c r="V166" i="13"/>
  <c r="N166" i="13"/>
  <c r="N166" i="12"/>
  <c r="F166" i="12"/>
  <c r="F166" i="13"/>
  <c r="C191" i="9"/>
  <c r="C169" i="9"/>
  <c r="D201" i="9"/>
  <c r="D188" i="9"/>
  <c r="D174" i="9"/>
  <c r="AX205" i="9"/>
  <c r="AT205" i="9"/>
  <c r="AP205" i="9"/>
  <c r="AL205" i="9"/>
  <c r="AH205" i="9"/>
  <c r="AD205" i="9"/>
  <c r="Z205" i="9"/>
  <c r="V205" i="9"/>
  <c r="R205" i="9"/>
  <c r="N205" i="9"/>
  <c r="J205" i="9"/>
  <c r="F205" i="9"/>
  <c r="AV201" i="9"/>
  <c r="AR201" i="9"/>
  <c r="AN201" i="9"/>
  <c r="AJ201" i="9"/>
  <c r="AF201" i="9"/>
  <c r="AB201" i="9"/>
  <c r="X201" i="9"/>
  <c r="T201" i="9"/>
  <c r="P201" i="9"/>
  <c r="L201" i="9"/>
  <c r="H201" i="9"/>
  <c r="Z198" i="9"/>
  <c r="AJ195" i="9"/>
  <c r="R191" i="9"/>
  <c r="J191" i="9"/>
  <c r="AR188" i="9"/>
  <c r="AJ188" i="9"/>
  <c r="AB188" i="9"/>
  <c r="T188" i="9"/>
  <c r="L188" i="9"/>
  <c r="AT184" i="9"/>
  <c r="AD184" i="9"/>
  <c r="N184" i="9"/>
  <c r="AV181" i="9"/>
  <c r="AN181" i="9"/>
  <c r="AF181" i="9"/>
  <c r="X181" i="9"/>
  <c r="P181" i="9"/>
  <c r="H181" i="9"/>
  <c r="AR174" i="9"/>
  <c r="AJ174" i="9"/>
  <c r="AB174" i="9"/>
  <c r="T174" i="9"/>
  <c r="L174" i="9"/>
  <c r="AV167" i="9"/>
  <c r="AN167" i="9"/>
  <c r="AF167" i="9"/>
  <c r="X167" i="9"/>
  <c r="P167" i="9"/>
  <c r="H167" i="9"/>
  <c r="AV183" i="10"/>
  <c r="C184" i="10"/>
  <c r="S184" i="10"/>
  <c r="AI184" i="10"/>
  <c r="AY184" i="10"/>
  <c r="N187" i="10"/>
  <c r="AD187" i="10"/>
  <c r="AT187" i="10"/>
  <c r="L188" i="10"/>
  <c r="AB188" i="10"/>
  <c r="AR188" i="10"/>
  <c r="D190" i="10"/>
  <c r="T190" i="10"/>
  <c r="AJ190" i="10"/>
  <c r="G191" i="10"/>
  <c r="W191" i="10"/>
  <c r="AQ191" i="10"/>
  <c r="AY191" i="10"/>
  <c r="Z194" i="10"/>
  <c r="E195" i="10"/>
  <c r="M195" i="10"/>
  <c r="AO195" i="10"/>
  <c r="D197" i="10"/>
  <c r="AF197" i="10"/>
  <c r="K198" i="10"/>
  <c r="S198" i="10"/>
  <c r="AU198" i="10"/>
  <c r="X200" i="10"/>
  <c r="J166" i="11"/>
  <c r="Z166" i="11"/>
  <c r="AP166" i="11"/>
  <c r="H167" i="11"/>
  <c r="X167" i="11"/>
  <c r="AN167" i="11"/>
  <c r="C170" i="11"/>
  <c r="S170" i="11"/>
  <c r="AI170" i="11"/>
  <c r="AY170" i="11"/>
  <c r="N173" i="11"/>
  <c r="AD173" i="11"/>
  <c r="AT173" i="11"/>
  <c r="L174" i="11"/>
  <c r="AB174" i="11"/>
  <c r="AR174" i="11"/>
  <c r="G177" i="11"/>
  <c r="W177" i="11"/>
  <c r="AM177" i="11"/>
  <c r="R180" i="11"/>
  <c r="AH180" i="11"/>
  <c r="AX180" i="11"/>
  <c r="P181" i="11"/>
  <c r="AF181" i="11"/>
  <c r="AV181" i="11"/>
  <c r="K184" i="11"/>
  <c r="AA184" i="11"/>
  <c r="AQ184" i="11"/>
  <c r="F187" i="11"/>
  <c r="V187" i="11"/>
  <c r="AL187" i="11"/>
  <c r="D188" i="11"/>
  <c r="T188" i="11"/>
  <c r="AJ188" i="11"/>
  <c r="O191" i="11"/>
  <c r="AE191" i="11"/>
  <c r="AU191" i="11"/>
  <c r="J194" i="11"/>
  <c r="Z194" i="11"/>
  <c r="AP194" i="11"/>
  <c r="I195" i="11"/>
  <c r="AR197" i="11"/>
  <c r="AC200" i="11"/>
  <c r="AH166" i="12"/>
  <c r="P167" i="12"/>
  <c r="AV167" i="12"/>
  <c r="K170" i="12"/>
  <c r="AQ170" i="12"/>
  <c r="V173" i="12"/>
  <c r="D174" i="12"/>
  <c r="AJ174" i="12"/>
  <c r="AE177" i="12"/>
  <c r="J180" i="12"/>
  <c r="AP180" i="12"/>
  <c r="X181" i="12"/>
  <c r="S184" i="12"/>
  <c r="AY184" i="12"/>
  <c r="AD187" i="12"/>
  <c r="L188" i="12"/>
  <c r="AR188" i="12"/>
  <c r="AP194" i="12"/>
  <c r="M200" i="12"/>
  <c r="AM204" i="12"/>
  <c r="AS167" i="13"/>
  <c r="AG174" i="13"/>
  <c r="AQ198" i="13"/>
  <c r="AX204" i="12"/>
  <c r="AX204" i="11"/>
  <c r="AT204" i="13"/>
  <c r="AT204" i="12"/>
  <c r="AT204" i="11"/>
  <c r="AT204" i="10"/>
  <c r="AP204" i="12"/>
  <c r="AP204" i="13"/>
  <c r="AP204" i="11"/>
  <c r="AL204" i="13"/>
  <c r="AL204" i="12"/>
  <c r="AL204" i="11"/>
  <c r="AH204" i="12"/>
  <c r="AH204" i="11"/>
  <c r="AH204" i="13"/>
  <c r="AD204" i="13"/>
  <c r="AD204" i="12"/>
  <c r="AD204" i="11"/>
  <c r="AD204" i="10"/>
  <c r="Z204" i="12"/>
  <c r="Z204" i="13"/>
  <c r="Z204" i="11"/>
  <c r="V204" i="13"/>
  <c r="V204" i="12"/>
  <c r="V204" i="11"/>
  <c r="R204" i="12"/>
  <c r="R204" i="11"/>
  <c r="N204" i="13"/>
  <c r="N204" i="12"/>
  <c r="N204" i="11"/>
  <c r="N204" i="10"/>
  <c r="J204" i="12"/>
  <c r="J204" i="13"/>
  <c r="J204" i="11"/>
  <c r="F204" i="13"/>
  <c r="F204" i="12"/>
  <c r="F204" i="11"/>
  <c r="AY201" i="13"/>
  <c r="AY201" i="12"/>
  <c r="AY201" i="11"/>
  <c r="AY201" i="10"/>
  <c r="AU201" i="12"/>
  <c r="AU201" i="13"/>
  <c r="AU201" i="11"/>
  <c r="AQ201" i="13"/>
  <c r="AQ201" i="12"/>
  <c r="AQ201" i="11"/>
  <c r="AM201" i="12"/>
  <c r="AM201" i="11"/>
  <c r="AI201" i="13"/>
  <c r="AI201" i="12"/>
  <c r="AI201" i="11"/>
  <c r="AI201" i="10"/>
  <c r="AE201" i="12"/>
  <c r="AE201" i="13"/>
  <c r="AE201" i="11"/>
  <c r="AA201" i="13"/>
  <c r="AA201" i="12"/>
  <c r="AA201" i="11"/>
  <c r="W201" i="12"/>
  <c r="W201" i="11"/>
  <c r="W201" i="13"/>
  <c r="S201" i="13"/>
  <c r="S201" i="12"/>
  <c r="S201" i="11"/>
  <c r="S201" i="10"/>
  <c r="O201" i="12"/>
  <c r="O201" i="13"/>
  <c r="O201" i="11"/>
  <c r="K201" i="13"/>
  <c r="K201" i="12"/>
  <c r="K201" i="11"/>
  <c r="G201" i="12"/>
  <c r="G201" i="11"/>
  <c r="AV200" i="12"/>
  <c r="AV200" i="13"/>
  <c r="AV200" i="11"/>
  <c r="AR200" i="13"/>
  <c r="AR200" i="12"/>
  <c r="AR200" i="11"/>
  <c r="AN200" i="12"/>
  <c r="AN200" i="13"/>
  <c r="AJ200" i="13"/>
  <c r="AJ200" i="12"/>
  <c r="AJ200" i="11"/>
  <c r="AJ200" i="10"/>
  <c r="AF200" i="12"/>
  <c r="AF200" i="13"/>
  <c r="AF200" i="11"/>
  <c r="AB200" i="13"/>
  <c r="AB200" i="12"/>
  <c r="AB200" i="11"/>
  <c r="T200" i="13"/>
  <c r="T200" i="12"/>
  <c r="T200" i="11"/>
  <c r="T200" i="10"/>
  <c r="P200" i="12"/>
  <c r="P200" i="13"/>
  <c r="P200" i="11"/>
  <c r="L200" i="13"/>
  <c r="L200" i="12"/>
  <c r="L200" i="11"/>
  <c r="H200" i="12"/>
  <c r="H200" i="13"/>
  <c r="D200" i="13"/>
  <c r="D200" i="12"/>
  <c r="D200" i="11"/>
  <c r="D200" i="10"/>
  <c r="AX198" i="13"/>
  <c r="AX198" i="12"/>
  <c r="AX198" i="11"/>
  <c r="AX198" i="10"/>
  <c r="AT198" i="13"/>
  <c r="AT198" i="11"/>
  <c r="AT198" i="12"/>
  <c r="AP198" i="13"/>
  <c r="AP198" i="11"/>
  <c r="AL198" i="13"/>
  <c r="AL198" i="12"/>
  <c r="AL198" i="11"/>
  <c r="AH198" i="13"/>
  <c r="AH198" i="12"/>
  <c r="AH198" i="11"/>
  <c r="AH198" i="10"/>
  <c r="AD198" i="13"/>
  <c r="AD198" i="11"/>
  <c r="AD198" i="12"/>
  <c r="Z198" i="13"/>
  <c r="Z198" i="11"/>
  <c r="Z198" i="12"/>
  <c r="V198" i="13"/>
  <c r="V198" i="12"/>
  <c r="V198" i="11"/>
  <c r="R198" i="13"/>
  <c r="R198" i="12"/>
  <c r="R198" i="11"/>
  <c r="R198" i="10"/>
  <c r="N198" i="13"/>
  <c r="N198" i="11"/>
  <c r="N198" i="12"/>
  <c r="J198" i="13"/>
  <c r="J198" i="11"/>
  <c r="F198" i="13"/>
  <c r="F198" i="12"/>
  <c r="F198" i="11"/>
  <c r="AY197" i="13"/>
  <c r="AY197" i="12"/>
  <c r="AY197" i="11"/>
  <c r="AY197" i="10"/>
  <c r="AU197" i="13"/>
  <c r="AU197" i="11"/>
  <c r="AU197" i="12"/>
  <c r="AQ197" i="13"/>
  <c r="AQ197" i="11"/>
  <c r="AQ197" i="12"/>
  <c r="AM197" i="13"/>
  <c r="AM197" i="12"/>
  <c r="AM197" i="11"/>
  <c r="AI197" i="13"/>
  <c r="AI197" i="12"/>
  <c r="AI197" i="11"/>
  <c r="AI197" i="10"/>
  <c r="AE197" i="13"/>
  <c r="AE197" i="11"/>
  <c r="AE197" i="12"/>
  <c r="AA197" i="13"/>
  <c r="AA197" i="11"/>
  <c r="W197" i="13"/>
  <c r="W197" i="12"/>
  <c r="W197" i="11"/>
  <c r="S197" i="13"/>
  <c r="S197" i="12"/>
  <c r="S197" i="11"/>
  <c r="S197" i="10"/>
  <c r="O197" i="13"/>
  <c r="O197" i="11"/>
  <c r="O197" i="12"/>
  <c r="K197" i="13"/>
  <c r="K197" i="11"/>
  <c r="K197" i="12"/>
  <c r="G197" i="13"/>
  <c r="G197" i="12"/>
  <c r="G197" i="11"/>
  <c r="C197" i="13"/>
  <c r="C197" i="12"/>
  <c r="C197" i="11"/>
  <c r="C197" i="10"/>
  <c r="AV195" i="13"/>
  <c r="AV195" i="12"/>
  <c r="AV195" i="10"/>
  <c r="AV195" i="11"/>
  <c r="AR195" i="12"/>
  <c r="AR195" i="13"/>
  <c r="AR195" i="11"/>
  <c r="AR195" i="10"/>
  <c r="AN195" i="13"/>
  <c r="AN195" i="11"/>
  <c r="AN195" i="10"/>
  <c r="AN195" i="12"/>
  <c r="AJ195" i="13"/>
  <c r="AJ195" i="10"/>
  <c r="AF195" i="13"/>
  <c r="AF195" i="12"/>
  <c r="AF195" i="10"/>
  <c r="AF195" i="11"/>
  <c r="AB195" i="12"/>
  <c r="AB195" i="11"/>
  <c r="AB195" i="10"/>
  <c r="AB195" i="13"/>
  <c r="X195" i="13"/>
  <c r="X195" i="12"/>
  <c r="X195" i="11"/>
  <c r="X195" i="10"/>
  <c r="T195" i="13"/>
  <c r="T195" i="12"/>
  <c r="T195" i="10"/>
  <c r="P195" i="13"/>
  <c r="P195" i="12"/>
  <c r="P195" i="10"/>
  <c r="P195" i="11"/>
  <c r="L195" i="12"/>
  <c r="L195" i="13"/>
  <c r="L195" i="11"/>
  <c r="L195" i="10"/>
  <c r="H195" i="13"/>
  <c r="H195" i="11"/>
  <c r="H195" i="10"/>
  <c r="H195" i="12"/>
  <c r="D195" i="13"/>
  <c r="D195" i="11"/>
  <c r="D195" i="10"/>
  <c r="AW194" i="13"/>
  <c r="AW194" i="12"/>
  <c r="AW194" i="11"/>
  <c r="AW194" i="10"/>
  <c r="AS194" i="12"/>
  <c r="AS194" i="11"/>
  <c r="AS194" i="10"/>
  <c r="AS194" i="13"/>
  <c r="AO194" i="13"/>
  <c r="AO194" i="12"/>
  <c r="AO194" i="11"/>
  <c r="AO194" i="10"/>
  <c r="AK194" i="13"/>
  <c r="AK194" i="11"/>
  <c r="AK194" i="12"/>
  <c r="AK194" i="10"/>
  <c r="AG194" i="13"/>
  <c r="AG194" i="12"/>
  <c r="AG194" i="11"/>
  <c r="AG194" i="10"/>
  <c r="AC194" i="12"/>
  <c r="AC194" i="13"/>
  <c r="AC194" i="11"/>
  <c r="AC194" i="10"/>
  <c r="Y194" i="13"/>
  <c r="Y194" i="11"/>
  <c r="Y194" i="10"/>
  <c r="Y194" i="12"/>
  <c r="U194" i="13"/>
  <c r="U194" i="11"/>
  <c r="U194" i="10"/>
  <c r="Q194" i="13"/>
  <c r="Q194" i="12"/>
  <c r="Q194" i="11"/>
  <c r="Q194" i="10"/>
  <c r="M194" i="12"/>
  <c r="M194" i="11"/>
  <c r="M194" i="10"/>
  <c r="M194" i="13"/>
  <c r="I194" i="13"/>
  <c r="I194" i="12"/>
  <c r="I194" i="11"/>
  <c r="I194" i="10"/>
  <c r="E194" i="13"/>
  <c r="E194" i="11"/>
  <c r="E194" i="12"/>
  <c r="E194" i="10"/>
  <c r="AX191" i="12"/>
  <c r="AX191" i="13"/>
  <c r="AX191" i="11"/>
  <c r="AX191" i="10"/>
  <c r="AT191" i="13"/>
  <c r="AT191" i="11"/>
  <c r="AT191" i="10"/>
  <c r="AT191" i="12"/>
  <c r="AP191" i="13"/>
  <c r="AP191" i="11"/>
  <c r="AP191" i="10"/>
  <c r="AL191" i="13"/>
  <c r="AL191" i="12"/>
  <c r="AL191" i="11"/>
  <c r="AL191" i="10"/>
  <c r="AH191" i="12"/>
  <c r="AH191" i="11"/>
  <c r="AH191" i="10"/>
  <c r="AH191" i="13"/>
  <c r="AD191" i="13"/>
  <c r="AD191" i="12"/>
  <c r="AD191" i="11"/>
  <c r="AD191" i="10"/>
  <c r="Z191" i="13"/>
  <c r="Z191" i="11"/>
  <c r="Z191" i="12"/>
  <c r="V191" i="13"/>
  <c r="V191" i="12"/>
  <c r="V191" i="11"/>
  <c r="R191" i="12"/>
  <c r="R191" i="13"/>
  <c r="R191" i="11"/>
  <c r="N191" i="13"/>
  <c r="N191" i="11"/>
  <c r="N191" i="12"/>
  <c r="J191" i="13"/>
  <c r="J191" i="11"/>
  <c r="F191" i="13"/>
  <c r="F191" i="12"/>
  <c r="F191" i="11"/>
  <c r="AY190" i="13"/>
  <c r="AY190" i="12"/>
  <c r="AY190" i="11"/>
  <c r="AU190" i="13"/>
  <c r="AU190" i="12"/>
  <c r="AU190" i="11"/>
  <c r="AQ190" i="13"/>
  <c r="AQ190" i="12"/>
  <c r="AQ190" i="11"/>
  <c r="AM190" i="12"/>
  <c r="AM190" i="11"/>
  <c r="AI190" i="13"/>
  <c r="AI190" i="12"/>
  <c r="AI190" i="11"/>
  <c r="AE190" i="13"/>
  <c r="AE190" i="12"/>
  <c r="AE190" i="11"/>
  <c r="AA190" i="13"/>
  <c r="AA190" i="12"/>
  <c r="AA190" i="11"/>
  <c r="W190" i="12"/>
  <c r="W190" i="13"/>
  <c r="W190" i="11"/>
  <c r="S190" i="13"/>
  <c r="S190" i="12"/>
  <c r="S190" i="11"/>
  <c r="O190" i="13"/>
  <c r="O190" i="12"/>
  <c r="O190" i="11"/>
  <c r="K190" i="13"/>
  <c r="K190" i="12"/>
  <c r="K190" i="11"/>
  <c r="G190" i="12"/>
  <c r="G190" i="11"/>
  <c r="C190" i="13"/>
  <c r="C190" i="12"/>
  <c r="C190" i="11"/>
  <c r="AV188" i="13"/>
  <c r="AV188" i="12"/>
  <c r="AN188" i="13"/>
  <c r="AN188" i="12"/>
  <c r="AF188" i="13"/>
  <c r="AF188" i="12"/>
  <c r="X188" i="13"/>
  <c r="X188" i="12"/>
  <c r="P188" i="13"/>
  <c r="P188" i="12"/>
  <c r="H188" i="13"/>
  <c r="H188" i="12"/>
  <c r="AW187" i="13"/>
  <c r="AW187" i="11"/>
  <c r="AW187" i="12"/>
  <c r="AS187" i="13"/>
  <c r="AS187" i="12"/>
  <c r="AS187" i="11"/>
  <c r="AO187" i="13"/>
  <c r="AO187" i="11"/>
  <c r="AO187" i="12"/>
  <c r="AK187" i="13"/>
  <c r="AK187" i="12"/>
  <c r="AK187" i="11"/>
  <c r="AG187" i="13"/>
  <c r="AG187" i="11"/>
  <c r="AG187" i="12"/>
  <c r="AC187" i="13"/>
  <c r="AC187" i="12"/>
  <c r="AC187" i="11"/>
  <c r="Y187" i="11"/>
  <c r="Y187" i="13"/>
  <c r="Y187" i="12"/>
  <c r="U187" i="13"/>
  <c r="U187" i="12"/>
  <c r="U187" i="11"/>
  <c r="Q187" i="13"/>
  <c r="Q187" i="11"/>
  <c r="Q187" i="12"/>
  <c r="M187" i="13"/>
  <c r="M187" i="12"/>
  <c r="M187" i="11"/>
  <c r="I187" i="13"/>
  <c r="I187" i="11"/>
  <c r="I187" i="12"/>
  <c r="E187" i="13"/>
  <c r="E187" i="12"/>
  <c r="E187" i="11"/>
  <c r="AX184" i="13"/>
  <c r="AX184" i="12"/>
  <c r="AX184" i="11"/>
  <c r="AT184" i="13"/>
  <c r="AT184" i="11"/>
  <c r="AT184" i="12"/>
  <c r="AP184" i="13"/>
  <c r="AP184" i="12"/>
  <c r="AP184" i="11"/>
  <c r="AL184" i="13"/>
  <c r="AL184" i="11"/>
  <c r="AL184" i="12"/>
  <c r="AH184" i="13"/>
  <c r="AH184" i="12"/>
  <c r="AH184" i="11"/>
  <c r="AD184" i="13"/>
  <c r="AD184" i="11"/>
  <c r="AD184" i="12"/>
  <c r="Z184" i="13"/>
  <c r="Z184" i="12"/>
  <c r="Z184" i="11"/>
  <c r="V184" i="11"/>
  <c r="V184" i="12"/>
  <c r="R184" i="13"/>
  <c r="R184" i="12"/>
  <c r="R184" i="11"/>
  <c r="N184" i="13"/>
  <c r="N184" i="11"/>
  <c r="N184" i="12"/>
  <c r="J184" i="12"/>
  <c r="J184" i="11"/>
  <c r="J184" i="13"/>
  <c r="F184" i="13"/>
  <c r="F184" i="11"/>
  <c r="F184" i="12"/>
  <c r="AY183" i="12"/>
  <c r="AY183" i="11"/>
  <c r="AU183" i="13"/>
  <c r="AU183" i="12"/>
  <c r="AU183" i="11"/>
  <c r="AQ183" i="13"/>
  <c r="AQ183" i="12"/>
  <c r="AQ183" i="11"/>
  <c r="AM183" i="12"/>
  <c r="AM183" i="11"/>
  <c r="AM183" i="13"/>
  <c r="AI183" i="13"/>
  <c r="AI183" i="12"/>
  <c r="AI183" i="11"/>
  <c r="AE183" i="13"/>
  <c r="AE183" i="12"/>
  <c r="AE183" i="11"/>
  <c r="AA183" i="13"/>
  <c r="AA183" i="12"/>
  <c r="AA183" i="11"/>
  <c r="W183" i="12"/>
  <c r="W183" i="13"/>
  <c r="W183" i="11"/>
  <c r="S183" i="12"/>
  <c r="S183" i="13"/>
  <c r="S183" i="11"/>
  <c r="O183" i="13"/>
  <c r="O183" i="12"/>
  <c r="O183" i="11"/>
  <c r="K183" i="13"/>
  <c r="K183" i="12"/>
  <c r="K183" i="11"/>
  <c r="G183" i="12"/>
  <c r="G183" i="13"/>
  <c r="G183" i="11"/>
  <c r="C183" i="13"/>
  <c r="C183" i="12"/>
  <c r="C183" i="11"/>
  <c r="AR181" i="13"/>
  <c r="AR181" i="12"/>
  <c r="AJ181" i="13"/>
  <c r="AJ181" i="12"/>
  <c r="AB181" i="13"/>
  <c r="AB181" i="12"/>
  <c r="T181" i="13"/>
  <c r="T181" i="12"/>
  <c r="L181" i="13"/>
  <c r="L181" i="12"/>
  <c r="D181" i="13"/>
  <c r="D181" i="12"/>
  <c r="AW180" i="13"/>
  <c r="AW180" i="12"/>
  <c r="AW180" i="11"/>
  <c r="AS180" i="11"/>
  <c r="AS180" i="12"/>
  <c r="AO180" i="13"/>
  <c r="AO180" i="12"/>
  <c r="AO180" i="11"/>
  <c r="AK180" i="13"/>
  <c r="AK180" i="11"/>
  <c r="AK180" i="12"/>
  <c r="AG180" i="12"/>
  <c r="AG180" i="11"/>
  <c r="AG180" i="13"/>
  <c r="AC180" i="13"/>
  <c r="AC180" i="11"/>
  <c r="AC180" i="12"/>
  <c r="Y180" i="13"/>
  <c r="Y180" i="12"/>
  <c r="Y180" i="11"/>
  <c r="U180" i="13"/>
  <c r="U180" i="11"/>
  <c r="U180" i="12"/>
  <c r="Q180" i="13"/>
  <c r="Q180" i="12"/>
  <c r="Q180" i="11"/>
  <c r="M180" i="11"/>
  <c r="M180" i="13"/>
  <c r="M180" i="12"/>
  <c r="I180" i="13"/>
  <c r="I180" i="12"/>
  <c r="I180" i="11"/>
  <c r="E180" i="13"/>
  <c r="E180" i="11"/>
  <c r="E180" i="12"/>
  <c r="AX177" i="13"/>
  <c r="AX177" i="11"/>
  <c r="AX177" i="12"/>
  <c r="AT177" i="13"/>
  <c r="AT177" i="12"/>
  <c r="AT177" i="11"/>
  <c r="AP177" i="13"/>
  <c r="AP177" i="11"/>
  <c r="AP177" i="12"/>
  <c r="AL177" i="13"/>
  <c r="AL177" i="12"/>
  <c r="AL177" i="11"/>
  <c r="AH177" i="11"/>
  <c r="AH177" i="12"/>
  <c r="AD177" i="13"/>
  <c r="AD177" i="12"/>
  <c r="AD177" i="11"/>
  <c r="Z177" i="13"/>
  <c r="Z177" i="11"/>
  <c r="Z177" i="12"/>
  <c r="V177" i="12"/>
  <c r="V177" i="11"/>
  <c r="V177" i="13"/>
  <c r="R177" i="13"/>
  <c r="R177" i="11"/>
  <c r="R177" i="12"/>
  <c r="N177" i="13"/>
  <c r="N177" i="12"/>
  <c r="N177" i="11"/>
  <c r="J177" i="13"/>
  <c r="J177" i="11"/>
  <c r="J177" i="12"/>
  <c r="F177" i="13"/>
  <c r="F177" i="12"/>
  <c r="F177" i="11"/>
  <c r="AY176" i="12"/>
  <c r="AY176" i="11"/>
  <c r="AY176" i="13"/>
  <c r="AU176" i="13"/>
  <c r="AU176" i="12"/>
  <c r="AU176" i="11"/>
  <c r="AQ176" i="13"/>
  <c r="AQ176" i="12"/>
  <c r="AQ176" i="11"/>
  <c r="AM176" i="13"/>
  <c r="AM176" i="12"/>
  <c r="AM176" i="11"/>
  <c r="AI176" i="12"/>
  <c r="AI176" i="13"/>
  <c r="AI176" i="11"/>
  <c r="AE176" i="12"/>
  <c r="AE176" i="13"/>
  <c r="AE176" i="11"/>
  <c r="AA176" i="13"/>
  <c r="AA176" i="12"/>
  <c r="AA176" i="11"/>
  <c r="W176" i="13"/>
  <c r="W176" i="12"/>
  <c r="W176" i="11"/>
  <c r="S176" i="12"/>
  <c r="S176" i="13"/>
  <c r="S176" i="11"/>
  <c r="O176" i="13"/>
  <c r="O176" i="12"/>
  <c r="O176" i="11"/>
  <c r="K176" i="13"/>
  <c r="K176" i="12"/>
  <c r="K176" i="11"/>
  <c r="G176" i="13"/>
  <c r="G176" i="12"/>
  <c r="G176" i="11"/>
  <c r="C176" i="12"/>
  <c r="C176" i="13"/>
  <c r="C176" i="11"/>
  <c r="AV174" i="13"/>
  <c r="AV174" i="12"/>
  <c r="AN174" i="12"/>
  <c r="AN174" i="13"/>
  <c r="AF174" i="13"/>
  <c r="AF174" i="12"/>
  <c r="X174" i="12"/>
  <c r="X174" i="13"/>
  <c r="P174" i="13"/>
  <c r="P174" i="12"/>
  <c r="H174" i="12"/>
  <c r="H174" i="13"/>
  <c r="AW173" i="13"/>
  <c r="AW173" i="11"/>
  <c r="AW173" i="12"/>
  <c r="AS173" i="13"/>
  <c r="AS173" i="12"/>
  <c r="AS173" i="11"/>
  <c r="AO173" i="13"/>
  <c r="AO173" i="11"/>
  <c r="AO173" i="12"/>
  <c r="AK173" i="13"/>
  <c r="AK173" i="12"/>
  <c r="AK173" i="11"/>
  <c r="AG173" i="13"/>
  <c r="AG173" i="11"/>
  <c r="AG173" i="12"/>
  <c r="AC173" i="13"/>
  <c r="AC173" i="12"/>
  <c r="AC173" i="11"/>
  <c r="Y173" i="13"/>
  <c r="Y173" i="11"/>
  <c r="Y173" i="12"/>
  <c r="U173" i="13"/>
  <c r="U173" i="12"/>
  <c r="U173" i="11"/>
  <c r="Q173" i="13"/>
  <c r="Q173" i="11"/>
  <c r="Q173" i="12"/>
  <c r="M173" i="13"/>
  <c r="M173" i="12"/>
  <c r="M173" i="11"/>
  <c r="I173" i="13"/>
  <c r="I173" i="11"/>
  <c r="I173" i="12"/>
  <c r="E173" i="13"/>
  <c r="E173" i="12"/>
  <c r="E173" i="11"/>
  <c r="AX170" i="13"/>
  <c r="AX170" i="12"/>
  <c r="AX170" i="11"/>
  <c r="AT170" i="13"/>
  <c r="AT170" i="11"/>
  <c r="AT170" i="12"/>
  <c r="AP170" i="13"/>
  <c r="AP170" i="12"/>
  <c r="AP170" i="11"/>
  <c r="AL170" i="13"/>
  <c r="AL170" i="11"/>
  <c r="AL170" i="12"/>
  <c r="AH170" i="13"/>
  <c r="AH170" i="12"/>
  <c r="AH170" i="11"/>
  <c r="AD170" i="13"/>
  <c r="AD170" i="11"/>
  <c r="AD170" i="12"/>
  <c r="Z170" i="13"/>
  <c r="Z170" i="12"/>
  <c r="Z170" i="11"/>
  <c r="V170" i="13"/>
  <c r="V170" i="11"/>
  <c r="V170" i="12"/>
  <c r="R170" i="13"/>
  <c r="R170" i="12"/>
  <c r="R170" i="11"/>
  <c r="N170" i="13"/>
  <c r="N170" i="11"/>
  <c r="N170" i="12"/>
  <c r="J170" i="13"/>
  <c r="J170" i="12"/>
  <c r="J170" i="11"/>
  <c r="F170" i="13"/>
  <c r="F170" i="11"/>
  <c r="F170" i="12"/>
  <c r="AY169" i="13"/>
  <c r="AY169" i="12"/>
  <c r="AY169" i="11"/>
  <c r="AU169" i="13"/>
  <c r="AU169" i="12"/>
  <c r="AU169" i="11"/>
  <c r="AQ169" i="13"/>
  <c r="AQ169" i="12"/>
  <c r="AQ169" i="11"/>
  <c r="AM169" i="13"/>
  <c r="AM169" i="12"/>
  <c r="AM169" i="11"/>
  <c r="AI169" i="13"/>
  <c r="AI169" i="12"/>
  <c r="AI169" i="11"/>
  <c r="AE169" i="13"/>
  <c r="AE169" i="12"/>
  <c r="AE169" i="11"/>
  <c r="AA169" i="13"/>
  <c r="AA169" i="12"/>
  <c r="AA169" i="11"/>
  <c r="W169" i="13"/>
  <c r="W169" i="12"/>
  <c r="W169" i="11"/>
  <c r="S169" i="13"/>
  <c r="S169" i="12"/>
  <c r="S169" i="11"/>
  <c r="O169" i="13"/>
  <c r="O169" i="12"/>
  <c r="O169" i="11"/>
  <c r="K169" i="13"/>
  <c r="K169" i="12"/>
  <c r="K169" i="11"/>
  <c r="G169" i="13"/>
  <c r="G169" i="12"/>
  <c r="G169" i="11"/>
  <c r="C169" i="13"/>
  <c r="C169" i="12"/>
  <c r="C169" i="11"/>
  <c r="AR167" i="13"/>
  <c r="AR167" i="12"/>
  <c r="AJ167" i="12"/>
  <c r="AJ167" i="13"/>
  <c r="AB167" i="13"/>
  <c r="AB167" i="12"/>
  <c r="T167" i="12"/>
  <c r="T167" i="13"/>
  <c r="L167" i="13"/>
  <c r="L167" i="12"/>
  <c r="D167" i="12"/>
  <c r="D167" i="13"/>
  <c r="AW166" i="13"/>
  <c r="AW166" i="12"/>
  <c r="AW166" i="11"/>
  <c r="AS166" i="13"/>
  <c r="AS166" i="11"/>
  <c r="AS166" i="12"/>
  <c r="AO166" i="13"/>
  <c r="AO166" i="12"/>
  <c r="AO166" i="11"/>
  <c r="AK166" i="13"/>
  <c r="AK166" i="11"/>
  <c r="AK166" i="12"/>
  <c r="AG166" i="13"/>
  <c r="AG166" i="12"/>
  <c r="AG166" i="11"/>
  <c r="AC166" i="13"/>
  <c r="AC166" i="11"/>
  <c r="AC166" i="12"/>
  <c r="Y166" i="13"/>
  <c r="Y166" i="12"/>
  <c r="Y166" i="11"/>
  <c r="U166" i="13"/>
  <c r="U166" i="11"/>
  <c r="U166" i="12"/>
  <c r="Q166" i="13"/>
  <c r="Q166" i="12"/>
  <c r="Q166" i="11"/>
  <c r="M166" i="13"/>
  <c r="M166" i="11"/>
  <c r="M166" i="12"/>
  <c r="I166" i="13"/>
  <c r="I166" i="12"/>
  <c r="I166" i="11"/>
  <c r="E166" i="13"/>
  <c r="E166" i="11"/>
  <c r="E166" i="12"/>
  <c r="C197" i="9"/>
  <c r="C190" i="9"/>
  <c r="C184" i="9"/>
  <c r="D200" i="9"/>
  <c r="AY201" i="9"/>
  <c r="AU201" i="9"/>
  <c r="AQ201" i="9"/>
  <c r="AM201" i="9"/>
  <c r="AI201" i="9"/>
  <c r="AE201" i="9"/>
  <c r="AA201" i="9"/>
  <c r="W201" i="9"/>
  <c r="S201" i="9"/>
  <c r="O201" i="9"/>
  <c r="K201" i="9"/>
  <c r="G201" i="9"/>
  <c r="AV197" i="9"/>
  <c r="AR197" i="9"/>
  <c r="AN197" i="9"/>
  <c r="AJ197" i="9"/>
  <c r="AF197" i="9"/>
  <c r="AB197" i="9"/>
  <c r="X197" i="9"/>
  <c r="T197" i="9"/>
  <c r="P197" i="9"/>
  <c r="L197" i="9"/>
  <c r="H197" i="9"/>
  <c r="AX194" i="9"/>
  <c r="AT194" i="9"/>
  <c r="AP194" i="9"/>
  <c r="AL194" i="9"/>
  <c r="AH194" i="9"/>
  <c r="AD194" i="9"/>
  <c r="Z194" i="9"/>
  <c r="V194" i="9"/>
  <c r="R194" i="9"/>
  <c r="N194" i="9"/>
  <c r="J194" i="9"/>
  <c r="F194" i="9"/>
  <c r="AV190" i="9"/>
  <c r="AR190" i="9"/>
  <c r="AN190" i="9"/>
  <c r="AJ190" i="9"/>
  <c r="AF190" i="9"/>
  <c r="AB190" i="9"/>
  <c r="X190" i="9"/>
  <c r="T190" i="9"/>
  <c r="P190" i="9"/>
  <c r="L190" i="9"/>
  <c r="H190" i="9"/>
  <c r="AX187" i="9"/>
  <c r="AT187" i="9"/>
  <c r="AP187" i="9"/>
  <c r="AL187" i="9"/>
  <c r="AH187" i="9"/>
  <c r="AD187" i="9"/>
  <c r="Z187" i="9"/>
  <c r="V187" i="9"/>
  <c r="R187" i="9"/>
  <c r="N187" i="9"/>
  <c r="J187" i="9"/>
  <c r="F187" i="9"/>
  <c r="AV183" i="9"/>
  <c r="AR183" i="9"/>
  <c r="AN183" i="9"/>
  <c r="AJ183" i="9"/>
  <c r="AF183" i="9"/>
  <c r="AB183" i="9"/>
  <c r="X183" i="9"/>
  <c r="T183" i="9"/>
  <c r="P183" i="9"/>
  <c r="L183" i="9"/>
  <c r="H183" i="9"/>
  <c r="AX180" i="9"/>
  <c r="AT180" i="9"/>
  <c r="AP180" i="9"/>
  <c r="AL180" i="9"/>
  <c r="AH180" i="9"/>
  <c r="AD180" i="9"/>
  <c r="Z180" i="9"/>
  <c r="V180" i="9"/>
  <c r="R180" i="9"/>
  <c r="N180" i="9"/>
  <c r="J180" i="9"/>
  <c r="F180" i="9"/>
  <c r="AV176" i="9"/>
  <c r="AR176" i="9"/>
  <c r="AN176" i="9"/>
  <c r="AJ176" i="9"/>
  <c r="AF176" i="9"/>
  <c r="AB176" i="9"/>
  <c r="X176" i="9"/>
  <c r="T176" i="9"/>
  <c r="P176" i="9"/>
  <c r="L176" i="9"/>
  <c r="H176" i="9"/>
  <c r="AX173" i="9"/>
  <c r="AT173" i="9"/>
  <c r="AP173" i="9"/>
  <c r="AL173" i="9"/>
  <c r="AH173" i="9"/>
  <c r="AD173" i="9"/>
  <c r="Z173" i="9"/>
  <c r="V173" i="9"/>
  <c r="R173" i="9"/>
  <c r="N173" i="9"/>
  <c r="J173" i="9"/>
  <c r="F173" i="9"/>
  <c r="AV169" i="9"/>
  <c r="AR169" i="9"/>
  <c r="AN169" i="9"/>
  <c r="AJ169" i="9"/>
  <c r="AF169" i="9"/>
  <c r="AB169" i="9"/>
  <c r="X169" i="9"/>
  <c r="T169" i="9"/>
  <c r="P169" i="9"/>
  <c r="L169" i="9"/>
  <c r="H169" i="9"/>
  <c r="AX166" i="9"/>
  <c r="AT166" i="9"/>
  <c r="AP166" i="9"/>
  <c r="AL166" i="9"/>
  <c r="AH166" i="9"/>
  <c r="AD166" i="9"/>
  <c r="Z166" i="9"/>
  <c r="V166" i="9"/>
  <c r="R166" i="9"/>
  <c r="N166" i="9"/>
  <c r="J166" i="9"/>
  <c r="F166" i="9"/>
  <c r="E166" i="10"/>
  <c r="I166" i="10"/>
  <c r="M166" i="10"/>
  <c r="Q166" i="10"/>
  <c r="U166" i="10"/>
  <c r="Y166" i="10"/>
  <c r="AC166" i="10"/>
  <c r="AG166" i="10"/>
  <c r="AK166" i="10"/>
  <c r="AO166" i="10"/>
  <c r="AS166" i="10"/>
  <c r="AW166" i="10"/>
  <c r="D169" i="10"/>
  <c r="H169" i="10"/>
  <c r="L169" i="10"/>
  <c r="P169" i="10"/>
  <c r="T169" i="10"/>
  <c r="X169" i="10"/>
  <c r="AB169" i="10"/>
  <c r="AF169" i="10"/>
  <c r="AJ169" i="10"/>
  <c r="AN169" i="10"/>
  <c r="AR169" i="10"/>
  <c r="AV169" i="10"/>
  <c r="F170" i="10"/>
  <c r="J170" i="10"/>
  <c r="N170" i="10"/>
  <c r="R170" i="10"/>
  <c r="V170" i="10"/>
  <c r="Z170" i="10"/>
  <c r="AD170" i="10"/>
  <c r="AH170" i="10"/>
  <c r="AL170" i="10"/>
  <c r="AP170" i="10"/>
  <c r="AT170" i="10"/>
  <c r="AX170" i="10"/>
  <c r="E173" i="10"/>
  <c r="I173" i="10"/>
  <c r="M173" i="10"/>
  <c r="Q173" i="10"/>
  <c r="U173" i="10"/>
  <c r="Y173" i="10"/>
  <c r="AC173" i="10"/>
  <c r="AG173" i="10"/>
  <c r="AK173" i="10"/>
  <c r="AO173" i="10"/>
  <c r="AS173" i="10"/>
  <c r="AW173" i="10"/>
  <c r="D176" i="10"/>
  <c r="H176" i="10"/>
  <c r="L176" i="10"/>
  <c r="P176" i="10"/>
  <c r="T176" i="10"/>
  <c r="X176" i="10"/>
  <c r="AB176" i="10"/>
  <c r="AF176" i="10"/>
  <c r="AJ176" i="10"/>
  <c r="AN176" i="10"/>
  <c r="AR176" i="10"/>
  <c r="AV176" i="10"/>
  <c r="F177" i="10"/>
  <c r="J177" i="10"/>
  <c r="N177" i="10"/>
  <c r="R177" i="10"/>
  <c r="V177" i="10"/>
  <c r="Z177" i="10"/>
  <c r="AD177" i="10"/>
  <c r="AH177" i="10"/>
  <c r="AL177" i="10"/>
  <c r="AP177" i="10"/>
  <c r="AT177" i="10"/>
  <c r="AX177" i="10"/>
  <c r="E180" i="10"/>
  <c r="I180" i="10"/>
  <c r="M180" i="10"/>
  <c r="Q180" i="10"/>
  <c r="U180" i="10"/>
  <c r="Y180" i="10"/>
  <c r="AC180" i="10"/>
  <c r="AG180" i="10"/>
  <c r="AK180" i="10"/>
  <c r="AO180" i="10"/>
  <c r="AS180" i="10"/>
  <c r="AW180" i="10"/>
  <c r="D183" i="10"/>
  <c r="H183" i="10"/>
  <c r="L183" i="10"/>
  <c r="P183" i="10"/>
  <c r="T183" i="10"/>
  <c r="X183" i="10"/>
  <c r="AB183" i="10"/>
  <c r="AF183" i="10"/>
  <c r="AJ183" i="10"/>
  <c r="AN183" i="10"/>
  <c r="AR183" i="10"/>
  <c r="J184" i="10"/>
  <c r="O184" i="10"/>
  <c r="Z184" i="10"/>
  <c r="AE184" i="10"/>
  <c r="AP184" i="10"/>
  <c r="AU184" i="10"/>
  <c r="E187" i="10"/>
  <c r="J187" i="10"/>
  <c r="U187" i="10"/>
  <c r="Z187" i="10"/>
  <c r="AK187" i="10"/>
  <c r="AP187" i="10"/>
  <c r="H188" i="10"/>
  <c r="X188" i="10"/>
  <c r="AN188" i="10"/>
  <c r="K190" i="10"/>
  <c r="P190" i="10"/>
  <c r="AA190" i="10"/>
  <c r="AF190" i="10"/>
  <c r="AQ190" i="10"/>
  <c r="AV190" i="10"/>
  <c r="C191" i="10"/>
  <c r="N191" i="10"/>
  <c r="S191" i="10"/>
  <c r="AE191" i="10"/>
  <c r="F194" i="10"/>
  <c r="N194" i="10"/>
  <c r="AP194" i="10"/>
  <c r="U195" i="10"/>
  <c r="AC195" i="10"/>
  <c r="L197" i="10"/>
  <c r="T197" i="10"/>
  <c r="AA197" i="10"/>
  <c r="AV197" i="10"/>
  <c r="F198" i="10"/>
  <c r="N198" i="10"/>
  <c r="AA198" i="10"/>
  <c r="AI198" i="10"/>
  <c r="AP198" i="10"/>
  <c r="L200" i="10"/>
  <c r="AN200" i="10"/>
  <c r="AV200" i="10"/>
  <c r="AA201" i="10"/>
  <c r="J204" i="10"/>
  <c r="AL204" i="10"/>
  <c r="N166" i="11"/>
  <c r="AD166" i="11"/>
  <c r="AT166" i="11"/>
  <c r="L167" i="11"/>
  <c r="AB167" i="11"/>
  <c r="AR167" i="11"/>
  <c r="G170" i="11"/>
  <c r="W170" i="11"/>
  <c r="AM170" i="11"/>
  <c r="R173" i="11"/>
  <c r="AH173" i="11"/>
  <c r="AX173" i="11"/>
  <c r="P174" i="11"/>
  <c r="AF174" i="11"/>
  <c r="AV174" i="11"/>
  <c r="K177" i="11"/>
  <c r="AA177" i="11"/>
  <c r="AQ177" i="11"/>
  <c r="F180" i="11"/>
  <c r="V180" i="11"/>
  <c r="AL180" i="11"/>
  <c r="D181" i="11"/>
  <c r="T181" i="11"/>
  <c r="AJ181" i="11"/>
  <c r="O184" i="11"/>
  <c r="AE184" i="11"/>
  <c r="AU184" i="11"/>
  <c r="J187" i="11"/>
  <c r="Z187" i="11"/>
  <c r="AP187" i="11"/>
  <c r="H188" i="11"/>
  <c r="X188" i="11"/>
  <c r="AN188" i="11"/>
  <c r="C191" i="11"/>
  <c r="S191" i="11"/>
  <c r="AI191" i="11"/>
  <c r="AY191" i="11"/>
  <c r="N194" i="11"/>
  <c r="AD194" i="11"/>
  <c r="AT194" i="11"/>
  <c r="AJ195" i="11"/>
  <c r="AB197" i="11"/>
  <c r="AQ198" i="11"/>
  <c r="M200" i="11"/>
  <c r="J166" i="12"/>
  <c r="AP166" i="12"/>
  <c r="X167" i="12"/>
  <c r="S170" i="12"/>
  <c r="AY170" i="12"/>
  <c r="AD173" i="12"/>
  <c r="L174" i="12"/>
  <c r="AR174" i="12"/>
  <c r="G177" i="12"/>
  <c r="AM177" i="12"/>
  <c r="R180" i="12"/>
  <c r="AX180" i="12"/>
  <c r="AF181" i="12"/>
  <c r="AA184" i="12"/>
  <c r="F187" i="12"/>
  <c r="AL187" i="12"/>
  <c r="T188" i="12"/>
  <c r="J194" i="12"/>
  <c r="D195" i="12"/>
  <c r="G204" i="12"/>
  <c r="AH177" i="13"/>
  <c r="Q181" i="13"/>
  <c r="AY183" i="13"/>
  <c r="X200" i="13"/>
  <c r="AX204" i="13"/>
  <c r="AU151" i="9"/>
  <c r="AU151" i="10"/>
  <c r="AE151" i="9"/>
  <c r="AE151" i="10"/>
  <c r="AR150" i="11"/>
  <c r="AR150" i="10"/>
  <c r="L150" i="10"/>
  <c r="L150" i="11"/>
  <c r="AU144" i="10"/>
  <c r="AU144" i="9"/>
  <c r="AE144" i="10"/>
  <c r="AE144" i="9"/>
  <c r="O144" i="10"/>
  <c r="O144" i="9"/>
  <c r="G144" i="12"/>
  <c r="G144" i="9"/>
  <c r="AO141" i="11"/>
  <c r="AO141" i="9"/>
  <c r="AO141" i="10"/>
  <c r="I141" i="11"/>
  <c r="I141" i="9"/>
  <c r="W137" i="12"/>
  <c r="W137" i="13"/>
  <c r="AS134" i="10"/>
  <c r="AS134" i="9"/>
  <c r="AK134" i="10"/>
  <c r="AK134" i="9"/>
  <c r="AU123" i="11"/>
  <c r="AU123" i="9"/>
  <c r="AM123" i="11"/>
  <c r="AM123" i="9"/>
  <c r="AE123" i="11"/>
  <c r="AE123" i="9"/>
  <c r="W123" i="11"/>
  <c r="W123" i="9"/>
  <c r="M120" i="10"/>
  <c r="M120" i="9"/>
  <c r="AH154" i="10"/>
  <c r="AH154" i="9"/>
  <c r="AH154" i="11"/>
  <c r="Z154" i="10"/>
  <c r="Z154" i="9"/>
  <c r="R154" i="9"/>
  <c r="R154" i="10"/>
  <c r="J154" i="10"/>
  <c r="J154" i="9"/>
  <c r="AY153" i="11"/>
  <c r="AY153" i="10"/>
  <c r="AI153" i="12"/>
  <c r="AI153" i="13"/>
  <c r="AI153" i="11"/>
  <c r="AN151" i="12"/>
  <c r="AN151" i="9"/>
  <c r="X151" i="12"/>
  <c r="X151" i="9"/>
  <c r="AX148" i="10"/>
  <c r="AX148" i="9"/>
  <c r="AP148" i="11"/>
  <c r="AP148" i="10"/>
  <c r="AP148" i="9"/>
  <c r="AH148" i="10"/>
  <c r="AH148" i="9"/>
  <c r="Z148" i="11"/>
  <c r="Z148" i="10"/>
  <c r="Z148" i="9"/>
  <c r="R148" i="10"/>
  <c r="R148" i="9"/>
  <c r="J148" i="10"/>
  <c r="J148" i="9"/>
  <c r="AQ147" i="12"/>
  <c r="AQ147" i="11"/>
  <c r="AQ147" i="10"/>
  <c r="AA147" i="11"/>
  <c r="AA147" i="10"/>
  <c r="AF144" i="12"/>
  <c r="AF144" i="11"/>
  <c r="AF144" i="10"/>
  <c r="P144" i="11"/>
  <c r="P144" i="10"/>
  <c r="D144" i="9"/>
  <c r="D144" i="10"/>
  <c r="AW143" i="10"/>
  <c r="AW143" i="11"/>
  <c r="Q143" i="12"/>
  <c r="Q143" i="11"/>
  <c r="Q143" i="10"/>
  <c r="AL141" i="12"/>
  <c r="AL141" i="9"/>
  <c r="V141" i="9"/>
  <c r="V141" i="12"/>
  <c r="AQ140" i="10"/>
  <c r="AQ140" i="12"/>
  <c r="G140" i="10"/>
  <c r="G140" i="12"/>
  <c r="AR137" i="10"/>
  <c r="AR137" i="9"/>
  <c r="AJ137" i="10"/>
  <c r="AJ137" i="9"/>
  <c r="AF137" i="10"/>
  <c r="AF137" i="12"/>
  <c r="AB137" i="12"/>
  <c r="AB137" i="9"/>
  <c r="T137" i="10"/>
  <c r="T137" i="9"/>
  <c r="L137" i="10"/>
  <c r="L137" i="9"/>
  <c r="AS136" i="10"/>
  <c r="AS136" i="12"/>
  <c r="AO136" i="10"/>
  <c r="AO136" i="11"/>
  <c r="AK136" i="10"/>
  <c r="AK136" i="11"/>
  <c r="I136" i="10"/>
  <c r="I136" i="11"/>
  <c r="E136" i="10"/>
  <c r="E136" i="11"/>
  <c r="AT134" i="13"/>
  <c r="AT134" i="11"/>
  <c r="AT134" i="10"/>
  <c r="AT134" i="9"/>
  <c r="AT134" i="12"/>
  <c r="AP134" i="12"/>
  <c r="AP134" i="10"/>
  <c r="AL134" i="10"/>
  <c r="AL134" i="9"/>
  <c r="AH134" i="11"/>
  <c r="AH134" i="10"/>
  <c r="AD134" i="9"/>
  <c r="AD134" i="10"/>
  <c r="N134" i="13"/>
  <c r="N134" i="9"/>
  <c r="N134" i="11"/>
  <c r="J134" i="12"/>
  <c r="J134" i="10"/>
  <c r="AY133" i="11"/>
  <c r="AY133" i="10"/>
  <c r="AI133" i="11"/>
  <c r="AI133" i="10"/>
  <c r="AE133" i="13"/>
  <c r="AE133" i="12"/>
  <c r="AA133" i="12"/>
  <c r="AA133" i="10"/>
  <c r="S133" i="11"/>
  <c r="S133" i="10"/>
  <c r="C133" i="12"/>
  <c r="C133" i="11"/>
  <c r="C133" i="10"/>
  <c r="AN130" i="11"/>
  <c r="AN130" i="9"/>
  <c r="X130" i="11"/>
  <c r="X130" i="9"/>
  <c r="T130" i="13"/>
  <c r="T130" i="12"/>
  <c r="T130" i="11"/>
  <c r="T130" i="10"/>
  <c r="P130" i="12"/>
  <c r="P130" i="9"/>
  <c r="H130" i="11"/>
  <c r="H130" i="9"/>
  <c r="D130" i="10"/>
  <c r="D130" i="9"/>
  <c r="AK129" i="13"/>
  <c r="AK129" i="11"/>
  <c r="AK129" i="10"/>
  <c r="E129" i="13"/>
  <c r="E129" i="12"/>
  <c r="E129" i="10"/>
  <c r="AX127" i="10"/>
  <c r="AX127" i="9"/>
  <c r="AP127" i="10"/>
  <c r="AP127" i="9"/>
  <c r="AH127" i="10"/>
  <c r="AH127" i="9"/>
  <c r="AD127" i="10"/>
  <c r="AD127" i="13"/>
  <c r="Z127" i="10"/>
  <c r="Z127" i="9"/>
  <c r="R127" i="10"/>
  <c r="R127" i="9"/>
  <c r="N127" i="10"/>
  <c r="N127" i="12"/>
  <c r="J127" i="12"/>
  <c r="J127" i="9"/>
  <c r="AA126" i="10"/>
  <c r="AA126" i="12"/>
  <c r="C126" i="10"/>
  <c r="C126" i="9"/>
  <c r="AR123" i="10"/>
  <c r="AR123" i="9"/>
  <c r="AJ123" i="13"/>
  <c r="AJ123" i="9"/>
  <c r="AB123" i="10"/>
  <c r="AB123" i="9"/>
  <c r="T123" i="10"/>
  <c r="T123" i="9"/>
  <c r="P123" i="10"/>
  <c r="P123" i="12"/>
  <c r="L123" i="10"/>
  <c r="L123" i="9"/>
  <c r="D123" i="10"/>
  <c r="D123" i="13"/>
  <c r="AK122" i="10"/>
  <c r="AK122" i="12"/>
  <c r="E122" i="10"/>
  <c r="E122" i="12"/>
  <c r="AX120" i="11"/>
  <c r="AX120" i="10"/>
  <c r="AX120" i="9"/>
  <c r="AP120" i="11"/>
  <c r="AP120" i="10"/>
  <c r="AP120" i="9"/>
  <c r="AH120" i="11"/>
  <c r="AH120" i="10"/>
  <c r="AH120" i="9"/>
  <c r="Z120" i="11"/>
  <c r="Z120" i="10"/>
  <c r="Z120" i="9"/>
  <c r="R120" i="11"/>
  <c r="R120" i="10"/>
  <c r="R120" i="9"/>
  <c r="F120" i="9"/>
  <c r="F120" i="11"/>
  <c r="AY119" i="11"/>
  <c r="AY119" i="10"/>
  <c r="AQ119" i="11"/>
  <c r="AQ119" i="10"/>
  <c r="AI119" i="11"/>
  <c r="AI119" i="10"/>
  <c r="AA119" i="11"/>
  <c r="AA119" i="10"/>
  <c r="Q154" i="9"/>
  <c r="AC141" i="9"/>
  <c r="AE130" i="9"/>
  <c r="Y127" i="9"/>
  <c r="AO120" i="9"/>
  <c r="E120" i="9"/>
  <c r="AS120" i="10"/>
  <c r="Y141" i="10"/>
  <c r="AC154" i="10"/>
  <c r="V154" i="9"/>
  <c r="F154" i="9"/>
  <c r="AN144" i="9"/>
  <c r="X144" i="9"/>
  <c r="H144" i="9"/>
  <c r="AU137" i="9"/>
  <c r="AE137" i="9"/>
  <c r="O137" i="9"/>
  <c r="Y134" i="9"/>
  <c r="I134" i="9"/>
  <c r="AJ130" i="9"/>
  <c r="T130" i="9"/>
  <c r="AT127" i="9"/>
  <c r="AD127" i="9"/>
  <c r="N127" i="9"/>
  <c r="AN123" i="9"/>
  <c r="X123" i="9"/>
  <c r="G123" i="9"/>
  <c r="AT120" i="9"/>
  <c r="AD120" i="9"/>
  <c r="N120" i="9"/>
  <c r="B119" i="10"/>
  <c r="AL120" i="10"/>
  <c r="L129" i="10"/>
  <c r="K130" i="10"/>
  <c r="AQ130" i="10"/>
  <c r="J133" i="10"/>
  <c r="Y134" i="10"/>
  <c r="T144" i="10"/>
  <c r="AA151" i="10"/>
  <c r="S153" i="10"/>
  <c r="Q127" i="11"/>
  <c r="AE133" i="11"/>
  <c r="Y141" i="11"/>
  <c r="R154" i="11"/>
  <c r="O126" i="13"/>
  <c r="AC159" i="9"/>
  <c r="AC366" i="9" s="1"/>
  <c r="AC159" i="10"/>
  <c r="AC366" i="10" s="1"/>
  <c r="B159" i="9"/>
  <c r="B159" i="10"/>
  <c r="M154" i="9"/>
  <c r="M154" i="10"/>
  <c r="O151" i="10"/>
  <c r="O151" i="9"/>
  <c r="AB150" i="10"/>
  <c r="AB150" i="11"/>
  <c r="AO148" i="9"/>
  <c r="AO148" i="10"/>
  <c r="AG148" i="9"/>
  <c r="AG148" i="12"/>
  <c r="AW141" i="12"/>
  <c r="AW141" i="13"/>
  <c r="AW141" i="9"/>
  <c r="AC134" i="10"/>
  <c r="AC134" i="9"/>
  <c r="U134" i="10"/>
  <c r="U134" i="9"/>
  <c r="M134" i="10"/>
  <c r="M134" i="9"/>
  <c r="E134" i="10"/>
  <c r="E134" i="9"/>
  <c r="AA130" i="12"/>
  <c r="AA130" i="9"/>
  <c r="Q120" i="13"/>
  <c r="Q120" i="10"/>
  <c r="AG154" i="9"/>
  <c r="M141" i="9"/>
  <c r="AU130" i="9"/>
  <c r="O130" i="9"/>
  <c r="AO127" i="9"/>
  <c r="I127" i="9"/>
  <c r="Y120" i="9"/>
  <c r="AC120" i="10"/>
  <c r="AO161" i="13"/>
  <c r="D123" i="9"/>
  <c r="Y154" i="9"/>
  <c r="AT148" i="9"/>
  <c r="AD148" i="9"/>
  <c r="N148" i="9"/>
  <c r="AQ144" i="9"/>
  <c r="AA144" i="9"/>
  <c r="K144" i="9"/>
  <c r="AV137" i="9"/>
  <c r="AF137" i="9"/>
  <c r="P137" i="9"/>
  <c r="AP134" i="9"/>
  <c r="Z134" i="9"/>
  <c r="J134" i="9"/>
  <c r="AM130" i="9"/>
  <c r="W130" i="9"/>
  <c r="G130" i="9"/>
  <c r="AW127" i="9"/>
  <c r="AG127" i="9"/>
  <c r="H123" i="9"/>
  <c r="AW120" i="9"/>
  <c r="AG120" i="9"/>
  <c r="Q120" i="9"/>
  <c r="AE119" i="10"/>
  <c r="AU119" i="10"/>
  <c r="U120" i="10"/>
  <c r="AK120" i="10"/>
  <c r="I129" i="10"/>
  <c r="Y129" i="10"/>
  <c r="AO129" i="10"/>
  <c r="H130" i="10"/>
  <c r="X130" i="10"/>
  <c r="AN130" i="10"/>
  <c r="F134" i="10"/>
  <c r="V134" i="10"/>
  <c r="I141" i="10"/>
  <c r="K147" i="10"/>
  <c r="Y148" i="10"/>
  <c r="J148" i="11"/>
  <c r="C153" i="11"/>
  <c r="AV129" i="12"/>
  <c r="Q136" i="12"/>
  <c r="AF144" i="13"/>
  <c r="O157" i="9"/>
  <c r="E140" i="9"/>
  <c r="U126" i="9"/>
  <c r="S122" i="10"/>
  <c r="B142" i="10"/>
  <c r="B145" i="10"/>
  <c r="AA150" i="10"/>
  <c r="AC126" i="11"/>
  <c r="AR127" i="11"/>
  <c r="AA136" i="11"/>
  <c r="AA136" i="13"/>
  <c r="AE129" i="9"/>
  <c r="AS126" i="9"/>
  <c r="M126" i="9"/>
  <c r="AQ122" i="9"/>
  <c r="AQ122" i="10"/>
  <c r="AB127" i="10"/>
  <c r="AL151" i="10"/>
  <c r="S122" i="11"/>
  <c r="P122" i="12"/>
  <c r="O123" i="9"/>
  <c r="P122" i="11"/>
  <c r="S119" i="10"/>
  <c r="O119" i="10"/>
  <c r="M159" i="10"/>
  <c r="M366" i="10" s="1"/>
  <c r="G119" i="10"/>
  <c r="J120" i="9"/>
  <c r="I120" i="10"/>
  <c r="H122" i="11"/>
  <c r="K119" i="10"/>
  <c r="J120" i="10"/>
  <c r="D119" i="12"/>
  <c r="E126" i="12"/>
  <c r="E126" i="10"/>
  <c r="E126" i="9"/>
  <c r="C122" i="10"/>
  <c r="C119" i="9"/>
  <c r="C119" i="10"/>
  <c r="C138" i="13"/>
  <c r="C138" i="11"/>
  <c r="C138" i="9"/>
  <c r="C138" i="10"/>
  <c r="C138" i="12"/>
  <c r="AG161" i="12"/>
  <c r="AG161" i="13"/>
  <c r="AG161" i="11"/>
  <c r="AG161" i="9"/>
  <c r="AG161" i="10"/>
  <c r="Y161" i="13"/>
  <c r="Y161" i="12"/>
  <c r="Y161" i="9"/>
  <c r="Y161" i="11"/>
  <c r="Y161" i="10"/>
  <c r="Q161" i="12"/>
  <c r="Q161" i="13"/>
  <c r="Q161" i="11"/>
  <c r="Q161" i="9"/>
  <c r="Q161" i="10"/>
  <c r="I161" i="13"/>
  <c r="I161" i="12"/>
  <c r="I161" i="9"/>
  <c r="I161" i="11"/>
  <c r="I161" i="10"/>
  <c r="AH159" i="12"/>
  <c r="AH366" i="12" s="1"/>
  <c r="AH159" i="13"/>
  <c r="AH366" i="13" s="1"/>
  <c r="AH159" i="11"/>
  <c r="AH366" i="11" s="1"/>
  <c r="AH159" i="9"/>
  <c r="AH366" i="9" s="1"/>
  <c r="AH159" i="10"/>
  <c r="AH366" i="10" s="1"/>
  <c r="AK161" i="13"/>
  <c r="AK161" i="11"/>
  <c r="AK161" i="12"/>
  <c r="AK161" i="10"/>
  <c r="AK161" i="9"/>
  <c r="AC161" i="13"/>
  <c r="AC161" i="12"/>
  <c r="AC161" i="11"/>
  <c r="AC161" i="10"/>
  <c r="AC161" i="9"/>
  <c r="U161" i="13"/>
  <c r="U161" i="12"/>
  <c r="U161" i="11"/>
  <c r="U161" i="10"/>
  <c r="U161" i="9"/>
  <c r="M161" i="13"/>
  <c r="M161" i="12"/>
  <c r="M161" i="11"/>
  <c r="M161" i="10"/>
  <c r="M161" i="9"/>
  <c r="E161" i="13"/>
  <c r="E161" i="12"/>
  <c r="E161" i="11"/>
  <c r="E161" i="10"/>
  <c r="E161" i="9"/>
  <c r="AD159" i="13"/>
  <c r="AD366" i="13" s="1"/>
  <c r="AD159" i="12"/>
  <c r="AD366" i="12" s="1"/>
  <c r="AD159" i="11"/>
  <c r="AD366" i="11" s="1"/>
  <c r="AD159" i="10"/>
  <c r="AD366" i="10" s="1"/>
  <c r="AD159" i="9"/>
  <c r="AD366" i="9" s="1"/>
  <c r="Z159" i="12"/>
  <c r="Z366" i="12" s="1"/>
  <c r="Z159" i="13"/>
  <c r="Z366" i="13" s="1"/>
  <c r="Z159" i="9"/>
  <c r="Z366" i="9" s="1"/>
  <c r="R159" i="12"/>
  <c r="R366" i="12" s="1"/>
  <c r="R159" i="13"/>
  <c r="R366" i="13" s="1"/>
  <c r="R159" i="11"/>
  <c r="R366" i="11" s="1"/>
  <c r="R159" i="9"/>
  <c r="R366" i="9" s="1"/>
  <c r="J159" i="13"/>
  <c r="J366" i="13" s="1"/>
  <c r="J159" i="12"/>
  <c r="J366" i="12" s="1"/>
  <c r="J159" i="9"/>
  <c r="J366" i="9" s="1"/>
  <c r="AX161" i="13"/>
  <c r="AX161" i="12"/>
  <c r="AX161" i="11"/>
  <c r="AX161" i="10"/>
  <c r="AP161" i="13"/>
  <c r="AP161" i="12"/>
  <c r="AP161" i="11"/>
  <c r="AP161" i="10"/>
  <c r="AV159" i="13"/>
  <c r="AV366" i="13" s="1"/>
  <c r="AV159" i="12"/>
  <c r="AV366" i="12" s="1"/>
  <c r="AV159" i="11"/>
  <c r="AV366" i="11" s="1"/>
  <c r="AV159" i="10"/>
  <c r="AV366" i="10" s="1"/>
  <c r="AR159" i="13"/>
  <c r="AR366" i="13" s="1"/>
  <c r="AR159" i="12"/>
  <c r="AR366" i="12" s="1"/>
  <c r="AR159" i="11"/>
  <c r="AR366" i="11" s="1"/>
  <c r="AR159" i="10"/>
  <c r="AR366" i="10" s="1"/>
  <c r="B161" i="13"/>
  <c r="B161" i="12"/>
  <c r="B161" i="11"/>
  <c r="B161" i="10"/>
  <c r="B152" i="13"/>
  <c r="B152" i="11"/>
  <c r="B152" i="12"/>
  <c r="B152" i="10"/>
  <c r="B152" i="9"/>
  <c r="B144" i="13"/>
  <c r="B144" i="12"/>
  <c r="B144" i="11"/>
  <c r="B144" i="10"/>
  <c r="B136" i="13"/>
  <c r="B136" i="11"/>
  <c r="B128" i="13"/>
  <c r="B128" i="12"/>
  <c r="B128" i="9"/>
  <c r="B120" i="13"/>
  <c r="B120" i="10"/>
  <c r="B120" i="9"/>
  <c r="AV158" i="13"/>
  <c r="AV158" i="12"/>
  <c r="AV158" i="11"/>
  <c r="AV158" i="10"/>
  <c r="AN158" i="13"/>
  <c r="AN158" i="12"/>
  <c r="AN158" i="11"/>
  <c r="AN158" i="10"/>
  <c r="AF158" i="13"/>
  <c r="AF158" i="12"/>
  <c r="AF158" i="11"/>
  <c r="AF158" i="10"/>
  <c r="X158" i="13"/>
  <c r="X158" i="12"/>
  <c r="X158" i="11"/>
  <c r="X158" i="10"/>
  <c r="H158" i="13"/>
  <c r="H158" i="11"/>
  <c r="H158" i="12"/>
  <c r="H158" i="10"/>
  <c r="AW157" i="13"/>
  <c r="AW157" i="12"/>
  <c r="AW157" i="11"/>
  <c r="AW157" i="10"/>
  <c r="AW157" i="9"/>
  <c r="AS157" i="13"/>
  <c r="AS157" i="12"/>
  <c r="AS157" i="9"/>
  <c r="AK157" i="12"/>
  <c r="AK157" i="13"/>
  <c r="AK157" i="11"/>
  <c r="AK157" i="9"/>
  <c r="AK157" i="10"/>
  <c r="AC157" i="12"/>
  <c r="AC157" i="13"/>
  <c r="AC157" i="9"/>
  <c r="U157" i="12"/>
  <c r="U157" i="13"/>
  <c r="U157" i="11"/>
  <c r="U157" i="9"/>
  <c r="U157" i="10"/>
  <c r="M157" i="12"/>
  <c r="M157" i="13"/>
  <c r="M157" i="9"/>
  <c r="E157" i="12"/>
  <c r="E157" i="13"/>
  <c r="E157" i="11"/>
  <c r="E157" i="9"/>
  <c r="E157" i="10"/>
  <c r="AX154" i="12"/>
  <c r="AX154" i="13"/>
  <c r="AP154" i="12"/>
  <c r="AP154" i="13"/>
  <c r="AP154" i="11"/>
  <c r="AP154" i="10"/>
  <c r="C145" i="13"/>
  <c r="C145" i="12"/>
  <c r="AD161" i="13"/>
  <c r="AD161" i="10"/>
  <c r="V161" i="12"/>
  <c r="V161" i="10"/>
  <c r="V161" i="13"/>
  <c r="V161" i="11"/>
  <c r="N161" i="13"/>
  <c r="N161" i="12"/>
  <c r="N161" i="10"/>
  <c r="F161" i="12"/>
  <c r="F161" i="13"/>
  <c r="F161" i="10"/>
  <c r="F161" i="11"/>
  <c r="AE159" i="13"/>
  <c r="AE366" i="13" s="1"/>
  <c r="AE159" i="12"/>
  <c r="AE366" i="12" s="1"/>
  <c r="AE159" i="10"/>
  <c r="AE366" i="10" s="1"/>
  <c r="AE159" i="9"/>
  <c r="AE366" i="9" s="1"/>
  <c r="W159" i="12"/>
  <c r="W366" i="12" s="1"/>
  <c r="W159" i="13"/>
  <c r="W366" i="13" s="1"/>
  <c r="W159" i="10"/>
  <c r="W366" i="10" s="1"/>
  <c r="W159" i="9"/>
  <c r="W366" i="9" s="1"/>
  <c r="W159" i="11"/>
  <c r="W366" i="11" s="1"/>
  <c r="O159" i="13"/>
  <c r="O366" i="13" s="1"/>
  <c r="O159" i="10"/>
  <c r="O366" i="10" s="1"/>
  <c r="O159" i="9"/>
  <c r="O366" i="9" s="1"/>
  <c r="O159" i="12"/>
  <c r="O366" i="12" s="1"/>
  <c r="G159" i="12"/>
  <c r="G366" i="12" s="1"/>
  <c r="G159" i="10"/>
  <c r="G366" i="10" s="1"/>
  <c r="G159" i="9"/>
  <c r="G366" i="9" s="1"/>
  <c r="G159" i="11"/>
  <c r="G366" i="11" s="1"/>
  <c r="AU161" i="13"/>
  <c r="AU161" i="12"/>
  <c r="AU161" i="11"/>
  <c r="AU161" i="10"/>
  <c r="AU161" i="9"/>
  <c r="AM161" i="13"/>
  <c r="AM161" i="12"/>
  <c r="AM161" i="11"/>
  <c r="AM161" i="10"/>
  <c r="AM161" i="9"/>
  <c r="AO159" i="13"/>
  <c r="AO366" i="13" s="1"/>
  <c r="AO159" i="12"/>
  <c r="AO366" i="12" s="1"/>
  <c r="AO159" i="11"/>
  <c r="AO366" i="11" s="1"/>
  <c r="AO159" i="10"/>
  <c r="AO366" i="10" s="1"/>
  <c r="B153" i="13"/>
  <c r="B153" i="11"/>
  <c r="B153" i="12"/>
  <c r="B153" i="9"/>
  <c r="B145" i="13"/>
  <c r="B145" i="12"/>
  <c r="B145" i="11"/>
  <c r="B137" i="13"/>
  <c r="B137" i="12"/>
  <c r="B137" i="10"/>
  <c r="B129" i="13"/>
  <c r="B129" i="12"/>
  <c r="B129" i="11"/>
  <c r="B129" i="10"/>
  <c r="B129" i="9"/>
  <c r="B121" i="13"/>
  <c r="B121" i="12"/>
  <c r="B121" i="11"/>
  <c r="B121" i="9"/>
  <c r="B121" i="10"/>
  <c r="AW158" i="13"/>
  <c r="AW158" i="12"/>
  <c r="AW158" i="10"/>
  <c r="AW158" i="9"/>
  <c r="AO158" i="12"/>
  <c r="AO158" i="13"/>
  <c r="AO158" i="10"/>
  <c r="AO158" i="11"/>
  <c r="AO158" i="9"/>
  <c r="AG158" i="13"/>
  <c r="AG158" i="12"/>
  <c r="AG158" i="10"/>
  <c r="AG158" i="9"/>
  <c r="Y158" i="12"/>
  <c r="Y158" i="13"/>
  <c r="Y158" i="10"/>
  <c r="Y158" i="11"/>
  <c r="Y158" i="9"/>
  <c r="M158" i="13"/>
  <c r="M158" i="12"/>
  <c r="M158" i="11"/>
  <c r="M158" i="10"/>
  <c r="M158" i="9"/>
  <c r="E158" i="13"/>
  <c r="E158" i="12"/>
  <c r="E158" i="11"/>
  <c r="E158" i="10"/>
  <c r="E158" i="9"/>
  <c r="AT157" i="13"/>
  <c r="AT157" i="12"/>
  <c r="AT157" i="11"/>
  <c r="AT157" i="10"/>
  <c r="AL157" i="13"/>
  <c r="AL157" i="12"/>
  <c r="AL157" i="11"/>
  <c r="AD157" i="13"/>
  <c r="AD157" i="12"/>
  <c r="AD157" i="11"/>
  <c r="AD157" i="10"/>
  <c r="V157" i="13"/>
  <c r="V157" i="12"/>
  <c r="V157" i="11"/>
  <c r="J157" i="12"/>
  <c r="J157" i="13"/>
  <c r="J157" i="11"/>
  <c r="J157" i="10"/>
  <c r="AY154" i="13"/>
  <c r="AY154" i="12"/>
  <c r="AY154" i="11"/>
  <c r="AY154" i="10"/>
  <c r="AY154" i="9"/>
  <c r="AQ154" i="13"/>
  <c r="AQ154" i="12"/>
  <c r="AQ154" i="11"/>
  <c r="AQ154" i="9"/>
  <c r="AI154" i="13"/>
  <c r="AI154" i="12"/>
  <c r="AI154" i="11"/>
  <c r="AI154" i="10"/>
  <c r="AI154" i="9"/>
  <c r="AA154" i="13"/>
  <c r="AA154" i="12"/>
  <c r="AA154" i="11"/>
  <c r="AA154" i="9"/>
  <c r="S154" i="13"/>
  <c r="S154" i="12"/>
  <c r="S154" i="11"/>
  <c r="S154" i="10"/>
  <c r="S154" i="9"/>
  <c r="G154" i="13"/>
  <c r="G154" i="12"/>
  <c r="G154" i="9"/>
  <c r="AV153" i="12"/>
  <c r="AV153" i="13"/>
  <c r="AV153" i="11"/>
  <c r="AV153" i="10"/>
  <c r="AN153" i="13"/>
  <c r="AN153" i="12"/>
  <c r="AF153" i="12"/>
  <c r="AF153" i="13"/>
  <c r="AF153" i="11"/>
  <c r="AF153" i="10"/>
  <c r="X153" i="13"/>
  <c r="X153" i="12"/>
  <c r="P153" i="12"/>
  <c r="P153" i="13"/>
  <c r="P153" i="11"/>
  <c r="P153" i="10"/>
  <c r="H153" i="13"/>
  <c r="H153" i="12"/>
  <c r="AW151" i="13"/>
  <c r="AW151" i="12"/>
  <c r="AW151" i="11"/>
  <c r="AW151" i="9"/>
  <c r="AO151" i="13"/>
  <c r="AO151" i="12"/>
  <c r="AO151" i="11"/>
  <c r="AO151" i="10"/>
  <c r="AO151" i="9"/>
  <c r="AG151" i="13"/>
  <c r="AG151" i="12"/>
  <c r="AG151" i="11"/>
  <c r="AG151" i="9"/>
  <c r="Y151" i="13"/>
  <c r="Y151" i="12"/>
  <c r="Y151" i="11"/>
  <c r="Y151" i="10"/>
  <c r="Y151" i="9"/>
  <c r="Q151" i="13"/>
  <c r="Q151" i="12"/>
  <c r="Q151" i="11"/>
  <c r="Q151" i="9"/>
  <c r="I151" i="13"/>
  <c r="I151" i="12"/>
  <c r="I151" i="11"/>
  <c r="I151" i="10"/>
  <c r="I151" i="9"/>
  <c r="AX150" i="13"/>
  <c r="AX150" i="12"/>
  <c r="AX150" i="11"/>
  <c r="AT150" i="13"/>
  <c r="AT150" i="11"/>
  <c r="AT150" i="10"/>
  <c r="AL150" i="13"/>
  <c r="AL150" i="11"/>
  <c r="AL150" i="12"/>
  <c r="Z150" i="13"/>
  <c r="Z150" i="12"/>
  <c r="Z150" i="11"/>
  <c r="Z150" i="10"/>
  <c r="R150" i="13"/>
  <c r="R150" i="12"/>
  <c r="R150" i="11"/>
  <c r="J150" i="13"/>
  <c r="J150" i="12"/>
  <c r="J150" i="11"/>
  <c r="J150" i="10"/>
  <c r="AY148" i="13"/>
  <c r="AY148" i="12"/>
  <c r="AY148" i="11"/>
  <c r="AY148" i="9"/>
  <c r="AQ148" i="13"/>
  <c r="AQ148" i="12"/>
  <c r="AQ148" i="11"/>
  <c r="AQ148" i="10"/>
  <c r="AQ148" i="9"/>
  <c r="AI148" i="13"/>
  <c r="AI148" i="12"/>
  <c r="AI148" i="11"/>
  <c r="AI148" i="9"/>
  <c r="AA148" i="13"/>
  <c r="AA148" i="12"/>
  <c r="AA148" i="11"/>
  <c r="AA148" i="10"/>
  <c r="AA148" i="9"/>
  <c r="S148" i="13"/>
  <c r="S148" i="12"/>
  <c r="S148" i="11"/>
  <c r="S148" i="9"/>
  <c r="O148" i="13"/>
  <c r="O148" i="12"/>
  <c r="O148" i="9"/>
  <c r="G148" i="12"/>
  <c r="G148" i="13"/>
  <c r="G148" i="11"/>
  <c r="G148" i="10"/>
  <c r="G148" i="9"/>
  <c r="AV147" i="13"/>
  <c r="AV147" i="12"/>
  <c r="AN147" i="12"/>
  <c r="AN147" i="13"/>
  <c r="AN147" i="11"/>
  <c r="AN147" i="10"/>
  <c r="AF147" i="13"/>
  <c r="AF147" i="12"/>
  <c r="X147" i="12"/>
  <c r="X147" i="11"/>
  <c r="X147" i="10"/>
  <c r="P147" i="13"/>
  <c r="P147" i="12"/>
  <c r="H147" i="12"/>
  <c r="H147" i="13"/>
  <c r="H147" i="11"/>
  <c r="H147" i="10"/>
  <c r="AW144" i="13"/>
  <c r="AW144" i="12"/>
  <c r="AW144" i="11"/>
  <c r="AW144" i="10"/>
  <c r="AW144" i="9"/>
  <c r="AO144" i="13"/>
  <c r="AO144" i="12"/>
  <c r="AO144" i="11"/>
  <c r="AO144" i="9"/>
  <c r="AG144" i="13"/>
  <c r="AG144" i="12"/>
  <c r="AG144" i="11"/>
  <c r="AG144" i="10"/>
  <c r="AG144" i="9"/>
  <c r="Y144" i="13"/>
  <c r="Y144" i="12"/>
  <c r="Y144" i="11"/>
  <c r="Y144" i="9"/>
  <c r="Q144" i="13"/>
  <c r="Q144" i="12"/>
  <c r="Q144" i="11"/>
  <c r="Q144" i="10"/>
  <c r="Q144" i="9"/>
  <c r="I144" i="13"/>
  <c r="I144" i="12"/>
  <c r="I144" i="11"/>
  <c r="I144" i="9"/>
  <c r="AT143" i="12"/>
  <c r="AT143" i="13"/>
  <c r="AT143" i="11"/>
  <c r="AT143" i="10"/>
  <c r="AL143" i="13"/>
  <c r="AL143" i="12"/>
  <c r="AD143" i="12"/>
  <c r="AD143" i="13"/>
  <c r="AD143" i="11"/>
  <c r="AD143" i="10"/>
  <c r="V143" i="13"/>
  <c r="V143" i="12"/>
  <c r="N143" i="12"/>
  <c r="N143" i="13"/>
  <c r="N143" i="11"/>
  <c r="N143" i="10"/>
  <c r="F143" i="13"/>
  <c r="F143" i="12"/>
  <c r="AU141" i="13"/>
  <c r="AU141" i="12"/>
  <c r="AU141" i="11"/>
  <c r="AU141" i="9"/>
  <c r="AM141" i="13"/>
  <c r="AM141" i="12"/>
  <c r="AM141" i="11"/>
  <c r="AM141" i="10"/>
  <c r="AM141" i="9"/>
  <c r="AE141" i="13"/>
  <c r="AE141" i="12"/>
  <c r="AE141" i="11"/>
  <c r="AE141" i="9"/>
  <c r="W141" i="13"/>
  <c r="W141" i="12"/>
  <c r="W141" i="11"/>
  <c r="W141" i="10"/>
  <c r="W141" i="9"/>
  <c r="O141" i="13"/>
  <c r="O141" i="11"/>
  <c r="O141" i="9"/>
  <c r="G141" i="13"/>
  <c r="G141" i="12"/>
  <c r="G141" i="11"/>
  <c r="G141" i="10"/>
  <c r="G141" i="9"/>
  <c r="AV140" i="13"/>
  <c r="AV140" i="11"/>
  <c r="AV140" i="12"/>
  <c r="AN140" i="13"/>
  <c r="AN140" i="12"/>
  <c r="AN140" i="11"/>
  <c r="AB140" i="13"/>
  <c r="AB140" i="11"/>
  <c r="T140" i="13"/>
  <c r="T140" i="12"/>
  <c r="T140" i="11"/>
  <c r="L140" i="13"/>
  <c r="L140" i="11"/>
  <c r="L140" i="12"/>
  <c r="D140" i="13"/>
  <c r="D140" i="12"/>
  <c r="D140" i="11"/>
  <c r="D140" i="9"/>
  <c r="AS137" i="13"/>
  <c r="AS137" i="12"/>
  <c r="AS137" i="11"/>
  <c r="AS137" i="9"/>
  <c r="AK137" i="13"/>
  <c r="AK137" i="11"/>
  <c r="AK137" i="12"/>
  <c r="AK137" i="9"/>
  <c r="AC137" i="13"/>
  <c r="AC137" i="12"/>
  <c r="AC137" i="11"/>
  <c r="AC137" i="9"/>
  <c r="U137" i="13"/>
  <c r="U137" i="11"/>
  <c r="U137" i="12"/>
  <c r="U137" i="9"/>
  <c r="M137" i="13"/>
  <c r="M137" i="12"/>
  <c r="M137" i="11"/>
  <c r="M137" i="9"/>
  <c r="E137" i="13"/>
  <c r="E137" i="11"/>
  <c r="E137" i="12"/>
  <c r="E137" i="9"/>
  <c r="AT136" i="13"/>
  <c r="AT136" i="12"/>
  <c r="AT136" i="11"/>
  <c r="AH136" i="13"/>
  <c r="AH136" i="11"/>
  <c r="AH136" i="12"/>
  <c r="Z136" i="13"/>
  <c r="Z136" i="12"/>
  <c r="Z136" i="11"/>
  <c r="R136" i="13"/>
  <c r="R136" i="11"/>
  <c r="R136" i="12"/>
  <c r="J136" i="13"/>
  <c r="J136" i="12"/>
  <c r="J136" i="11"/>
  <c r="AY134" i="13"/>
  <c r="AY134" i="12"/>
  <c r="AY134" i="11"/>
  <c r="AY134" i="10"/>
  <c r="AY134" i="9"/>
  <c r="AQ134" i="12"/>
  <c r="AQ134" i="13"/>
  <c r="AQ134" i="11"/>
  <c r="AQ134" i="10"/>
  <c r="AQ134" i="9"/>
  <c r="AI134" i="13"/>
  <c r="AI134" i="12"/>
  <c r="AI134" i="10"/>
  <c r="AI134" i="9"/>
  <c r="AA134" i="12"/>
  <c r="AA134" i="11"/>
  <c r="AA134" i="13"/>
  <c r="AA134" i="10"/>
  <c r="AA134" i="9"/>
  <c r="S134" i="13"/>
  <c r="S134" i="12"/>
  <c r="S134" i="11"/>
  <c r="S134" i="10"/>
  <c r="S134" i="9"/>
  <c r="G134" i="13"/>
  <c r="G134" i="12"/>
  <c r="G134" i="10"/>
  <c r="G134" i="9"/>
  <c r="AV133" i="13"/>
  <c r="AV133" i="12"/>
  <c r="AV133" i="11"/>
  <c r="AV133" i="10"/>
  <c r="AN133" i="13"/>
  <c r="AN133" i="12"/>
  <c r="AN133" i="10"/>
  <c r="AN133" i="11"/>
  <c r="AF133" i="13"/>
  <c r="AF133" i="12"/>
  <c r="AF133" i="11"/>
  <c r="AF133" i="10"/>
  <c r="T133" i="13"/>
  <c r="T133" i="12"/>
  <c r="T133" i="10"/>
  <c r="L133" i="13"/>
  <c r="L133" i="12"/>
  <c r="L133" i="11"/>
  <c r="L133" i="10"/>
  <c r="D133" i="12"/>
  <c r="D133" i="13"/>
  <c r="D133" i="11"/>
  <c r="D133" i="10"/>
  <c r="D133" i="9"/>
  <c r="AS130" i="12"/>
  <c r="AS130" i="13"/>
  <c r="AS130" i="10"/>
  <c r="AS130" i="9"/>
  <c r="AK130" i="13"/>
  <c r="AK130" i="12"/>
  <c r="AK130" i="11"/>
  <c r="AK130" i="10"/>
  <c r="AK130" i="9"/>
  <c r="AC130" i="13"/>
  <c r="AC130" i="12"/>
  <c r="AC130" i="10"/>
  <c r="AC130" i="11"/>
  <c r="AC130" i="9"/>
  <c r="U130" i="13"/>
  <c r="U130" i="12"/>
  <c r="U130" i="11"/>
  <c r="U130" i="10"/>
  <c r="U130" i="9"/>
  <c r="M130" i="12"/>
  <c r="M130" i="10"/>
  <c r="M130" i="9"/>
  <c r="AX129" i="13"/>
  <c r="AX129" i="12"/>
  <c r="AX129" i="11"/>
  <c r="AX129" i="10"/>
  <c r="AP129" i="12"/>
  <c r="AP129" i="13"/>
  <c r="AP129" i="11"/>
  <c r="AP129" i="10"/>
  <c r="AD129" i="12"/>
  <c r="AD129" i="13"/>
  <c r="AD129" i="10"/>
  <c r="V129" i="13"/>
  <c r="V129" i="12"/>
  <c r="V129" i="11"/>
  <c r="V129" i="10"/>
  <c r="N129" i="13"/>
  <c r="N129" i="12"/>
  <c r="N129" i="10"/>
  <c r="N129" i="11"/>
  <c r="F129" i="13"/>
  <c r="F129" i="12"/>
  <c r="F129" i="10"/>
  <c r="AU127" i="13"/>
  <c r="AU127" i="11"/>
  <c r="AU127" i="12"/>
  <c r="AU127" i="9"/>
  <c r="AM127" i="13"/>
  <c r="AM127" i="12"/>
  <c r="AM127" i="11"/>
  <c r="AM127" i="9"/>
  <c r="AE127" i="13"/>
  <c r="AE127" i="11"/>
  <c r="AE127" i="12"/>
  <c r="AE127" i="9"/>
  <c r="W127" i="12"/>
  <c r="W127" i="13"/>
  <c r="W127" i="11"/>
  <c r="W127" i="9"/>
  <c r="O127" i="13"/>
  <c r="O127" i="11"/>
  <c r="O127" i="12"/>
  <c r="O127" i="9"/>
  <c r="G127" i="12"/>
  <c r="G127" i="11"/>
  <c r="G127" i="9"/>
  <c r="AV126" i="13"/>
  <c r="AV126" i="11"/>
  <c r="AN126" i="12"/>
  <c r="AN126" i="13"/>
  <c r="AN126" i="11"/>
  <c r="AJ126" i="13"/>
  <c r="AJ126" i="12"/>
  <c r="AJ126" i="11"/>
  <c r="AB126" i="13"/>
  <c r="AB126" i="12"/>
  <c r="AB126" i="11"/>
  <c r="T126" i="13"/>
  <c r="T126" i="11"/>
  <c r="L126" i="13"/>
  <c r="L126" i="12"/>
  <c r="L126" i="11"/>
  <c r="D126" i="13"/>
  <c r="D126" i="12"/>
  <c r="D126" i="11"/>
  <c r="D126" i="9"/>
  <c r="AO123" i="13"/>
  <c r="AO123" i="11"/>
  <c r="AO123" i="12"/>
  <c r="AO123" i="9"/>
  <c r="AG123" i="13"/>
  <c r="AG123" i="12"/>
  <c r="AG123" i="11"/>
  <c r="AG123" i="9"/>
  <c r="Y123" i="13"/>
  <c r="Y123" i="12"/>
  <c r="Y123" i="11"/>
  <c r="Y123" i="9"/>
  <c r="Q123" i="13"/>
  <c r="Q123" i="12"/>
  <c r="Q123" i="11"/>
  <c r="Q123" i="9"/>
  <c r="M123" i="12"/>
  <c r="M123" i="11"/>
  <c r="M123" i="13"/>
  <c r="M123" i="9"/>
  <c r="E123" i="13"/>
  <c r="E123" i="11"/>
  <c r="E123" i="12"/>
  <c r="E123" i="9"/>
  <c r="AT122" i="12"/>
  <c r="AT122" i="13"/>
  <c r="AT122" i="11"/>
  <c r="AL122" i="13"/>
  <c r="AL122" i="11"/>
  <c r="AL122" i="12"/>
  <c r="AH122" i="13"/>
  <c r="AH122" i="12"/>
  <c r="AH122" i="11"/>
  <c r="Z122" i="13"/>
  <c r="Z122" i="11"/>
  <c r="Z122" i="12"/>
  <c r="R122" i="13"/>
  <c r="R122" i="12"/>
  <c r="R122" i="11"/>
  <c r="F122" i="13"/>
  <c r="F122" i="12"/>
  <c r="F122" i="11"/>
  <c r="AU120" i="13"/>
  <c r="AU120" i="12"/>
  <c r="AU120" i="11"/>
  <c r="AU120" i="10"/>
  <c r="AU120" i="9"/>
  <c r="AM120" i="13"/>
  <c r="AM120" i="12"/>
  <c r="AM120" i="11"/>
  <c r="AM120" i="10"/>
  <c r="AM120" i="9"/>
  <c r="AE120" i="13"/>
  <c r="AE120" i="12"/>
  <c r="AE120" i="11"/>
  <c r="AE120" i="10"/>
  <c r="AE120" i="9"/>
  <c r="S120" i="13"/>
  <c r="S120" i="10"/>
  <c r="S120" i="9"/>
  <c r="K120" i="13"/>
  <c r="K120" i="12"/>
  <c r="K120" i="10"/>
  <c r="K120" i="9"/>
  <c r="AV119" i="13"/>
  <c r="AV119" i="12"/>
  <c r="AV119" i="11"/>
  <c r="AV119" i="10"/>
  <c r="AN119" i="13"/>
  <c r="AN119" i="12"/>
  <c r="AN119" i="11"/>
  <c r="AN119" i="10"/>
  <c r="AF119" i="13"/>
  <c r="AF119" i="12"/>
  <c r="AF119" i="11"/>
  <c r="AF119" i="10"/>
  <c r="AB119" i="13"/>
  <c r="AB119" i="12"/>
  <c r="AB119" i="10"/>
  <c r="T119" i="13"/>
  <c r="T119" i="10"/>
  <c r="P119" i="13"/>
  <c r="P119" i="12"/>
  <c r="P119" i="11"/>
  <c r="P119" i="10"/>
  <c r="H119" i="13"/>
  <c r="H119" i="12"/>
  <c r="H119" i="11"/>
  <c r="H119" i="10"/>
  <c r="C124" i="13"/>
  <c r="C124" i="11"/>
  <c r="C124" i="12"/>
  <c r="C124" i="9"/>
  <c r="D161" i="13"/>
  <c r="D161" i="12"/>
  <c r="D161" i="11"/>
  <c r="D161" i="9"/>
  <c r="AI161" i="13"/>
  <c r="AI161" i="12"/>
  <c r="AI161" i="11"/>
  <c r="AI161" i="10"/>
  <c r="AI161" i="9"/>
  <c r="AE161" i="13"/>
  <c r="AE161" i="12"/>
  <c r="AE161" i="11"/>
  <c r="AE161" i="10"/>
  <c r="AE161" i="9"/>
  <c r="AA161" i="13"/>
  <c r="AA161" i="12"/>
  <c r="AA161" i="11"/>
  <c r="AA161" i="10"/>
  <c r="AA161" i="9"/>
  <c r="W161" i="13"/>
  <c r="W161" i="12"/>
  <c r="W161" i="11"/>
  <c r="W161" i="10"/>
  <c r="W161" i="9"/>
  <c r="S161" i="13"/>
  <c r="S161" i="12"/>
  <c r="S161" i="11"/>
  <c r="S161" i="10"/>
  <c r="S161" i="9"/>
  <c r="O161" i="13"/>
  <c r="O161" i="12"/>
  <c r="O161" i="11"/>
  <c r="O161" i="10"/>
  <c r="O161" i="9"/>
  <c r="K161" i="13"/>
  <c r="K161" i="12"/>
  <c r="K161" i="11"/>
  <c r="K161" i="10"/>
  <c r="K161" i="9"/>
  <c r="G161" i="13"/>
  <c r="G161" i="12"/>
  <c r="G161" i="11"/>
  <c r="G161" i="10"/>
  <c r="G161" i="9"/>
  <c r="AJ159" i="13"/>
  <c r="AJ366" i="13" s="1"/>
  <c r="AJ159" i="12"/>
  <c r="AJ366" i="12" s="1"/>
  <c r="AJ159" i="11"/>
  <c r="AJ366" i="11" s="1"/>
  <c r="AJ159" i="10"/>
  <c r="AJ366" i="10" s="1"/>
  <c r="AF159" i="13"/>
  <c r="AF366" i="13" s="1"/>
  <c r="AF159" i="12"/>
  <c r="AF366" i="12" s="1"/>
  <c r="AF159" i="11"/>
  <c r="AF366" i="11" s="1"/>
  <c r="AF159" i="10"/>
  <c r="AF366" i="10" s="1"/>
  <c r="AB159" i="13"/>
  <c r="AB366" i="13" s="1"/>
  <c r="AB159" i="12"/>
  <c r="AB366" i="12" s="1"/>
  <c r="AB159" i="11"/>
  <c r="AB366" i="11" s="1"/>
  <c r="AB159" i="10"/>
  <c r="AB366" i="10" s="1"/>
  <c r="X159" i="13"/>
  <c r="X366" i="13" s="1"/>
  <c r="X159" i="12"/>
  <c r="X366" i="12" s="1"/>
  <c r="X159" i="11"/>
  <c r="X366" i="11" s="1"/>
  <c r="X159" i="10"/>
  <c r="X366" i="10" s="1"/>
  <c r="T159" i="13"/>
  <c r="T366" i="13" s="1"/>
  <c r="T159" i="12"/>
  <c r="T366" i="12" s="1"/>
  <c r="T159" i="11"/>
  <c r="T366" i="11" s="1"/>
  <c r="T159" i="10"/>
  <c r="T366" i="10" s="1"/>
  <c r="P159" i="13"/>
  <c r="P366" i="13" s="1"/>
  <c r="P159" i="12"/>
  <c r="P366" i="12" s="1"/>
  <c r="P159" i="11"/>
  <c r="P366" i="11" s="1"/>
  <c r="P159" i="10"/>
  <c r="P366" i="10" s="1"/>
  <c r="L159" i="13"/>
  <c r="L366" i="13" s="1"/>
  <c r="L159" i="12"/>
  <c r="L366" i="12" s="1"/>
  <c r="L159" i="11"/>
  <c r="L366" i="11" s="1"/>
  <c r="L159" i="10"/>
  <c r="L366" i="10" s="1"/>
  <c r="H159" i="13"/>
  <c r="H366" i="13" s="1"/>
  <c r="H159" i="12"/>
  <c r="H366" i="12" s="1"/>
  <c r="H159" i="11"/>
  <c r="H366" i="11" s="1"/>
  <c r="H159" i="10"/>
  <c r="H366" i="10" s="1"/>
  <c r="AV161" i="13"/>
  <c r="AV161" i="11"/>
  <c r="AV161" i="12"/>
  <c r="AV161" i="9"/>
  <c r="AV161" i="10"/>
  <c r="AR161" i="13"/>
  <c r="AR161" i="12"/>
  <c r="AR161" i="11"/>
  <c r="AR161" i="9"/>
  <c r="AN161" i="13"/>
  <c r="AN161" i="12"/>
  <c r="AN161" i="11"/>
  <c r="AN161" i="9"/>
  <c r="AN161" i="10"/>
  <c r="AX159" i="12"/>
  <c r="AX366" i="12" s="1"/>
  <c r="AX159" i="13"/>
  <c r="AX366" i="13" s="1"/>
  <c r="AX159" i="11"/>
  <c r="AX366" i="11" s="1"/>
  <c r="AX159" i="9"/>
  <c r="AX366" i="9" s="1"/>
  <c r="AT159" i="13"/>
  <c r="AT366" i="13" s="1"/>
  <c r="AT159" i="12"/>
  <c r="AT366" i="12" s="1"/>
  <c r="AT159" i="11"/>
  <c r="AT366" i="11" s="1"/>
  <c r="AT159" i="10"/>
  <c r="AT366" i="10" s="1"/>
  <c r="AT159" i="9"/>
  <c r="AT366" i="9" s="1"/>
  <c r="AP159" i="13"/>
  <c r="AP366" i="13" s="1"/>
  <c r="AP159" i="12"/>
  <c r="AP366" i="12" s="1"/>
  <c r="AP159" i="9"/>
  <c r="AP366" i="9" s="1"/>
  <c r="AL159" i="13"/>
  <c r="AL366" i="13" s="1"/>
  <c r="AL159" i="12"/>
  <c r="AL366" i="12" s="1"/>
  <c r="AL159" i="11"/>
  <c r="AL366" i="11" s="1"/>
  <c r="AL159" i="10"/>
  <c r="AL366" i="10" s="1"/>
  <c r="AL159" i="9"/>
  <c r="AL366" i="9" s="1"/>
  <c r="B158" i="13"/>
  <c r="B158" i="12"/>
  <c r="B158" i="11"/>
  <c r="B158" i="10"/>
  <c r="B154" i="13"/>
  <c r="B154" i="12"/>
  <c r="B154" i="11"/>
  <c r="B154" i="10"/>
  <c r="B150" i="13"/>
  <c r="B150" i="12"/>
  <c r="B150" i="11"/>
  <c r="B146" i="13"/>
  <c r="B146" i="11"/>
  <c r="B146" i="12"/>
  <c r="B146" i="10"/>
  <c r="B146" i="9"/>
  <c r="B142" i="12"/>
  <c r="B142" i="13"/>
  <c r="B142" i="9"/>
  <c r="B138" i="13"/>
  <c r="B138" i="11"/>
  <c r="B138" i="12"/>
  <c r="B138" i="10"/>
  <c r="B138" i="9"/>
  <c r="B134" i="13"/>
  <c r="B134" i="12"/>
  <c r="B134" i="10"/>
  <c r="B134" i="9"/>
  <c r="B130" i="13"/>
  <c r="B130" i="12"/>
  <c r="B130" i="11"/>
  <c r="B126" i="13"/>
  <c r="B126" i="12"/>
  <c r="B126" i="10"/>
  <c r="B122" i="13"/>
  <c r="B122" i="12"/>
  <c r="B122" i="11"/>
  <c r="B118" i="13"/>
  <c r="B118" i="11"/>
  <c r="B118" i="12"/>
  <c r="B118" i="10"/>
  <c r="AX158" i="13"/>
  <c r="AX158" i="12"/>
  <c r="AX158" i="11"/>
  <c r="AX158" i="10"/>
  <c r="AX158" i="9"/>
  <c r="AT158" i="13"/>
  <c r="AT158" i="12"/>
  <c r="AT158" i="11"/>
  <c r="AT158" i="10"/>
  <c r="AT158" i="9"/>
  <c r="AP158" i="13"/>
  <c r="AP158" i="12"/>
  <c r="AP158" i="11"/>
  <c r="AP158" i="10"/>
  <c r="AP158" i="9"/>
  <c r="AL158" i="13"/>
  <c r="AL158" i="12"/>
  <c r="AL158" i="11"/>
  <c r="AL158" i="10"/>
  <c r="AL158" i="9"/>
  <c r="AH158" i="13"/>
  <c r="AH158" i="12"/>
  <c r="AH158" i="11"/>
  <c r="AH158" i="10"/>
  <c r="AH158" i="9"/>
  <c r="AD158" i="13"/>
  <c r="AD158" i="12"/>
  <c r="AD158" i="11"/>
  <c r="AD158" i="10"/>
  <c r="AD158" i="9"/>
  <c r="Z158" i="13"/>
  <c r="Z158" i="12"/>
  <c r="Z158" i="11"/>
  <c r="Z158" i="10"/>
  <c r="Z158" i="9"/>
  <c r="V158" i="13"/>
  <c r="V158" i="12"/>
  <c r="V158" i="11"/>
  <c r="V158" i="10"/>
  <c r="V158" i="9"/>
  <c r="R158" i="13"/>
  <c r="R158" i="12"/>
  <c r="R158" i="11"/>
  <c r="R158" i="10"/>
  <c r="R158" i="9"/>
  <c r="N158" i="13"/>
  <c r="N158" i="12"/>
  <c r="N158" i="11"/>
  <c r="N158" i="10"/>
  <c r="N158" i="9"/>
  <c r="J158" i="13"/>
  <c r="J158" i="12"/>
  <c r="J158" i="11"/>
  <c r="J158" i="10"/>
  <c r="J158" i="9"/>
  <c r="F158" i="13"/>
  <c r="F158" i="12"/>
  <c r="F158" i="11"/>
  <c r="F158" i="10"/>
  <c r="F158" i="9"/>
  <c r="AY157" i="13"/>
  <c r="AY157" i="12"/>
  <c r="AY157" i="11"/>
  <c r="AY157" i="10"/>
  <c r="AU157" i="13"/>
  <c r="AU157" i="12"/>
  <c r="AU157" i="11"/>
  <c r="AU157" i="10"/>
  <c r="AQ157" i="13"/>
  <c r="AQ157" i="12"/>
  <c r="AQ157" i="11"/>
  <c r="AQ157" i="10"/>
  <c r="AM157" i="13"/>
  <c r="AM157" i="12"/>
  <c r="AM157" i="11"/>
  <c r="AM157" i="10"/>
  <c r="AI157" i="13"/>
  <c r="AI157" i="11"/>
  <c r="AI157" i="12"/>
  <c r="AI157" i="10"/>
  <c r="AE157" i="13"/>
  <c r="AE157" i="11"/>
  <c r="AE157" i="10"/>
  <c r="AE157" i="12"/>
  <c r="AA157" i="13"/>
  <c r="AA157" i="11"/>
  <c r="AA157" i="12"/>
  <c r="AA157" i="10"/>
  <c r="W157" i="13"/>
  <c r="W157" i="11"/>
  <c r="W157" i="10"/>
  <c r="W157" i="12"/>
  <c r="S157" i="13"/>
  <c r="S157" i="11"/>
  <c r="S157" i="12"/>
  <c r="S157" i="10"/>
  <c r="O157" i="13"/>
  <c r="O157" i="11"/>
  <c r="O157" i="10"/>
  <c r="K157" i="13"/>
  <c r="K157" i="11"/>
  <c r="K157" i="12"/>
  <c r="K157" i="10"/>
  <c r="G157" i="13"/>
  <c r="G157" i="11"/>
  <c r="G157" i="10"/>
  <c r="G157" i="12"/>
  <c r="C157" i="13"/>
  <c r="C157" i="11"/>
  <c r="C157" i="12"/>
  <c r="C157" i="10"/>
  <c r="AV154" i="13"/>
  <c r="AV154" i="11"/>
  <c r="AV154" i="12"/>
  <c r="AV154" i="10"/>
  <c r="AV154" i="9"/>
  <c r="AR154" i="13"/>
  <c r="AR154" i="11"/>
  <c r="AR154" i="10"/>
  <c r="AR154" i="12"/>
  <c r="AR154" i="9"/>
  <c r="AN154" i="13"/>
  <c r="AN154" i="11"/>
  <c r="AN154" i="12"/>
  <c r="AN154" i="10"/>
  <c r="AN154" i="9"/>
  <c r="AJ154" i="13"/>
  <c r="AJ154" i="11"/>
  <c r="AJ154" i="10"/>
  <c r="AJ154" i="9"/>
  <c r="AF154" i="13"/>
  <c r="AF154" i="11"/>
  <c r="AF154" i="12"/>
  <c r="AF154" i="10"/>
  <c r="AF154" i="9"/>
  <c r="AB154" i="13"/>
  <c r="AB154" i="11"/>
  <c r="AB154" i="10"/>
  <c r="AB154" i="12"/>
  <c r="AB154" i="9"/>
  <c r="X154" i="13"/>
  <c r="X154" i="11"/>
  <c r="X154" i="12"/>
  <c r="X154" i="10"/>
  <c r="X154" i="9"/>
  <c r="T154" i="13"/>
  <c r="T154" i="11"/>
  <c r="T154" i="10"/>
  <c r="T154" i="9"/>
  <c r="T154" i="12"/>
  <c r="P154" i="13"/>
  <c r="P154" i="11"/>
  <c r="P154" i="12"/>
  <c r="P154" i="10"/>
  <c r="P154" i="9"/>
  <c r="L154" i="13"/>
  <c r="L154" i="11"/>
  <c r="L154" i="10"/>
  <c r="L154" i="12"/>
  <c r="L154" i="9"/>
  <c r="H154" i="13"/>
  <c r="H154" i="11"/>
  <c r="H154" i="12"/>
  <c r="H154" i="10"/>
  <c r="H154" i="9"/>
  <c r="D154" i="13"/>
  <c r="D154" i="11"/>
  <c r="D154" i="10"/>
  <c r="D154" i="9"/>
  <c r="AW153" i="13"/>
  <c r="AW153" i="11"/>
  <c r="AW153" i="12"/>
  <c r="AW153" i="10"/>
  <c r="AS153" i="13"/>
  <c r="AS153" i="11"/>
  <c r="AS153" i="10"/>
  <c r="AS153" i="12"/>
  <c r="AO153" i="13"/>
  <c r="AO153" i="11"/>
  <c r="AO153" i="12"/>
  <c r="AO153" i="10"/>
  <c r="AK153" i="13"/>
  <c r="AK153" i="11"/>
  <c r="AK153" i="10"/>
  <c r="AK153" i="12"/>
  <c r="AG153" i="13"/>
  <c r="AG153" i="11"/>
  <c r="AG153" i="12"/>
  <c r="AG153" i="10"/>
  <c r="AC153" i="13"/>
  <c r="AC153" i="11"/>
  <c r="AC153" i="10"/>
  <c r="AC153" i="12"/>
  <c r="Y153" i="13"/>
  <c r="Y153" i="11"/>
  <c r="Y153" i="12"/>
  <c r="Y153" i="10"/>
  <c r="U153" i="13"/>
  <c r="U153" i="11"/>
  <c r="U153" i="10"/>
  <c r="Q153" i="13"/>
  <c r="Q153" i="11"/>
  <c r="Q153" i="12"/>
  <c r="Q153" i="10"/>
  <c r="M153" i="13"/>
  <c r="M153" i="11"/>
  <c r="M153" i="10"/>
  <c r="M153" i="12"/>
  <c r="I153" i="13"/>
  <c r="I153" i="11"/>
  <c r="I153" i="12"/>
  <c r="I153" i="10"/>
  <c r="E153" i="13"/>
  <c r="E153" i="11"/>
  <c r="E153" i="10"/>
  <c r="E153" i="12"/>
  <c r="AX151" i="13"/>
  <c r="AX151" i="12"/>
  <c r="AX151" i="11"/>
  <c r="AX151" i="10"/>
  <c r="AX151" i="9"/>
  <c r="AT151" i="12"/>
  <c r="AT151" i="13"/>
  <c r="AT151" i="11"/>
  <c r="AT151" i="9"/>
  <c r="AT151" i="10"/>
  <c r="AP151" i="13"/>
  <c r="AP151" i="12"/>
  <c r="AP151" i="11"/>
  <c r="AP151" i="9"/>
  <c r="AL151" i="12"/>
  <c r="AL151" i="13"/>
  <c r="AL151" i="9"/>
  <c r="AH151" i="13"/>
  <c r="AH151" i="12"/>
  <c r="AH151" i="11"/>
  <c r="AH151" i="10"/>
  <c r="AH151" i="9"/>
  <c r="AD151" i="12"/>
  <c r="AD151" i="13"/>
  <c r="AD151" i="11"/>
  <c r="AD151" i="9"/>
  <c r="AD151" i="10"/>
  <c r="Z151" i="13"/>
  <c r="Z151" i="12"/>
  <c r="Z151" i="11"/>
  <c r="Z151" i="9"/>
  <c r="V151" i="12"/>
  <c r="V151" i="13"/>
  <c r="V151" i="9"/>
  <c r="R151" i="13"/>
  <c r="R151" i="12"/>
  <c r="R151" i="11"/>
  <c r="R151" i="10"/>
  <c r="R151" i="9"/>
  <c r="N151" i="12"/>
  <c r="N151" i="13"/>
  <c r="N151" i="11"/>
  <c r="N151" i="9"/>
  <c r="N151" i="10"/>
  <c r="J151" i="13"/>
  <c r="J151" i="12"/>
  <c r="J151" i="11"/>
  <c r="J151" i="9"/>
  <c r="F151" i="12"/>
  <c r="F151" i="13"/>
  <c r="F151" i="9"/>
  <c r="AY150" i="13"/>
  <c r="AY150" i="12"/>
  <c r="AY150" i="11"/>
  <c r="AY150" i="10"/>
  <c r="AU150" i="12"/>
  <c r="AU150" i="13"/>
  <c r="AU150" i="11"/>
  <c r="AU150" i="10"/>
  <c r="AQ150" i="13"/>
  <c r="AQ150" i="12"/>
  <c r="AQ150" i="11"/>
  <c r="AM150" i="12"/>
  <c r="AM150" i="13"/>
  <c r="AI150" i="13"/>
  <c r="AI150" i="12"/>
  <c r="AI150" i="11"/>
  <c r="AI150" i="10"/>
  <c r="AE150" i="12"/>
  <c r="AE150" i="13"/>
  <c r="AE150" i="11"/>
  <c r="AE150" i="10"/>
  <c r="AA150" i="13"/>
  <c r="AA150" i="12"/>
  <c r="AA150" i="11"/>
  <c r="W150" i="12"/>
  <c r="W150" i="13"/>
  <c r="S150" i="13"/>
  <c r="S150" i="12"/>
  <c r="S150" i="11"/>
  <c r="S150" i="10"/>
  <c r="O150" i="12"/>
  <c r="O150" i="13"/>
  <c r="O150" i="11"/>
  <c r="O150" i="10"/>
  <c r="K150" i="13"/>
  <c r="K150" i="12"/>
  <c r="K150" i="11"/>
  <c r="C150" i="13"/>
  <c r="C150" i="12"/>
  <c r="C150" i="11"/>
  <c r="C150" i="10"/>
  <c r="C150" i="9"/>
  <c r="AV148" i="13"/>
  <c r="AV148" i="11"/>
  <c r="AV148" i="12"/>
  <c r="AV148" i="10"/>
  <c r="AV148" i="9"/>
  <c r="AR148" i="13"/>
  <c r="AR148" i="11"/>
  <c r="AR148" i="10"/>
  <c r="AR148" i="9"/>
  <c r="AN148" i="13"/>
  <c r="AN148" i="11"/>
  <c r="AN148" i="12"/>
  <c r="AN148" i="10"/>
  <c r="AN148" i="9"/>
  <c r="AJ148" i="13"/>
  <c r="AJ148" i="11"/>
  <c r="AJ148" i="10"/>
  <c r="AJ148" i="12"/>
  <c r="AJ148" i="9"/>
  <c r="AF148" i="13"/>
  <c r="AF148" i="11"/>
  <c r="AF148" i="12"/>
  <c r="AF148" i="10"/>
  <c r="AF148" i="9"/>
  <c r="AB148" i="13"/>
  <c r="AB148" i="11"/>
  <c r="AB148" i="10"/>
  <c r="AB148" i="9"/>
  <c r="AB148" i="12"/>
  <c r="X148" i="13"/>
  <c r="X148" i="11"/>
  <c r="X148" i="12"/>
  <c r="X148" i="10"/>
  <c r="X148" i="9"/>
  <c r="T148" i="13"/>
  <c r="T148" i="11"/>
  <c r="T148" i="10"/>
  <c r="T148" i="12"/>
  <c r="T148" i="9"/>
  <c r="P148" i="13"/>
  <c r="P148" i="11"/>
  <c r="P148" i="12"/>
  <c r="P148" i="10"/>
  <c r="P148" i="9"/>
  <c r="L148" i="13"/>
  <c r="L148" i="11"/>
  <c r="L148" i="10"/>
  <c r="L148" i="9"/>
  <c r="H148" i="13"/>
  <c r="H148" i="11"/>
  <c r="H148" i="12"/>
  <c r="H148" i="10"/>
  <c r="H148" i="9"/>
  <c r="D148" i="13"/>
  <c r="D148" i="11"/>
  <c r="D148" i="10"/>
  <c r="D148" i="12"/>
  <c r="D148" i="9"/>
  <c r="AW147" i="13"/>
  <c r="AW147" i="11"/>
  <c r="AW147" i="12"/>
  <c r="AW147" i="10"/>
  <c r="AS147" i="13"/>
  <c r="AS147" i="11"/>
  <c r="AS147" i="10"/>
  <c r="AS147" i="12"/>
  <c r="AO147" i="13"/>
  <c r="AO147" i="11"/>
  <c r="AO147" i="12"/>
  <c r="AO147" i="10"/>
  <c r="AK147" i="13"/>
  <c r="AK147" i="11"/>
  <c r="AK147" i="10"/>
  <c r="AK147" i="12"/>
  <c r="AG147" i="13"/>
  <c r="AG147" i="11"/>
  <c r="AG147" i="12"/>
  <c r="AG147" i="10"/>
  <c r="AC147" i="13"/>
  <c r="AC147" i="11"/>
  <c r="AC147" i="10"/>
  <c r="Y147" i="13"/>
  <c r="Y147" i="11"/>
  <c r="Y147" i="12"/>
  <c r="Y147" i="10"/>
  <c r="U147" i="13"/>
  <c r="U147" i="11"/>
  <c r="U147" i="10"/>
  <c r="U147" i="12"/>
  <c r="Q147" i="13"/>
  <c r="Q147" i="11"/>
  <c r="Q147" i="12"/>
  <c r="Q147" i="10"/>
  <c r="M147" i="13"/>
  <c r="M147" i="11"/>
  <c r="M147" i="10"/>
  <c r="M147" i="12"/>
  <c r="I147" i="13"/>
  <c r="I147" i="11"/>
  <c r="I147" i="12"/>
  <c r="I147" i="10"/>
  <c r="E147" i="13"/>
  <c r="E147" i="11"/>
  <c r="E147" i="10"/>
  <c r="E147" i="12"/>
  <c r="AX144" i="13"/>
  <c r="AX144" i="11"/>
  <c r="AX144" i="10"/>
  <c r="AX144" i="9"/>
  <c r="AT144" i="13"/>
  <c r="AT144" i="11"/>
  <c r="AT144" i="12"/>
  <c r="AT144" i="10"/>
  <c r="AT144" i="9"/>
  <c r="AP144" i="13"/>
  <c r="AP144" i="11"/>
  <c r="AP144" i="10"/>
  <c r="AP144" i="12"/>
  <c r="AP144" i="9"/>
  <c r="AL144" i="13"/>
  <c r="AL144" i="11"/>
  <c r="AL144" i="12"/>
  <c r="AL144" i="10"/>
  <c r="AL144" i="9"/>
  <c r="AH144" i="13"/>
  <c r="AH144" i="11"/>
  <c r="AH144" i="10"/>
  <c r="AH144" i="9"/>
  <c r="AH144" i="12"/>
  <c r="AD144" i="13"/>
  <c r="AD144" i="11"/>
  <c r="AD144" i="12"/>
  <c r="AD144" i="10"/>
  <c r="AD144" i="9"/>
  <c r="Z144" i="13"/>
  <c r="Z144" i="11"/>
  <c r="Z144" i="10"/>
  <c r="Z144" i="12"/>
  <c r="Z144" i="9"/>
  <c r="V144" i="13"/>
  <c r="V144" i="11"/>
  <c r="V144" i="12"/>
  <c r="V144" i="10"/>
  <c r="V144" i="9"/>
  <c r="R144" i="13"/>
  <c r="R144" i="11"/>
  <c r="R144" i="10"/>
  <c r="R144" i="9"/>
  <c r="N144" i="13"/>
  <c r="N144" i="11"/>
  <c r="N144" i="12"/>
  <c r="N144" i="10"/>
  <c r="N144" i="9"/>
  <c r="J144" i="13"/>
  <c r="J144" i="11"/>
  <c r="J144" i="10"/>
  <c r="J144" i="12"/>
  <c r="J144" i="9"/>
  <c r="F144" i="13"/>
  <c r="F144" i="11"/>
  <c r="F144" i="12"/>
  <c r="F144" i="10"/>
  <c r="F144" i="9"/>
  <c r="AY143" i="13"/>
  <c r="AY143" i="11"/>
  <c r="AY143" i="10"/>
  <c r="AY143" i="12"/>
  <c r="AU143" i="13"/>
  <c r="AU143" i="11"/>
  <c r="AU143" i="12"/>
  <c r="AU143" i="10"/>
  <c r="AQ143" i="13"/>
  <c r="AQ143" i="11"/>
  <c r="AQ143" i="10"/>
  <c r="AQ143" i="12"/>
  <c r="AM143" i="13"/>
  <c r="AM143" i="11"/>
  <c r="AM143" i="12"/>
  <c r="AM143" i="10"/>
  <c r="AI143" i="13"/>
  <c r="AI143" i="11"/>
  <c r="AI143" i="10"/>
  <c r="AE143" i="13"/>
  <c r="AE143" i="11"/>
  <c r="AE143" i="12"/>
  <c r="AE143" i="10"/>
  <c r="AA143" i="13"/>
  <c r="AA143" i="11"/>
  <c r="AA143" i="10"/>
  <c r="AA143" i="12"/>
  <c r="W143" i="13"/>
  <c r="W143" i="11"/>
  <c r="W143" i="12"/>
  <c r="W143" i="10"/>
  <c r="S143" i="13"/>
  <c r="S143" i="11"/>
  <c r="S143" i="10"/>
  <c r="S143" i="12"/>
  <c r="O143" i="13"/>
  <c r="O143" i="11"/>
  <c r="O143" i="12"/>
  <c r="O143" i="10"/>
  <c r="K143" i="13"/>
  <c r="K143" i="11"/>
  <c r="K143" i="10"/>
  <c r="K143" i="12"/>
  <c r="G143" i="13"/>
  <c r="G143" i="11"/>
  <c r="G143" i="12"/>
  <c r="G143" i="10"/>
  <c r="C143" i="13"/>
  <c r="C143" i="11"/>
  <c r="C143" i="10"/>
  <c r="C143" i="9"/>
  <c r="AV141" i="13"/>
  <c r="AV141" i="12"/>
  <c r="AV141" i="11"/>
  <c r="AV141" i="10"/>
  <c r="AV141" i="9"/>
  <c r="AR141" i="12"/>
  <c r="AR141" i="13"/>
  <c r="AR141" i="11"/>
  <c r="AR141" i="9"/>
  <c r="AR141" i="10"/>
  <c r="AN141" i="13"/>
  <c r="AN141" i="12"/>
  <c r="AN141" i="11"/>
  <c r="AN141" i="9"/>
  <c r="AJ141" i="12"/>
  <c r="AJ141" i="13"/>
  <c r="AJ141" i="9"/>
  <c r="AF141" i="13"/>
  <c r="AF141" i="12"/>
  <c r="AF141" i="11"/>
  <c r="AF141" i="10"/>
  <c r="AF141" i="9"/>
  <c r="AB141" i="12"/>
  <c r="AB141" i="13"/>
  <c r="AB141" i="11"/>
  <c r="AB141" i="9"/>
  <c r="AB141" i="10"/>
  <c r="X141" i="13"/>
  <c r="X141" i="12"/>
  <c r="X141" i="11"/>
  <c r="X141" i="9"/>
  <c r="T141" i="13"/>
  <c r="T141" i="12"/>
  <c r="T141" i="9"/>
  <c r="P141" i="13"/>
  <c r="P141" i="11"/>
  <c r="P141" i="12"/>
  <c r="P141" i="10"/>
  <c r="P141" i="9"/>
  <c r="L141" i="13"/>
  <c r="L141" i="12"/>
  <c r="L141" i="11"/>
  <c r="L141" i="9"/>
  <c r="L141" i="10"/>
  <c r="H141" i="13"/>
  <c r="H141" i="12"/>
  <c r="H141" i="11"/>
  <c r="H141" i="9"/>
  <c r="D141" i="12"/>
  <c r="D141" i="9"/>
  <c r="AW140" i="13"/>
  <c r="AW140" i="11"/>
  <c r="AS140" i="13"/>
  <c r="AS140" i="12"/>
  <c r="AS140" i="11"/>
  <c r="AO140" i="13"/>
  <c r="AO140" i="12"/>
  <c r="AO140" i="11"/>
  <c r="AK140" i="13"/>
  <c r="AK140" i="12"/>
  <c r="AG140" i="13"/>
  <c r="AG140" i="11"/>
  <c r="AG140" i="12"/>
  <c r="AC140" i="13"/>
  <c r="AC140" i="12"/>
  <c r="AC140" i="11"/>
  <c r="Y140" i="13"/>
  <c r="Y140" i="12"/>
  <c r="Y140" i="11"/>
  <c r="Q140" i="13"/>
  <c r="Q140" i="11"/>
  <c r="Q140" i="12"/>
  <c r="M140" i="13"/>
  <c r="M140" i="12"/>
  <c r="M140" i="11"/>
  <c r="I140" i="13"/>
  <c r="I140" i="12"/>
  <c r="I140" i="11"/>
  <c r="E140" i="13"/>
  <c r="E140" i="12"/>
  <c r="AX137" i="13"/>
  <c r="AX137" i="12"/>
  <c r="AX137" i="11"/>
  <c r="AX137" i="9"/>
  <c r="AT137" i="13"/>
  <c r="AT137" i="12"/>
  <c r="AT137" i="11"/>
  <c r="AT137" i="9"/>
  <c r="AP137" i="13"/>
  <c r="AP137" i="12"/>
  <c r="AP137" i="9"/>
  <c r="AL137" i="13"/>
  <c r="AL137" i="11"/>
  <c r="AL137" i="9"/>
  <c r="AH137" i="13"/>
  <c r="AH137" i="12"/>
  <c r="AH137" i="11"/>
  <c r="AH137" i="9"/>
  <c r="AD137" i="13"/>
  <c r="AD137" i="12"/>
  <c r="AD137" i="11"/>
  <c r="AD137" i="9"/>
  <c r="Z137" i="13"/>
  <c r="Z137" i="12"/>
  <c r="Z137" i="9"/>
  <c r="V137" i="13"/>
  <c r="V137" i="11"/>
  <c r="V137" i="12"/>
  <c r="V137" i="9"/>
  <c r="R137" i="13"/>
  <c r="R137" i="12"/>
  <c r="R137" i="11"/>
  <c r="R137" i="9"/>
  <c r="N137" i="13"/>
  <c r="N137" i="12"/>
  <c r="N137" i="11"/>
  <c r="N137" i="9"/>
  <c r="J137" i="13"/>
  <c r="J137" i="9"/>
  <c r="F137" i="13"/>
  <c r="F137" i="11"/>
  <c r="F137" i="9"/>
  <c r="F137" i="12"/>
  <c r="AY136" i="13"/>
  <c r="AY136" i="12"/>
  <c r="AY136" i="11"/>
  <c r="AU136" i="13"/>
  <c r="AU136" i="12"/>
  <c r="AU136" i="11"/>
  <c r="AQ136" i="13"/>
  <c r="AQ136" i="12"/>
  <c r="AQ136" i="11"/>
  <c r="AM136" i="13"/>
  <c r="AM136" i="12"/>
  <c r="AM136" i="11"/>
  <c r="AI136" i="13"/>
  <c r="AI136" i="12"/>
  <c r="AI136" i="11"/>
  <c r="AE136" i="13"/>
  <c r="AE136" i="12"/>
  <c r="W136" i="13"/>
  <c r="W136" i="11"/>
  <c r="S136" i="13"/>
  <c r="S136" i="12"/>
  <c r="S136" i="11"/>
  <c r="O136" i="13"/>
  <c r="O136" i="12"/>
  <c r="O136" i="11"/>
  <c r="K136" i="13"/>
  <c r="K136" i="12"/>
  <c r="K136" i="11"/>
  <c r="G136" i="13"/>
  <c r="G136" i="12"/>
  <c r="G136" i="11"/>
  <c r="C136" i="13"/>
  <c r="C136" i="12"/>
  <c r="C136" i="11"/>
  <c r="AV134" i="13"/>
  <c r="AV134" i="11"/>
  <c r="AV134" i="12"/>
  <c r="AV134" i="9"/>
  <c r="AV134" i="10"/>
  <c r="AR134" i="13"/>
  <c r="AR134" i="12"/>
  <c r="AR134" i="9"/>
  <c r="AR134" i="11"/>
  <c r="AR134" i="10"/>
  <c r="AN134" i="13"/>
  <c r="AN134" i="12"/>
  <c r="AN134" i="11"/>
  <c r="AN134" i="9"/>
  <c r="AN134" i="10"/>
  <c r="AJ134" i="13"/>
  <c r="AJ134" i="11"/>
  <c r="AJ134" i="12"/>
  <c r="AJ134" i="9"/>
  <c r="AJ134" i="10"/>
  <c r="AF134" i="13"/>
  <c r="AF134" i="11"/>
  <c r="AF134" i="9"/>
  <c r="AF134" i="10"/>
  <c r="AB134" i="13"/>
  <c r="AB134" i="12"/>
  <c r="AB134" i="9"/>
  <c r="AB134" i="10"/>
  <c r="X134" i="13"/>
  <c r="X134" i="12"/>
  <c r="X134" i="9"/>
  <c r="X134" i="10"/>
  <c r="T134" i="13"/>
  <c r="T134" i="12"/>
  <c r="T134" i="11"/>
  <c r="T134" i="9"/>
  <c r="T134" i="10"/>
  <c r="P134" i="13"/>
  <c r="P134" i="11"/>
  <c r="P134" i="12"/>
  <c r="P134" i="9"/>
  <c r="P134" i="10"/>
  <c r="L134" i="13"/>
  <c r="L134" i="12"/>
  <c r="L134" i="9"/>
  <c r="L134" i="11"/>
  <c r="L134" i="10"/>
  <c r="H134" i="13"/>
  <c r="H134" i="12"/>
  <c r="H134" i="11"/>
  <c r="H134" i="9"/>
  <c r="H134" i="10"/>
  <c r="D134" i="13"/>
  <c r="D134" i="11"/>
  <c r="D134" i="9"/>
  <c r="D134" i="10"/>
  <c r="AW133" i="13"/>
  <c r="AW133" i="11"/>
  <c r="AW133" i="12"/>
  <c r="AW133" i="10"/>
  <c r="AS133" i="12"/>
  <c r="AS133" i="10"/>
  <c r="AO133" i="13"/>
  <c r="AO133" i="12"/>
  <c r="AO133" i="10"/>
  <c r="AK133" i="13"/>
  <c r="AK133" i="12"/>
  <c r="AK133" i="11"/>
  <c r="AK133" i="10"/>
  <c r="AG133" i="13"/>
  <c r="AG133" i="11"/>
  <c r="AG133" i="12"/>
  <c r="AG133" i="10"/>
  <c r="AC133" i="13"/>
  <c r="AC133" i="12"/>
  <c r="AC133" i="11"/>
  <c r="AC133" i="10"/>
  <c r="Y133" i="13"/>
  <c r="Y133" i="12"/>
  <c r="Y133" i="11"/>
  <c r="Y133" i="10"/>
  <c r="U133" i="13"/>
  <c r="U133" i="11"/>
  <c r="U133" i="12"/>
  <c r="U133" i="10"/>
  <c r="Q133" i="13"/>
  <c r="Q133" i="11"/>
  <c r="Q133" i="10"/>
  <c r="M133" i="12"/>
  <c r="M133" i="13"/>
  <c r="M133" i="10"/>
  <c r="I133" i="13"/>
  <c r="I133" i="12"/>
  <c r="I133" i="10"/>
  <c r="E133" i="13"/>
  <c r="E133" i="12"/>
  <c r="E133" i="11"/>
  <c r="E133" i="10"/>
  <c r="AX130" i="13"/>
  <c r="AX130" i="12"/>
  <c r="AX130" i="9"/>
  <c r="AX130" i="11"/>
  <c r="AX130" i="10"/>
  <c r="AT130" i="12"/>
  <c r="AT130" i="13"/>
  <c r="AT130" i="11"/>
  <c r="AT130" i="9"/>
  <c r="AT130" i="10"/>
  <c r="AP130" i="13"/>
  <c r="AP130" i="11"/>
  <c r="AP130" i="9"/>
  <c r="AP130" i="10"/>
  <c r="AL130" i="13"/>
  <c r="AL130" i="11"/>
  <c r="AL130" i="9"/>
  <c r="AL130" i="12"/>
  <c r="AL130" i="10"/>
  <c r="AH130" i="12"/>
  <c r="AH130" i="13"/>
  <c r="AH130" i="9"/>
  <c r="AH130" i="10"/>
  <c r="AD130" i="13"/>
  <c r="AD130" i="12"/>
  <c r="AD130" i="9"/>
  <c r="AD130" i="10"/>
  <c r="Z130" i="13"/>
  <c r="Z130" i="12"/>
  <c r="Z130" i="11"/>
  <c r="Z130" i="9"/>
  <c r="Z130" i="10"/>
  <c r="V130" i="13"/>
  <c r="V130" i="11"/>
  <c r="V130" i="12"/>
  <c r="V130" i="9"/>
  <c r="V130" i="10"/>
  <c r="R130" i="13"/>
  <c r="R130" i="12"/>
  <c r="R130" i="9"/>
  <c r="R130" i="11"/>
  <c r="R130" i="10"/>
  <c r="N130" i="13"/>
  <c r="N130" i="12"/>
  <c r="N130" i="11"/>
  <c r="N130" i="9"/>
  <c r="N130" i="10"/>
  <c r="J130" i="13"/>
  <c r="J130" i="11"/>
  <c r="J130" i="12"/>
  <c r="J130" i="9"/>
  <c r="J130" i="10"/>
  <c r="F130" i="13"/>
  <c r="F130" i="11"/>
  <c r="F130" i="9"/>
  <c r="F130" i="10"/>
  <c r="AY129" i="12"/>
  <c r="AY129" i="13"/>
  <c r="AY129" i="10"/>
  <c r="AU129" i="13"/>
  <c r="AU129" i="12"/>
  <c r="AU129" i="10"/>
  <c r="AQ129" i="13"/>
  <c r="AQ129" i="12"/>
  <c r="AQ129" i="11"/>
  <c r="AQ129" i="10"/>
  <c r="AM129" i="13"/>
  <c r="AM129" i="11"/>
  <c r="AM129" i="12"/>
  <c r="AM129" i="10"/>
  <c r="AI129" i="13"/>
  <c r="AI129" i="12"/>
  <c r="AI129" i="11"/>
  <c r="AI129" i="10"/>
  <c r="AE129" i="12"/>
  <c r="AE129" i="11"/>
  <c r="AE129" i="10"/>
  <c r="AA129" i="13"/>
  <c r="AA129" i="11"/>
  <c r="AA129" i="10"/>
  <c r="W129" i="13"/>
  <c r="W129" i="11"/>
  <c r="W129" i="12"/>
  <c r="W129" i="10"/>
  <c r="S129" i="12"/>
  <c r="S129" i="13"/>
  <c r="S129" i="10"/>
  <c r="O129" i="13"/>
  <c r="O129" i="12"/>
  <c r="O129" i="10"/>
  <c r="K129" i="13"/>
  <c r="K129" i="12"/>
  <c r="K129" i="11"/>
  <c r="K129" i="10"/>
  <c r="G129" i="13"/>
  <c r="G129" i="12"/>
  <c r="G129" i="11"/>
  <c r="G129" i="10"/>
  <c r="C129" i="13"/>
  <c r="C129" i="12"/>
  <c r="C129" i="11"/>
  <c r="C129" i="10"/>
  <c r="AV127" i="13"/>
  <c r="AV127" i="12"/>
  <c r="AV127" i="9"/>
  <c r="AV127" i="11"/>
  <c r="AR127" i="13"/>
  <c r="AR127" i="12"/>
  <c r="AR127" i="9"/>
  <c r="AN127" i="12"/>
  <c r="AN127" i="13"/>
  <c r="AN127" i="9"/>
  <c r="AN127" i="11"/>
  <c r="AJ127" i="13"/>
  <c r="AJ127" i="12"/>
  <c r="AJ127" i="9"/>
  <c r="AF127" i="13"/>
  <c r="AF127" i="12"/>
  <c r="AF127" i="9"/>
  <c r="AF127" i="11"/>
  <c r="AB127" i="13"/>
  <c r="AB127" i="12"/>
  <c r="AB127" i="9"/>
  <c r="X127" i="13"/>
  <c r="X127" i="12"/>
  <c r="X127" i="9"/>
  <c r="X127" i="11"/>
  <c r="T127" i="13"/>
  <c r="T127" i="9"/>
  <c r="P127" i="13"/>
  <c r="P127" i="12"/>
  <c r="P127" i="9"/>
  <c r="P127" i="11"/>
  <c r="L127" i="13"/>
  <c r="L127" i="12"/>
  <c r="L127" i="9"/>
  <c r="H127" i="13"/>
  <c r="H127" i="12"/>
  <c r="H127" i="9"/>
  <c r="H127" i="11"/>
  <c r="D127" i="13"/>
  <c r="D127" i="12"/>
  <c r="D127" i="9"/>
  <c r="AW126" i="13"/>
  <c r="AW126" i="12"/>
  <c r="AW126" i="11"/>
  <c r="AS126" i="13"/>
  <c r="AS126" i="12"/>
  <c r="AO126" i="13"/>
  <c r="AO126" i="11"/>
  <c r="AK126" i="13"/>
  <c r="AK126" i="12"/>
  <c r="AG126" i="13"/>
  <c r="AG126" i="12"/>
  <c r="AG126" i="11"/>
  <c r="AC126" i="13"/>
  <c r="AC126" i="12"/>
  <c r="Y126" i="13"/>
  <c r="Y126" i="12"/>
  <c r="Y126" i="11"/>
  <c r="U126" i="13"/>
  <c r="U126" i="12"/>
  <c r="Q126" i="13"/>
  <c r="Q126" i="12"/>
  <c r="Q126" i="11"/>
  <c r="M126" i="13"/>
  <c r="M126" i="12"/>
  <c r="I126" i="13"/>
  <c r="I126" i="12"/>
  <c r="I126" i="11"/>
  <c r="AX123" i="13"/>
  <c r="AX123" i="12"/>
  <c r="AX123" i="9"/>
  <c r="AT123" i="13"/>
  <c r="AT123" i="12"/>
  <c r="AT123" i="9"/>
  <c r="AT123" i="11"/>
  <c r="AP123" i="13"/>
  <c r="AP123" i="12"/>
  <c r="AP123" i="9"/>
  <c r="AL123" i="13"/>
  <c r="AL123" i="12"/>
  <c r="AL123" i="9"/>
  <c r="AL123" i="11"/>
  <c r="AH123" i="13"/>
  <c r="AH123" i="12"/>
  <c r="AH123" i="9"/>
  <c r="AD123" i="13"/>
  <c r="AD123" i="9"/>
  <c r="AD123" i="11"/>
  <c r="Z123" i="13"/>
  <c r="Z123" i="9"/>
  <c r="Z123" i="12"/>
  <c r="V123" i="13"/>
  <c r="V123" i="12"/>
  <c r="V123" i="9"/>
  <c r="V123" i="11"/>
  <c r="R123" i="13"/>
  <c r="R123" i="12"/>
  <c r="R123" i="9"/>
  <c r="N123" i="13"/>
  <c r="N123" i="12"/>
  <c r="N123" i="9"/>
  <c r="N123" i="11"/>
  <c r="J123" i="13"/>
  <c r="J123" i="12"/>
  <c r="J123" i="9"/>
  <c r="F123" i="13"/>
  <c r="F123" i="12"/>
  <c r="F123" i="9"/>
  <c r="F123" i="11"/>
  <c r="AY122" i="13"/>
  <c r="AY122" i="12"/>
  <c r="AU122" i="13"/>
  <c r="AU122" i="12"/>
  <c r="AU122" i="11"/>
  <c r="AM122" i="13"/>
  <c r="AM122" i="12"/>
  <c r="AM122" i="11"/>
  <c r="AI122" i="13"/>
  <c r="AI122" i="12"/>
  <c r="AE122" i="13"/>
  <c r="AE122" i="12"/>
  <c r="AE122" i="11"/>
  <c r="AA122" i="13"/>
  <c r="AA122" i="12"/>
  <c r="W122" i="13"/>
  <c r="W122" i="12"/>
  <c r="W122" i="11"/>
  <c r="S122" i="13"/>
  <c r="S122" i="12"/>
  <c r="O122" i="13"/>
  <c r="O122" i="12"/>
  <c r="O122" i="11"/>
  <c r="K122" i="13"/>
  <c r="K122" i="12"/>
  <c r="G122" i="13"/>
  <c r="G122" i="12"/>
  <c r="G122" i="11"/>
  <c r="C122" i="13"/>
  <c r="C122" i="12"/>
  <c r="C122" i="9"/>
  <c r="AV120" i="13"/>
  <c r="AV120" i="11"/>
  <c r="AV120" i="9"/>
  <c r="AV120" i="12"/>
  <c r="AV120" i="10"/>
  <c r="AR120" i="13"/>
  <c r="AR120" i="12"/>
  <c r="AR120" i="11"/>
  <c r="AR120" i="9"/>
  <c r="AR120" i="10"/>
  <c r="AN120" i="11"/>
  <c r="AN120" i="9"/>
  <c r="AN120" i="10"/>
  <c r="AJ120" i="13"/>
  <c r="AJ120" i="12"/>
  <c r="AJ120" i="11"/>
  <c r="AJ120" i="9"/>
  <c r="AJ120" i="10"/>
  <c r="AF120" i="13"/>
  <c r="AF120" i="11"/>
  <c r="AF120" i="9"/>
  <c r="AF120" i="12"/>
  <c r="AF120" i="10"/>
  <c r="AB120" i="13"/>
  <c r="AB120" i="12"/>
  <c r="AB120" i="11"/>
  <c r="AB120" i="9"/>
  <c r="AB120" i="10"/>
  <c r="X120" i="13"/>
  <c r="X120" i="11"/>
  <c r="X120" i="9"/>
  <c r="X120" i="10"/>
  <c r="T120" i="13"/>
  <c r="T120" i="12"/>
  <c r="T120" i="11"/>
  <c r="T120" i="9"/>
  <c r="T120" i="10"/>
  <c r="P120" i="13"/>
  <c r="P120" i="11"/>
  <c r="P120" i="9"/>
  <c r="P120" i="12"/>
  <c r="P120" i="10"/>
  <c r="L120" i="13"/>
  <c r="L120" i="12"/>
  <c r="L120" i="11"/>
  <c r="L120" i="9"/>
  <c r="L120" i="10"/>
  <c r="H120" i="11"/>
  <c r="H120" i="9"/>
  <c r="H120" i="13"/>
  <c r="H120" i="10"/>
  <c r="D120" i="13"/>
  <c r="D120" i="12"/>
  <c r="D120" i="11"/>
  <c r="D120" i="9"/>
  <c r="D120" i="10"/>
  <c r="AW119" i="13"/>
  <c r="AW119" i="11"/>
  <c r="AW119" i="12"/>
  <c r="AW119" i="10"/>
  <c r="AS119" i="13"/>
  <c r="AS119" i="12"/>
  <c r="AS119" i="11"/>
  <c r="AS119" i="10"/>
  <c r="AO119" i="13"/>
  <c r="AO119" i="11"/>
  <c r="AO119" i="10"/>
  <c r="AK119" i="13"/>
  <c r="AK119" i="12"/>
  <c r="AK119" i="11"/>
  <c r="AK119" i="10"/>
  <c r="AG119" i="13"/>
  <c r="AG119" i="11"/>
  <c r="AG119" i="12"/>
  <c r="AG119" i="10"/>
  <c r="AC119" i="13"/>
  <c r="AC119" i="12"/>
  <c r="AC119" i="11"/>
  <c r="AC119" i="10"/>
  <c r="Y119" i="11"/>
  <c r="Y119" i="10"/>
  <c r="U119" i="13"/>
  <c r="U119" i="12"/>
  <c r="U119" i="11"/>
  <c r="U119" i="10"/>
  <c r="Q119" i="13"/>
  <c r="Q119" i="11"/>
  <c r="Q119" i="12"/>
  <c r="Q119" i="10"/>
  <c r="M119" i="13"/>
  <c r="M119" i="12"/>
  <c r="M119" i="11"/>
  <c r="M119" i="10"/>
  <c r="I119" i="13"/>
  <c r="I119" i="11"/>
  <c r="I119" i="10"/>
  <c r="E119" i="13"/>
  <c r="E119" i="12"/>
  <c r="E119" i="11"/>
  <c r="E119" i="10"/>
  <c r="AN158" i="9"/>
  <c r="X158" i="9"/>
  <c r="H158" i="9"/>
  <c r="R159" i="10"/>
  <c r="R366" i="10" s="1"/>
  <c r="AS157" i="11"/>
  <c r="J157" i="9"/>
  <c r="AV153" i="9"/>
  <c r="AF153" i="9"/>
  <c r="P153" i="9"/>
  <c r="AT150" i="9"/>
  <c r="N150" i="9"/>
  <c r="AJ147" i="9"/>
  <c r="AP143" i="9"/>
  <c r="J143" i="9"/>
  <c r="AN140" i="9"/>
  <c r="X140" i="9"/>
  <c r="H140" i="9"/>
  <c r="AL136" i="9"/>
  <c r="V136" i="9"/>
  <c r="F136" i="9"/>
  <c r="T133" i="9"/>
  <c r="AX129" i="9"/>
  <c r="AV126" i="9"/>
  <c r="AT122" i="9"/>
  <c r="AJ119" i="9"/>
  <c r="T119" i="9"/>
  <c r="V143" i="10"/>
  <c r="Q151" i="10"/>
  <c r="H153" i="10"/>
  <c r="AN153" i="10"/>
  <c r="M157" i="10"/>
  <c r="AS159" i="10"/>
  <c r="AS366" i="10" s="1"/>
  <c r="AD129" i="11"/>
  <c r="AS130" i="11"/>
  <c r="G134" i="11"/>
  <c r="V143" i="11"/>
  <c r="AV147" i="11"/>
  <c r="AN153" i="11"/>
  <c r="AE159" i="11"/>
  <c r="AE366" i="11" s="1"/>
  <c r="AT161" i="11"/>
  <c r="AB140" i="12"/>
  <c r="AR158" i="12"/>
  <c r="B127" i="9"/>
  <c r="B151" i="9"/>
  <c r="C145" i="9"/>
  <c r="D157" i="9"/>
  <c r="AD161" i="9"/>
  <c r="V161" i="9"/>
  <c r="N161" i="9"/>
  <c r="F161" i="9"/>
  <c r="AR158" i="9"/>
  <c r="AB158" i="9"/>
  <c r="L158" i="9"/>
  <c r="AY157" i="9"/>
  <c r="AQ157" i="9"/>
  <c r="AI157" i="9"/>
  <c r="AA157" i="9"/>
  <c r="S157" i="9"/>
  <c r="K157" i="9"/>
  <c r="AX154" i="9"/>
  <c r="AP154" i="9"/>
  <c r="AW153" i="9"/>
  <c r="AO153" i="9"/>
  <c r="AG153" i="9"/>
  <c r="Y153" i="9"/>
  <c r="Q153" i="9"/>
  <c r="I153" i="9"/>
  <c r="AU150" i="9"/>
  <c r="AM150" i="9"/>
  <c r="AE150" i="9"/>
  <c r="W150" i="9"/>
  <c r="O150" i="9"/>
  <c r="G150" i="9"/>
  <c r="AS147" i="9"/>
  <c r="AK147" i="9"/>
  <c r="AC147" i="9"/>
  <c r="U147" i="9"/>
  <c r="M147" i="9"/>
  <c r="E147" i="9"/>
  <c r="AY143" i="9"/>
  <c r="AQ143" i="9"/>
  <c r="AI143" i="9"/>
  <c r="AA143" i="9"/>
  <c r="S143" i="9"/>
  <c r="K143" i="9"/>
  <c r="AW140" i="9"/>
  <c r="AO140" i="9"/>
  <c r="AG140" i="9"/>
  <c r="Y140" i="9"/>
  <c r="Q140" i="9"/>
  <c r="I140" i="9"/>
  <c r="AU136" i="9"/>
  <c r="AM136" i="9"/>
  <c r="AE136" i="9"/>
  <c r="W136" i="9"/>
  <c r="O136" i="9"/>
  <c r="G136" i="9"/>
  <c r="AS133" i="9"/>
  <c r="AK133" i="9"/>
  <c r="AC133" i="9"/>
  <c r="U133" i="9"/>
  <c r="M133" i="9"/>
  <c r="E133" i="9"/>
  <c r="AY129" i="9"/>
  <c r="AQ129" i="9"/>
  <c r="AI129" i="9"/>
  <c r="AA129" i="9"/>
  <c r="S129" i="9"/>
  <c r="K129" i="9"/>
  <c r="AW126" i="9"/>
  <c r="AO126" i="9"/>
  <c r="AG126" i="9"/>
  <c r="Y126" i="9"/>
  <c r="Q126" i="9"/>
  <c r="I126" i="9"/>
  <c r="AU122" i="9"/>
  <c r="AM122" i="9"/>
  <c r="AE122" i="9"/>
  <c r="W122" i="9"/>
  <c r="O122" i="9"/>
  <c r="G122" i="9"/>
  <c r="AS119" i="9"/>
  <c r="AK119" i="9"/>
  <c r="AC119" i="9"/>
  <c r="U119" i="9"/>
  <c r="M119" i="9"/>
  <c r="E119" i="9"/>
  <c r="B122" i="10"/>
  <c r="R122" i="10"/>
  <c r="Z122" i="10"/>
  <c r="AH122" i="10"/>
  <c r="I123" i="10"/>
  <c r="Q123" i="10"/>
  <c r="Y123" i="10"/>
  <c r="AG123" i="10"/>
  <c r="AO123" i="10"/>
  <c r="D126" i="10"/>
  <c r="L126" i="10"/>
  <c r="T126" i="10"/>
  <c r="AB126" i="10"/>
  <c r="AJ126" i="10"/>
  <c r="AI127" i="10"/>
  <c r="AL136" i="10"/>
  <c r="AT136" i="10"/>
  <c r="E137" i="10"/>
  <c r="M137" i="10"/>
  <c r="U137" i="10"/>
  <c r="AC137" i="10"/>
  <c r="AK137" i="10"/>
  <c r="AS137" i="10"/>
  <c r="AN140" i="10"/>
  <c r="AV140" i="10"/>
  <c r="H141" i="10"/>
  <c r="AN141" i="10"/>
  <c r="Y144" i="10"/>
  <c r="S148" i="10"/>
  <c r="AY148" i="10"/>
  <c r="K150" i="10"/>
  <c r="AQ150" i="10"/>
  <c r="Z151" i="10"/>
  <c r="AQ154" i="10"/>
  <c r="V157" i="10"/>
  <c r="AS157" i="10"/>
  <c r="L158" i="10"/>
  <c r="AR158" i="10"/>
  <c r="J159" i="10"/>
  <c r="J366" i="10" s="1"/>
  <c r="Z159" i="10"/>
  <c r="Z366" i="10" s="1"/>
  <c r="AP159" i="10"/>
  <c r="AP366" i="10" s="1"/>
  <c r="AO161" i="10"/>
  <c r="T119" i="11"/>
  <c r="B120" i="11"/>
  <c r="S120" i="11"/>
  <c r="AI120" i="11"/>
  <c r="F129" i="11"/>
  <c r="AU129" i="11"/>
  <c r="I133" i="11"/>
  <c r="B134" i="11"/>
  <c r="X134" i="11"/>
  <c r="J137" i="11"/>
  <c r="AP137" i="11"/>
  <c r="U140" i="11"/>
  <c r="D141" i="11"/>
  <c r="AJ141" i="11"/>
  <c r="G150" i="11"/>
  <c r="AM150" i="11"/>
  <c r="V151" i="11"/>
  <c r="AX154" i="11"/>
  <c r="AC157" i="11"/>
  <c r="L158" i="11"/>
  <c r="AR158" i="11"/>
  <c r="Z159" i="11"/>
  <c r="Z366" i="11" s="1"/>
  <c r="AO161" i="11"/>
  <c r="T119" i="12"/>
  <c r="B120" i="12"/>
  <c r="AO126" i="12"/>
  <c r="AA129" i="12"/>
  <c r="D134" i="12"/>
  <c r="U140" i="12"/>
  <c r="O141" i="12"/>
  <c r="Y119" i="13"/>
  <c r="AS133" i="13"/>
  <c r="G159" i="13"/>
  <c r="G366" i="13" s="1"/>
  <c r="V159" i="13"/>
  <c r="V366" i="13" s="1"/>
  <c r="V159" i="11"/>
  <c r="V366" i="11" s="1"/>
  <c r="V159" i="10"/>
  <c r="V366" i="10" s="1"/>
  <c r="V159" i="9"/>
  <c r="V366" i="9" s="1"/>
  <c r="N159" i="13"/>
  <c r="N366" i="13" s="1"/>
  <c r="N159" i="12"/>
  <c r="N366" i="12" s="1"/>
  <c r="N159" i="11"/>
  <c r="N366" i="11" s="1"/>
  <c r="N159" i="10"/>
  <c r="N366" i="10" s="1"/>
  <c r="N159" i="9"/>
  <c r="N366" i="9" s="1"/>
  <c r="F159" i="13"/>
  <c r="F366" i="13" s="1"/>
  <c r="F159" i="12"/>
  <c r="F366" i="12" s="1"/>
  <c r="F159" i="11"/>
  <c r="F366" i="11" s="1"/>
  <c r="F159" i="10"/>
  <c r="F366" i="10" s="1"/>
  <c r="F159" i="9"/>
  <c r="F366" i="9" s="1"/>
  <c r="AT161" i="13"/>
  <c r="AT161" i="12"/>
  <c r="AT161" i="10"/>
  <c r="AL161" i="12"/>
  <c r="AL161" i="13"/>
  <c r="AL161" i="10"/>
  <c r="AL161" i="11"/>
  <c r="AN159" i="13"/>
  <c r="AN366" i="13" s="1"/>
  <c r="AN159" i="12"/>
  <c r="AN366" i="12" s="1"/>
  <c r="AN159" i="11"/>
  <c r="AN366" i="11" s="1"/>
  <c r="AN159" i="10"/>
  <c r="AN366" i="10" s="1"/>
  <c r="B156" i="13"/>
  <c r="B156" i="12"/>
  <c r="B156" i="11"/>
  <c r="B156" i="9"/>
  <c r="B148" i="13"/>
  <c r="B148" i="12"/>
  <c r="B148" i="11"/>
  <c r="B148" i="9"/>
  <c r="B140" i="12"/>
  <c r="B140" i="13"/>
  <c r="B140" i="10"/>
  <c r="B140" i="11"/>
  <c r="B132" i="13"/>
  <c r="B132" i="11"/>
  <c r="B132" i="12"/>
  <c r="B132" i="10"/>
  <c r="B132" i="9"/>
  <c r="B124" i="13"/>
  <c r="B124" i="11"/>
  <c r="B124" i="10"/>
  <c r="B124" i="9"/>
  <c r="AJ158" i="12"/>
  <c r="AJ158" i="13"/>
  <c r="AJ158" i="11"/>
  <c r="AB158" i="13"/>
  <c r="AB158" i="12"/>
  <c r="T158" i="12"/>
  <c r="T158" i="13"/>
  <c r="T158" i="11"/>
  <c r="P158" i="13"/>
  <c r="P158" i="12"/>
  <c r="P158" i="11"/>
  <c r="P158" i="10"/>
  <c r="D158" i="12"/>
  <c r="D158" i="13"/>
  <c r="D158" i="11"/>
  <c r="AO157" i="13"/>
  <c r="AO157" i="12"/>
  <c r="AO157" i="11"/>
  <c r="AO157" i="10"/>
  <c r="AO157" i="9"/>
  <c r="AG157" i="13"/>
  <c r="AG157" i="12"/>
  <c r="AG157" i="11"/>
  <c r="AG157" i="9"/>
  <c r="Y157" i="13"/>
  <c r="Y157" i="12"/>
  <c r="Y157" i="11"/>
  <c r="Y157" i="10"/>
  <c r="Y157" i="9"/>
  <c r="Q157" i="13"/>
  <c r="Q157" i="12"/>
  <c r="Q157" i="11"/>
  <c r="Q157" i="9"/>
  <c r="I157" i="13"/>
  <c r="I157" i="12"/>
  <c r="I157" i="11"/>
  <c r="I157" i="10"/>
  <c r="I157" i="9"/>
  <c r="AT154" i="13"/>
  <c r="AT154" i="12"/>
  <c r="AT154" i="11"/>
  <c r="AT154" i="10"/>
  <c r="AL154" i="13"/>
  <c r="AL154" i="12"/>
  <c r="AL154" i="11"/>
  <c r="C131" i="13"/>
  <c r="C131" i="12"/>
  <c r="C131" i="11"/>
  <c r="C131" i="10"/>
  <c r="C131" i="9"/>
  <c r="C155" i="13"/>
  <c r="C155" i="12"/>
  <c r="C155" i="11"/>
  <c r="C155" i="10"/>
  <c r="AH161" i="13"/>
  <c r="AH161" i="12"/>
  <c r="AH161" i="11"/>
  <c r="AH161" i="10"/>
  <c r="Z161" i="13"/>
  <c r="Z161" i="12"/>
  <c r="Z161" i="11"/>
  <c r="Z161" i="10"/>
  <c r="R161" i="13"/>
  <c r="R161" i="12"/>
  <c r="R161" i="11"/>
  <c r="R161" i="10"/>
  <c r="J161" i="13"/>
  <c r="J161" i="12"/>
  <c r="J161" i="11"/>
  <c r="J161" i="10"/>
  <c r="AI159" i="13"/>
  <c r="AI366" i="13" s="1"/>
  <c r="AI159" i="12"/>
  <c r="AI366" i="12" s="1"/>
  <c r="AI159" i="11"/>
  <c r="AI366" i="11" s="1"/>
  <c r="AI159" i="10"/>
  <c r="AI366" i="10" s="1"/>
  <c r="AI159" i="9"/>
  <c r="AI366" i="9" s="1"/>
  <c r="AA159" i="13"/>
  <c r="AA366" i="13" s="1"/>
  <c r="AA159" i="12"/>
  <c r="AA366" i="12" s="1"/>
  <c r="AA159" i="11"/>
  <c r="AA366" i="11" s="1"/>
  <c r="AA159" i="10"/>
  <c r="AA366" i="10" s="1"/>
  <c r="AA159" i="9"/>
  <c r="AA366" i="9" s="1"/>
  <c r="S159" i="13"/>
  <c r="S366" i="13" s="1"/>
  <c r="S159" i="12"/>
  <c r="S366" i="12" s="1"/>
  <c r="S159" i="11"/>
  <c r="S366" i="11" s="1"/>
  <c r="S159" i="10"/>
  <c r="S366" i="10" s="1"/>
  <c r="S159" i="9"/>
  <c r="S366" i="9" s="1"/>
  <c r="K159" i="13"/>
  <c r="K366" i="13" s="1"/>
  <c r="K159" i="12"/>
  <c r="K366" i="12" s="1"/>
  <c r="K159" i="11"/>
  <c r="K366" i="11" s="1"/>
  <c r="K159" i="10"/>
  <c r="K366" i="10" s="1"/>
  <c r="K159" i="9"/>
  <c r="K366" i="9" s="1"/>
  <c r="AY161" i="13"/>
  <c r="AY161" i="12"/>
  <c r="AY161" i="11"/>
  <c r="AY161" i="10"/>
  <c r="AY161" i="9"/>
  <c r="AQ161" i="13"/>
  <c r="AQ161" i="12"/>
  <c r="AQ161" i="11"/>
  <c r="AQ161" i="10"/>
  <c r="AQ161" i="9"/>
  <c r="AW159" i="13"/>
  <c r="AW366" i="13" s="1"/>
  <c r="AW159" i="12"/>
  <c r="AW366" i="12" s="1"/>
  <c r="AW159" i="11"/>
  <c r="AW366" i="11" s="1"/>
  <c r="AW159" i="10"/>
  <c r="AW366" i="10" s="1"/>
  <c r="AS159" i="13"/>
  <c r="AS366" i="13" s="1"/>
  <c r="AS159" i="12"/>
  <c r="AS366" i="12" s="1"/>
  <c r="AS159" i="11"/>
  <c r="AS366" i="11" s="1"/>
  <c r="B157" i="13"/>
  <c r="B157" i="12"/>
  <c r="B157" i="9"/>
  <c r="B149" i="13"/>
  <c r="B149" i="11"/>
  <c r="B149" i="10"/>
  <c r="B149" i="12"/>
  <c r="B149" i="9"/>
  <c r="B141" i="13"/>
  <c r="B141" i="12"/>
  <c r="B141" i="11"/>
  <c r="B133" i="13"/>
  <c r="B133" i="12"/>
  <c r="B133" i="11"/>
  <c r="B133" i="9"/>
  <c r="B125" i="13"/>
  <c r="B125" i="12"/>
  <c r="B125" i="9"/>
  <c r="B125" i="11"/>
  <c r="B117" i="13"/>
  <c r="B117" i="12"/>
  <c r="AS158" i="13"/>
  <c r="AS158" i="12"/>
  <c r="AS158" i="11"/>
  <c r="AS158" i="10"/>
  <c r="AS158" i="9"/>
  <c r="AK158" i="13"/>
  <c r="AK158" i="12"/>
  <c r="AK158" i="11"/>
  <c r="AK158" i="10"/>
  <c r="AK158" i="9"/>
  <c r="AC158" i="13"/>
  <c r="AC158" i="11"/>
  <c r="AC158" i="10"/>
  <c r="AC158" i="9"/>
  <c r="U158" i="13"/>
  <c r="U158" i="12"/>
  <c r="U158" i="11"/>
  <c r="U158" i="10"/>
  <c r="U158" i="9"/>
  <c r="Q158" i="13"/>
  <c r="Q158" i="12"/>
  <c r="Q158" i="10"/>
  <c r="Q158" i="9"/>
  <c r="I158" i="12"/>
  <c r="I158" i="13"/>
  <c r="I158" i="10"/>
  <c r="I158" i="11"/>
  <c r="I158" i="9"/>
  <c r="AX157" i="13"/>
  <c r="AX157" i="10"/>
  <c r="AP157" i="12"/>
  <c r="AP157" i="10"/>
  <c r="AP157" i="13"/>
  <c r="AP157" i="11"/>
  <c r="AH157" i="13"/>
  <c r="AH157" i="12"/>
  <c r="Z157" i="12"/>
  <c r="Z157" i="13"/>
  <c r="Z157" i="11"/>
  <c r="Z157" i="10"/>
  <c r="R157" i="13"/>
  <c r="R157" i="12"/>
  <c r="N157" i="13"/>
  <c r="N157" i="12"/>
  <c r="N157" i="11"/>
  <c r="N157" i="10"/>
  <c r="F157" i="13"/>
  <c r="F157" i="12"/>
  <c r="F157" i="11"/>
  <c r="AU154" i="12"/>
  <c r="AU154" i="13"/>
  <c r="AU154" i="11"/>
  <c r="AU154" i="10"/>
  <c r="AU154" i="9"/>
  <c r="AM154" i="13"/>
  <c r="AM154" i="12"/>
  <c r="AM154" i="9"/>
  <c r="AE154" i="12"/>
  <c r="AE154" i="11"/>
  <c r="AE154" i="10"/>
  <c r="AE154" i="9"/>
  <c r="W154" i="13"/>
  <c r="W154" i="12"/>
  <c r="W154" i="9"/>
  <c r="O154" i="12"/>
  <c r="O154" i="13"/>
  <c r="O154" i="11"/>
  <c r="O154" i="10"/>
  <c r="O154" i="9"/>
  <c r="K154" i="13"/>
  <c r="K154" i="12"/>
  <c r="K154" i="11"/>
  <c r="K154" i="9"/>
  <c r="AR153" i="13"/>
  <c r="AR153" i="12"/>
  <c r="AR153" i="11"/>
  <c r="AJ153" i="13"/>
  <c r="AJ153" i="12"/>
  <c r="AJ153" i="11"/>
  <c r="AJ153" i="10"/>
  <c r="AB153" i="13"/>
  <c r="AB153" i="12"/>
  <c r="AB153" i="11"/>
  <c r="T153" i="13"/>
  <c r="T153" i="12"/>
  <c r="T153" i="11"/>
  <c r="T153" i="10"/>
  <c r="L153" i="13"/>
  <c r="L153" i="12"/>
  <c r="L153" i="11"/>
  <c r="D153" i="13"/>
  <c r="D153" i="12"/>
  <c r="D153" i="11"/>
  <c r="D153" i="10"/>
  <c r="D153" i="9"/>
  <c r="AS151" i="13"/>
  <c r="AS151" i="11"/>
  <c r="AS151" i="12"/>
  <c r="AS151" i="10"/>
  <c r="AS151" i="9"/>
  <c r="AK151" i="13"/>
  <c r="AK151" i="11"/>
  <c r="AK151" i="12"/>
  <c r="AK151" i="9"/>
  <c r="AC151" i="13"/>
  <c r="AC151" i="11"/>
  <c r="AC151" i="10"/>
  <c r="AC151" i="9"/>
  <c r="U151" i="13"/>
  <c r="U151" i="11"/>
  <c r="U151" i="12"/>
  <c r="U151" i="9"/>
  <c r="M151" i="13"/>
  <c r="M151" i="11"/>
  <c r="M151" i="12"/>
  <c r="M151" i="10"/>
  <c r="M151" i="9"/>
  <c r="E151" i="13"/>
  <c r="E151" i="11"/>
  <c r="E151" i="12"/>
  <c r="E151" i="9"/>
  <c r="AP150" i="13"/>
  <c r="AP150" i="12"/>
  <c r="AP150" i="11"/>
  <c r="AP150" i="10"/>
  <c r="AH150" i="13"/>
  <c r="AH150" i="12"/>
  <c r="AH150" i="11"/>
  <c r="AD150" i="13"/>
  <c r="AD150" i="11"/>
  <c r="AD150" i="12"/>
  <c r="AD150" i="10"/>
  <c r="V150" i="13"/>
  <c r="V150" i="11"/>
  <c r="V150" i="12"/>
  <c r="N150" i="13"/>
  <c r="N150" i="11"/>
  <c r="N150" i="10"/>
  <c r="F150" i="13"/>
  <c r="F150" i="11"/>
  <c r="F150" i="12"/>
  <c r="AU148" i="13"/>
  <c r="AU148" i="12"/>
  <c r="AU148" i="9"/>
  <c r="AM148" i="12"/>
  <c r="AM148" i="13"/>
  <c r="AM148" i="11"/>
  <c r="AM148" i="10"/>
  <c r="AM148" i="9"/>
  <c r="AE148" i="13"/>
  <c r="AE148" i="12"/>
  <c r="AE148" i="9"/>
  <c r="W148" i="12"/>
  <c r="W148" i="13"/>
  <c r="W148" i="11"/>
  <c r="W148" i="10"/>
  <c r="W148" i="9"/>
  <c r="K148" i="13"/>
  <c r="K148" i="12"/>
  <c r="K148" i="11"/>
  <c r="K148" i="10"/>
  <c r="K148" i="9"/>
  <c r="AR147" i="13"/>
  <c r="AR147" i="12"/>
  <c r="AR147" i="11"/>
  <c r="AR147" i="10"/>
  <c r="AJ147" i="13"/>
  <c r="AJ147" i="12"/>
  <c r="AJ147" i="11"/>
  <c r="AB147" i="13"/>
  <c r="AB147" i="12"/>
  <c r="AB147" i="11"/>
  <c r="AB147" i="10"/>
  <c r="T147" i="13"/>
  <c r="T147" i="12"/>
  <c r="T147" i="11"/>
  <c r="L147" i="13"/>
  <c r="L147" i="12"/>
  <c r="L147" i="11"/>
  <c r="L147" i="10"/>
  <c r="D147" i="13"/>
  <c r="D147" i="12"/>
  <c r="D147" i="11"/>
  <c r="D147" i="9"/>
  <c r="AS144" i="12"/>
  <c r="AS144" i="13"/>
  <c r="AS144" i="11"/>
  <c r="AS144" i="10"/>
  <c r="AS144" i="9"/>
  <c r="AK144" i="13"/>
  <c r="AK144" i="12"/>
  <c r="AK144" i="9"/>
  <c r="AC144" i="12"/>
  <c r="AC144" i="13"/>
  <c r="AC144" i="11"/>
  <c r="AC144" i="10"/>
  <c r="AC144" i="9"/>
  <c r="U144" i="13"/>
  <c r="U144" i="12"/>
  <c r="U144" i="9"/>
  <c r="M144" i="12"/>
  <c r="M144" i="13"/>
  <c r="M144" i="11"/>
  <c r="M144" i="10"/>
  <c r="M144" i="9"/>
  <c r="E144" i="13"/>
  <c r="E144" i="12"/>
  <c r="E144" i="9"/>
  <c r="AX143" i="13"/>
  <c r="AX143" i="12"/>
  <c r="AX143" i="11"/>
  <c r="AX143" i="10"/>
  <c r="AP143" i="13"/>
  <c r="AP143" i="12"/>
  <c r="AP143" i="11"/>
  <c r="AH143" i="13"/>
  <c r="AH143" i="12"/>
  <c r="AH143" i="11"/>
  <c r="AH143" i="10"/>
  <c r="Z143" i="13"/>
  <c r="Z143" i="12"/>
  <c r="Z143" i="11"/>
  <c r="R143" i="13"/>
  <c r="R143" i="12"/>
  <c r="R143" i="11"/>
  <c r="R143" i="10"/>
  <c r="J143" i="13"/>
  <c r="J143" i="12"/>
  <c r="J143" i="11"/>
  <c r="AY141" i="13"/>
  <c r="AY141" i="11"/>
  <c r="AY141" i="12"/>
  <c r="AY141" i="9"/>
  <c r="AQ141" i="13"/>
  <c r="AQ141" i="11"/>
  <c r="AQ141" i="10"/>
  <c r="AQ141" i="9"/>
  <c r="AI141" i="13"/>
  <c r="AI141" i="11"/>
  <c r="AI141" i="12"/>
  <c r="AI141" i="9"/>
  <c r="AA141" i="13"/>
  <c r="AA141" i="11"/>
  <c r="AA141" i="12"/>
  <c r="AA141" i="10"/>
  <c r="AA141" i="9"/>
  <c r="S141" i="13"/>
  <c r="S141" i="12"/>
  <c r="S141" i="11"/>
  <c r="S141" i="9"/>
  <c r="K141" i="13"/>
  <c r="K141" i="11"/>
  <c r="K141" i="10"/>
  <c r="K141" i="12"/>
  <c r="K141" i="9"/>
  <c r="AR140" i="13"/>
  <c r="AR140" i="11"/>
  <c r="AR140" i="12"/>
  <c r="AJ140" i="13"/>
  <c r="AJ140" i="12"/>
  <c r="AJ140" i="11"/>
  <c r="AF140" i="13"/>
  <c r="AF140" i="11"/>
  <c r="AF140" i="12"/>
  <c r="X140" i="13"/>
  <c r="X140" i="12"/>
  <c r="X140" i="11"/>
  <c r="P140" i="13"/>
  <c r="P140" i="11"/>
  <c r="P140" i="12"/>
  <c r="H140" i="13"/>
  <c r="H140" i="12"/>
  <c r="H140" i="11"/>
  <c r="AW137" i="13"/>
  <c r="AW137" i="11"/>
  <c r="AW137" i="12"/>
  <c r="AW137" i="9"/>
  <c r="AO137" i="13"/>
  <c r="AO137" i="12"/>
  <c r="AO137" i="11"/>
  <c r="AO137" i="9"/>
  <c r="AG137" i="13"/>
  <c r="AG137" i="11"/>
  <c r="AG137" i="12"/>
  <c r="AG137" i="9"/>
  <c r="Y137" i="13"/>
  <c r="Y137" i="12"/>
  <c r="Y137" i="11"/>
  <c r="Y137" i="9"/>
  <c r="Q137" i="13"/>
  <c r="Q137" i="11"/>
  <c r="Q137" i="9"/>
  <c r="I137" i="13"/>
  <c r="I137" i="12"/>
  <c r="I137" i="11"/>
  <c r="I137" i="9"/>
  <c r="AX136" i="13"/>
  <c r="AX136" i="11"/>
  <c r="AX136" i="12"/>
  <c r="AP136" i="13"/>
  <c r="AP136" i="12"/>
  <c r="AP136" i="11"/>
  <c r="AL136" i="13"/>
  <c r="AL136" i="11"/>
  <c r="AD136" i="13"/>
  <c r="AD136" i="12"/>
  <c r="AD136" i="11"/>
  <c r="V136" i="13"/>
  <c r="V136" i="11"/>
  <c r="V136" i="12"/>
  <c r="N136" i="13"/>
  <c r="N136" i="12"/>
  <c r="N136" i="11"/>
  <c r="F136" i="13"/>
  <c r="F136" i="11"/>
  <c r="F136" i="12"/>
  <c r="AU134" i="13"/>
  <c r="AU134" i="12"/>
  <c r="AU134" i="11"/>
  <c r="AU134" i="10"/>
  <c r="AU134" i="9"/>
  <c r="AM134" i="13"/>
  <c r="AM134" i="12"/>
  <c r="AM134" i="10"/>
  <c r="AM134" i="9"/>
  <c r="AE134" i="13"/>
  <c r="AE134" i="12"/>
  <c r="AE134" i="11"/>
  <c r="AE134" i="10"/>
  <c r="AE134" i="9"/>
  <c r="W134" i="13"/>
  <c r="W134" i="12"/>
  <c r="W134" i="10"/>
  <c r="W134" i="11"/>
  <c r="W134" i="9"/>
  <c r="O134" i="13"/>
  <c r="O134" i="12"/>
  <c r="O134" i="11"/>
  <c r="O134" i="10"/>
  <c r="O134" i="9"/>
  <c r="K134" i="12"/>
  <c r="K134" i="13"/>
  <c r="K134" i="11"/>
  <c r="K134" i="10"/>
  <c r="K134" i="9"/>
  <c r="AR133" i="13"/>
  <c r="AR133" i="12"/>
  <c r="AR133" i="11"/>
  <c r="AR133" i="10"/>
  <c r="AJ133" i="12"/>
  <c r="AJ133" i="13"/>
  <c r="AJ133" i="11"/>
  <c r="AJ133" i="10"/>
  <c r="AB133" i="13"/>
  <c r="AB133" i="12"/>
  <c r="AB133" i="11"/>
  <c r="AB133" i="10"/>
  <c r="X133" i="12"/>
  <c r="X133" i="13"/>
  <c r="X133" i="10"/>
  <c r="P133" i="13"/>
  <c r="P133" i="12"/>
  <c r="P133" i="11"/>
  <c r="P133" i="10"/>
  <c r="H133" i="13"/>
  <c r="H133" i="12"/>
  <c r="H133" i="10"/>
  <c r="H133" i="11"/>
  <c r="AW130" i="13"/>
  <c r="AW130" i="12"/>
  <c r="AW130" i="11"/>
  <c r="AW130" i="10"/>
  <c r="AW130" i="9"/>
  <c r="AO130" i="13"/>
  <c r="AO130" i="12"/>
  <c r="AO130" i="10"/>
  <c r="AO130" i="9"/>
  <c r="AG130" i="13"/>
  <c r="AG130" i="12"/>
  <c r="AG130" i="11"/>
  <c r="AG130" i="10"/>
  <c r="AG130" i="9"/>
  <c r="Y130" i="12"/>
  <c r="Y130" i="13"/>
  <c r="Y130" i="11"/>
  <c r="Y130" i="10"/>
  <c r="Y130" i="9"/>
  <c r="Q130" i="13"/>
  <c r="Q130" i="12"/>
  <c r="Q130" i="11"/>
  <c r="Q130" i="10"/>
  <c r="Q130" i="9"/>
  <c r="I130" i="13"/>
  <c r="I130" i="12"/>
  <c r="I130" i="10"/>
  <c r="I130" i="9"/>
  <c r="E130" i="13"/>
  <c r="E130" i="12"/>
  <c r="E130" i="11"/>
  <c r="E130" i="10"/>
  <c r="E130" i="9"/>
  <c r="AT129" i="13"/>
  <c r="AT129" i="12"/>
  <c r="AT129" i="10"/>
  <c r="AT129" i="11"/>
  <c r="AL129" i="13"/>
  <c r="AL129" i="12"/>
  <c r="AL129" i="11"/>
  <c r="AL129" i="10"/>
  <c r="AH129" i="13"/>
  <c r="AH129" i="12"/>
  <c r="AH129" i="11"/>
  <c r="AH129" i="10"/>
  <c r="Z129" i="13"/>
  <c r="Z129" i="12"/>
  <c r="Z129" i="10"/>
  <c r="R129" i="13"/>
  <c r="R129" i="12"/>
  <c r="R129" i="11"/>
  <c r="R129" i="10"/>
  <c r="J129" i="12"/>
  <c r="J129" i="13"/>
  <c r="J129" i="11"/>
  <c r="J129" i="10"/>
  <c r="AY127" i="13"/>
  <c r="AY127" i="12"/>
  <c r="AY127" i="11"/>
  <c r="AY127" i="9"/>
  <c r="AQ127" i="13"/>
  <c r="AQ127" i="12"/>
  <c r="AQ127" i="11"/>
  <c r="AQ127" i="9"/>
  <c r="AI127" i="13"/>
  <c r="AI127" i="11"/>
  <c r="AI127" i="9"/>
  <c r="AA127" i="13"/>
  <c r="AA127" i="12"/>
  <c r="AA127" i="11"/>
  <c r="AA127" i="9"/>
  <c r="S127" i="13"/>
  <c r="S127" i="12"/>
  <c r="S127" i="11"/>
  <c r="S127" i="9"/>
  <c r="K127" i="13"/>
  <c r="K127" i="12"/>
  <c r="K127" i="11"/>
  <c r="K127" i="9"/>
  <c r="AR126" i="13"/>
  <c r="AR126" i="12"/>
  <c r="AR126" i="11"/>
  <c r="AF126" i="13"/>
  <c r="AF126" i="11"/>
  <c r="AF126" i="12"/>
  <c r="X126" i="12"/>
  <c r="X126" i="11"/>
  <c r="X126" i="13"/>
  <c r="P126" i="13"/>
  <c r="P126" i="11"/>
  <c r="P126" i="12"/>
  <c r="H126" i="12"/>
  <c r="H126" i="13"/>
  <c r="H126" i="11"/>
  <c r="AW123" i="13"/>
  <c r="AW123" i="12"/>
  <c r="AW123" i="11"/>
  <c r="AW123" i="9"/>
  <c r="AS123" i="12"/>
  <c r="AS123" i="11"/>
  <c r="AS123" i="9"/>
  <c r="AK123" i="13"/>
  <c r="AK123" i="11"/>
  <c r="AK123" i="9"/>
  <c r="AC123" i="12"/>
  <c r="AC123" i="13"/>
  <c r="AC123" i="11"/>
  <c r="AC123" i="9"/>
  <c r="U123" i="13"/>
  <c r="U123" i="11"/>
  <c r="U123" i="12"/>
  <c r="U123" i="9"/>
  <c r="I123" i="13"/>
  <c r="I123" i="11"/>
  <c r="I123" i="9"/>
  <c r="AX122" i="13"/>
  <c r="AX122" i="12"/>
  <c r="AX122" i="11"/>
  <c r="AP122" i="13"/>
  <c r="AP122" i="12"/>
  <c r="AP122" i="11"/>
  <c r="AD122" i="12"/>
  <c r="AD122" i="11"/>
  <c r="V122" i="13"/>
  <c r="V122" i="11"/>
  <c r="N122" i="12"/>
  <c r="N122" i="13"/>
  <c r="N122" i="11"/>
  <c r="J122" i="13"/>
  <c r="J122" i="12"/>
  <c r="J122" i="11"/>
  <c r="AY120" i="13"/>
  <c r="AY120" i="10"/>
  <c r="AY120" i="9"/>
  <c r="AQ120" i="13"/>
  <c r="AQ120" i="12"/>
  <c r="AQ120" i="10"/>
  <c r="AQ120" i="9"/>
  <c r="AI120" i="13"/>
  <c r="AI120" i="10"/>
  <c r="AI120" i="9"/>
  <c r="AA120" i="13"/>
  <c r="AA120" i="12"/>
  <c r="AA120" i="10"/>
  <c r="AA120" i="9"/>
  <c r="W120" i="13"/>
  <c r="W120" i="12"/>
  <c r="W120" i="11"/>
  <c r="W120" i="10"/>
  <c r="W120" i="9"/>
  <c r="O120" i="13"/>
  <c r="O120" i="12"/>
  <c r="O120" i="11"/>
  <c r="O120" i="10"/>
  <c r="O120" i="9"/>
  <c r="G120" i="13"/>
  <c r="G120" i="12"/>
  <c r="G120" i="11"/>
  <c r="G120" i="10"/>
  <c r="G120" i="9"/>
  <c r="AR119" i="13"/>
  <c r="AR119" i="12"/>
  <c r="AR119" i="10"/>
  <c r="AJ119" i="13"/>
  <c r="AJ119" i="10"/>
  <c r="X119" i="13"/>
  <c r="X119" i="12"/>
  <c r="X119" i="11"/>
  <c r="X119" i="10"/>
  <c r="L119" i="13"/>
  <c r="L119" i="12"/>
  <c r="L119" i="10"/>
  <c r="D119" i="13"/>
  <c r="D119" i="10"/>
  <c r="D119" i="9"/>
  <c r="C117" i="13"/>
  <c r="C117" i="12"/>
  <c r="C117" i="11"/>
  <c r="C117" i="10"/>
  <c r="D159" i="13"/>
  <c r="D366" i="13" s="1"/>
  <c r="D159" i="12"/>
  <c r="D366" i="12" s="1"/>
  <c r="D159" i="11"/>
  <c r="D366" i="11" s="1"/>
  <c r="D159" i="10"/>
  <c r="D366" i="10" s="1"/>
  <c r="D159" i="9"/>
  <c r="D366" i="9" s="1"/>
  <c r="AJ161" i="13"/>
  <c r="AJ161" i="12"/>
  <c r="AJ161" i="11"/>
  <c r="AJ161" i="9"/>
  <c r="AF161" i="13"/>
  <c r="AF161" i="12"/>
  <c r="AF161" i="11"/>
  <c r="AF161" i="9"/>
  <c r="AF161" i="10"/>
  <c r="AB161" i="13"/>
  <c r="AB161" i="12"/>
  <c r="AB161" i="11"/>
  <c r="AB161" i="9"/>
  <c r="X161" i="13"/>
  <c r="X161" i="12"/>
  <c r="X161" i="11"/>
  <c r="X161" i="9"/>
  <c r="X161" i="10"/>
  <c r="T161" i="13"/>
  <c r="T161" i="11"/>
  <c r="T161" i="12"/>
  <c r="T161" i="9"/>
  <c r="P161" i="13"/>
  <c r="P161" i="11"/>
  <c r="P161" i="9"/>
  <c r="P161" i="10"/>
  <c r="L161" i="13"/>
  <c r="L161" i="12"/>
  <c r="L161" i="11"/>
  <c r="L161" i="9"/>
  <c r="H161" i="13"/>
  <c r="H161" i="12"/>
  <c r="H161" i="11"/>
  <c r="H161" i="9"/>
  <c r="H161" i="10"/>
  <c r="AK159" i="13"/>
  <c r="AK366" i="13" s="1"/>
  <c r="AK159" i="11"/>
  <c r="AK366" i="11" s="1"/>
  <c r="AG159" i="13"/>
  <c r="AG366" i="13" s="1"/>
  <c r="AG159" i="11"/>
  <c r="AG366" i="11" s="1"/>
  <c r="AG159" i="12"/>
  <c r="AG366" i="12" s="1"/>
  <c r="AG159" i="10"/>
  <c r="AG366" i="10" s="1"/>
  <c r="AC159" i="13"/>
  <c r="AC366" i="13" s="1"/>
  <c r="AC159" i="12"/>
  <c r="AC366" i="12" s="1"/>
  <c r="AC159" i="11"/>
  <c r="AC366" i="11" s="1"/>
  <c r="Y159" i="13"/>
  <c r="Y366" i="13" s="1"/>
  <c r="Y159" i="12"/>
  <c r="Y366" i="12" s="1"/>
  <c r="Y159" i="11"/>
  <c r="Y366" i="11" s="1"/>
  <c r="Y159" i="10"/>
  <c r="Y366" i="10" s="1"/>
  <c r="U159" i="13"/>
  <c r="U366" i="13" s="1"/>
  <c r="U159" i="12"/>
  <c r="U366" i="12" s="1"/>
  <c r="U159" i="11"/>
  <c r="U366" i="11" s="1"/>
  <c r="Q159" i="13"/>
  <c r="Q366" i="13" s="1"/>
  <c r="Q159" i="12"/>
  <c r="Q366" i="12" s="1"/>
  <c r="Q159" i="11"/>
  <c r="Q366" i="11" s="1"/>
  <c r="Q159" i="10"/>
  <c r="Q366" i="10" s="1"/>
  <c r="M159" i="13"/>
  <c r="M366" i="13" s="1"/>
  <c r="M159" i="12"/>
  <c r="M366" i="12" s="1"/>
  <c r="M159" i="11"/>
  <c r="M366" i="11" s="1"/>
  <c r="I159" i="13"/>
  <c r="I366" i="13" s="1"/>
  <c r="I159" i="12"/>
  <c r="I366" i="12" s="1"/>
  <c r="I159" i="11"/>
  <c r="I366" i="11" s="1"/>
  <c r="I159" i="10"/>
  <c r="I366" i="10" s="1"/>
  <c r="E159" i="13"/>
  <c r="E366" i="13" s="1"/>
  <c r="E159" i="11"/>
  <c r="E366" i="11" s="1"/>
  <c r="E159" i="12"/>
  <c r="E366" i="12" s="1"/>
  <c r="AW161" i="12"/>
  <c r="AW161" i="13"/>
  <c r="AW161" i="11"/>
  <c r="AS161" i="13"/>
  <c r="AS161" i="12"/>
  <c r="AS161" i="11"/>
  <c r="AS161" i="10"/>
  <c r="AY159" i="13"/>
  <c r="AY366" i="13" s="1"/>
  <c r="AY159" i="12"/>
  <c r="AY366" i="12" s="1"/>
  <c r="AY159" i="11"/>
  <c r="AY366" i="11" s="1"/>
  <c r="AY159" i="10"/>
  <c r="AY366" i="10" s="1"/>
  <c r="AY159" i="9"/>
  <c r="AY366" i="9" s="1"/>
  <c r="AU159" i="13"/>
  <c r="AU366" i="13" s="1"/>
  <c r="AU159" i="12"/>
  <c r="AU366" i="12" s="1"/>
  <c r="AU159" i="10"/>
  <c r="AU366" i="10" s="1"/>
  <c r="AU159" i="9"/>
  <c r="AU366" i="9" s="1"/>
  <c r="AQ159" i="13"/>
  <c r="AQ366" i="13" s="1"/>
  <c r="AQ159" i="11"/>
  <c r="AQ366" i="11" s="1"/>
  <c r="AQ159" i="10"/>
  <c r="AQ366" i="10" s="1"/>
  <c r="AQ159" i="12"/>
  <c r="AQ366" i="12" s="1"/>
  <c r="AQ159" i="9"/>
  <c r="AQ366" i="9" s="1"/>
  <c r="AM159" i="12"/>
  <c r="AM366" i="12" s="1"/>
  <c r="AM159" i="13"/>
  <c r="AM366" i="13" s="1"/>
  <c r="AM159" i="10"/>
  <c r="AM366" i="10" s="1"/>
  <c r="AM159" i="9"/>
  <c r="AM366" i="9" s="1"/>
  <c r="AM159" i="11"/>
  <c r="AM366" i="11" s="1"/>
  <c r="B159" i="12"/>
  <c r="B159" i="13"/>
  <c r="B159" i="11"/>
  <c r="B155" i="13"/>
  <c r="B155" i="11"/>
  <c r="B155" i="10"/>
  <c r="B155" i="12"/>
  <c r="B151" i="12"/>
  <c r="B151" i="11"/>
  <c r="B151" i="10"/>
  <c r="B147" i="13"/>
  <c r="B147" i="11"/>
  <c r="B147" i="12"/>
  <c r="B147" i="10"/>
  <c r="B147" i="9"/>
  <c r="B143" i="13"/>
  <c r="B143" i="12"/>
  <c r="B143" i="11"/>
  <c r="B143" i="10"/>
  <c r="B143" i="9"/>
  <c r="B139" i="13"/>
  <c r="B139" i="11"/>
  <c r="B139" i="12"/>
  <c r="B139" i="9"/>
  <c r="B135" i="13"/>
  <c r="B135" i="12"/>
  <c r="B135" i="11"/>
  <c r="B135" i="9"/>
  <c r="B135" i="10"/>
  <c r="B131" i="13"/>
  <c r="B131" i="12"/>
  <c r="B127" i="13"/>
  <c r="B127" i="11"/>
  <c r="B127" i="12"/>
  <c r="B123" i="13"/>
  <c r="B123" i="12"/>
  <c r="B123" i="11"/>
  <c r="B123" i="10"/>
  <c r="B119" i="12"/>
  <c r="B119" i="11"/>
  <c r="AY158" i="13"/>
  <c r="AY158" i="11"/>
  <c r="AY158" i="12"/>
  <c r="AY158" i="10"/>
  <c r="AU158" i="13"/>
  <c r="AU158" i="12"/>
  <c r="AU158" i="11"/>
  <c r="AQ158" i="13"/>
  <c r="AQ158" i="12"/>
  <c r="AQ158" i="11"/>
  <c r="AQ158" i="10"/>
  <c r="AM158" i="13"/>
  <c r="AM158" i="12"/>
  <c r="AM158" i="11"/>
  <c r="AI158" i="13"/>
  <c r="AI158" i="12"/>
  <c r="AI158" i="11"/>
  <c r="AI158" i="10"/>
  <c r="AE158" i="13"/>
  <c r="AE158" i="12"/>
  <c r="AE158" i="11"/>
  <c r="AA158" i="13"/>
  <c r="AA158" i="12"/>
  <c r="AA158" i="11"/>
  <c r="AA158" i="10"/>
  <c r="W158" i="13"/>
  <c r="W158" i="11"/>
  <c r="W158" i="12"/>
  <c r="S158" i="13"/>
  <c r="S158" i="11"/>
  <c r="S158" i="12"/>
  <c r="S158" i="10"/>
  <c r="O158" i="13"/>
  <c r="O158" i="12"/>
  <c r="O158" i="11"/>
  <c r="K158" i="13"/>
  <c r="K158" i="12"/>
  <c r="K158" i="11"/>
  <c r="K158" i="10"/>
  <c r="G158" i="13"/>
  <c r="G158" i="12"/>
  <c r="G158" i="11"/>
  <c r="AV157" i="13"/>
  <c r="AV157" i="12"/>
  <c r="AV157" i="11"/>
  <c r="AV157" i="9"/>
  <c r="AR157" i="13"/>
  <c r="AR157" i="12"/>
  <c r="AR157" i="11"/>
  <c r="AR157" i="10"/>
  <c r="AR157" i="9"/>
  <c r="AN157" i="13"/>
  <c r="AN157" i="11"/>
  <c r="AN157" i="12"/>
  <c r="AN157" i="9"/>
  <c r="AJ157" i="13"/>
  <c r="AJ157" i="11"/>
  <c r="AJ157" i="10"/>
  <c r="AJ157" i="9"/>
  <c r="AF157" i="13"/>
  <c r="AF157" i="12"/>
  <c r="AF157" i="11"/>
  <c r="AF157" i="10"/>
  <c r="AF157" i="9"/>
  <c r="AB157" i="13"/>
  <c r="AB157" i="11"/>
  <c r="AB157" i="12"/>
  <c r="AB157" i="9"/>
  <c r="X157" i="13"/>
  <c r="X157" i="12"/>
  <c r="X157" i="11"/>
  <c r="X157" i="9"/>
  <c r="T157" i="13"/>
  <c r="T157" i="11"/>
  <c r="T157" i="12"/>
  <c r="T157" i="10"/>
  <c r="T157" i="9"/>
  <c r="P157" i="13"/>
  <c r="P157" i="12"/>
  <c r="P157" i="11"/>
  <c r="P157" i="10"/>
  <c r="P157" i="9"/>
  <c r="L157" i="13"/>
  <c r="L157" i="11"/>
  <c r="L157" i="12"/>
  <c r="L157" i="9"/>
  <c r="H157" i="13"/>
  <c r="H157" i="12"/>
  <c r="H157" i="11"/>
  <c r="H157" i="9"/>
  <c r="D157" i="13"/>
  <c r="D157" i="11"/>
  <c r="D157" i="10"/>
  <c r="AW154" i="13"/>
  <c r="AW154" i="11"/>
  <c r="AW154" i="12"/>
  <c r="AS154" i="13"/>
  <c r="AS154" i="12"/>
  <c r="AS154" i="11"/>
  <c r="AO154" i="13"/>
  <c r="AO154" i="11"/>
  <c r="AO154" i="12"/>
  <c r="AO154" i="10"/>
  <c r="B161" i="9"/>
  <c r="AX161" i="9"/>
  <c r="AP161" i="9"/>
  <c r="AV158" i="9"/>
  <c r="AF158" i="9"/>
  <c r="P158" i="9"/>
  <c r="AL154" i="9"/>
  <c r="B136" i="10"/>
  <c r="D158" i="10"/>
  <c r="T158" i="10"/>
  <c r="AJ158" i="10"/>
  <c r="M157" i="11"/>
  <c r="AB158" i="11"/>
  <c r="J159" i="11"/>
  <c r="J366" i="11" s="1"/>
  <c r="V159" i="12"/>
  <c r="V366" i="12" s="1"/>
  <c r="B140" i="9"/>
  <c r="AR159" i="9"/>
  <c r="AR366" i="9" s="1"/>
  <c r="AX157" i="9"/>
  <c r="AH157" i="9"/>
  <c r="R157" i="9"/>
  <c r="AN153" i="9"/>
  <c r="X153" i="9"/>
  <c r="H153" i="9"/>
  <c r="AL150" i="9"/>
  <c r="V150" i="9"/>
  <c r="F150" i="9"/>
  <c r="AR147" i="9"/>
  <c r="AB147" i="9"/>
  <c r="T147" i="9"/>
  <c r="AX143" i="9"/>
  <c r="AH143" i="9"/>
  <c r="R143" i="9"/>
  <c r="AV140" i="9"/>
  <c r="AF140" i="9"/>
  <c r="P140" i="9"/>
  <c r="AT136" i="9"/>
  <c r="AD136" i="9"/>
  <c r="N136" i="9"/>
  <c r="AJ133" i="9"/>
  <c r="L133" i="9"/>
  <c r="AP129" i="9"/>
  <c r="Z129" i="9"/>
  <c r="J129" i="9"/>
  <c r="AN126" i="9"/>
  <c r="X126" i="9"/>
  <c r="H126" i="9"/>
  <c r="AL122" i="9"/>
  <c r="V122" i="9"/>
  <c r="F122" i="9"/>
  <c r="AR119" i="9"/>
  <c r="AB119" i="9"/>
  <c r="L119" i="9"/>
  <c r="B117" i="10"/>
  <c r="B128" i="10"/>
  <c r="AE141" i="10"/>
  <c r="E144" i="10"/>
  <c r="AK144" i="10"/>
  <c r="P147" i="10"/>
  <c r="AV147" i="10"/>
  <c r="AE148" i="10"/>
  <c r="AH150" i="10"/>
  <c r="AW151" i="10"/>
  <c r="B157" i="10"/>
  <c r="AH157" i="10"/>
  <c r="E144" i="11"/>
  <c r="P147" i="11"/>
  <c r="AE148" i="11"/>
  <c r="H153" i="11"/>
  <c r="W154" i="11"/>
  <c r="AH157" i="11"/>
  <c r="AW158" i="11"/>
  <c r="N161" i="11"/>
  <c r="V122" i="12"/>
  <c r="AV126" i="12"/>
  <c r="B136" i="12"/>
  <c r="AD161" i="12"/>
  <c r="B130" i="9"/>
  <c r="B122" i="9"/>
  <c r="B144" i="9"/>
  <c r="B136" i="9"/>
  <c r="B154" i="9"/>
  <c r="D158" i="9"/>
  <c r="AW161" i="9"/>
  <c r="AO161" i="9"/>
  <c r="AV159" i="9"/>
  <c r="AV366" i="9" s="1"/>
  <c r="AN159" i="9"/>
  <c r="AN366" i="9" s="1"/>
  <c r="AF159" i="9"/>
  <c r="AF366" i="9" s="1"/>
  <c r="X159" i="9"/>
  <c r="X366" i="9" s="1"/>
  <c r="P159" i="9"/>
  <c r="P366" i="9" s="1"/>
  <c r="H159" i="9"/>
  <c r="H366" i="9" s="1"/>
  <c r="AU158" i="9"/>
  <c r="AM158" i="9"/>
  <c r="AE158" i="9"/>
  <c r="W158" i="9"/>
  <c r="O158" i="9"/>
  <c r="G158" i="9"/>
  <c r="AT157" i="9"/>
  <c r="AL157" i="9"/>
  <c r="AD157" i="9"/>
  <c r="V157" i="9"/>
  <c r="N157" i="9"/>
  <c r="F157" i="9"/>
  <c r="AS154" i="9"/>
  <c r="AR153" i="9"/>
  <c r="AJ153" i="9"/>
  <c r="AB153" i="9"/>
  <c r="T153" i="9"/>
  <c r="L153" i="9"/>
  <c r="AX150" i="9"/>
  <c r="AP150" i="9"/>
  <c r="AH150" i="9"/>
  <c r="Z150" i="9"/>
  <c r="R150" i="9"/>
  <c r="J150" i="9"/>
  <c r="AV147" i="9"/>
  <c r="AN147" i="9"/>
  <c r="AF147" i="9"/>
  <c r="X147" i="9"/>
  <c r="P147" i="9"/>
  <c r="H147" i="9"/>
  <c r="AT143" i="9"/>
  <c r="AL143" i="9"/>
  <c r="AD143" i="9"/>
  <c r="V143" i="9"/>
  <c r="N143" i="9"/>
  <c r="F143" i="9"/>
  <c r="AR140" i="9"/>
  <c r="AJ140" i="9"/>
  <c r="AB140" i="9"/>
  <c r="T140" i="9"/>
  <c r="L140" i="9"/>
  <c r="AX136" i="9"/>
  <c r="AP136" i="9"/>
  <c r="AH136" i="9"/>
  <c r="Z136" i="9"/>
  <c r="R136" i="9"/>
  <c r="J136" i="9"/>
  <c r="AV133" i="9"/>
  <c r="AN133" i="9"/>
  <c r="AF133" i="9"/>
  <c r="X133" i="9"/>
  <c r="P133" i="9"/>
  <c r="H133" i="9"/>
  <c r="AT129" i="9"/>
  <c r="AL129" i="9"/>
  <c r="AD129" i="9"/>
  <c r="V129" i="9"/>
  <c r="N129" i="9"/>
  <c r="F129" i="9"/>
  <c r="AR126" i="9"/>
  <c r="AJ126" i="9"/>
  <c r="AB126" i="9"/>
  <c r="T126" i="9"/>
  <c r="L126" i="9"/>
  <c r="AX122" i="9"/>
  <c r="AP122" i="9"/>
  <c r="AH122" i="9"/>
  <c r="Z122" i="9"/>
  <c r="R122" i="9"/>
  <c r="J122" i="9"/>
  <c r="AV119" i="9"/>
  <c r="AN119" i="9"/>
  <c r="AF119" i="9"/>
  <c r="X119" i="9"/>
  <c r="P119" i="9"/>
  <c r="H119" i="9"/>
  <c r="G122" i="10"/>
  <c r="O122" i="10"/>
  <c r="W122" i="10"/>
  <c r="AE122" i="10"/>
  <c r="AM122" i="10"/>
  <c r="AU122" i="10"/>
  <c r="F123" i="10"/>
  <c r="N123" i="10"/>
  <c r="V123" i="10"/>
  <c r="AD123" i="10"/>
  <c r="AL123" i="10"/>
  <c r="AT123" i="10"/>
  <c r="B125" i="10"/>
  <c r="I126" i="10"/>
  <c r="Q126" i="10"/>
  <c r="Y126" i="10"/>
  <c r="AG126" i="10"/>
  <c r="AO126" i="10"/>
  <c r="AW126" i="10"/>
  <c r="H127" i="10"/>
  <c r="P127" i="10"/>
  <c r="X127" i="10"/>
  <c r="AF127" i="10"/>
  <c r="AN127" i="10"/>
  <c r="AV127" i="10"/>
  <c r="B131" i="10"/>
  <c r="C136" i="10"/>
  <c r="K136" i="10"/>
  <c r="S136" i="10"/>
  <c r="AA136" i="10"/>
  <c r="AI136" i="10"/>
  <c r="AQ136" i="10"/>
  <c r="AY136" i="10"/>
  <c r="J137" i="10"/>
  <c r="R137" i="10"/>
  <c r="Z137" i="10"/>
  <c r="AH137" i="10"/>
  <c r="AP137" i="10"/>
  <c r="AX137" i="10"/>
  <c r="E140" i="10"/>
  <c r="M140" i="10"/>
  <c r="U140" i="10"/>
  <c r="AC140" i="10"/>
  <c r="AK140" i="10"/>
  <c r="AS140" i="10"/>
  <c r="D141" i="10"/>
  <c r="O141" i="10"/>
  <c r="AJ141" i="10"/>
  <c r="AU141" i="10"/>
  <c r="F143" i="10"/>
  <c r="AL143" i="10"/>
  <c r="U144" i="10"/>
  <c r="C145" i="10"/>
  <c r="AF147" i="10"/>
  <c r="O148" i="10"/>
  <c r="AU148" i="10"/>
  <c r="G150" i="10"/>
  <c r="R150" i="10"/>
  <c r="AM150" i="10"/>
  <c r="AX150" i="10"/>
  <c r="V151" i="10"/>
  <c r="AG151" i="10"/>
  <c r="X153" i="10"/>
  <c r="G154" i="10"/>
  <c r="AM154" i="10"/>
  <c r="AX154" i="10"/>
  <c r="H157" i="10"/>
  <c r="R157" i="10"/>
  <c r="AC157" i="10"/>
  <c r="AN157" i="10"/>
  <c r="G158" i="10"/>
  <c r="W158" i="10"/>
  <c r="AM158" i="10"/>
  <c r="E159" i="10"/>
  <c r="E366" i="10" s="1"/>
  <c r="U159" i="10"/>
  <c r="U366" i="10" s="1"/>
  <c r="AK159" i="10"/>
  <c r="AK366" i="10" s="1"/>
  <c r="D161" i="10"/>
  <c r="T161" i="10"/>
  <c r="AJ161" i="10"/>
  <c r="B117" i="11"/>
  <c r="K122" i="11"/>
  <c r="AA122" i="11"/>
  <c r="AQ122" i="11"/>
  <c r="J123" i="11"/>
  <c r="Z123" i="11"/>
  <c r="AP123" i="11"/>
  <c r="E126" i="11"/>
  <c r="U126" i="11"/>
  <c r="AK126" i="11"/>
  <c r="D127" i="11"/>
  <c r="T127" i="11"/>
  <c r="AJ127" i="11"/>
  <c r="B128" i="11"/>
  <c r="S129" i="11"/>
  <c r="M130" i="11"/>
  <c r="AH130" i="11"/>
  <c r="X133" i="11"/>
  <c r="AS133" i="11"/>
  <c r="AM134" i="11"/>
  <c r="AE136" i="11"/>
  <c r="B137" i="11"/>
  <c r="F143" i="11"/>
  <c r="AL143" i="11"/>
  <c r="U144" i="11"/>
  <c r="C145" i="11"/>
  <c r="AF147" i="11"/>
  <c r="O148" i="11"/>
  <c r="AU148" i="11"/>
  <c r="X153" i="11"/>
  <c r="G154" i="11"/>
  <c r="AM154" i="11"/>
  <c r="R157" i="11"/>
  <c r="AX157" i="11"/>
  <c r="AG158" i="11"/>
  <c r="O159" i="11"/>
  <c r="O366" i="11" s="1"/>
  <c r="AU159" i="11"/>
  <c r="AU366" i="11" s="1"/>
  <c r="AD161" i="11"/>
  <c r="I119" i="12"/>
  <c r="AO119" i="12"/>
  <c r="X120" i="12"/>
  <c r="AQ122" i="12"/>
  <c r="AK123" i="12"/>
  <c r="T127" i="12"/>
  <c r="F130" i="12"/>
  <c r="AF134" i="12"/>
  <c r="W136" i="12"/>
  <c r="Q137" i="12"/>
  <c r="AW140" i="12"/>
  <c r="C143" i="12"/>
  <c r="R144" i="12"/>
  <c r="AC147" i="12"/>
  <c r="AR148" i="12"/>
  <c r="U153" i="12"/>
  <c r="AJ154" i="12"/>
  <c r="AX157" i="12"/>
  <c r="AK159" i="12"/>
  <c r="AK366" i="12" s="1"/>
  <c r="B119" i="13"/>
  <c r="AD122" i="13"/>
  <c r="G127" i="13"/>
  <c r="D141" i="13"/>
  <c r="G150" i="13"/>
  <c r="L158" i="13"/>
  <c r="AK154" i="13"/>
  <c r="AK154" i="12"/>
  <c r="AK154" i="11"/>
  <c r="AG154" i="13"/>
  <c r="AG154" i="11"/>
  <c r="AG154" i="12"/>
  <c r="AC154" i="13"/>
  <c r="AC154" i="12"/>
  <c r="AC154" i="11"/>
  <c r="Y154" i="13"/>
  <c r="Y154" i="11"/>
  <c r="U154" i="13"/>
  <c r="U154" i="12"/>
  <c r="U154" i="11"/>
  <c r="Q154" i="13"/>
  <c r="Q154" i="11"/>
  <c r="Q154" i="12"/>
  <c r="M154" i="13"/>
  <c r="M154" i="12"/>
  <c r="M154" i="11"/>
  <c r="I154" i="13"/>
  <c r="I154" i="11"/>
  <c r="E154" i="13"/>
  <c r="E154" i="12"/>
  <c r="E154" i="11"/>
  <c r="AX153" i="13"/>
  <c r="AX153" i="11"/>
  <c r="AX153" i="12"/>
  <c r="AT153" i="13"/>
  <c r="AT153" i="12"/>
  <c r="AT153" i="11"/>
  <c r="AP153" i="13"/>
  <c r="AP153" i="11"/>
  <c r="AL153" i="13"/>
  <c r="AL153" i="12"/>
  <c r="AL153" i="11"/>
  <c r="AH153" i="13"/>
  <c r="AH153" i="11"/>
  <c r="AH153" i="12"/>
  <c r="AD153" i="13"/>
  <c r="AD153" i="12"/>
  <c r="AD153" i="11"/>
  <c r="Z153" i="13"/>
  <c r="Z153" i="11"/>
  <c r="V153" i="13"/>
  <c r="V153" i="12"/>
  <c r="V153" i="11"/>
  <c r="R153" i="13"/>
  <c r="R153" i="11"/>
  <c r="R153" i="12"/>
  <c r="N153" i="13"/>
  <c r="N153" i="12"/>
  <c r="N153" i="11"/>
  <c r="J153" i="13"/>
  <c r="J153" i="11"/>
  <c r="F153" i="13"/>
  <c r="F153" i="12"/>
  <c r="F153" i="11"/>
  <c r="AY151" i="12"/>
  <c r="AY151" i="13"/>
  <c r="AU151" i="13"/>
  <c r="AU151" i="12"/>
  <c r="AU151" i="11"/>
  <c r="AQ151" i="13"/>
  <c r="AQ151" i="12"/>
  <c r="AM151" i="13"/>
  <c r="AM151" i="12"/>
  <c r="AM151" i="11"/>
  <c r="AI151" i="12"/>
  <c r="AI151" i="13"/>
  <c r="AE151" i="13"/>
  <c r="AE151" i="12"/>
  <c r="AE151" i="11"/>
  <c r="AA151" i="13"/>
  <c r="AA151" i="12"/>
  <c r="W151" i="13"/>
  <c r="W151" i="12"/>
  <c r="W151" i="11"/>
  <c r="S151" i="12"/>
  <c r="S151" i="13"/>
  <c r="O151" i="13"/>
  <c r="O151" i="12"/>
  <c r="O151" i="11"/>
  <c r="K151" i="13"/>
  <c r="K151" i="12"/>
  <c r="G151" i="13"/>
  <c r="G151" i="12"/>
  <c r="G151" i="11"/>
  <c r="AV150" i="13"/>
  <c r="AV150" i="12"/>
  <c r="AV150" i="11"/>
  <c r="AR150" i="13"/>
  <c r="AR150" i="12"/>
  <c r="AN150" i="13"/>
  <c r="AN150" i="12"/>
  <c r="AN150" i="11"/>
  <c r="AJ150" i="12"/>
  <c r="AJ150" i="13"/>
  <c r="AF150" i="13"/>
  <c r="AF150" i="12"/>
  <c r="AF150" i="11"/>
  <c r="AB150" i="13"/>
  <c r="AB150" i="12"/>
  <c r="X150" i="13"/>
  <c r="X150" i="12"/>
  <c r="X150" i="11"/>
  <c r="T150" i="12"/>
  <c r="T150" i="13"/>
  <c r="P150" i="13"/>
  <c r="P150" i="12"/>
  <c r="P150" i="11"/>
  <c r="L150" i="13"/>
  <c r="L150" i="12"/>
  <c r="H150" i="13"/>
  <c r="H150" i="12"/>
  <c r="H150" i="11"/>
  <c r="D150" i="12"/>
  <c r="D150" i="13"/>
  <c r="AW148" i="13"/>
  <c r="AW148" i="11"/>
  <c r="AS148" i="13"/>
  <c r="AS148" i="12"/>
  <c r="AS148" i="11"/>
  <c r="AO148" i="13"/>
  <c r="AO148" i="11"/>
  <c r="AO148" i="12"/>
  <c r="AK148" i="13"/>
  <c r="AK148" i="12"/>
  <c r="AK148" i="11"/>
  <c r="AG148" i="13"/>
  <c r="AG148" i="11"/>
  <c r="AC148" i="13"/>
  <c r="AC148" i="12"/>
  <c r="AC148" i="11"/>
  <c r="Y148" i="13"/>
  <c r="Y148" i="11"/>
  <c r="Y148" i="12"/>
  <c r="U148" i="13"/>
  <c r="U148" i="12"/>
  <c r="U148" i="11"/>
  <c r="Q148" i="13"/>
  <c r="Q148" i="11"/>
  <c r="M148" i="13"/>
  <c r="M148" i="12"/>
  <c r="M148" i="11"/>
  <c r="I148" i="13"/>
  <c r="I148" i="11"/>
  <c r="I148" i="12"/>
  <c r="E148" i="13"/>
  <c r="E148" i="12"/>
  <c r="E148" i="11"/>
  <c r="AX147" i="13"/>
  <c r="AX147" i="11"/>
  <c r="AT147" i="13"/>
  <c r="AT147" i="12"/>
  <c r="AT147" i="11"/>
  <c r="AP147" i="13"/>
  <c r="AP147" i="11"/>
  <c r="AP147" i="12"/>
  <c r="AL147" i="13"/>
  <c r="AL147" i="12"/>
  <c r="AL147" i="11"/>
  <c r="AH147" i="13"/>
  <c r="AH147" i="11"/>
  <c r="AD147" i="13"/>
  <c r="AD147" i="12"/>
  <c r="AD147" i="11"/>
  <c r="Z147" i="13"/>
  <c r="Z147" i="11"/>
  <c r="Z147" i="12"/>
  <c r="V147" i="13"/>
  <c r="V147" i="12"/>
  <c r="V147" i="11"/>
  <c r="R147" i="13"/>
  <c r="R147" i="11"/>
  <c r="N147" i="13"/>
  <c r="N147" i="12"/>
  <c r="N147" i="11"/>
  <c r="J147" i="13"/>
  <c r="J147" i="11"/>
  <c r="J147" i="12"/>
  <c r="F147" i="13"/>
  <c r="F147" i="12"/>
  <c r="F147" i="11"/>
  <c r="AY144" i="13"/>
  <c r="AY144" i="12"/>
  <c r="AY144" i="11"/>
  <c r="AU144" i="13"/>
  <c r="AU144" i="11"/>
  <c r="AU144" i="12"/>
  <c r="AQ144" i="13"/>
  <c r="AQ144" i="12"/>
  <c r="AQ144" i="11"/>
  <c r="AM144" i="13"/>
  <c r="AM144" i="11"/>
  <c r="AI144" i="13"/>
  <c r="AI144" i="12"/>
  <c r="AI144" i="11"/>
  <c r="AE144" i="13"/>
  <c r="AE144" i="11"/>
  <c r="AE144" i="12"/>
  <c r="AA144" i="13"/>
  <c r="AA144" i="12"/>
  <c r="AA144" i="11"/>
  <c r="W144" i="13"/>
  <c r="W144" i="11"/>
  <c r="S144" i="13"/>
  <c r="S144" i="12"/>
  <c r="S144" i="11"/>
  <c r="O144" i="13"/>
  <c r="O144" i="11"/>
  <c r="O144" i="12"/>
  <c r="K144" i="13"/>
  <c r="K144" i="12"/>
  <c r="K144" i="11"/>
  <c r="G144" i="13"/>
  <c r="G144" i="11"/>
  <c r="AV143" i="13"/>
  <c r="AV143" i="11"/>
  <c r="AV143" i="12"/>
  <c r="AR143" i="13"/>
  <c r="AR143" i="12"/>
  <c r="AR143" i="11"/>
  <c r="AN143" i="13"/>
  <c r="AN143" i="11"/>
  <c r="AJ143" i="13"/>
  <c r="AJ143" i="12"/>
  <c r="AJ143" i="11"/>
  <c r="AF143" i="13"/>
  <c r="AF143" i="11"/>
  <c r="AF143" i="12"/>
  <c r="AB143" i="13"/>
  <c r="AB143" i="12"/>
  <c r="AB143" i="11"/>
  <c r="X143" i="13"/>
  <c r="X143" i="11"/>
  <c r="T143" i="13"/>
  <c r="T143" i="12"/>
  <c r="T143" i="11"/>
  <c r="P143" i="13"/>
  <c r="P143" i="11"/>
  <c r="P143" i="12"/>
  <c r="L143" i="13"/>
  <c r="L143" i="12"/>
  <c r="L143" i="11"/>
  <c r="H143" i="13"/>
  <c r="H143" i="11"/>
  <c r="D143" i="13"/>
  <c r="D143" i="12"/>
  <c r="D143" i="11"/>
  <c r="AS141" i="13"/>
  <c r="AS141" i="12"/>
  <c r="AS141" i="11"/>
  <c r="AO141" i="13"/>
  <c r="AO141" i="12"/>
  <c r="AK141" i="13"/>
  <c r="AK141" i="12"/>
  <c r="AK141" i="11"/>
  <c r="AG141" i="12"/>
  <c r="AG141" i="13"/>
  <c r="AC141" i="13"/>
  <c r="AC141" i="12"/>
  <c r="AC141" i="11"/>
  <c r="Y141" i="13"/>
  <c r="Y141" i="12"/>
  <c r="U141" i="13"/>
  <c r="U141" i="12"/>
  <c r="U141" i="11"/>
  <c r="Q141" i="12"/>
  <c r="Q141" i="13"/>
  <c r="M141" i="13"/>
  <c r="M141" i="12"/>
  <c r="M141" i="11"/>
  <c r="I141" i="13"/>
  <c r="I141" i="12"/>
  <c r="E141" i="13"/>
  <c r="E141" i="12"/>
  <c r="E141" i="11"/>
  <c r="AX140" i="12"/>
  <c r="AX140" i="13"/>
  <c r="AT140" i="13"/>
  <c r="AT140" i="12"/>
  <c r="AT140" i="11"/>
  <c r="AP140" i="13"/>
  <c r="AP140" i="12"/>
  <c r="AL140" i="13"/>
  <c r="AL140" i="12"/>
  <c r="AL140" i="11"/>
  <c r="AD140" i="13"/>
  <c r="AD140" i="12"/>
  <c r="AD140" i="11"/>
  <c r="Z140" i="13"/>
  <c r="Z140" i="12"/>
  <c r="V140" i="13"/>
  <c r="V140" i="12"/>
  <c r="V140" i="11"/>
  <c r="R140" i="12"/>
  <c r="R140" i="13"/>
  <c r="N140" i="13"/>
  <c r="N140" i="12"/>
  <c r="N140" i="11"/>
  <c r="J140" i="13"/>
  <c r="J140" i="12"/>
  <c r="F140" i="13"/>
  <c r="F140" i="12"/>
  <c r="F140" i="11"/>
  <c r="AY137" i="13"/>
  <c r="AY137" i="12"/>
  <c r="AY137" i="11"/>
  <c r="AU137" i="13"/>
  <c r="AU137" i="12"/>
  <c r="AQ137" i="13"/>
  <c r="AQ137" i="12"/>
  <c r="AQ137" i="11"/>
  <c r="AM137" i="12"/>
  <c r="AM137" i="13"/>
  <c r="AI137" i="13"/>
  <c r="AI137" i="12"/>
  <c r="AI137" i="11"/>
  <c r="AE137" i="13"/>
  <c r="AE137" i="12"/>
  <c r="AA137" i="13"/>
  <c r="AA137" i="12"/>
  <c r="AA137" i="11"/>
  <c r="S137" i="13"/>
  <c r="S137" i="12"/>
  <c r="S137" i="11"/>
  <c r="O137" i="13"/>
  <c r="O137" i="12"/>
  <c r="K137" i="13"/>
  <c r="K137" i="12"/>
  <c r="K137" i="11"/>
  <c r="G137" i="12"/>
  <c r="G137" i="13"/>
  <c r="G137" i="11"/>
  <c r="AV136" i="13"/>
  <c r="AV136" i="12"/>
  <c r="AR136" i="13"/>
  <c r="AR136" i="12"/>
  <c r="AR136" i="11"/>
  <c r="AN136" i="12"/>
  <c r="AN136" i="11"/>
  <c r="AN136" i="13"/>
  <c r="AJ136" i="13"/>
  <c r="AJ136" i="12"/>
  <c r="AF136" i="13"/>
  <c r="AF136" i="12"/>
  <c r="AB136" i="13"/>
  <c r="AB136" i="12"/>
  <c r="AB136" i="11"/>
  <c r="X136" i="12"/>
  <c r="X136" i="13"/>
  <c r="X136" i="11"/>
  <c r="T136" i="13"/>
  <c r="T136" i="12"/>
  <c r="P136" i="13"/>
  <c r="P136" i="12"/>
  <c r="L136" i="13"/>
  <c r="L136" i="12"/>
  <c r="L136" i="11"/>
  <c r="H136" i="12"/>
  <c r="H136" i="11"/>
  <c r="D136" i="13"/>
  <c r="D136" i="12"/>
  <c r="AW134" i="13"/>
  <c r="AW134" i="12"/>
  <c r="AW134" i="11"/>
  <c r="AS134" i="13"/>
  <c r="AS134" i="12"/>
  <c r="AS134" i="11"/>
  <c r="AO134" i="13"/>
  <c r="AO134" i="11"/>
  <c r="AO134" i="12"/>
  <c r="AK134" i="13"/>
  <c r="AK134" i="11"/>
  <c r="AK134" i="12"/>
  <c r="AG134" i="13"/>
  <c r="AG134" i="12"/>
  <c r="AG134" i="11"/>
  <c r="AC134" i="13"/>
  <c r="AC134" i="12"/>
  <c r="AC134" i="11"/>
  <c r="Y134" i="13"/>
  <c r="Y134" i="11"/>
  <c r="U134" i="13"/>
  <c r="U134" i="11"/>
  <c r="Q134" i="13"/>
  <c r="Q134" i="12"/>
  <c r="Q134" i="11"/>
  <c r="M134" i="13"/>
  <c r="M134" i="12"/>
  <c r="M134" i="11"/>
  <c r="I134" i="13"/>
  <c r="I134" i="11"/>
  <c r="I134" i="12"/>
  <c r="E134" i="13"/>
  <c r="E134" i="11"/>
  <c r="E134" i="12"/>
  <c r="AX133" i="13"/>
  <c r="AX133" i="12"/>
  <c r="AX133" i="11"/>
  <c r="AT133" i="13"/>
  <c r="AT133" i="12"/>
  <c r="AT133" i="11"/>
  <c r="AP133" i="13"/>
  <c r="AP133" i="11"/>
  <c r="AL133" i="13"/>
  <c r="AL133" i="11"/>
  <c r="AH133" i="13"/>
  <c r="AH133" i="12"/>
  <c r="AH133" i="11"/>
  <c r="AD133" i="13"/>
  <c r="AD133" i="12"/>
  <c r="AD133" i="11"/>
  <c r="Z133" i="13"/>
  <c r="Z133" i="11"/>
  <c r="Z133" i="12"/>
  <c r="V133" i="13"/>
  <c r="V133" i="11"/>
  <c r="V133" i="12"/>
  <c r="R133" i="13"/>
  <c r="R133" i="12"/>
  <c r="R133" i="11"/>
  <c r="N133" i="13"/>
  <c r="N133" i="12"/>
  <c r="N133" i="11"/>
  <c r="J133" i="13"/>
  <c r="J133" i="11"/>
  <c r="F133" i="13"/>
  <c r="F133" i="11"/>
  <c r="AY130" i="13"/>
  <c r="AY130" i="12"/>
  <c r="AY130" i="11"/>
  <c r="AU130" i="13"/>
  <c r="AU130" i="11"/>
  <c r="AU130" i="12"/>
  <c r="AQ130" i="13"/>
  <c r="AQ130" i="11"/>
  <c r="AQ130" i="12"/>
  <c r="AM130" i="13"/>
  <c r="AM130" i="12"/>
  <c r="AM130" i="11"/>
  <c r="AI130" i="13"/>
  <c r="AI130" i="12"/>
  <c r="AI130" i="11"/>
  <c r="AE130" i="13"/>
  <c r="AE130" i="11"/>
  <c r="AA130" i="13"/>
  <c r="AA130" i="11"/>
  <c r="W130" i="13"/>
  <c r="W130" i="12"/>
  <c r="W130" i="11"/>
  <c r="S130" i="13"/>
  <c r="S130" i="12"/>
  <c r="S130" i="11"/>
  <c r="O130" i="13"/>
  <c r="O130" i="11"/>
  <c r="O130" i="12"/>
  <c r="K130" i="13"/>
  <c r="K130" i="11"/>
  <c r="K130" i="12"/>
  <c r="G130" i="13"/>
  <c r="G130" i="12"/>
  <c r="G130" i="11"/>
  <c r="AV129" i="13"/>
  <c r="AV129" i="11"/>
  <c r="AR129" i="13"/>
  <c r="AR129" i="11"/>
  <c r="AN129" i="13"/>
  <c r="AN129" i="12"/>
  <c r="AN129" i="11"/>
  <c r="AJ129" i="13"/>
  <c r="AJ129" i="12"/>
  <c r="AJ129" i="11"/>
  <c r="AF129" i="13"/>
  <c r="AF129" i="11"/>
  <c r="AF129" i="12"/>
  <c r="AB129" i="13"/>
  <c r="AB129" i="11"/>
  <c r="AB129" i="12"/>
  <c r="X129" i="13"/>
  <c r="X129" i="12"/>
  <c r="X129" i="11"/>
  <c r="T129" i="13"/>
  <c r="T129" i="12"/>
  <c r="T129" i="11"/>
  <c r="P129" i="13"/>
  <c r="P129" i="11"/>
  <c r="L129" i="13"/>
  <c r="L129" i="11"/>
  <c r="H129" i="13"/>
  <c r="H129" i="12"/>
  <c r="H129" i="11"/>
  <c r="D129" i="13"/>
  <c r="D129" i="12"/>
  <c r="D129" i="11"/>
  <c r="AW127" i="12"/>
  <c r="AW127" i="13"/>
  <c r="AS127" i="13"/>
  <c r="AS127" i="12"/>
  <c r="AO127" i="13"/>
  <c r="AO127" i="12"/>
  <c r="AK127" i="13"/>
  <c r="AK127" i="12"/>
  <c r="AG127" i="13"/>
  <c r="AG127" i="12"/>
  <c r="AC127" i="13"/>
  <c r="AC127" i="12"/>
  <c r="Y127" i="13"/>
  <c r="Y127" i="12"/>
  <c r="U127" i="13"/>
  <c r="U127" i="12"/>
  <c r="Q127" i="13"/>
  <c r="Q127" i="12"/>
  <c r="M127" i="13"/>
  <c r="M127" i="12"/>
  <c r="I127" i="13"/>
  <c r="I127" i="12"/>
  <c r="E127" i="13"/>
  <c r="E127" i="12"/>
  <c r="AX126" i="13"/>
  <c r="AX126" i="12"/>
  <c r="AT126" i="13"/>
  <c r="AT126" i="12"/>
  <c r="AP126" i="13"/>
  <c r="AP126" i="12"/>
  <c r="AL126" i="13"/>
  <c r="AL126" i="12"/>
  <c r="AH126" i="13"/>
  <c r="AH126" i="12"/>
  <c r="AD126" i="13"/>
  <c r="AD126" i="12"/>
  <c r="Z126" i="13"/>
  <c r="Z126" i="12"/>
  <c r="V126" i="13"/>
  <c r="V126" i="12"/>
  <c r="R126" i="13"/>
  <c r="R126" i="12"/>
  <c r="N126" i="13"/>
  <c r="N126" i="12"/>
  <c r="J126" i="13"/>
  <c r="J126" i="12"/>
  <c r="F126" i="13"/>
  <c r="F126" i="12"/>
  <c r="AY123" i="13"/>
  <c r="AY123" i="12"/>
  <c r="AU123" i="13"/>
  <c r="AU123" i="12"/>
  <c r="AQ123" i="13"/>
  <c r="AQ123" i="12"/>
  <c r="AM123" i="13"/>
  <c r="AM123" i="12"/>
  <c r="AI123" i="13"/>
  <c r="AI123" i="12"/>
  <c r="AE123" i="13"/>
  <c r="AE123" i="12"/>
  <c r="AA123" i="13"/>
  <c r="AA123" i="12"/>
  <c r="W123" i="13"/>
  <c r="W123" i="12"/>
  <c r="S123" i="13"/>
  <c r="S123" i="12"/>
  <c r="O123" i="13"/>
  <c r="O123" i="12"/>
  <c r="K123" i="13"/>
  <c r="K123" i="12"/>
  <c r="G123" i="13"/>
  <c r="G123" i="12"/>
  <c r="AV122" i="13"/>
  <c r="AV122" i="12"/>
  <c r="AR122" i="13"/>
  <c r="AR122" i="12"/>
  <c r="AN122" i="13"/>
  <c r="AN122" i="12"/>
  <c r="AJ122" i="13"/>
  <c r="AJ122" i="12"/>
  <c r="AF122" i="13"/>
  <c r="AF122" i="12"/>
  <c r="AB122" i="13"/>
  <c r="AB122" i="12"/>
  <c r="X122" i="13"/>
  <c r="X122" i="12"/>
  <c r="T122" i="13"/>
  <c r="T122" i="12"/>
  <c r="L122" i="13"/>
  <c r="L122" i="12"/>
  <c r="D122" i="13"/>
  <c r="D122" i="12"/>
  <c r="AW120" i="12"/>
  <c r="AW120" i="11"/>
  <c r="AS120" i="13"/>
  <c r="AS120" i="12"/>
  <c r="AS120" i="11"/>
  <c r="AO120" i="13"/>
  <c r="AO120" i="12"/>
  <c r="AO120" i="11"/>
  <c r="AK120" i="13"/>
  <c r="AK120" i="12"/>
  <c r="AK120" i="11"/>
  <c r="AG120" i="12"/>
  <c r="AG120" i="13"/>
  <c r="AG120" i="11"/>
  <c r="AC120" i="13"/>
  <c r="AC120" i="12"/>
  <c r="AC120" i="11"/>
  <c r="Y120" i="13"/>
  <c r="Y120" i="12"/>
  <c r="Y120" i="11"/>
  <c r="U120" i="13"/>
  <c r="U120" i="12"/>
  <c r="U120" i="11"/>
  <c r="Q120" i="12"/>
  <c r="Q120" i="11"/>
  <c r="M120" i="13"/>
  <c r="M120" i="12"/>
  <c r="M120" i="11"/>
  <c r="I120" i="13"/>
  <c r="I120" i="12"/>
  <c r="I120" i="11"/>
  <c r="E120" i="13"/>
  <c r="E120" i="12"/>
  <c r="E120" i="11"/>
  <c r="AX119" i="12"/>
  <c r="AX119" i="13"/>
  <c r="AX119" i="11"/>
  <c r="AT119" i="13"/>
  <c r="AT119" i="12"/>
  <c r="AT119" i="11"/>
  <c r="AP119" i="13"/>
  <c r="AP119" i="12"/>
  <c r="AP119" i="11"/>
  <c r="AL119" i="13"/>
  <c r="AL119" i="12"/>
  <c r="AL119" i="11"/>
  <c r="AH119" i="12"/>
  <c r="AH119" i="11"/>
  <c r="AD119" i="13"/>
  <c r="AD119" i="12"/>
  <c r="AD119" i="11"/>
  <c r="Z119" i="13"/>
  <c r="Z119" i="12"/>
  <c r="Z119" i="11"/>
  <c r="V119" i="13"/>
  <c r="V119" i="12"/>
  <c r="V119" i="11"/>
  <c r="R119" i="12"/>
  <c r="R119" i="13"/>
  <c r="R119" i="11"/>
  <c r="N119" i="13"/>
  <c r="N119" i="12"/>
  <c r="N119" i="11"/>
  <c r="J119" i="13"/>
  <c r="J119" i="12"/>
  <c r="J119" i="11"/>
  <c r="F119" i="13"/>
  <c r="F119" i="12"/>
  <c r="F119" i="11"/>
  <c r="C140" i="9"/>
  <c r="AX153" i="9"/>
  <c r="AT153" i="9"/>
  <c r="AP153" i="9"/>
  <c r="AL153" i="9"/>
  <c r="AH153" i="9"/>
  <c r="AD153" i="9"/>
  <c r="Z153" i="9"/>
  <c r="V153" i="9"/>
  <c r="R153" i="9"/>
  <c r="N153" i="9"/>
  <c r="J153" i="9"/>
  <c r="F153" i="9"/>
  <c r="AV150" i="9"/>
  <c r="AR150" i="9"/>
  <c r="AN150" i="9"/>
  <c r="AJ150" i="9"/>
  <c r="AF150" i="9"/>
  <c r="AB150" i="9"/>
  <c r="X150" i="9"/>
  <c r="T150" i="9"/>
  <c r="P150" i="9"/>
  <c r="L150" i="9"/>
  <c r="H150" i="9"/>
  <c r="AX147" i="9"/>
  <c r="AT147" i="9"/>
  <c r="AP147" i="9"/>
  <c r="AL147" i="9"/>
  <c r="AH147" i="9"/>
  <c r="AD147" i="9"/>
  <c r="Z147" i="9"/>
  <c r="V147" i="9"/>
  <c r="R147" i="9"/>
  <c r="N147" i="9"/>
  <c r="J147" i="9"/>
  <c r="F147" i="9"/>
  <c r="AV143" i="9"/>
  <c r="AR143" i="9"/>
  <c r="AN143" i="9"/>
  <c r="AJ143" i="9"/>
  <c r="AF143" i="9"/>
  <c r="AB143" i="9"/>
  <c r="X143" i="9"/>
  <c r="T143" i="9"/>
  <c r="P143" i="9"/>
  <c r="L143" i="9"/>
  <c r="H143" i="9"/>
  <c r="AX140" i="9"/>
  <c r="AT140" i="9"/>
  <c r="AP140" i="9"/>
  <c r="AL140" i="9"/>
  <c r="AH140" i="9"/>
  <c r="AD140" i="9"/>
  <c r="Z140" i="9"/>
  <c r="V140" i="9"/>
  <c r="R140" i="9"/>
  <c r="N140" i="9"/>
  <c r="J140" i="9"/>
  <c r="F140" i="9"/>
  <c r="AV136" i="9"/>
  <c r="AR136" i="9"/>
  <c r="AN136" i="9"/>
  <c r="AJ136" i="9"/>
  <c r="AF136" i="9"/>
  <c r="AB136" i="9"/>
  <c r="X136" i="9"/>
  <c r="T136" i="9"/>
  <c r="P136" i="9"/>
  <c r="L136" i="9"/>
  <c r="H136" i="9"/>
  <c r="AX133" i="9"/>
  <c r="AT133" i="9"/>
  <c r="AP133" i="9"/>
  <c r="AL133" i="9"/>
  <c r="AH133" i="9"/>
  <c r="AD133" i="9"/>
  <c r="Z133" i="9"/>
  <c r="V133" i="9"/>
  <c r="R133" i="9"/>
  <c r="N133" i="9"/>
  <c r="J133" i="9"/>
  <c r="F133" i="9"/>
  <c r="AV129" i="9"/>
  <c r="AR129" i="9"/>
  <c r="AN129" i="9"/>
  <c r="AJ129" i="9"/>
  <c r="AF129" i="9"/>
  <c r="AB129" i="9"/>
  <c r="X129" i="9"/>
  <c r="T129" i="9"/>
  <c r="P129" i="9"/>
  <c r="L129" i="9"/>
  <c r="H129" i="9"/>
  <c r="AX126" i="9"/>
  <c r="AT126" i="9"/>
  <c r="AP126" i="9"/>
  <c r="AL126" i="9"/>
  <c r="AH126" i="9"/>
  <c r="AD126" i="9"/>
  <c r="Z126" i="9"/>
  <c r="V126" i="9"/>
  <c r="R126" i="9"/>
  <c r="N126" i="9"/>
  <c r="J126" i="9"/>
  <c r="F126" i="9"/>
  <c r="AV122" i="9"/>
  <c r="AR122" i="9"/>
  <c r="AN122" i="9"/>
  <c r="AJ122" i="9"/>
  <c r="AF122" i="9"/>
  <c r="AB122" i="9"/>
  <c r="X122" i="9"/>
  <c r="T122" i="9"/>
  <c r="P122" i="9"/>
  <c r="L122" i="9"/>
  <c r="H122" i="9"/>
  <c r="AX119" i="9"/>
  <c r="AT119" i="9"/>
  <c r="AP119" i="9"/>
  <c r="AL119" i="9"/>
  <c r="AH119" i="9"/>
  <c r="AD119" i="9"/>
  <c r="Z119" i="9"/>
  <c r="V119" i="9"/>
  <c r="R119" i="9"/>
  <c r="N119" i="9"/>
  <c r="J119" i="9"/>
  <c r="F119" i="9"/>
  <c r="M122" i="10"/>
  <c r="U122" i="10"/>
  <c r="AG122" i="10"/>
  <c r="AJ123" i="10"/>
  <c r="AV123" i="10"/>
  <c r="AU126" i="10"/>
  <c r="J127" i="10"/>
  <c r="M136" i="10"/>
  <c r="Y136" i="10"/>
  <c r="H137" i="10"/>
  <c r="AB137" i="10"/>
  <c r="AM140" i="10"/>
  <c r="Q141" i="10"/>
  <c r="AG141" i="10"/>
  <c r="AW141" i="10"/>
  <c r="D143" i="10"/>
  <c r="T143" i="10"/>
  <c r="AJ143" i="10"/>
  <c r="S144" i="10"/>
  <c r="AI144" i="10"/>
  <c r="AY144" i="10"/>
  <c r="N147" i="10"/>
  <c r="AD147" i="10"/>
  <c r="AT147" i="10"/>
  <c r="M148" i="10"/>
  <c r="AC148" i="10"/>
  <c r="AS148" i="10"/>
  <c r="D150" i="10"/>
  <c r="T150" i="10"/>
  <c r="AJ150" i="10"/>
  <c r="S151" i="10"/>
  <c r="AI151" i="10"/>
  <c r="AY151" i="10"/>
  <c r="F153" i="10"/>
  <c r="V153" i="10"/>
  <c r="AL153" i="10"/>
  <c r="E154" i="10"/>
  <c r="U154" i="10"/>
  <c r="AK154" i="10"/>
  <c r="E129" i="11"/>
  <c r="D136" i="11"/>
  <c r="AJ136" i="11"/>
  <c r="W137" i="11"/>
  <c r="AM137" i="11"/>
  <c r="R140" i="11"/>
  <c r="AH140" i="11"/>
  <c r="AX140" i="11"/>
  <c r="Q141" i="11"/>
  <c r="AG141" i="11"/>
  <c r="AW141" i="11"/>
  <c r="D150" i="11"/>
  <c r="T150" i="11"/>
  <c r="AJ150" i="11"/>
  <c r="S151" i="11"/>
  <c r="AI151" i="11"/>
  <c r="AY151" i="11"/>
  <c r="AR129" i="12"/>
  <c r="F133" i="12"/>
  <c r="U134" i="12"/>
  <c r="C133" i="13"/>
  <c r="H136" i="13"/>
  <c r="AH140" i="13"/>
  <c r="AH154" i="12"/>
  <c r="AH154" i="13"/>
  <c r="AD154" i="13"/>
  <c r="AD154" i="12"/>
  <c r="AD154" i="11"/>
  <c r="Z154" i="12"/>
  <c r="Z154" i="13"/>
  <c r="V154" i="13"/>
  <c r="V154" i="12"/>
  <c r="V154" i="11"/>
  <c r="R154" i="12"/>
  <c r="R154" i="13"/>
  <c r="N154" i="13"/>
  <c r="N154" i="12"/>
  <c r="N154" i="11"/>
  <c r="J154" i="12"/>
  <c r="J154" i="13"/>
  <c r="F154" i="13"/>
  <c r="F154" i="12"/>
  <c r="F154" i="11"/>
  <c r="AY153" i="12"/>
  <c r="AY153" i="13"/>
  <c r="AU153" i="13"/>
  <c r="AU153" i="12"/>
  <c r="AU153" i="11"/>
  <c r="AQ153" i="12"/>
  <c r="AQ153" i="13"/>
  <c r="AM153" i="13"/>
  <c r="AM153" i="12"/>
  <c r="AM153" i="11"/>
  <c r="AE153" i="13"/>
  <c r="AE153" i="12"/>
  <c r="AE153" i="11"/>
  <c r="AA153" i="12"/>
  <c r="AA153" i="13"/>
  <c r="W153" i="13"/>
  <c r="W153" i="12"/>
  <c r="W153" i="11"/>
  <c r="S153" i="12"/>
  <c r="S153" i="13"/>
  <c r="O153" i="13"/>
  <c r="O153" i="12"/>
  <c r="O153" i="11"/>
  <c r="K153" i="12"/>
  <c r="K153" i="13"/>
  <c r="G153" i="13"/>
  <c r="G153" i="12"/>
  <c r="G153" i="11"/>
  <c r="C153" i="12"/>
  <c r="C153" i="13"/>
  <c r="AV151" i="13"/>
  <c r="AV151" i="11"/>
  <c r="AV151" i="10"/>
  <c r="AV151" i="12"/>
  <c r="AR151" i="13"/>
  <c r="AR151" i="11"/>
  <c r="AR151" i="12"/>
  <c r="AR151" i="10"/>
  <c r="AN151" i="13"/>
  <c r="AN151" i="11"/>
  <c r="AN151" i="10"/>
  <c r="AJ151" i="13"/>
  <c r="AJ151" i="11"/>
  <c r="AJ151" i="12"/>
  <c r="AJ151" i="10"/>
  <c r="AF151" i="13"/>
  <c r="AF151" i="11"/>
  <c r="AF151" i="10"/>
  <c r="AF151" i="12"/>
  <c r="AB151" i="13"/>
  <c r="AB151" i="11"/>
  <c r="AB151" i="12"/>
  <c r="AB151" i="10"/>
  <c r="X151" i="13"/>
  <c r="X151" i="11"/>
  <c r="X151" i="10"/>
  <c r="T151" i="13"/>
  <c r="T151" i="11"/>
  <c r="T151" i="12"/>
  <c r="T151" i="10"/>
  <c r="P151" i="13"/>
  <c r="P151" i="11"/>
  <c r="P151" i="10"/>
  <c r="P151" i="12"/>
  <c r="L151" i="13"/>
  <c r="L151" i="11"/>
  <c r="L151" i="12"/>
  <c r="L151" i="10"/>
  <c r="H151" i="13"/>
  <c r="H151" i="11"/>
  <c r="H151" i="10"/>
  <c r="D151" i="13"/>
  <c r="D151" i="11"/>
  <c r="D151" i="12"/>
  <c r="D151" i="10"/>
  <c r="AW150" i="13"/>
  <c r="AW150" i="11"/>
  <c r="AW150" i="10"/>
  <c r="AW150" i="12"/>
  <c r="AS150" i="13"/>
  <c r="AS150" i="11"/>
  <c r="AS150" i="12"/>
  <c r="AS150" i="10"/>
  <c r="AO150" i="13"/>
  <c r="AO150" i="11"/>
  <c r="AO150" i="10"/>
  <c r="AK150" i="13"/>
  <c r="AK150" i="11"/>
  <c r="AK150" i="12"/>
  <c r="AK150" i="10"/>
  <c r="AG150" i="13"/>
  <c r="AG150" i="11"/>
  <c r="AG150" i="10"/>
  <c r="AG150" i="12"/>
  <c r="AC150" i="13"/>
  <c r="AC150" i="11"/>
  <c r="AC150" i="12"/>
  <c r="AC150" i="10"/>
  <c r="Y150" i="13"/>
  <c r="Y150" i="11"/>
  <c r="Y150" i="10"/>
  <c r="U150" i="13"/>
  <c r="U150" i="11"/>
  <c r="U150" i="12"/>
  <c r="U150" i="10"/>
  <c r="Q150" i="13"/>
  <c r="Q150" i="11"/>
  <c r="Q150" i="10"/>
  <c r="Q150" i="12"/>
  <c r="M150" i="13"/>
  <c r="M150" i="11"/>
  <c r="M150" i="12"/>
  <c r="M150" i="10"/>
  <c r="I150" i="13"/>
  <c r="I150" i="11"/>
  <c r="I150" i="10"/>
  <c r="E150" i="13"/>
  <c r="E150" i="11"/>
  <c r="E150" i="12"/>
  <c r="E150" i="10"/>
  <c r="AX148" i="12"/>
  <c r="AX148" i="13"/>
  <c r="AT148" i="13"/>
  <c r="AT148" i="12"/>
  <c r="AT148" i="11"/>
  <c r="AP148" i="12"/>
  <c r="AP148" i="13"/>
  <c r="AL148" i="13"/>
  <c r="AL148" i="12"/>
  <c r="AL148" i="11"/>
  <c r="AH148" i="12"/>
  <c r="AH148" i="13"/>
  <c r="AD148" i="13"/>
  <c r="AD148" i="12"/>
  <c r="AD148" i="11"/>
  <c r="Z148" i="12"/>
  <c r="Z148" i="13"/>
  <c r="V148" i="13"/>
  <c r="V148" i="12"/>
  <c r="V148" i="11"/>
  <c r="R148" i="12"/>
  <c r="R148" i="13"/>
  <c r="N148" i="13"/>
  <c r="N148" i="12"/>
  <c r="N148" i="11"/>
  <c r="J148" i="12"/>
  <c r="J148" i="13"/>
  <c r="F148" i="13"/>
  <c r="F148" i="12"/>
  <c r="F148" i="11"/>
  <c r="AY147" i="12"/>
  <c r="AY147" i="13"/>
  <c r="AU147" i="13"/>
  <c r="AU147" i="12"/>
  <c r="AU147" i="11"/>
  <c r="AM147" i="13"/>
  <c r="AM147" i="12"/>
  <c r="AM147" i="11"/>
  <c r="AI147" i="12"/>
  <c r="AI147" i="13"/>
  <c r="AE147" i="13"/>
  <c r="AE147" i="12"/>
  <c r="AE147" i="11"/>
  <c r="AA147" i="12"/>
  <c r="AA147" i="13"/>
  <c r="W147" i="13"/>
  <c r="W147" i="12"/>
  <c r="W147" i="11"/>
  <c r="S147" i="12"/>
  <c r="S147" i="13"/>
  <c r="O147" i="13"/>
  <c r="O147" i="12"/>
  <c r="O147" i="11"/>
  <c r="K147" i="12"/>
  <c r="K147" i="13"/>
  <c r="G147" i="13"/>
  <c r="G147" i="12"/>
  <c r="G147" i="11"/>
  <c r="C147" i="12"/>
  <c r="C147" i="13"/>
  <c r="AV144" i="12"/>
  <c r="AV144" i="13"/>
  <c r="AR144" i="13"/>
  <c r="AR144" i="12"/>
  <c r="AR144" i="11"/>
  <c r="AN144" i="12"/>
  <c r="AN144" i="13"/>
  <c r="AJ144" i="13"/>
  <c r="AJ144" i="12"/>
  <c r="AJ144" i="11"/>
  <c r="AB144" i="13"/>
  <c r="AB144" i="12"/>
  <c r="AB144" i="11"/>
  <c r="X144" i="12"/>
  <c r="X144" i="13"/>
  <c r="T144" i="13"/>
  <c r="T144" i="12"/>
  <c r="T144" i="11"/>
  <c r="P144" i="12"/>
  <c r="P144" i="13"/>
  <c r="L144" i="13"/>
  <c r="L144" i="12"/>
  <c r="L144" i="11"/>
  <c r="H144" i="12"/>
  <c r="H144" i="13"/>
  <c r="D144" i="13"/>
  <c r="D144" i="12"/>
  <c r="D144" i="11"/>
  <c r="AW143" i="12"/>
  <c r="AW143" i="13"/>
  <c r="AS143" i="13"/>
  <c r="AS143" i="12"/>
  <c r="AS143" i="11"/>
  <c r="AO143" i="12"/>
  <c r="AO143" i="13"/>
  <c r="AK143" i="13"/>
  <c r="AK143" i="12"/>
  <c r="AK143" i="11"/>
  <c r="AG143" i="12"/>
  <c r="AG143" i="13"/>
  <c r="AC143" i="13"/>
  <c r="AC143" i="12"/>
  <c r="AC143" i="11"/>
  <c r="Y143" i="12"/>
  <c r="Y143" i="13"/>
  <c r="U143" i="13"/>
  <c r="U143" i="12"/>
  <c r="U143" i="11"/>
  <c r="M143" i="13"/>
  <c r="M143" i="12"/>
  <c r="M143" i="11"/>
  <c r="I143" i="12"/>
  <c r="I143" i="13"/>
  <c r="E143" i="13"/>
  <c r="E143" i="12"/>
  <c r="E143" i="11"/>
  <c r="AX141" i="13"/>
  <c r="AX141" i="11"/>
  <c r="AX141" i="12"/>
  <c r="AX141" i="10"/>
  <c r="AT141" i="13"/>
  <c r="AT141" i="11"/>
  <c r="AT141" i="10"/>
  <c r="AT141" i="12"/>
  <c r="AP141" i="13"/>
  <c r="AP141" i="11"/>
  <c r="AP141" i="12"/>
  <c r="AP141" i="10"/>
  <c r="AL141" i="13"/>
  <c r="AL141" i="11"/>
  <c r="AL141" i="10"/>
  <c r="AH141" i="13"/>
  <c r="AH141" i="11"/>
  <c r="AH141" i="12"/>
  <c r="AH141" i="10"/>
  <c r="AD141" i="13"/>
  <c r="AD141" i="11"/>
  <c r="AD141" i="10"/>
  <c r="AD141" i="12"/>
  <c r="Z141" i="13"/>
  <c r="Z141" i="11"/>
  <c r="Z141" i="12"/>
  <c r="Z141" i="10"/>
  <c r="V141" i="13"/>
  <c r="V141" i="11"/>
  <c r="V141" i="10"/>
  <c r="R141" i="13"/>
  <c r="R141" i="12"/>
  <c r="R141" i="11"/>
  <c r="R141" i="10"/>
  <c r="N141" i="13"/>
  <c r="N141" i="11"/>
  <c r="N141" i="12"/>
  <c r="N141" i="10"/>
  <c r="J141" i="13"/>
  <c r="J141" i="11"/>
  <c r="J141" i="12"/>
  <c r="J141" i="10"/>
  <c r="F141" i="13"/>
  <c r="F141" i="11"/>
  <c r="F141" i="10"/>
  <c r="F141" i="12"/>
  <c r="AY140" i="13"/>
  <c r="AY140" i="12"/>
  <c r="AY140" i="11"/>
  <c r="AU140" i="13"/>
  <c r="AU140" i="11"/>
  <c r="AU140" i="12"/>
  <c r="AQ140" i="13"/>
  <c r="AQ140" i="11"/>
  <c r="AM140" i="13"/>
  <c r="AM140" i="11"/>
  <c r="AI140" i="13"/>
  <c r="AI140" i="12"/>
  <c r="AI140" i="11"/>
  <c r="AE140" i="13"/>
  <c r="AE140" i="11"/>
  <c r="AE140" i="12"/>
  <c r="AA140" i="13"/>
  <c r="AA140" i="11"/>
  <c r="AA140" i="12"/>
  <c r="W140" i="13"/>
  <c r="W140" i="11"/>
  <c r="W140" i="12"/>
  <c r="S140" i="13"/>
  <c r="S140" i="12"/>
  <c r="S140" i="11"/>
  <c r="O140" i="13"/>
  <c r="O140" i="11"/>
  <c r="O140" i="12"/>
  <c r="K140" i="13"/>
  <c r="K140" i="11"/>
  <c r="G140" i="13"/>
  <c r="G140" i="11"/>
  <c r="C140" i="13"/>
  <c r="C140" i="12"/>
  <c r="C140" i="11"/>
  <c r="AV137" i="13"/>
  <c r="AV137" i="11"/>
  <c r="AV137" i="12"/>
  <c r="AR137" i="13"/>
  <c r="AR137" i="11"/>
  <c r="AR137" i="12"/>
  <c r="AN137" i="13"/>
  <c r="AN137" i="12"/>
  <c r="AN137" i="11"/>
  <c r="AJ137" i="13"/>
  <c r="AJ137" i="11"/>
  <c r="AJ137" i="12"/>
  <c r="AF137" i="13"/>
  <c r="AF137" i="11"/>
  <c r="AB137" i="13"/>
  <c r="AB137" i="11"/>
  <c r="X137" i="13"/>
  <c r="X137" i="12"/>
  <c r="X137" i="11"/>
  <c r="T137" i="13"/>
  <c r="T137" i="11"/>
  <c r="T137" i="12"/>
  <c r="P137" i="13"/>
  <c r="P137" i="11"/>
  <c r="P137" i="12"/>
  <c r="L137" i="13"/>
  <c r="L137" i="11"/>
  <c r="L137" i="12"/>
  <c r="H137" i="13"/>
  <c r="H137" i="12"/>
  <c r="D137" i="13"/>
  <c r="D137" i="12"/>
  <c r="AW136" i="13"/>
  <c r="AW136" i="11"/>
  <c r="AS136" i="13"/>
  <c r="AS136" i="11"/>
  <c r="AO136" i="13"/>
  <c r="AO136" i="12"/>
  <c r="AK136" i="13"/>
  <c r="AK136" i="12"/>
  <c r="AG136" i="13"/>
  <c r="AG136" i="12"/>
  <c r="AG136" i="11"/>
  <c r="AC136" i="13"/>
  <c r="AC136" i="11"/>
  <c r="AC136" i="12"/>
  <c r="Y136" i="13"/>
  <c r="Y136" i="12"/>
  <c r="U136" i="13"/>
  <c r="U136" i="12"/>
  <c r="Q136" i="13"/>
  <c r="Q136" i="11"/>
  <c r="M136" i="13"/>
  <c r="M136" i="11"/>
  <c r="I136" i="13"/>
  <c r="I136" i="12"/>
  <c r="E136" i="13"/>
  <c r="E136" i="12"/>
  <c r="AX134" i="13"/>
  <c r="AX134" i="12"/>
  <c r="AP134" i="13"/>
  <c r="AP134" i="11"/>
  <c r="AL134" i="13"/>
  <c r="AL134" i="12"/>
  <c r="AL134" i="11"/>
  <c r="AH134" i="13"/>
  <c r="AH134" i="12"/>
  <c r="AD134" i="13"/>
  <c r="AD134" i="12"/>
  <c r="Z134" i="13"/>
  <c r="Z134" i="12"/>
  <c r="Z134" i="11"/>
  <c r="V134" i="13"/>
  <c r="V134" i="12"/>
  <c r="V134" i="11"/>
  <c r="R134" i="13"/>
  <c r="R134" i="12"/>
  <c r="J134" i="13"/>
  <c r="J134" i="11"/>
  <c r="F134" i="13"/>
  <c r="F134" i="12"/>
  <c r="F134" i="11"/>
  <c r="AY133" i="13"/>
  <c r="AY133" i="12"/>
  <c r="AU133" i="13"/>
  <c r="AU133" i="12"/>
  <c r="AQ133" i="13"/>
  <c r="AQ133" i="12"/>
  <c r="AQ133" i="11"/>
  <c r="AM133" i="13"/>
  <c r="AM133" i="12"/>
  <c r="AM133" i="11"/>
  <c r="AI133" i="13"/>
  <c r="AI133" i="12"/>
  <c r="AA133" i="13"/>
  <c r="AA133" i="11"/>
  <c r="W133" i="13"/>
  <c r="W133" i="12"/>
  <c r="W133" i="11"/>
  <c r="S133" i="13"/>
  <c r="S133" i="12"/>
  <c r="K133" i="13"/>
  <c r="K133" i="12"/>
  <c r="K133" i="11"/>
  <c r="G133" i="13"/>
  <c r="G133" i="12"/>
  <c r="G133" i="11"/>
  <c r="AV130" i="13"/>
  <c r="AV130" i="11"/>
  <c r="AR130" i="13"/>
  <c r="AR130" i="12"/>
  <c r="AR130" i="11"/>
  <c r="AN130" i="13"/>
  <c r="AN130" i="12"/>
  <c r="AJ130" i="13"/>
  <c r="AJ130" i="12"/>
  <c r="AF130" i="13"/>
  <c r="AF130" i="12"/>
  <c r="AF130" i="11"/>
  <c r="AB130" i="13"/>
  <c r="AB130" i="12"/>
  <c r="AB130" i="11"/>
  <c r="X130" i="13"/>
  <c r="X130" i="12"/>
  <c r="P130" i="13"/>
  <c r="P130" i="11"/>
  <c r="L130" i="13"/>
  <c r="L130" i="12"/>
  <c r="L130" i="11"/>
  <c r="H130" i="13"/>
  <c r="H130" i="12"/>
  <c r="D130" i="13"/>
  <c r="D130" i="12"/>
  <c r="AW129" i="13"/>
  <c r="AW129" i="12"/>
  <c r="AW129" i="11"/>
  <c r="AS129" i="13"/>
  <c r="AS129" i="12"/>
  <c r="AS129" i="11"/>
  <c r="AO129" i="12"/>
  <c r="AO129" i="13"/>
  <c r="AG129" i="13"/>
  <c r="AG129" i="11"/>
  <c r="AC129" i="13"/>
  <c r="AC129" i="12"/>
  <c r="AC129" i="11"/>
  <c r="Y129" i="13"/>
  <c r="Y129" i="12"/>
  <c r="U129" i="13"/>
  <c r="U129" i="12"/>
  <c r="Q129" i="13"/>
  <c r="Q129" i="12"/>
  <c r="Q129" i="11"/>
  <c r="M129" i="13"/>
  <c r="M129" i="12"/>
  <c r="M129" i="11"/>
  <c r="I129" i="13"/>
  <c r="I129" i="12"/>
  <c r="AX127" i="13"/>
  <c r="AX127" i="12"/>
  <c r="AX127" i="11"/>
  <c r="AT127" i="13"/>
  <c r="AT127" i="11"/>
  <c r="AP127" i="13"/>
  <c r="AP127" i="11"/>
  <c r="AL127" i="12"/>
  <c r="AL127" i="13"/>
  <c r="AL127" i="11"/>
  <c r="AH127" i="13"/>
  <c r="AH127" i="12"/>
  <c r="AH127" i="11"/>
  <c r="AD127" i="12"/>
  <c r="AD127" i="11"/>
  <c r="Z127" i="13"/>
  <c r="Z127" i="12"/>
  <c r="Z127" i="11"/>
  <c r="V127" i="12"/>
  <c r="V127" i="13"/>
  <c r="V127" i="11"/>
  <c r="R127" i="13"/>
  <c r="R127" i="12"/>
  <c r="R127" i="11"/>
  <c r="N127" i="13"/>
  <c r="N127" i="11"/>
  <c r="J127" i="13"/>
  <c r="J127" i="11"/>
  <c r="F127" i="12"/>
  <c r="F127" i="13"/>
  <c r="F127" i="11"/>
  <c r="AY126" i="13"/>
  <c r="AY126" i="12"/>
  <c r="AY126" i="11"/>
  <c r="AU126" i="12"/>
  <c r="AU126" i="11"/>
  <c r="AQ126" i="13"/>
  <c r="AQ126" i="12"/>
  <c r="AQ126" i="11"/>
  <c r="AM126" i="12"/>
  <c r="AM126" i="13"/>
  <c r="AM126" i="11"/>
  <c r="AI126" i="13"/>
  <c r="AI126" i="12"/>
  <c r="AI126" i="11"/>
  <c r="AE126" i="13"/>
  <c r="AE126" i="11"/>
  <c r="AA126" i="13"/>
  <c r="AA126" i="11"/>
  <c r="W126" i="12"/>
  <c r="W126" i="13"/>
  <c r="W126" i="11"/>
  <c r="S126" i="13"/>
  <c r="S126" i="12"/>
  <c r="S126" i="11"/>
  <c r="O126" i="12"/>
  <c r="O126" i="11"/>
  <c r="K126" i="13"/>
  <c r="K126" i="12"/>
  <c r="K126" i="11"/>
  <c r="G126" i="12"/>
  <c r="G126" i="13"/>
  <c r="G126" i="11"/>
  <c r="C126" i="13"/>
  <c r="C126" i="12"/>
  <c r="C126" i="11"/>
  <c r="AV123" i="13"/>
  <c r="AV123" i="11"/>
  <c r="AR123" i="12"/>
  <c r="AR123" i="13"/>
  <c r="AR123" i="11"/>
  <c r="AN123" i="13"/>
  <c r="AN123" i="12"/>
  <c r="AN123" i="11"/>
  <c r="AJ123" i="12"/>
  <c r="AJ123" i="11"/>
  <c r="AF123" i="13"/>
  <c r="AF123" i="12"/>
  <c r="AF123" i="11"/>
  <c r="AB123" i="12"/>
  <c r="AB123" i="13"/>
  <c r="AB123" i="11"/>
  <c r="X123" i="13"/>
  <c r="X123" i="12"/>
  <c r="X123" i="11"/>
  <c r="T123" i="13"/>
  <c r="T123" i="11"/>
  <c r="P123" i="13"/>
  <c r="P123" i="11"/>
  <c r="L123" i="12"/>
  <c r="L123" i="13"/>
  <c r="L123" i="11"/>
  <c r="H123" i="13"/>
  <c r="H123" i="12"/>
  <c r="H123" i="11"/>
  <c r="D123" i="12"/>
  <c r="D123" i="11"/>
  <c r="AW122" i="13"/>
  <c r="AW122" i="12"/>
  <c r="AW122" i="11"/>
  <c r="AS122" i="12"/>
  <c r="AS122" i="13"/>
  <c r="AS122" i="11"/>
  <c r="AO122" i="13"/>
  <c r="AO122" i="12"/>
  <c r="AO122" i="11"/>
  <c r="AK122" i="13"/>
  <c r="AK122" i="11"/>
  <c r="AG122" i="13"/>
  <c r="AG122" i="11"/>
  <c r="AC122" i="12"/>
  <c r="AC122" i="13"/>
  <c r="AC122" i="11"/>
  <c r="Y122" i="13"/>
  <c r="Y122" i="12"/>
  <c r="Y122" i="11"/>
  <c r="U122" i="12"/>
  <c r="U122" i="11"/>
  <c r="Q122" i="13"/>
  <c r="Q122" i="12"/>
  <c r="Q122" i="11"/>
  <c r="M122" i="13"/>
  <c r="M122" i="11"/>
  <c r="I122" i="13"/>
  <c r="I122" i="12"/>
  <c r="I122" i="11"/>
  <c r="E122" i="13"/>
  <c r="E122" i="11"/>
  <c r="AX120" i="13"/>
  <c r="AX120" i="12"/>
  <c r="AT120" i="13"/>
  <c r="AT120" i="12"/>
  <c r="AP120" i="13"/>
  <c r="AP120" i="12"/>
  <c r="AL120" i="13"/>
  <c r="AL120" i="12"/>
  <c r="AH120" i="13"/>
  <c r="AH120" i="12"/>
  <c r="AD120" i="13"/>
  <c r="AD120" i="12"/>
  <c r="Z120" i="13"/>
  <c r="Z120" i="12"/>
  <c r="V120" i="13"/>
  <c r="V120" i="12"/>
  <c r="R120" i="13"/>
  <c r="R120" i="12"/>
  <c r="N120" i="13"/>
  <c r="N120" i="12"/>
  <c r="J120" i="13"/>
  <c r="J120" i="12"/>
  <c r="F120" i="13"/>
  <c r="F120" i="12"/>
  <c r="AY119" i="13"/>
  <c r="AY119" i="12"/>
  <c r="AU119" i="13"/>
  <c r="AU119" i="12"/>
  <c r="AQ119" i="13"/>
  <c r="AQ119" i="12"/>
  <c r="AM119" i="13"/>
  <c r="AM119" i="12"/>
  <c r="AI119" i="13"/>
  <c r="AI119" i="12"/>
  <c r="AE119" i="13"/>
  <c r="AE119" i="12"/>
  <c r="AA119" i="13"/>
  <c r="AA119" i="12"/>
  <c r="W119" i="13"/>
  <c r="W119" i="12"/>
  <c r="S119" i="13"/>
  <c r="S119" i="12"/>
  <c r="O119" i="13"/>
  <c r="O119" i="12"/>
  <c r="K119" i="13"/>
  <c r="K119" i="12"/>
  <c r="G119" i="13"/>
  <c r="G119" i="12"/>
  <c r="C119" i="13"/>
  <c r="C119" i="12"/>
  <c r="C153" i="9"/>
  <c r="C133" i="9"/>
  <c r="AY153" i="9"/>
  <c r="AU153" i="9"/>
  <c r="AQ153" i="9"/>
  <c r="AM153" i="9"/>
  <c r="AI153" i="9"/>
  <c r="AE153" i="9"/>
  <c r="AA153" i="9"/>
  <c r="W153" i="9"/>
  <c r="S153" i="9"/>
  <c r="O153" i="9"/>
  <c r="K153" i="9"/>
  <c r="G153" i="9"/>
  <c r="AW150" i="9"/>
  <c r="AS150" i="9"/>
  <c r="AO150" i="9"/>
  <c r="AK150" i="9"/>
  <c r="AG150" i="9"/>
  <c r="AC150" i="9"/>
  <c r="Y150" i="9"/>
  <c r="U150" i="9"/>
  <c r="Q150" i="9"/>
  <c r="M150" i="9"/>
  <c r="I150" i="9"/>
  <c r="E150" i="9"/>
  <c r="AY147" i="9"/>
  <c r="AU147" i="9"/>
  <c r="AQ147" i="9"/>
  <c r="AM147" i="9"/>
  <c r="AI147" i="9"/>
  <c r="AE147" i="9"/>
  <c r="AA147" i="9"/>
  <c r="W147" i="9"/>
  <c r="S147" i="9"/>
  <c r="O147" i="9"/>
  <c r="K147" i="9"/>
  <c r="G147" i="9"/>
  <c r="AW143" i="9"/>
  <c r="AS143" i="9"/>
  <c r="AO143" i="9"/>
  <c r="AK143" i="9"/>
  <c r="AG143" i="9"/>
  <c r="AC143" i="9"/>
  <c r="Y143" i="9"/>
  <c r="U143" i="9"/>
  <c r="Q143" i="9"/>
  <c r="M143" i="9"/>
  <c r="I143" i="9"/>
  <c r="E143" i="9"/>
  <c r="AY140" i="9"/>
  <c r="AU140" i="9"/>
  <c r="AQ140" i="9"/>
  <c r="AM140" i="9"/>
  <c r="AI140" i="9"/>
  <c r="AE140" i="9"/>
  <c r="AA140" i="9"/>
  <c r="W140" i="9"/>
  <c r="S140" i="9"/>
  <c r="O140" i="9"/>
  <c r="K140" i="9"/>
  <c r="G140" i="9"/>
  <c r="AW136" i="9"/>
  <c r="AS136" i="9"/>
  <c r="AO136" i="9"/>
  <c r="AK136" i="9"/>
  <c r="AG136" i="9"/>
  <c r="AC136" i="9"/>
  <c r="Y136" i="9"/>
  <c r="U136" i="9"/>
  <c r="Q136" i="9"/>
  <c r="M136" i="9"/>
  <c r="I136" i="9"/>
  <c r="E136" i="9"/>
  <c r="AY133" i="9"/>
  <c r="AU133" i="9"/>
  <c r="AQ133" i="9"/>
  <c r="AM133" i="9"/>
  <c r="AI133" i="9"/>
  <c r="AE133" i="9"/>
  <c r="AA133" i="9"/>
  <c r="W133" i="9"/>
  <c r="S133" i="9"/>
  <c r="O133" i="9"/>
  <c r="K133" i="9"/>
  <c r="G133" i="9"/>
  <c r="AW129" i="9"/>
  <c r="AS129" i="9"/>
  <c r="AO129" i="9"/>
  <c r="AK129" i="9"/>
  <c r="AG129" i="9"/>
  <c r="AC129" i="9"/>
  <c r="Y129" i="9"/>
  <c r="U129" i="9"/>
  <c r="Q129" i="9"/>
  <c r="M129" i="9"/>
  <c r="I129" i="9"/>
  <c r="E129" i="9"/>
  <c r="AY126" i="9"/>
  <c r="AU126" i="9"/>
  <c r="AQ126" i="9"/>
  <c r="AM126" i="9"/>
  <c r="AI126" i="9"/>
  <c r="AE126" i="9"/>
  <c r="AA126" i="9"/>
  <c r="W126" i="9"/>
  <c r="S126" i="9"/>
  <c r="O126" i="9"/>
  <c r="K126" i="9"/>
  <c r="G126" i="9"/>
  <c r="AW122" i="9"/>
  <c r="AS122" i="9"/>
  <c r="AO122" i="9"/>
  <c r="AK122" i="9"/>
  <c r="AG122" i="9"/>
  <c r="AC122" i="9"/>
  <c r="Y122" i="9"/>
  <c r="U122" i="9"/>
  <c r="Q122" i="9"/>
  <c r="M122" i="9"/>
  <c r="I122" i="9"/>
  <c r="E122" i="9"/>
  <c r="AY119" i="9"/>
  <c r="AU119" i="9"/>
  <c r="AQ119" i="9"/>
  <c r="AM119" i="9"/>
  <c r="AI119" i="9"/>
  <c r="AE119" i="9"/>
  <c r="AA119" i="9"/>
  <c r="W119" i="9"/>
  <c r="S119" i="9"/>
  <c r="O119" i="9"/>
  <c r="K119" i="9"/>
  <c r="G119" i="9"/>
  <c r="D122" i="10"/>
  <c r="H122" i="10"/>
  <c r="L122" i="10"/>
  <c r="P122" i="10"/>
  <c r="T122" i="10"/>
  <c r="X122" i="10"/>
  <c r="AB122" i="10"/>
  <c r="AF122" i="10"/>
  <c r="AJ122" i="10"/>
  <c r="AN122" i="10"/>
  <c r="AR122" i="10"/>
  <c r="AV122" i="10"/>
  <c r="G123" i="10"/>
  <c r="K123" i="10"/>
  <c r="O123" i="10"/>
  <c r="S123" i="10"/>
  <c r="W123" i="10"/>
  <c r="AA123" i="10"/>
  <c r="AE123" i="10"/>
  <c r="AI123" i="10"/>
  <c r="AM123" i="10"/>
  <c r="AQ123" i="10"/>
  <c r="AU123" i="10"/>
  <c r="AY123" i="10"/>
  <c r="F126" i="10"/>
  <c r="J126" i="10"/>
  <c r="N126" i="10"/>
  <c r="R126" i="10"/>
  <c r="V126" i="10"/>
  <c r="Z126" i="10"/>
  <c r="AD126" i="10"/>
  <c r="AH126" i="10"/>
  <c r="AL126" i="10"/>
  <c r="AP126" i="10"/>
  <c r="AT126" i="10"/>
  <c r="AX126" i="10"/>
  <c r="E127" i="10"/>
  <c r="I127" i="10"/>
  <c r="M127" i="10"/>
  <c r="Q127" i="10"/>
  <c r="U127" i="10"/>
  <c r="Y127" i="10"/>
  <c r="AC127" i="10"/>
  <c r="AG127" i="10"/>
  <c r="AK127" i="10"/>
  <c r="AO127" i="10"/>
  <c r="AS127" i="10"/>
  <c r="AW127" i="10"/>
  <c r="D136" i="10"/>
  <c r="H136" i="10"/>
  <c r="L136" i="10"/>
  <c r="P136" i="10"/>
  <c r="T136" i="10"/>
  <c r="X136" i="10"/>
  <c r="AB136" i="10"/>
  <c r="AF136" i="10"/>
  <c r="AJ136" i="10"/>
  <c r="AN136" i="10"/>
  <c r="AR136" i="10"/>
  <c r="AV136" i="10"/>
  <c r="G137" i="10"/>
  <c r="K137" i="10"/>
  <c r="O137" i="10"/>
  <c r="S137" i="10"/>
  <c r="W137" i="10"/>
  <c r="AA137" i="10"/>
  <c r="AE137" i="10"/>
  <c r="AI137" i="10"/>
  <c r="AM137" i="10"/>
  <c r="AQ137" i="10"/>
  <c r="AU137" i="10"/>
  <c r="AY137" i="10"/>
  <c r="F140" i="10"/>
  <c r="J140" i="10"/>
  <c r="N140" i="10"/>
  <c r="R140" i="10"/>
  <c r="V140" i="10"/>
  <c r="Z140" i="10"/>
  <c r="AD140" i="10"/>
  <c r="AH140" i="10"/>
  <c r="AL140" i="10"/>
  <c r="AP140" i="10"/>
  <c r="AT140" i="10"/>
  <c r="AX140" i="10"/>
  <c r="E141" i="10"/>
  <c r="U141" i="10"/>
  <c r="AK141" i="10"/>
  <c r="H143" i="10"/>
  <c r="M143" i="10"/>
  <c r="X143" i="10"/>
  <c r="AC143" i="10"/>
  <c r="AN143" i="10"/>
  <c r="AS143" i="10"/>
  <c r="G144" i="10"/>
  <c r="L144" i="10"/>
  <c r="W144" i="10"/>
  <c r="AB144" i="10"/>
  <c r="AM144" i="10"/>
  <c r="AR144" i="10"/>
  <c r="G147" i="10"/>
  <c r="R147" i="10"/>
  <c r="W147" i="10"/>
  <c r="AH147" i="10"/>
  <c r="AM147" i="10"/>
  <c r="AX147" i="10"/>
  <c r="F148" i="10"/>
  <c r="Q148" i="10"/>
  <c r="V148" i="10"/>
  <c r="AG148" i="10"/>
  <c r="AL148" i="10"/>
  <c r="AW148" i="10"/>
  <c r="H150" i="10"/>
  <c r="X150" i="10"/>
  <c r="AN150" i="10"/>
  <c r="G151" i="10"/>
  <c r="W151" i="10"/>
  <c r="AM151" i="10"/>
  <c r="J153" i="10"/>
  <c r="O153" i="10"/>
  <c r="Z153" i="10"/>
  <c r="AE153" i="10"/>
  <c r="AP153" i="10"/>
  <c r="AU153" i="10"/>
  <c r="I154" i="10"/>
  <c r="N154" i="10"/>
  <c r="Y154" i="10"/>
  <c r="AD154" i="10"/>
  <c r="D122" i="11"/>
  <c r="L122" i="11"/>
  <c r="T122" i="11"/>
  <c r="AB122" i="11"/>
  <c r="AJ122" i="11"/>
  <c r="AR122" i="11"/>
  <c r="K123" i="11"/>
  <c r="S123" i="11"/>
  <c r="AA123" i="11"/>
  <c r="AI123" i="11"/>
  <c r="AQ123" i="11"/>
  <c r="AY123" i="11"/>
  <c r="F126" i="11"/>
  <c r="N126" i="11"/>
  <c r="V126" i="11"/>
  <c r="AD126" i="11"/>
  <c r="AL126" i="11"/>
  <c r="AT126" i="11"/>
  <c r="E127" i="11"/>
  <c r="M127" i="11"/>
  <c r="U127" i="11"/>
  <c r="AC127" i="11"/>
  <c r="AK127" i="11"/>
  <c r="AS127" i="11"/>
  <c r="U129" i="11"/>
  <c r="D130" i="11"/>
  <c r="AJ130" i="11"/>
  <c r="O133" i="11"/>
  <c r="AU133" i="11"/>
  <c r="AD134" i="11"/>
  <c r="U136" i="11"/>
  <c r="AF136" i="11"/>
  <c r="D137" i="11"/>
  <c r="I143" i="11"/>
  <c r="Y143" i="11"/>
  <c r="AO143" i="11"/>
  <c r="H144" i="11"/>
  <c r="X144" i="11"/>
  <c r="AN144" i="11"/>
  <c r="C147" i="11"/>
  <c r="S147" i="11"/>
  <c r="AI147" i="11"/>
  <c r="AY147" i="11"/>
  <c r="R148" i="11"/>
  <c r="AH148" i="11"/>
  <c r="AX148" i="11"/>
  <c r="K153" i="11"/>
  <c r="AA153" i="11"/>
  <c r="AQ153" i="11"/>
  <c r="J154" i="11"/>
  <c r="Z154" i="11"/>
  <c r="H122" i="12"/>
  <c r="T123" i="12"/>
  <c r="AE126" i="12"/>
  <c r="AT127" i="12"/>
  <c r="P129" i="12"/>
  <c r="AK129" i="12"/>
  <c r="AE130" i="12"/>
  <c r="AP133" i="12"/>
  <c r="N134" i="12"/>
  <c r="AW136" i="12"/>
  <c r="K140" i="12"/>
  <c r="H143" i="12"/>
  <c r="AN143" i="12"/>
  <c r="W144" i="12"/>
  <c r="AH147" i="12"/>
  <c r="Q148" i="12"/>
  <c r="AW148" i="12"/>
  <c r="Z153" i="12"/>
  <c r="I154" i="12"/>
  <c r="AH119" i="13"/>
  <c r="AW120" i="13"/>
  <c r="Q143" i="13"/>
  <c r="AQ147" i="13"/>
  <c r="H79" i="9"/>
  <c r="AQ73" i="11"/>
  <c r="C94" i="11"/>
  <c r="C80" i="12"/>
  <c r="Z82" i="12"/>
  <c r="AY73" i="13"/>
  <c r="AB79" i="13"/>
  <c r="X79" i="9"/>
  <c r="H79" i="10"/>
  <c r="AS72" i="11"/>
  <c r="S73" i="11"/>
  <c r="J76" i="11"/>
  <c r="G80" i="11"/>
  <c r="AM80" i="11"/>
  <c r="AP82" i="11"/>
  <c r="R90" i="11"/>
  <c r="AX90" i="11"/>
  <c r="AU73" i="12"/>
  <c r="AW79" i="12"/>
  <c r="AT90" i="12"/>
  <c r="K94" i="12"/>
  <c r="Y79" i="13"/>
  <c r="O87" i="13"/>
  <c r="X93" i="9"/>
  <c r="AK72" i="9"/>
  <c r="AB72" i="10"/>
  <c r="AG72" i="11"/>
  <c r="AW72" i="11"/>
  <c r="K73" i="11"/>
  <c r="AI75" i="11"/>
  <c r="F76" i="11"/>
  <c r="Q76" i="11"/>
  <c r="AW76" i="11"/>
  <c r="I79" i="11"/>
  <c r="Q79" i="11"/>
  <c r="J90" i="11"/>
  <c r="AP90" i="11"/>
  <c r="H93" i="11"/>
  <c r="AC72" i="12"/>
  <c r="AJ73" i="12"/>
  <c r="F76" i="12"/>
  <c r="AL76" i="12"/>
  <c r="T80" i="12"/>
  <c r="Z83" i="12"/>
  <c r="I86" i="12"/>
  <c r="AO86" i="12"/>
  <c r="W87" i="12"/>
  <c r="R90" i="12"/>
  <c r="AR106" i="12"/>
  <c r="AK72" i="13"/>
  <c r="C75" i="13"/>
  <c r="AT76" i="13"/>
  <c r="AP90" i="13"/>
  <c r="AC83" i="10"/>
  <c r="AN72" i="11"/>
  <c r="AE80" i="11"/>
  <c r="AI80" i="12"/>
  <c r="AC72" i="11"/>
  <c r="U79" i="11"/>
  <c r="AH90" i="11"/>
  <c r="O73" i="12"/>
  <c r="Q79" i="12"/>
  <c r="Y93" i="12"/>
  <c r="AI75" i="13"/>
  <c r="L106" i="9"/>
  <c r="Z82" i="9"/>
  <c r="AR72" i="10"/>
  <c r="AK111" i="10"/>
  <c r="M72" i="11"/>
  <c r="AM75" i="11"/>
  <c r="AY75" i="11"/>
  <c r="Z76" i="11"/>
  <c r="AP76" i="11"/>
  <c r="AK79" i="11"/>
  <c r="Z82" i="11"/>
  <c r="AG86" i="11"/>
  <c r="M93" i="11"/>
  <c r="AC93" i="11"/>
  <c r="AS93" i="11"/>
  <c r="AG72" i="12"/>
  <c r="J76" i="12"/>
  <c r="AP76" i="12"/>
  <c r="X80" i="12"/>
  <c r="AD83" i="12"/>
  <c r="AH114" i="13"/>
  <c r="X79" i="11"/>
  <c r="E79" i="11"/>
  <c r="G75" i="9"/>
  <c r="N76" i="11"/>
  <c r="N76" i="13"/>
  <c r="S75" i="11"/>
  <c r="Q72" i="11"/>
  <c r="H72" i="13"/>
  <c r="D72" i="11"/>
  <c r="C91" i="10"/>
  <c r="C91" i="13"/>
  <c r="C91" i="12"/>
  <c r="C91" i="11"/>
  <c r="AV114" i="10"/>
  <c r="AV114" i="13"/>
  <c r="AV114" i="12"/>
  <c r="AV114" i="11"/>
  <c r="AN114" i="10"/>
  <c r="AN114" i="13"/>
  <c r="AN114" i="12"/>
  <c r="AN114" i="11"/>
  <c r="AF114" i="10"/>
  <c r="AF114" i="13"/>
  <c r="AF114" i="12"/>
  <c r="AF114" i="11"/>
  <c r="X114" i="10"/>
  <c r="X114" i="13"/>
  <c r="X114" i="11"/>
  <c r="X114" i="12"/>
  <c r="T114" i="9"/>
  <c r="T114" i="13"/>
  <c r="T114" i="12"/>
  <c r="T114" i="11"/>
  <c r="L114" i="10"/>
  <c r="L114" i="13"/>
  <c r="L114" i="11"/>
  <c r="L114" i="12"/>
  <c r="AY112" i="9"/>
  <c r="AY365" i="9" s="1"/>
  <c r="AY112" i="13"/>
  <c r="AY365" i="13" s="1"/>
  <c r="AY112" i="11"/>
  <c r="AY365" i="11" s="1"/>
  <c r="AY112" i="12"/>
  <c r="AY365" i="12" s="1"/>
  <c r="AM112" i="10"/>
  <c r="AM365" i="10" s="1"/>
  <c r="AM112" i="13"/>
  <c r="AM365" i="13" s="1"/>
  <c r="AM112" i="12"/>
  <c r="AM365" i="12" s="1"/>
  <c r="AI112" i="9"/>
  <c r="AI365" i="9" s="1"/>
  <c r="AI112" i="13"/>
  <c r="AI365" i="13" s="1"/>
  <c r="AI112" i="12"/>
  <c r="AI365" i="12" s="1"/>
  <c r="AI112" i="11"/>
  <c r="AI365" i="11" s="1"/>
  <c r="AA112" i="10"/>
  <c r="AA365" i="10" s="1"/>
  <c r="AA112" i="13"/>
  <c r="AA365" i="13" s="1"/>
  <c r="AA112" i="12"/>
  <c r="AA365" i="12" s="1"/>
  <c r="AA112" i="11"/>
  <c r="AA365" i="11" s="1"/>
  <c r="S112" i="9"/>
  <c r="S365" i="9" s="1"/>
  <c r="S112" i="13"/>
  <c r="S365" i="13" s="1"/>
  <c r="S112" i="12"/>
  <c r="S365" i="12" s="1"/>
  <c r="S112" i="11"/>
  <c r="S365" i="11" s="1"/>
  <c r="K112" i="10"/>
  <c r="K365" i="10" s="1"/>
  <c r="K112" i="13"/>
  <c r="K365" i="13" s="1"/>
  <c r="K112" i="12"/>
  <c r="K365" i="12" s="1"/>
  <c r="K112" i="11"/>
  <c r="K365" i="11" s="1"/>
  <c r="B114" i="10"/>
  <c r="B114" i="13"/>
  <c r="B114" i="12"/>
  <c r="B105" i="9"/>
  <c r="B105" i="13"/>
  <c r="B105" i="12"/>
  <c r="B105" i="11"/>
  <c r="B97" i="10"/>
  <c r="B97" i="13"/>
  <c r="B97" i="11"/>
  <c r="B97" i="12"/>
  <c r="B89" i="10"/>
  <c r="B89" i="13"/>
  <c r="B89" i="12"/>
  <c r="B89" i="11"/>
  <c r="B81" i="10"/>
  <c r="B81" i="13"/>
  <c r="B81" i="11"/>
  <c r="B81" i="12"/>
  <c r="B77" i="10"/>
  <c r="B77" i="13"/>
  <c r="B77" i="11"/>
  <c r="B77" i="12"/>
  <c r="B77" i="9"/>
  <c r="C84" i="12"/>
  <c r="C84" i="13"/>
  <c r="C84" i="11"/>
  <c r="D112" i="10"/>
  <c r="D365" i="10" s="1"/>
  <c r="D112" i="12"/>
  <c r="D365" i="12" s="1"/>
  <c r="D112" i="13"/>
  <c r="D365" i="13" s="1"/>
  <c r="D112" i="9"/>
  <c r="D365" i="9" s="1"/>
  <c r="AS114" i="10"/>
  <c r="AS114" i="13"/>
  <c r="AS114" i="12"/>
  <c r="AS114" i="11"/>
  <c r="AK114" i="10"/>
  <c r="AK114" i="13"/>
  <c r="AK114" i="12"/>
  <c r="AK114" i="9"/>
  <c r="AC114" i="10"/>
  <c r="AC114" i="13"/>
  <c r="AC114" i="12"/>
  <c r="AC114" i="11"/>
  <c r="AC114" i="9"/>
  <c r="U114" i="10"/>
  <c r="U114" i="13"/>
  <c r="U114" i="12"/>
  <c r="M114" i="10"/>
  <c r="M114" i="13"/>
  <c r="M114" i="11"/>
  <c r="E114" i="10"/>
  <c r="E114" i="13"/>
  <c r="E114" i="12"/>
  <c r="E114" i="9"/>
  <c r="AR112" i="10"/>
  <c r="AR365" i="10" s="1"/>
  <c r="AR112" i="13"/>
  <c r="AR365" i="13" s="1"/>
  <c r="AR112" i="12"/>
  <c r="AR365" i="12" s="1"/>
  <c r="AR112" i="9"/>
  <c r="AR365" i="9" s="1"/>
  <c r="AR112" i="11"/>
  <c r="AR365" i="11" s="1"/>
  <c r="AJ112" i="10"/>
  <c r="AJ365" i="10" s="1"/>
  <c r="AJ112" i="12"/>
  <c r="AJ365" i="12" s="1"/>
  <c r="AJ112" i="13"/>
  <c r="AJ365" i="13" s="1"/>
  <c r="AB112" i="10"/>
  <c r="AB365" i="10" s="1"/>
  <c r="AB112" i="13"/>
  <c r="AB365" i="13" s="1"/>
  <c r="AB112" i="12"/>
  <c r="AB365" i="12" s="1"/>
  <c r="AB112" i="11"/>
  <c r="AB365" i="11" s="1"/>
  <c r="T112" i="10"/>
  <c r="T365" i="10" s="1"/>
  <c r="T112" i="9"/>
  <c r="T365" i="9" s="1"/>
  <c r="T112" i="13"/>
  <c r="T365" i="13" s="1"/>
  <c r="H112" i="10"/>
  <c r="H365" i="10" s="1"/>
  <c r="H112" i="13"/>
  <c r="H365" i="13" s="1"/>
  <c r="H112" i="11"/>
  <c r="H365" i="11" s="1"/>
  <c r="H112" i="12"/>
  <c r="H365" i="12" s="1"/>
  <c r="B106" i="13"/>
  <c r="B106" i="12"/>
  <c r="B98" i="13"/>
  <c r="B98" i="12"/>
  <c r="B98" i="11"/>
  <c r="B90" i="10"/>
  <c r="B90" i="13"/>
  <c r="B90" i="9"/>
  <c r="B90" i="12"/>
  <c r="B90" i="11"/>
  <c r="B82" i="10"/>
  <c r="B82" i="13"/>
  <c r="B82" i="12"/>
  <c r="B82" i="11"/>
  <c r="B78" i="13"/>
  <c r="B78" i="12"/>
  <c r="B78" i="11"/>
  <c r="AX111" i="13"/>
  <c r="AX111" i="12"/>
  <c r="AX111" i="11"/>
  <c r="AP111" i="13"/>
  <c r="AP111" i="12"/>
  <c r="AP111" i="11"/>
  <c r="AH111" i="13"/>
  <c r="AH111" i="12"/>
  <c r="AH111" i="11"/>
  <c r="Z111" i="13"/>
  <c r="Z111" i="11"/>
  <c r="Z111" i="12"/>
  <c r="R111" i="13"/>
  <c r="R111" i="12"/>
  <c r="R111" i="11"/>
  <c r="AU110" i="10"/>
  <c r="AU110" i="13"/>
  <c r="AU110" i="12"/>
  <c r="AU110" i="11"/>
  <c r="AM110" i="10"/>
  <c r="AM110" i="13"/>
  <c r="AM110" i="12"/>
  <c r="AM110" i="11"/>
  <c r="AA110" i="10"/>
  <c r="AA110" i="13"/>
  <c r="AA110" i="12"/>
  <c r="S110" i="10"/>
  <c r="S110" i="13"/>
  <c r="S110" i="12"/>
  <c r="S110" i="11"/>
  <c r="S110" i="9"/>
  <c r="K110" i="10"/>
  <c r="K110" i="13"/>
  <c r="K110" i="12"/>
  <c r="K110" i="9"/>
  <c r="C110" i="10"/>
  <c r="C110" i="13"/>
  <c r="C110" i="12"/>
  <c r="C110" i="11"/>
  <c r="C110" i="9"/>
  <c r="AR107" i="13"/>
  <c r="AR107" i="12"/>
  <c r="AR107" i="11"/>
  <c r="AJ107" i="13"/>
  <c r="AJ107" i="12"/>
  <c r="AJ107" i="11"/>
  <c r="AB107" i="13"/>
  <c r="AB107" i="12"/>
  <c r="AB107" i="11"/>
  <c r="T107" i="13"/>
  <c r="T107" i="12"/>
  <c r="T107" i="11"/>
  <c r="L107" i="13"/>
  <c r="L107" i="12"/>
  <c r="L107" i="11"/>
  <c r="D107" i="10"/>
  <c r="D107" i="13"/>
  <c r="D107" i="12"/>
  <c r="D107" i="9"/>
  <c r="D107" i="11"/>
  <c r="AS106" i="10"/>
  <c r="AS106" i="13"/>
  <c r="AS106" i="12"/>
  <c r="AS106" i="11"/>
  <c r="AG106" i="10"/>
  <c r="AG106" i="13"/>
  <c r="AG106" i="12"/>
  <c r="AG106" i="11"/>
  <c r="Y106" i="10"/>
  <c r="Y106" i="13"/>
  <c r="Y106" i="12"/>
  <c r="Y106" i="11"/>
  <c r="Y106" i="9"/>
  <c r="Q106" i="9"/>
  <c r="Q106" i="13"/>
  <c r="Q106" i="12"/>
  <c r="Q106" i="11"/>
  <c r="I106" i="10"/>
  <c r="I106" i="13"/>
  <c r="I106" i="12"/>
  <c r="I106" i="11"/>
  <c r="AT104" i="13"/>
  <c r="AT104" i="11"/>
  <c r="AT104" i="12"/>
  <c r="AL104" i="13"/>
  <c r="AL104" i="11"/>
  <c r="AH104" i="13"/>
  <c r="AH104" i="12"/>
  <c r="Z104" i="13"/>
  <c r="Z104" i="12"/>
  <c r="Z104" i="11"/>
  <c r="R104" i="12"/>
  <c r="R104" i="13"/>
  <c r="J104" i="13"/>
  <c r="J104" i="12"/>
  <c r="J104" i="11"/>
  <c r="AY103" i="10"/>
  <c r="AY103" i="13"/>
  <c r="AY103" i="12"/>
  <c r="AY103" i="11"/>
  <c r="AQ103" i="10"/>
  <c r="AQ103" i="13"/>
  <c r="AQ103" i="12"/>
  <c r="AQ103" i="11"/>
  <c r="AI103" i="10"/>
  <c r="AI103" i="13"/>
  <c r="AI103" i="12"/>
  <c r="AI103" i="11"/>
  <c r="W103" i="10"/>
  <c r="W103" i="13"/>
  <c r="W103" i="12"/>
  <c r="O103" i="10"/>
  <c r="O103" i="13"/>
  <c r="O103" i="12"/>
  <c r="O103" i="11"/>
  <c r="C103" i="10"/>
  <c r="C103" i="13"/>
  <c r="C103" i="12"/>
  <c r="C103" i="9"/>
  <c r="C103" i="11"/>
  <c r="AR101" i="13"/>
  <c r="AR101" i="11"/>
  <c r="AR101" i="12"/>
  <c r="AJ101" i="13"/>
  <c r="AJ101" i="11"/>
  <c r="AB101" i="11"/>
  <c r="AB101" i="12"/>
  <c r="AB101" i="13"/>
  <c r="T101" i="13"/>
  <c r="T101" i="11"/>
  <c r="T101" i="12"/>
  <c r="L101" i="13"/>
  <c r="L101" i="11"/>
  <c r="L101" i="12"/>
  <c r="AW100" i="10"/>
  <c r="AW100" i="13"/>
  <c r="AW100" i="12"/>
  <c r="AW100" i="11"/>
  <c r="AO100" i="10"/>
  <c r="AO100" i="12"/>
  <c r="AO100" i="13"/>
  <c r="AC100" i="10"/>
  <c r="AC100" i="13"/>
  <c r="AC100" i="11"/>
  <c r="AC100" i="9"/>
  <c r="U100" i="10"/>
  <c r="U100" i="13"/>
  <c r="U100" i="11"/>
  <c r="U100" i="12"/>
  <c r="M100" i="13"/>
  <c r="M100" i="11"/>
  <c r="M100" i="12"/>
  <c r="I100" i="12"/>
  <c r="I100" i="13"/>
  <c r="AX97" i="13"/>
  <c r="AX97" i="11"/>
  <c r="AT97" i="13"/>
  <c r="AT97" i="12"/>
  <c r="AL97" i="13"/>
  <c r="AL97" i="12"/>
  <c r="AL97" i="11"/>
  <c r="AH97" i="13"/>
  <c r="AH97" i="11"/>
  <c r="AH97" i="12"/>
  <c r="Z97" i="13"/>
  <c r="Z97" i="11"/>
  <c r="Z97" i="12"/>
  <c r="V97" i="13"/>
  <c r="V97" i="12"/>
  <c r="V97" i="11"/>
  <c r="N97" i="13"/>
  <c r="N97" i="12"/>
  <c r="F97" i="13"/>
  <c r="F97" i="12"/>
  <c r="F97" i="11"/>
  <c r="AU96" i="13"/>
  <c r="AU96" i="12"/>
  <c r="AU96" i="11"/>
  <c r="AM96" i="13"/>
  <c r="AM96" i="12"/>
  <c r="AM96" i="11"/>
  <c r="C108" i="13"/>
  <c r="C108" i="12"/>
  <c r="C108" i="11"/>
  <c r="AT114" i="13"/>
  <c r="AT114" i="12"/>
  <c r="AT114" i="11"/>
  <c r="Z114" i="13"/>
  <c r="Z114" i="12"/>
  <c r="Z114" i="11"/>
  <c r="R114" i="12"/>
  <c r="R114" i="13"/>
  <c r="J114" i="13"/>
  <c r="J114" i="12"/>
  <c r="J114" i="11"/>
  <c r="AW112" i="12"/>
  <c r="AW365" i="12" s="1"/>
  <c r="AW112" i="13"/>
  <c r="AW365" i="13" s="1"/>
  <c r="AW112" i="11"/>
  <c r="AW365" i="11" s="1"/>
  <c r="AO112" i="12"/>
  <c r="AO365" i="12" s="1"/>
  <c r="AO112" i="13"/>
  <c r="AO365" i="13" s="1"/>
  <c r="AO112" i="11"/>
  <c r="AO365" i="11" s="1"/>
  <c r="AG112" i="12"/>
  <c r="AG365" i="12" s="1"/>
  <c r="AG112" i="13"/>
  <c r="AG365" i="13" s="1"/>
  <c r="AG112" i="11"/>
  <c r="AG365" i="11" s="1"/>
  <c r="Y112" i="12"/>
  <c r="Y365" i="12" s="1"/>
  <c r="Y112" i="11"/>
  <c r="Y365" i="11" s="1"/>
  <c r="M112" i="13"/>
  <c r="M365" i="13" s="1"/>
  <c r="M112" i="12"/>
  <c r="M365" i="12" s="1"/>
  <c r="M112" i="11"/>
  <c r="M365" i="11" s="1"/>
  <c r="E112" i="13"/>
  <c r="E365" i="13" s="1"/>
  <c r="E112" i="12"/>
  <c r="E365" i="12" s="1"/>
  <c r="E112" i="11"/>
  <c r="E365" i="11" s="1"/>
  <c r="C98" i="13"/>
  <c r="C98" i="12"/>
  <c r="C98" i="11"/>
  <c r="B111" i="13"/>
  <c r="B111" i="12"/>
  <c r="B111" i="11"/>
  <c r="B107" i="13"/>
  <c r="B107" i="11"/>
  <c r="B107" i="12"/>
  <c r="B103" i="13"/>
  <c r="B103" i="12"/>
  <c r="B103" i="11"/>
  <c r="B99" i="13"/>
  <c r="B99" i="12"/>
  <c r="B99" i="11"/>
  <c r="B95" i="13"/>
  <c r="B95" i="12"/>
  <c r="B95" i="11"/>
  <c r="B91" i="13"/>
  <c r="B91" i="11"/>
  <c r="B91" i="12"/>
  <c r="B87" i="13"/>
  <c r="B87" i="12"/>
  <c r="B83" i="13"/>
  <c r="B83" i="12"/>
  <c r="B79" i="13"/>
  <c r="B79" i="12"/>
  <c r="B79" i="11"/>
  <c r="B75" i="13"/>
  <c r="B75" i="11"/>
  <c r="AY111" i="12"/>
  <c r="AY111" i="13"/>
  <c r="AY111" i="11"/>
  <c r="AU111" i="13"/>
  <c r="AU111" i="12"/>
  <c r="AU111" i="11"/>
  <c r="AQ111" i="12"/>
  <c r="AQ111" i="11"/>
  <c r="AQ111" i="13"/>
  <c r="AM111" i="13"/>
  <c r="AM111" i="12"/>
  <c r="AM111" i="11"/>
  <c r="AI111" i="12"/>
  <c r="AI111" i="13"/>
  <c r="AI111" i="11"/>
  <c r="AE111" i="13"/>
  <c r="AE111" i="12"/>
  <c r="AE111" i="11"/>
  <c r="AA111" i="12"/>
  <c r="AA111" i="13"/>
  <c r="AA111" i="11"/>
  <c r="W111" i="13"/>
  <c r="W111" i="12"/>
  <c r="W111" i="11"/>
  <c r="S111" i="12"/>
  <c r="S111" i="13"/>
  <c r="S111" i="11"/>
  <c r="O111" i="13"/>
  <c r="O111" i="12"/>
  <c r="O111" i="11"/>
  <c r="K111" i="12"/>
  <c r="K111" i="11"/>
  <c r="K111" i="13"/>
  <c r="G111" i="13"/>
  <c r="G111" i="12"/>
  <c r="G111" i="11"/>
  <c r="C111" i="12"/>
  <c r="C111" i="13"/>
  <c r="C111" i="11"/>
  <c r="AV110" i="13"/>
  <c r="AV110" i="12"/>
  <c r="AV110" i="11"/>
  <c r="AR110" i="13"/>
  <c r="AR110" i="11"/>
  <c r="AN110" i="13"/>
  <c r="AN110" i="12"/>
  <c r="AJ110" i="13"/>
  <c r="AJ110" i="11"/>
  <c r="AJ110" i="12"/>
  <c r="AF110" i="13"/>
  <c r="AF110" i="12"/>
  <c r="AF110" i="11"/>
  <c r="AB110" i="13"/>
  <c r="AB110" i="11"/>
  <c r="AB110" i="12"/>
  <c r="X110" i="12"/>
  <c r="X110" i="13"/>
  <c r="T110" i="13"/>
  <c r="T110" i="11"/>
  <c r="T110" i="12"/>
  <c r="P110" i="13"/>
  <c r="P110" i="12"/>
  <c r="P110" i="11"/>
  <c r="L110" i="13"/>
  <c r="L110" i="11"/>
  <c r="H110" i="13"/>
  <c r="H110" i="12"/>
  <c r="D110" i="13"/>
  <c r="D110" i="11"/>
  <c r="D110" i="12"/>
  <c r="AW107" i="13"/>
  <c r="AW107" i="11"/>
  <c r="AW107" i="12"/>
  <c r="AS107" i="12"/>
  <c r="AS107" i="13"/>
  <c r="AO107" i="13"/>
  <c r="AO107" i="11"/>
  <c r="AO107" i="12"/>
  <c r="AK107" i="13"/>
  <c r="AK107" i="12"/>
  <c r="AK107" i="11"/>
  <c r="AG107" i="13"/>
  <c r="AG107" i="11"/>
  <c r="AC107" i="13"/>
  <c r="AC107" i="12"/>
  <c r="Y107" i="13"/>
  <c r="Y107" i="11"/>
  <c r="Y107" i="12"/>
  <c r="U107" i="13"/>
  <c r="U107" i="12"/>
  <c r="U107" i="11"/>
  <c r="Q107" i="13"/>
  <c r="Q107" i="11"/>
  <c r="Q107" i="12"/>
  <c r="M107" i="12"/>
  <c r="M107" i="13"/>
  <c r="I107" i="13"/>
  <c r="I107" i="11"/>
  <c r="I107" i="12"/>
  <c r="E107" i="13"/>
  <c r="E107" i="12"/>
  <c r="E107" i="11"/>
  <c r="AX106" i="13"/>
  <c r="AX106" i="12"/>
  <c r="AT106" i="13"/>
  <c r="AT106" i="12"/>
  <c r="AT106" i="11"/>
  <c r="AP106" i="13"/>
  <c r="AP106" i="12"/>
  <c r="AP106" i="11"/>
  <c r="AL106" i="13"/>
  <c r="AL106" i="12"/>
  <c r="AL106" i="11"/>
  <c r="AH106" i="13"/>
  <c r="AH106" i="12"/>
  <c r="AD106" i="13"/>
  <c r="AD106" i="12"/>
  <c r="AD106" i="11"/>
  <c r="Z106" i="13"/>
  <c r="Z106" i="12"/>
  <c r="Z106" i="11"/>
  <c r="V106" i="13"/>
  <c r="V106" i="12"/>
  <c r="V106" i="11"/>
  <c r="R106" i="13"/>
  <c r="R106" i="12"/>
  <c r="N106" i="13"/>
  <c r="N106" i="12"/>
  <c r="N106" i="11"/>
  <c r="J106" i="13"/>
  <c r="J106" i="12"/>
  <c r="J106" i="11"/>
  <c r="F106" i="13"/>
  <c r="F106" i="12"/>
  <c r="F106" i="11"/>
  <c r="AY104" i="13"/>
  <c r="AY104" i="12"/>
  <c r="AY104" i="11"/>
  <c r="AU104" i="13"/>
  <c r="AU104" i="11"/>
  <c r="AU104" i="12"/>
  <c r="AQ104" i="13"/>
  <c r="AQ104" i="12"/>
  <c r="AQ104" i="11"/>
  <c r="AM104" i="13"/>
  <c r="AM104" i="11"/>
  <c r="AM104" i="12"/>
  <c r="AI104" i="13"/>
  <c r="AI104" i="12"/>
  <c r="AI104" i="11"/>
  <c r="AE104" i="13"/>
  <c r="AE104" i="11"/>
  <c r="AA104" i="13"/>
  <c r="AA104" i="12"/>
  <c r="AA104" i="11"/>
  <c r="W104" i="11"/>
  <c r="W104" i="12"/>
  <c r="S104" i="13"/>
  <c r="S104" i="12"/>
  <c r="S104" i="11"/>
  <c r="O104" i="13"/>
  <c r="O104" i="11"/>
  <c r="O104" i="12"/>
  <c r="K104" i="13"/>
  <c r="K104" i="12"/>
  <c r="K104" i="11"/>
  <c r="G104" i="13"/>
  <c r="G104" i="11"/>
  <c r="G104" i="12"/>
  <c r="C104" i="13"/>
  <c r="C104" i="12"/>
  <c r="C104" i="11"/>
  <c r="AV103" i="13"/>
  <c r="AV103" i="11"/>
  <c r="AV103" i="12"/>
  <c r="AR103" i="13"/>
  <c r="AR103" i="12"/>
  <c r="AR103" i="11"/>
  <c r="AN103" i="13"/>
  <c r="AN103" i="11"/>
  <c r="AN103" i="12"/>
  <c r="AJ103" i="12"/>
  <c r="AJ103" i="13"/>
  <c r="AF103" i="13"/>
  <c r="AF103" i="11"/>
  <c r="AF103" i="12"/>
  <c r="AB103" i="13"/>
  <c r="AB103" i="12"/>
  <c r="AB103" i="11"/>
  <c r="X103" i="13"/>
  <c r="X103" i="11"/>
  <c r="T103" i="13"/>
  <c r="T103" i="12"/>
  <c r="P103" i="13"/>
  <c r="P103" i="11"/>
  <c r="P103" i="12"/>
  <c r="L103" i="13"/>
  <c r="L103" i="12"/>
  <c r="L103" i="11"/>
  <c r="H103" i="13"/>
  <c r="H103" i="11"/>
  <c r="H103" i="12"/>
  <c r="AW101" i="13"/>
  <c r="AW101" i="12"/>
  <c r="AW101" i="11"/>
  <c r="AS101" i="13"/>
  <c r="AS101" i="12"/>
  <c r="AS101" i="11"/>
  <c r="AO101" i="13"/>
  <c r="AO101" i="12"/>
  <c r="AO101" i="11"/>
  <c r="AK101" i="13"/>
  <c r="AK101" i="12"/>
  <c r="AK101" i="11"/>
  <c r="AG101" i="13"/>
  <c r="AG101" i="12"/>
  <c r="AG101" i="11"/>
  <c r="AC101" i="13"/>
  <c r="AC101" i="12"/>
  <c r="AC101" i="11"/>
  <c r="Y101" i="13"/>
  <c r="Y101" i="12"/>
  <c r="Y101" i="11"/>
  <c r="U101" i="13"/>
  <c r="U101" i="12"/>
  <c r="U101" i="11"/>
  <c r="Q101" i="13"/>
  <c r="Q101" i="12"/>
  <c r="Q101" i="11"/>
  <c r="M101" i="13"/>
  <c r="M101" i="12"/>
  <c r="M101" i="11"/>
  <c r="I101" i="13"/>
  <c r="I101" i="12"/>
  <c r="I101" i="11"/>
  <c r="E101" i="13"/>
  <c r="E101" i="12"/>
  <c r="E101" i="11"/>
  <c r="AX100" i="13"/>
  <c r="AX100" i="12"/>
  <c r="AX100" i="11"/>
  <c r="AT100" i="11"/>
  <c r="AT100" i="12"/>
  <c r="AP100" i="13"/>
  <c r="AP100" i="12"/>
  <c r="AP100" i="11"/>
  <c r="AL100" i="13"/>
  <c r="AL100" i="11"/>
  <c r="AL100" i="12"/>
  <c r="AH100" i="13"/>
  <c r="AH100" i="12"/>
  <c r="AH100" i="11"/>
  <c r="AD100" i="13"/>
  <c r="AD100" i="11"/>
  <c r="AD100" i="12"/>
  <c r="Z100" i="13"/>
  <c r="Z100" i="12"/>
  <c r="Z100" i="11"/>
  <c r="V100" i="13"/>
  <c r="V100" i="11"/>
  <c r="R100" i="13"/>
  <c r="R100" i="12"/>
  <c r="R100" i="11"/>
  <c r="N100" i="11"/>
  <c r="N100" i="12"/>
  <c r="N100" i="13"/>
  <c r="J100" i="13"/>
  <c r="J100" i="12"/>
  <c r="J100" i="11"/>
  <c r="F100" i="13"/>
  <c r="F100" i="11"/>
  <c r="F100" i="12"/>
  <c r="AY97" i="13"/>
  <c r="AY97" i="11"/>
  <c r="AY97" i="12"/>
  <c r="AU97" i="13"/>
  <c r="AU97" i="12"/>
  <c r="AU97" i="11"/>
  <c r="AQ97" i="13"/>
  <c r="AQ97" i="11"/>
  <c r="AM97" i="13"/>
  <c r="AM97" i="12"/>
  <c r="AM97" i="11"/>
  <c r="AI97" i="11"/>
  <c r="AI97" i="12"/>
  <c r="AI97" i="13"/>
  <c r="AE97" i="13"/>
  <c r="AE97" i="12"/>
  <c r="AE97" i="11"/>
  <c r="AA97" i="13"/>
  <c r="AA97" i="11"/>
  <c r="AA97" i="12"/>
  <c r="W97" i="13"/>
  <c r="W97" i="12"/>
  <c r="W97" i="11"/>
  <c r="S97" i="13"/>
  <c r="S97" i="11"/>
  <c r="S97" i="12"/>
  <c r="O97" i="13"/>
  <c r="O97" i="12"/>
  <c r="O97" i="11"/>
  <c r="K97" i="13"/>
  <c r="K97" i="11"/>
  <c r="G97" i="13"/>
  <c r="G97" i="12"/>
  <c r="G97" i="11"/>
  <c r="C97" i="11"/>
  <c r="C97" i="12"/>
  <c r="C97" i="13"/>
  <c r="AV96" i="12"/>
  <c r="AV96" i="13"/>
  <c r="AR96" i="13"/>
  <c r="AR96" i="11"/>
  <c r="AR96" i="12"/>
  <c r="AN96" i="13"/>
  <c r="AN96" i="12"/>
  <c r="AN96" i="11"/>
  <c r="AJ96" i="13"/>
  <c r="AJ96" i="11"/>
  <c r="AF96" i="13"/>
  <c r="AF96" i="12"/>
  <c r="AB96" i="13"/>
  <c r="AB96" i="11"/>
  <c r="AB96" i="12"/>
  <c r="X96" i="13"/>
  <c r="X96" i="12"/>
  <c r="X96" i="11"/>
  <c r="T96" i="13"/>
  <c r="T96" i="11"/>
  <c r="T96" i="12"/>
  <c r="P96" i="12"/>
  <c r="P96" i="13"/>
  <c r="L96" i="13"/>
  <c r="L96" i="11"/>
  <c r="L96" i="12"/>
  <c r="H96" i="13"/>
  <c r="H96" i="12"/>
  <c r="H96" i="11"/>
  <c r="D96" i="13"/>
  <c r="D96" i="11"/>
  <c r="AW94" i="13"/>
  <c r="AW94" i="12"/>
  <c r="AW94" i="11"/>
  <c r="AS94" i="13"/>
  <c r="AS94" i="12"/>
  <c r="AS94" i="11"/>
  <c r="AO94" i="13"/>
  <c r="AO94" i="12"/>
  <c r="AO94" i="11"/>
  <c r="AK94" i="13"/>
  <c r="AK94" i="12"/>
  <c r="AK94" i="11"/>
  <c r="AG94" i="13"/>
  <c r="AG94" i="12"/>
  <c r="AG94" i="11"/>
  <c r="AC94" i="13"/>
  <c r="AC94" i="12"/>
  <c r="AC94" i="11"/>
  <c r="Y94" i="13"/>
  <c r="Y94" i="12"/>
  <c r="Y94" i="11"/>
  <c r="U94" i="13"/>
  <c r="U94" i="12"/>
  <c r="U94" i="11"/>
  <c r="Q94" i="13"/>
  <c r="Q94" i="11"/>
  <c r="M94" i="13"/>
  <c r="M94" i="11"/>
  <c r="M94" i="12"/>
  <c r="I94" i="13"/>
  <c r="I94" i="12"/>
  <c r="I94" i="11"/>
  <c r="E94" i="13"/>
  <c r="E94" i="11"/>
  <c r="E94" i="12"/>
  <c r="AX93" i="13"/>
  <c r="AX93" i="11"/>
  <c r="AT93" i="13"/>
  <c r="AT93" i="11"/>
  <c r="AP93" i="13"/>
  <c r="AP93" i="12"/>
  <c r="AP93" i="11"/>
  <c r="AL93" i="13"/>
  <c r="AL93" i="12"/>
  <c r="AL93" i="11"/>
  <c r="AH93" i="13"/>
  <c r="AH93" i="11"/>
  <c r="AH93" i="12"/>
  <c r="AD93" i="13"/>
  <c r="AD93" i="11"/>
  <c r="AD93" i="12"/>
  <c r="Z93" i="12"/>
  <c r="Z93" i="11"/>
  <c r="Z93" i="13"/>
  <c r="V93" i="13"/>
  <c r="V93" i="12"/>
  <c r="V93" i="11"/>
  <c r="R93" i="13"/>
  <c r="R93" i="11"/>
  <c r="R93" i="12"/>
  <c r="N93" i="13"/>
  <c r="N93" i="11"/>
  <c r="N93" i="12"/>
  <c r="J93" i="13"/>
  <c r="J93" i="12"/>
  <c r="J93" i="11"/>
  <c r="F93" i="13"/>
  <c r="F93" i="12"/>
  <c r="F93" i="11"/>
  <c r="AY90" i="13"/>
  <c r="AY90" i="11"/>
  <c r="AY90" i="12"/>
  <c r="AU90" i="12"/>
  <c r="AU90" i="11"/>
  <c r="AQ90" i="13"/>
  <c r="AQ90" i="12"/>
  <c r="AQ90" i="11"/>
  <c r="AM90" i="13"/>
  <c r="AM90" i="11"/>
  <c r="AI90" i="13"/>
  <c r="AI90" i="11"/>
  <c r="AE90" i="13"/>
  <c r="AE90" i="12"/>
  <c r="AE90" i="11"/>
  <c r="AA90" i="13"/>
  <c r="AA90" i="12"/>
  <c r="AA90" i="11"/>
  <c r="W90" i="13"/>
  <c r="W90" i="11"/>
  <c r="W90" i="12"/>
  <c r="S90" i="13"/>
  <c r="S90" i="11"/>
  <c r="S90" i="12"/>
  <c r="O90" i="12"/>
  <c r="O90" i="11"/>
  <c r="O90" i="13"/>
  <c r="K90" i="13"/>
  <c r="K90" i="12"/>
  <c r="K90" i="11"/>
  <c r="G90" i="13"/>
  <c r="G90" i="11"/>
  <c r="G90" i="12"/>
  <c r="C90" i="13"/>
  <c r="C90" i="11"/>
  <c r="C90" i="12"/>
  <c r="AV89" i="13"/>
  <c r="AV89" i="12"/>
  <c r="AV89" i="11"/>
  <c r="AR89" i="13"/>
  <c r="AR89" i="12"/>
  <c r="AN89" i="13"/>
  <c r="AN89" i="12"/>
  <c r="AN89" i="11"/>
  <c r="AJ89" i="13"/>
  <c r="AJ89" i="12"/>
  <c r="AJ89" i="11"/>
  <c r="AF89" i="13"/>
  <c r="AF89" i="11"/>
  <c r="AF89" i="12"/>
  <c r="X89" i="13"/>
  <c r="X89" i="12"/>
  <c r="X89" i="11"/>
  <c r="T89" i="13"/>
  <c r="T89" i="12"/>
  <c r="T89" i="11"/>
  <c r="P89" i="13"/>
  <c r="P89" i="12"/>
  <c r="P89" i="11"/>
  <c r="L89" i="13"/>
  <c r="L89" i="12"/>
  <c r="H89" i="13"/>
  <c r="H89" i="12"/>
  <c r="H89" i="11"/>
  <c r="D89" i="13"/>
  <c r="D89" i="11"/>
  <c r="AW87" i="13"/>
  <c r="AW87" i="11"/>
  <c r="AW87" i="12"/>
  <c r="AS87" i="13"/>
  <c r="AS87" i="11"/>
  <c r="AS87" i="12"/>
  <c r="AO87" i="13"/>
  <c r="AO87" i="11"/>
  <c r="AO87" i="12"/>
  <c r="AK87" i="13"/>
  <c r="AK87" i="12"/>
  <c r="AK87" i="11"/>
  <c r="AG87" i="13"/>
  <c r="AG87" i="11"/>
  <c r="AC87" i="13"/>
  <c r="AC87" i="11"/>
  <c r="Y87" i="13"/>
  <c r="Y87" i="11"/>
  <c r="Y87" i="12"/>
  <c r="U87" i="13"/>
  <c r="U87" i="12"/>
  <c r="U87" i="11"/>
  <c r="Q87" i="13"/>
  <c r="Q87" i="11"/>
  <c r="Q87" i="12"/>
  <c r="M87" i="13"/>
  <c r="M87" i="11"/>
  <c r="M87" i="12"/>
  <c r="I87" i="13"/>
  <c r="I87" i="11"/>
  <c r="I87" i="12"/>
  <c r="E87" i="13"/>
  <c r="E87" i="12"/>
  <c r="E87" i="11"/>
  <c r="AX86" i="13"/>
  <c r="AX86" i="12"/>
  <c r="AX86" i="11"/>
  <c r="AT86" i="13"/>
  <c r="AT86" i="11"/>
  <c r="AT86" i="12"/>
  <c r="AP86" i="13"/>
  <c r="AP86" i="11"/>
  <c r="AP86" i="12"/>
  <c r="AL86" i="12"/>
  <c r="AL86" i="11"/>
  <c r="AL86" i="13"/>
  <c r="AH86" i="13"/>
  <c r="AH86" i="12"/>
  <c r="AH86" i="11"/>
  <c r="AD86" i="13"/>
  <c r="AD86" i="11"/>
  <c r="AD86" i="12"/>
  <c r="Z86" i="13"/>
  <c r="Z86" i="11"/>
  <c r="Z86" i="12"/>
  <c r="V86" i="13"/>
  <c r="V86" i="12"/>
  <c r="V86" i="11"/>
  <c r="R86" i="13"/>
  <c r="R86" i="12"/>
  <c r="R86" i="11"/>
  <c r="N86" i="11"/>
  <c r="N86" i="12"/>
  <c r="N86" i="13"/>
  <c r="J86" i="11"/>
  <c r="J86" i="12"/>
  <c r="F86" i="13"/>
  <c r="F86" i="12"/>
  <c r="F86" i="11"/>
  <c r="AY83" i="13"/>
  <c r="AY83" i="11"/>
  <c r="AU83" i="13"/>
  <c r="AU83" i="11"/>
  <c r="AQ83" i="13"/>
  <c r="AQ83" i="12"/>
  <c r="AQ83" i="11"/>
  <c r="AM83" i="13"/>
  <c r="AM83" i="12"/>
  <c r="AM83" i="11"/>
  <c r="AI83" i="13"/>
  <c r="AI83" i="11"/>
  <c r="AI83" i="12"/>
  <c r="AE83" i="13"/>
  <c r="AE83" i="11"/>
  <c r="AE83" i="12"/>
  <c r="AA83" i="13"/>
  <c r="AA83" i="12"/>
  <c r="AA83" i="11"/>
  <c r="W83" i="13"/>
  <c r="W83" i="12"/>
  <c r="W83" i="11"/>
  <c r="S83" i="13"/>
  <c r="S83" i="11"/>
  <c r="S83" i="12"/>
  <c r="O83" i="13"/>
  <c r="O83" i="11"/>
  <c r="O83" i="12"/>
  <c r="K83" i="13"/>
  <c r="K83" i="12"/>
  <c r="K83" i="11"/>
  <c r="G83" i="13"/>
  <c r="G83" i="12"/>
  <c r="G83" i="11"/>
  <c r="C83" i="11"/>
  <c r="C83" i="13"/>
  <c r="C83" i="12"/>
  <c r="AV82" i="13"/>
  <c r="AV82" i="11"/>
  <c r="AV82" i="12"/>
  <c r="AR82" i="13"/>
  <c r="AR82" i="11"/>
  <c r="AR82" i="12"/>
  <c r="AN82" i="13"/>
  <c r="AN82" i="12"/>
  <c r="AJ82" i="13"/>
  <c r="AJ82" i="12"/>
  <c r="AJ82" i="11"/>
  <c r="AF82" i="11"/>
  <c r="AF82" i="12"/>
  <c r="AF82" i="13"/>
  <c r="AB82" i="12"/>
  <c r="AB82" i="11"/>
  <c r="X82" i="13"/>
  <c r="X82" i="12"/>
  <c r="X82" i="11"/>
  <c r="T82" i="13"/>
  <c r="T82" i="12"/>
  <c r="P82" i="13"/>
  <c r="P82" i="11"/>
  <c r="L82" i="13"/>
  <c r="L82" i="11"/>
  <c r="H82" i="13"/>
  <c r="H82" i="12"/>
  <c r="D82" i="13"/>
  <c r="D82" i="12"/>
  <c r="D82" i="11"/>
  <c r="AW80" i="13"/>
  <c r="AW80" i="12"/>
  <c r="AW80" i="11"/>
  <c r="AS80" i="13"/>
  <c r="AS80" i="11"/>
  <c r="AO80" i="13"/>
  <c r="AO80" i="11"/>
  <c r="AK80" i="13"/>
  <c r="AK80" i="12"/>
  <c r="AK80" i="11"/>
  <c r="AG80" i="13"/>
  <c r="AG80" i="12"/>
  <c r="AG80" i="11"/>
  <c r="AC80" i="13"/>
  <c r="AC80" i="12"/>
  <c r="AC80" i="11"/>
  <c r="Y80" i="13"/>
  <c r="Y80" i="12"/>
  <c r="Y80" i="11"/>
  <c r="U80" i="13"/>
  <c r="U80" i="12"/>
  <c r="U80" i="11"/>
  <c r="Q80" i="13"/>
  <c r="Q80" i="12"/>
  <c r="Q80" i="11"/>
  <c r="M80" i="13"/>
  <c r="M80" i="11"/>
  <c r="M80" i="12"/>
  <c r="I80" i="13"/>
  <c r="I80" i="11"/>
  <c r="I80" i="12"/>
  <c r="E80" i="13"/>
  <c r="E80" i="12"/>
  <c r="E80" i="11"/>
  <c r="AX79" i="13"/>
  <c r="AX79" i="12"/>
  <c r="AX79" i="11"/>
  <c r="AT79" i="13"/>
  <c r="AT79" i="12"/>
  <c r="AT79" i="11"/>
  <c r="AP79" i="13"/>
  <c r="AP79" i="11"/>
  <c r="AP79" i="12"/>
  <c r="AL79" i="13"/>
  <c r="AL79" i="11"/>
  <c r="AL79" i="12"/>
  <c r="AH79" i="13"/>
  <c r="AH79" i="12"/>
  <c r="AH79" i="11"/>
  <c r="AD79" i="13"/>
  <c r="AD79" i="12"/>
  <c r="AD79" i="11"/>
  <c r="Z79" i="13"/>
  <c r="Z79" i="11"/>
  <c r="Z79" i="12"/>
  <c r="V79" i="13"/>
  <c r="V79" i="12"/>
  <c r="V79" i="11"/>
  <c r="R79" i="13"/>
  <c r="R79" i="12"/>
  <c r="R79" i="11"/>
  <c r="N79" i="13"/>
  <c r="N79" i="12"/>
  <c r="N79" i="11"/>
  <c r="J79" i="13"/>
  <c r="J79" i="11"/>
  <c r="F79" i="13"/>
  <c r="F79" i="11"/>
  <c r="AY76" i="10"/>
  <c r="AY76" i="13"/>
  <c r="AY76" i="12"/>
  <c r="AY76" i="11"/>
  <c r="AU76" i="10"/>
  <c r="AU76" i="13"/>
  <c r="AU76" i="11"/>
  <c r="AU76" i="12"/>
  <c r="AQ76" i="10"/>
  <c r="AQ76" i="13"/>
  <c r="AQ76" i="12"/>
  <c r="AQ76" i="11"/>
  <c r="AM76" i="10"/>
  <c r="AM76" i="13"/>
  <c r="AM76" i="12"/>
  <c r="AM76" i="11"/>
  <c r="AI76" i="10"/>
  <c r="AI76" i="13"/>
  <c r="AI76" i="12"/>
  <c r="AI76" i="11"/>
  <c r="AE76" i="10"/>
  <c r="AE76" i="13"/>
  <c r="AE76" i="11"/>
  <c r="AE76" i="12"/>
  <c r="AA76" i="10"/>
  <c r="AA76" i="13"/>
  <c r="AA76" i="11"/>
  <c r="AA76" i="12"/>
  <c r="W76" i="10"/>
  <c r="W76" i="13"/>
  <c r="W76" i="12"/>
  <c r="W76" i="11"/>
  <c r="S76" i="10"/>
  <c r="S76" i="13"/>
  <c r="S76" i="12"/>
  <c r="S76" i="11"/>
  <c r="O76" i="10"/>
  <c r="O76" i="13"/>
  <c r="O76" i="11"/>
  <c r="O76" i="12"/>
  <c r="K76" i="10"/>
  <c r="K76" i="13"/>
  <c r="K76" i="12"/>
  <c r="K76" i="11"/>
  <c r="G76" i="10"/>
  <c r="G76" i="13"/>
  <c r="G76" i="12"/>
  <c r="G76" i="11"/>
  <c r="C76" i="10"/>
  <c r="C76" i="13"/>
  <c r="C76" i="12"/>
  <c r="C76" i="11"/>
  <c r="AV75" i="12"/>
  <c r="AV75" i="13"/>
  <c r="AV75" i="11"/>
  <c r="AR75" i="10"/>
  <c r="AR75" i="13"/>
  <c r="AR75" i="12"/>
  <c r="AN75" i="13"/>
  <c r="AN75" i="12"/>
  <c r="AN75" i="11"/>
  <c r="AJ75" i="13"/>
  <c r="AJ75" i="12"/>
  <c r="AF75" i="12"/>
  <c r="AF75" i="11"/>
  <c r="AB75" i="10"/>
  <c r="AB75" i="13"/>
  <c r="X75" i="13"/>
  <c r="X75" i="11"/>
  <c r="T75" i="13"/>
  <c r="T75" i="12"/>
  <c r="P75" i="12"/>
  <c r="P75" i="13"/>
  <c r="P75" i="11"/>
  <c r="L75" i="10"/>
  <c r="L75" i="13"/>
  <c r="L75" i="12"/>
  <c r="H75" i="13"/>
  <c r="H75" i="12"/>
  <c r="H75" i="11"/>
  <c r="D75" i="13"/>
  <c r="D75" i="12"/>
  <c r="AW73" i="10"/>
  <c r="AW73" i="13"/>
  <c r="AW73" i="12"/>
  <c r="AW73" i="11"/>
  <c r="AS73" i="13"/>
  <c r="AS73" i="12"/>
  <c r="AS73" i="11"/>
  <c r="AO73" i="13"/>
  <c r="AO73" i="12"/>
  <c r="AO73" i="11"/>
  <c r="AK73" i="13"/>
  <c r="AK73" i="12"/>
  <c r="AK73" i="11"/>
  <c r="AG73" i="10"/>
  <c r="AG73" i="13"/>
  <c r="AG73" i="12"/>
  <c r="AG73" i="11"/>
  <c r="AC73" i="13"/>
  <c r="AC73" i="12"/>
  <c r="AC73" i="11"/>
  <c r="Y73" i="13"/>
  <c r="Y73" i="11"/>
  <c r="Y73" i="12"/>
  <c r="U73" i="13"/>
  <c r="U73" i="11"/>
  <c r="U73" i="12"/>
  <c r="Q73" i="10"/>
  <c r="Q73" i="13"/>
  <c r="Q73" i="12"/>
  <c r="Q73" i="11"/>
  <c r="M73" i="13"/>
  <c r="M73" i="12"/>
  <c r="M73" i="11"/>
  <c r="I73" i="13"/>
  <c r="I73" i="12"/>
  <c r="I73" i="11"/>
  <c r="E73" i="13"/>
  <c r="E73" i="12"/>
  <c r="E73" i="11"/>
  <c r="AX72" i="13"/>
  <c r="AX72" i="11"/>
  <c r="AX72" i="12"/>
  <c r="AT72" i="13"/>
  <c r="AT72" i="12"/>
  <c r="AT72" i="11"/>
  <c r="AP72" i="10"/>
  <c r="AP72" i="13"/>
  <c r="AP72" i="12"/>
  <c r="AP72" i="11"/>
  <c r="AL72" i="13"/>
  <c r="AL72" i="11"/>
  <c r="AL72" i="12"/>
  <c r="AH72" i="13"/>
  <c r="AH72" i="12"/>
  <c r="AH72" i="11"/>
  <c r="AD72" i="13"/>
  <c r="AD72" i="12"/>
  <c r="AD72" i="11"/>
  <c r="Z72" i="10"/>
  <c r="Z72" i="13"/>
  <c r="Z72" i="12"/>
  <c r="Z72" i="11"/>
  <c r="V72" i="13"/>
  <c r="V72" i="11"/>
  <c r="R72" i="13"/>
  <c r="R72" i="11"/>
  <c r="N72" i="13"/>
  <c r="N72" i="12"/>
  <c r="N72" i="11"/>
  <c r="J72" i="10"/>
  <c r="J72" i="13"/>
  <c r="J72" i="12"/>
  <c r="J72" i="11"/>
  <c r="F72" i="13"/>
  <c r="F72" i="11"/>
  <c r="F72" i="12"/>
  <c r="AO100" i="11"/>
  <c r="R104" i="11"/>
  <c r="AJ112" i="11"/>
  <c r="AJ365" i="11" s="1"/>
  <c r="AJ101" i="12"/>
  <c r="W103" i="9"/>
  <c r="AB75" i="11"/>
  <c r="T82" i="11"/>
  <c r="AR89" i="11"/>
  <c r="AT97" i="11"/>
  <c r="D103" i="11"/>
  <c r="AJ103" i="11"/>
  <c r="AH104" i="11"/>
  <c r="B106" i="11"/>
  <c r="AH106" i="11"/>
  <c r="AA110" i="11"/>
  <c r="E114" i="11"/>
  <c r="AK114" i="11"/>
  <c r="V72" i="12"/>
  <c r="B75" i="12"/>
  <c r="L82" i="12"/>
  <c r="AI90" i="12"/>
  <c r="AT93" i="12"/>
  <c r="Q94" i="12"/>
  <c r="K97" i="12"/>
  <c r="V100" i="12"/>
  <c r="X103" i="12"/>
  <c r="AL104" i="12"/>
  <c r="M114" i="12"/>
  <c r="J86" i="13"/>
  <c r="W104" i="13"/>
  <c r="F111" i="13"/>
  <c r="D114" i="9"/>
  <c r="D114" i="13"/>
  <c r="D114" i="12"/>
  <c r="D114" i="11"/>
  <c r="D114" i="10"/>
  <c r="AR114" i="10"/>
  <c r="AR114" i="13"/>
  <c r="AR114" i="11"/>
  <c r="AR114" i="12"/>
  <c r="AJ114" i="9"/>
  <c r="AJ114" i="13"/>
  <c r="AJ114" i="12"/>
  <c r="AJ114" i="11"/>
  <c r="AB114" i="10"/>
  <c r="AB114" i="13"/>
  <c r="AB114" i="11"/>
  <c r="AB114" i="12"/>
  <c r="P114" i="10"/>
  <c r="P114" i="13"/>
  <c r="P114" i="12"/>
  <c r="P114" i="11"/>
  <c r="H114" i="10"/>
  <c r="H114" i="13"/>
  <c r="H114" i="12"/>
  <c r="H114" i="11"/>
  <c r="AU112" i="10"/>
  <c r="AU365" i="10" s="1"/>
  <c r="AU112" i="13"/>
  <c r="AU365" i="13" s="1"/>
  <c r="AU112" i="12"/>
  <c r="AU365" i="12" s="1"/>
  <c r="AU112" i="11"/>
  <c r="AU365" i="11" s="1"/>
  <c r="AQ112" i="10"/>
  <c r="AQ365" i="10" s="1"/>
  <c r="AQ112" i="13"/>
  <c r="AQ365" i="13" s="1"/>
  <c r="AQ112" i="12"/>
  <c r="AQ365" i="12" s="1"/>
  <c r="AQ112" i="11"/>
  <c r="AQ365" i="11" s="1"/>
  <c r="AE112" i="10"/>
  <c r="AE365" i="10" s="1"/>
  <c r="AE112" i="13"/>
  <c r="AE365" i="13" s="1"/>
  <c r="AE112" i="12"/>
  <c r="AE365" i="12" s="1"/>
  <c r="AE112" i="11"/>
  <c r="AE365" i="11" s="1"/>
  <c r="W112" i="10"/>
  <c r="W365" i="10" s="1"/>
  <c r="W112" i="13"/>
  <c r="W365" i="13" s="1"/>
  <c r="W112" i="12"/>
  <c r="W365" i="12" s="1"/>
  <c r="O112" i="10"/>
  <c r="O365" i="10" s="1"/>
  <c r="O112" i="13"/>
  <c r="O365" i="13" s="1"/>
  <c r="O112" i="12"/>
  <c r="O365" i="12" s="1"/>
  <c r="O112" i="11"/>
  <c r="O365" i="11" s="1"/>
  <c r="G112" i="10"/>
  <c r="G365" i="10" s="1"/>
  <c r="G112" i="13"/>
  <c r="G365" i="13" s="1"/>
  <c r="G112" i="12"/>
  <c r="G365" i="12" s="1"/>
  <c r="B71" i="10"/>
  <c r="B71" i="13"/>
  <c r="B109" i="10"/>
  <c r="B109" i="13"/>
  <c r="B109" i="12"/>
  <c r="B109" i="11"/>
  <c r="B101" i="10"/>
  <c r="B101" i="13"/>
  <c r="B101" i="12"/>
  <c r="B101" i="11"/>
  <c r="B93" i="10"/>
  <c r="B93" i="13"/>
  <c r="B93" i="11"/>
  <c r="B93" i="12"/>
  <c r="B85" i="10"/>
  <c r="B85" i="13"/>
  <c r="B85" i="12"/>
  <c r="B73" i="10"/>
  <c r="B73" i="13"/>
  <c r="B73" i="12"/>
  <c r="B73" i="11"/>
  <c r="AW114" i="10"/>
  <c r="AW114" i="13"/>
  <c r="AW114" i="12"/>
  <c r="AW114" i="11"/>
  <c r="AO114" i="10"/>
  <c r="AO114" i="13"/>
  <c r="AO114" i="12"/>
  <c r="AO114" i="11"/>
  <c r="AG114" i="10"/>
  <c r="AG114" i="13"/>
  <c r="AG114" i="12"/>
  <c r="AG114" i="11"/>
  <c r="Y114" i="10"/>
  <c r="Y114" i="13"/>
  <c r="Y114" i="12"/>
  <c r="Y114" i="11"/>
  <c r="Q114" i="10"/>
  <c r="Q114" i="13"/>
  <c r="Q114" i="12"/>
  <c r="Q114" i="11"/>
  <c r="I114" i="10"/>
  <c r="I114" i="13"/>
  <c r="I114" i="12"/>
  <c r="I114" i="11"/>
  <c r="AV112" i="10"/>
  <c r="AV365" i="10" s="1"/>
  <c r="AV112" i="13"/>
  <c r="AV365" i="13" s="1"/>
  <c r="AV112" i="12"/>
  <c r="AV365" i="12" s="1"/>
  <c r="AV112" i="11"/>
  <c r="AV365" i="11" s="1"/>
  <c r="AN112" i="10"/>
  <c r="AN365" i="10" s="1"/>
  <c r="AN112" i="13"/>
  <c r="AN365" i="13" s="1"/>
  <c r="AN112" i="11"/>
  <c r="AN365" i="11" s="1"/>
  <c r="AN112" i="12"/>
  <c r="AN365" i="12" s="1"/>
  <c r="AF112" i="10"/>
  <c r="AF365" i="10" s="1"/>
  <c r="AF112" i="13"/>
  <c r="AF365" i="13" s="1"/>
  <c r="AF112" i="12"/>
  <c r="AF365" i="12" s="1"/>
  <c r="AF112" i="11"/>
  <c r="AF365" i="11" s="1"/>
  <c r="X112" i="10"/>
  <c r="X365" i="10" s="1"/>
  <c r="X112" i="13"/>
  <c r="X365" i="13" s="1"/>
  <c r="X112" i="12"/>
  <c r="X365" i="12" s="1"/>
  <c r="X112" i="11"/>
  <c r="X365" i="11" s="1"/>
  <c r="P112" i="10"/>
  <c r="P365" i="10" s="1"/>
  <c r="P112" i="13"/>
  <c r="P365" i="13" s="1"/>
  <c r="P112" i="12"/>
  <c r="P365" i="12" s="1"/>
  <c r="P112" i="11"/>
  <c r="P365" i="11" s="1"/>
  <c r="L112" i="10"/>
  <c r="L365" i="10" s="1"/>
  <c r="L112" i="13"/>
  <c r="L365" i="13" s="1"/>
  <c r="L112" i="12"/>
  <c r="L365" i="12" s="1"/>
  <c r="L112" i="11"/>
  <c r="L365" i="11" s="1"/>
  <c r="B110" i="13"/>
  <c r="B110" i="12"/>
  <c r="B110" i="11"/>
  <c r="B102" i="13"/>
  <c r="B102" i="11"/>
  <c r="B102" i="12"/>
  <c r="B94" i="13"/>
  <c r="B94" i="12"/>
  <c r="B94" i="11"/>
  <c r="B86" i="10"/>
  <c r="B86" i="13"/>
  <c r="B86" i="12"/>
  <c r="B86" i="11"/>
  <c r="B74" i="13"/>
  <c r="B74" i="11"/>
  <c r="B74" i="12"/>
  <c r="AT111" i="13"/>
  <c r="AT111" i="12"/>
  <c r="AT111" i="11"/>
  <c r="AL111" i="13"/>
  <c r="AL111" i="12"/>
  <c r="AD111" i="13"/>
  <c r="AD111" i="12"/>
  <c r="AD111" i="11"/>
  <c r="V111" i="12"/>
  <c r="V111" i="13"/>
  <c r="N111" i="13"/>
  <c r="N111" i="12"/>
  <c r="N111" i="11"/>
  <c r="J111" i="13"/>
  <c r="J111" i="12"/>
  <c r="J111" i="11"/>
  <c r="AY110" i="10"/>
  <c r="AY110" i="13"/>
  <c r="AY110" i="12"/>
  <c r="AY110" i="11"/>
  <c r="AQ110" i="10"/>
  <c r="AQ110" i="13"/>
  <c r="AQ110" i="12"/>
  <c r="AQ110" i="9"/>
  <c r="AI110" i="10"/>
  <c r="AI110" i="13"/>
  <c r="AI110" i="12"/>
  <c r="AI110" i="11"/>
  <c r="AE110" i="10"/>
  <c r="AE110" i="13"/>
  <c r="AE110" i="12"/>
  <c r="AE110" i="11"/>
  <c r="W110" i="10"/>
  <c r="W110" i="13"/>
  <c r="W110" i="12"/>
  <c r="W110" i="11"/>
  <c r="O110" i="10"/>
  <c r="O110" i="13"/>
  <c r="O110" i="12"/>
  <c r="O110" i="11"/>
  <c r="G110" i="10"/>
  <c r="G110" i="13"/>
  <c r="G110" i="12"/>
  <c r="G110" i="11"/>
  <c r="AV107" i="13"/>
  <c r="AV107" i="12"/>
  <c r="AN107" i="13"/>
  <c r="AN107" i="12"/>
  <c r="AN107" i="11"/>
  <c r="AF107" i="13"/>
  <c r="AF107" i="12"/>
  <c r="X107" i="13"/>
  <c r="X107" i="12"/>
  <c r="X107" i="11"/>
  <c r="P107" i="13"/>
  <c r="P107" i="12"/>
  <c r="H107" i="13"/>
  <c r="H107" i="12"/>
  <c r="H107" i="11"/>
  <c r="AW106" i="10"/>
  <c r="AW106" i="13"/>
  <c r="AW106" i="12"/>
  <c r="AW106" i="11"/>
  <c r="AO106" i="10"/>
  <c r="AO106" i="13"/>
  <c r="AO106" i="12"/>
  <c r="AO106" i="11"/>
  <c r="AK106" i="10"/>
  <c r="AK106" i="13"/>
  <c r="AK106" i="12"/>
  <c r="AK106" i="11"/>
  <c r="AC106" i="10"/>
  <c r="AC106" i="13"/>
  <c r="AC106" i="12"/>
  <c r="AC106" i="11"/>
  <c r="U106" i="10"/>
  <c r="U106" i="13"/>
  <c r="U106" i="12"/>
  <c r="U106" i="11"/>
  <c r="M106" i="10"/>
  <c r="M106" i="13"/>
  <c r="M106" i="12"/>
  <c r="M106" i="11"/>
  <c r="E106" i="10"/>
  <c r="E106" i="13"/>
  <c r="E106" i="12"/>
  <c r="E106" i="11"/>
  <c r="AX104" i="12"/>
  <c r="AX104" i="13"/>
  <c r="AP104" i="13"/>
  <c r="AP104" i="12"/>
  <c r="AP104" i="11"/>
  <c r="AD104" i="13"/>
  <c r="AD104" i="11"/>
  <c r="AD104" i="12"/>
  <c r="V104" i="13"/>
  <c r="V104" i="11"/>
  <c r="V104" i="12"/>
  <c r="N104" i="13"/>
  <c r="N104" i="11"/>
  <c r="N104" i="12"/>
  <c r="F104" i="13"/>
  <c r="F104" i="11"/>
  <c r="AU103" i="10"/>
  <c r="AU103" i="13"/>
  <c r="AU103" i="12"/>
  <c r="AU103" i="11"/>
  <c r="AU103" i="9"/>
  <c r="AM103" i="10"/>
  <c r="AM103" i="13"/>
  <c r="AM103" i="12"/>
  <c r="AE103" i="10"/>
  <c r="AE103" i="13"/>
  <c r="AE103" i="12"/>
  <c r="AE103" i="11"/>
  <c r="AA103" i="10"/>
  <c r="AA103" i="13"/>
  <c r="AA103" i="12"/>
  <c r="AA103" i="11"/>
  <c r="S103" i="10"/>
  <c r="S103" i="13"/>
  <c r="S103" i="12"/>
  <c r="S103" i="11"/>
  <c r="K103" i="10"/>
  <c r="K103" i="13"/>
  <c r="K103" i="12"/>
  <c r="K103" i="11"/>
  <c r="G103" i="10"/>
  <c r="G103" i="13"/>
  <c r="G103" i="12"/>
  <c r="AV101" i="13"/>
  <c r="AV101" i="12"/>
  <c r="AV101" i="11"/>
  <c r="AN101" i="13"/>
  <c r="AN101" i="12"/>
  <c r="AN101" i="11"/>
  <c r="AF101" i="13"/>
  <c r="AF101" i="12"/>
  <c r="AF101" i="11"/>
  <c r="X101" i="13"/>
  <c r="X101" i="12"/>
  <c r="X101" i="11"/>
  <c r="P101" i="13"/>
  <c r="P101" i="12"/>
  <c r="P101" i="11"/>
  <c r="H101" i="13"/>
  <c r="H101" i="12"/>
  <c r="H101" i="11"/>
  <c r="D101" i="10"/>
  <c r="D101" i="13"/>
  <c r="D101" i="11"/>
  <c r="AS100" i="10"/>
  <c r="AS100" i="13"/>
  <c r="AS100" i="11"/>
  <c r="AS100" i="12"/>
  <c r="AK100" i="10"/>
  <c r="AK100" i="13"/>
  <c r="AK100" i="11"/>
  <c r="AK100" i="12"/>
  <c r="AK100" i="9"/>
  <c r="AG100" i="10"/>
  <c r="AG100" i="13"/>
  <c r="AG100" i="12"/>
  <c r="AG100" i="11"/>
  <c r="Y100" i="10"/>
  <c r="Y100" i="13"/>
  <c r="Y100" i="12"/>
  <c r="Q100" i="13"/>
  <c r="Q100" i="12"/>
  <c r="Q100" i="11"/>
  <c r="E100" i="13"/>
  <c r="E100" i="11"/>
  <c r="E100" i="12"/>
  <c r="AP97" i="13"/>
  <c r="AP97" i="11"/>
  <c r="AP97" i="12"/>
  <c r="R97" i="13"/>
  <c r="R97" i="11"/>
  <c r="J97" i="13"/>
  <c r="J97" i="11"/>
  <c r="J97" i="12"/>
  <c r="AY96" i="13"/>
  <c r="AY96" i="12"/>
  <c r="AQ96" i="13"/>
  <c r="AQ96" i="12"/>
  <c r="AQ96" i="11"/>
  <c r="AI96" i="13"/>
  <c r="AI96" i="12"/>
  <c r="C77" i="13"/>
  <c r="C77" i="12"/>
  <c r="C77" i="11"/>
  <c r="AX114" i="12"/>
  <c r="AX114" i="13"/>
  <c r="AP114" i="13"/>
  <c r="AP114" i="12"/>
  <c r="AP114" i="11"/>
  <c r="AL114" i="13"/>
  <c r="AL114" i="12"/>
  <c r="AL114" i="11"/>
  <c r="AD114" i="13"/>
  <c r="AD114" i="12"/>
  <c r="AD114" i="11"/>
  <c r="V114" i="13"/>
  <c r="V114" i="11"/>
  <c r="N114" i="13"/>
  <c r="N114" i="12"/>
  <c r="N114" i="11"/>
  <c r="F114" i="13"/>
  <c r="F114" i="12"/>
  <c r="F114" i="11"/>
  <c r="AS112" i="13"/>
  <c r="AS365" i="13" s="1"/>
  <c r="AS112" i="12"/>
  <c r="AS365" i="12" s="1"/>
  <c r="AS112" i="11"/>
  <c r="AS365" i="11" s="1"/>
  <c r="AK112" i="13"/>
  <c r="AK365" i="13" s="1"/>
  <c r="AK112" i="12"/>
  <c r="AK365" i="12" s="1"/>
  <c r="AK112" i="11"/>
  <c r="AK365" i="11" s="1"/>
  <c r="AC112" i="13"/>
  <c r="AC365" i="13" s="1"/>
  <c r="AC112" i="12"/>
  <c r="AC365" i="12" s="1"/>
  <c r="AC112" i="11"/>
  <c r="AC365" i="11" s="1"/>
  <c r="U112" i="13"/>
  <c r="U365" i="13" s="1"/>
  <c r="U112" i="12"/>
  <c r="U365" i="12" s="1"/>
  <c r="U112" i="11"/>
  <c r="U365" i="11" s="1"/>
  <c r="Q112" i="12"/>
  <c r="Q365" i="12" s="1"/>
  <c r="Q112" i="13"/>
  <c r="Q365" i="13" s="1"/>
  <c r="Q112" i="11"/>
  <c r="Q365" i="11" s="1"/>
  <c r="I112" i="12"/>
  <c r="I365" i="12" s="1"/>
  <c r="I112" i="13"/>
  <c r="I365" i="13" s="1"/>
  <c r="I112" i="11"/>
  <c r="I365" i="11" s="1"/>
  <c r="C70" i="10"/>
  <c r="C70" i="12"/>
  <c r="C70" i="13"/>
  <c r="AY114" i="10"/>
  <c r="AY114" i="13"/>
  <c r="AY114" i="12"/>
  <c r="AY114" i="11"/>
  <c r="AU114" i="10"/>
  <c r="AU114" i="12"/>
  <c r="AU114" i="13"/>
  <c r="AU114" i="11"/>
  <c r="AQ114" i="10"/>
  <c r="AQ114" i="13"/>
  <c r="AQ114" i="12"/>
  <c r="AQ114" i="11"/>
  <c r="AM114" i="10"/>
  <c r="AM114" i="12"/>
  <c r="AM114" i="11"/>
  <c r="AM114" i="13"/>
  <c r="AI114" i="10"/>
  <c r="AI114" i="13"/>
  <c r="AI114" i="12"/>
  <c r="AI114" i="11"/>
  <c r="AE114" i="10"/>
  <c r="AE114" i="12"/>
  <c r="AE114" i="13"/>
  <c r="AE114" i="11"/>
  <c r="AA114" i="10"/>
  <c r="AA114" i="13"/>
  <c r="AA114" i="12"/>
  <c r="AA114" i="11"/>
  <c r="W114" i="10"/>
  <c r="W114" i="12"/>
  <c r="W114" i="13"/>
  <c r="W114" i="11"/>
  <c r="S114" i="10"/>
  <c r="S114" i="13"/>
  <c r="S114" i="12"/>
  <c r="S114" i="11"/>
  <c r="O114" i="10"/>
  <c r="O114" i="12"/>
  <c r="O114" i="13"/>
  <c r="O114" i="11"/>
  <c r="K114" i="10"/>
  <c r="K114" i="13"/>
  <c r="K114" i="12"/>
  <c r="K114" i="11"/>
  <c r="G114" i="10"/>
  <c r="G114" i="12"/>
  <c r="G114" i="11"/>
  <c r="G114" i="13"/>
  <c r="AX112" i="10"/>
  <c r="AX365" i="10" s="1"/>
  <c r="AX112" i="13"/>
  <c r="AX365" i="13" s="1"/>
  <c r="AX112" i="12"/>
  <c r="AX365" i="12" s="1"/>
  <c r="AX112" i="11"/>
  <c r="AX365" i="11" s="1"/>
  <c r="AT112" i="10"/>
  <c r="AT365" i="10" s="1"/>
  <c r="AT112" i="13"/>
  <c r="AT365" i="13" s="1"/>
  <c r="AT112" i="11"/>
  <c r="AT365" i="11" s="1"/>
  <c r="AT112" i="12"/>
  <c r="AT365" i="12" s="1"/>
  <c r="AP112" i="10"/>
  <c r="AP365" i="10" s="1"/>
  <c r="AP112" i="13"/>
  <c r="AP365" i="13" s="1"/>
  <c r="AP112" i="11"/>
  <c r="AP365" i="11" s="1"/>
  <c r="AP112" i="12"/>
  <c r="AP365" i="12" s="1"/>
  <c r="AL112" i="9"/>
  <c r="AL365" i="9" s="1"/>
  <c r="AL112" i="13"/>
  <c r="AL365" i="13" s="1"/>
  <c r="AL112" i="12"/>
  <c r="AL365" i="12" s="1"/>
  <c r="AL112" i="11"/>
  <c r="AL365" i="11" s="1"/>
  <c r="AH112" i="10"/>
  <c r="AH365" i="10" s="1"/>
  <c r="AH112" i="13"/>
  <c r="AH365" i="13" s="1"/>
  <c r="AH112" i="12"/>
  <c r="AH365" i="12" s="1"/>
  <c r="AH112" i="11"/>
  <c r="AH365" i="11" s="1"/>
  <c r="AD112" i="10"/>
  <c r="AD365" i="10" s="1"/>
  <c r="AD112" i="13"/>
  <c r="AD365" i="13" s="1"/>
  <c r="AD112" i="11"/>
  <c r="AD365" i="11" s="1"/>
  <c r="Z112" i="10"/>
  <c r="Z365" i="10" s="1"/>
  <c r="Z112" i="13"/>
  <c r="Z365" i="13" s="1"/>
  <c r="Z112" i="12"/>
  <c r="Z365" i="12" s="1"/>
  <c r="Z112" i="11"/>
  <c r="Z365" i="11" s="1"/>
  <c r="V112" i="9"/>
  <c r="V365" i="9" s="1"/>
  <c r="V112" i="13"/>
  <c r="V365" i="13" s="1"/>
  <c r="V112" i="12"/>
  <c r="V365" i="12" s="1"/>
  <c r="V112" i="11"/>
  <c r="V365" i="11" s="1"/>
  <c r="R112" i="10"/>
  <c r="R365" i="10" s="1"/>
  <c r="R112" i="13"/>
  <c r="R365" i="13" s="1"/>
  <c r="R112" i="12"/>
  <c r="R365" i="12" s="1"/>
  <c r="R112" i="11"/>
  <c r="R365" i="11" s="1"/>
  <c r="N112" i="10"/>
  <c r="N365" i="10" s="1"/>
  <c r="N112" i="13"/>
  <c r="N365" i="13" s="1"/>
  <c r="N112" i="11"/>
  <c r="N365" i="11" s="1"/>
  <c r="N112" i="12"/>
  <c r="N365" i="12" s="1"/>
  <c r="J112" i="10"/>
  <c r="J365" i="10" s="1"/>
  <c r="J112" i="13"/>
  <c r="J365" i="13" s="1"/>
  <c r="J112" i="11"/>
  <c r="J365" i="11" s="1"/>
  <c r="J112" i="12"/>
  <c r="J365" i="12" s="1"/>
  <c r="F112" i="9"/>
  <c r="F365" i="9" s="1"/>
  <c r="F112" i="13"/>
  <c r="F365" i="13" s="1"/>
  <c r="F112" i="12"/>
  <c r="F365" i="12" s="1"/>
  <c r="F112" i="11"/>
  <c r="F365" i="11" s="1"/>
  <c r="B70" i="9"/>
  <c r="B70" i="13"/>
  <c r="B70" i="12"/>
  <c r="B70" i="11"/>
  <c r="B112" i="10"/>
  <c r="B112" i="13"/>
  <c r="B112" i="12"/>
  <c r="B112" i="11"/>
  <c r="B108" i="10"/>
  <c r="B108" i="13"/>
  <c r="B108" i="12"/>
  <c r="B108" i="11"/>
  <c r="B104" i="10"/>
  <c r="B104" i="13"/>
  <c r="B104" i="12"/>
  <c r="B100" i="10"/>
  <c r="B100" i="13"/>
  <c r="B100" i="12"/>
  <c r="B100" i="11"/>
  <c r="B96" i="10"/>
  <c r="B96" i="13"/>
  <c r="B96" i="12"/>
  <c r="B96" i="11"/>
  <c r="B92" i="10"/>
  <c r="B92" i="13"/>
  <c r="B92" i="12"/>
  <c r="B92" i="11"/>
  <c r="B88" i="10"/>
  <c r="B88" i="12"/>
  <c r="B88" i="11"/>
  <c r="B88" i="13"/>
  <c r="B84" i="9"/>
  <c r="B84" i="13"/>
  <c r="B84" i="12"/>
  <c r="B84" i="11"/>
  <c r="B80" i="10"/>
  <c r="B80" i="12"/>
  <c r="B80" i="13"/>
  <c r="B76" i="10"/>
  <c r="B76" i="13"/>
  <c r="B76" i="12"/>
  <c r="B72" i="10"/>
  <c r="B72" i="13"/>
  <c r="B72" i="12"/>
  <c r="B72" i="11"/>
  <c r="C114" i="10"/>
  <c r="C114" i="13"/>
  <c r="C114" i="12"/>
  <c r="C114" i="11"/>
  <c r="AV111" i="10"/>
  <c r="AV111" i="13"/>
  <c r="AV111" i="11"/>
  <c r="AV111" i="12"/>
  <c r="AR111" i="10"/>
  <c r="AR111" i="13"/>
  <c r="AR111" i="12"/>
  <c r="AR111" i="11"/>
  <c r="AN111" i="10"/>
  <c r="AN111" i="13"/>
  <c r="AN111" i="12"/>
  <c r="AN111" i="11"/>
  <c r="AJ111" i="10"/>
  <c r="AJ111" i="13"/>
  <c r="AJ111" i="12"/>
  <c r="AJ111" i="11"/>
  <c r="AF111" i="10"/>
  <c r="AF111" i="13"/>
  <c r="AF111" i="11"/>
  <c r="AF111" i="12"/>
  <c r="AB111" i="10"/>
  <c r="AB111" i="13"/>
  <c r="AB111" i="11"/>
  <c r="X111" i="10"/>
  <c r="X111" i="13"/>
  <c r="X111" i="12"/>
  <c r="X111" i="11"/>
  <c r="T111" i="10"/>
  <c r="T111" i="13"/>
  <c r="T111" i="12"/>
  <c r="T111" i="11"/>
  <c r="P111" i="10"/>
  <c r="P111" i="13"/>
  <c r="P111" i="11"/>
  <c r="P111" i="12"/>
  <c r="L111" i="10"/>
  <c r="L111" i="13"/>
  <c r="L111" i="12"/>
  <c r="L111" i="11"/>
  <c r="H111" i="10"/>
  <c r="H111" i="13"/>
  <c r="H111" i="12"/>
  <c r="H111" i="11"/>
  <c r="D111" i="10"/>
  <c r="D111" i="13"/>
  <c r="D111" i="12"/>
  <c r="D111" i="11"/>
  <c r="AW110" i="10"/>
  <c r="AW110" i="13"/>
  <c r="AW110" i="12"/>
  <c r="AW110" i="11"/>
  <c r="AS110" i="10"/>
  <c r="AS110" i="12"/>
  <c r="AS110" i="13"/>
  <c r="AS110" i="11"/>
  <c r="AO110" i="10"/>
  <c r="AO110" i="13"/>
  <c r="AO110" i="12"/>
  <c r="AO110" i="11"/>
  <c r="AK110" i="10"/>
  <c r="AK110" i="13"/>
  <c r="AK110" i="11"/>
  <c r="AG110" i="10"/>
  <c r="AG110" i="13"/>
  <c r="AG110" i="12"/>
  <c r="AG110" i="11"/>
  <c r="AC110" i="10"/>
  <c r="AC110" i="11"/>
  <c r="AC110" i="12"/>
  <c r="AC110" i="13"/>
  <c r="Y110" i="10"/>
  <c r="Y110" i="13"/>
  <c r="Y110" i="12"/>
  <c r="Y110" i="11"/>
  <c r="U110" i="10"/>
  <c r="U110" i="13"/>
  <c r="U110" i="11"/>
  <c r="U110" i="12"/>
  <c r="Q110" i="10"/>
  <c r="Q110" i="13"/>
  <c r="Q110" i="12"/>
  <c r="Q110" i="11"/>
  <c r="M110" i="10"/>
  <c r="M110" i="13"/>
  <c r="M110" i="11"/>
  <c r="M110" i="12"/>
  <c r="I110" i="10"/>
  <c r="I110" i="13"/>
  <c r="I110" i="12"/>
  <c r="I110" i="11"/>
  <c r="E110" i="10"/>
  <c r="E110" i="13"/>
  <c r="E110" i="11"/>
  <c r="AX107" i="10"/>
  <c r="AX107" i="11"/>
  <c r="AX107" i="12"/>
  <c r="AT107" i="10"/>
  <c r="AT107" i="13"/>
  <c r="AT107" i="12"/>
  <c r="AT107" i="11"/>
  <c r="AP107" i="10"/>
  <c r="AP107" i="13"/>
  <c r="AP107" i="11"/>
  <c r="AP107" i="12"/>
  <c r="AL107" i="10"/>
  <c r="AL107" i="13"/>
  <c r="AL107" i="12"/>
  <c r="AL107" i="11"/>
  <c r="AH107" i="10"/>
  <c r="AH107" i="13"/>
  <c r="AH107" i="11"/>
  <c r="AH107" i="12"/>
  <c r="AD107" i="10"/>
  <c r="AD107" i="13"/>
  <c r="AD107" i="12"/>
  <c r="AD107" i="11"/>
  <c r="Z107" i="10"/>
  <c r="Z107" i="13"/>
  <c r="Z107" i="11"/>
  <c r="V107" i="10"/>
  <c r="V107" i="13"/>
  <c r="V107" i="12"/>
  <c r="V107" i="11"/>
  <c r="R107" i="10"/>
  <c r="R107" i="11"/>
  <c r="R107" i="12"/>
  <c r="R107" i="13"/>
  <c r="N107" i="10"/>
  <c r="N107" i="13"/>
  <c r="N107" i="12"/>
  <c r="N107" i="11"/>
  <c r="J107" i="10"/>
  <c r="J107" i="13"/>
  <c r="J107" i="11"/>
  <c r="J107" i="12"/>
  <c r="F107" i="10"/>
  <c r="F107" i="13"/>
  <c r="F107" i="12"/>
  <c r="F107" i="11"/>
  <c r="AY106" i="10"/>
  <c r="AY106" i="13"/>
  <c r="AY106" i="11"/>
  <c r="AU106" i="10"/>
  <c r="AU106" i="13"/>
  <c r="AU106" i="12"/>
  <c r="AM112" i="11"/>
  <c r="AM365" i="11" s="1"/>
  <c r="B71" i="12"/>
  <c r="O103" i="9"/>
  <c r="AD97" i="11"/>
  <c r="AM103" i="11"/>
  <c r="V111" i="11"/>
  <c r="D112" i="11"/>
  <c r="D365" i="11" s="1"/>
  <c r="AC100" i="12"/>
  <c r="AD97" i="13"/>
  <c r="L112" i="9"/>
  <c r="L365" i="9" s="1"/>
  <c r="D75" i="11"/>
  <c r="AJ75" i="11"/>
  <c r="H82" i="11"/>
  <c r="B87" i="11"/>
  <c r="AV96" i="11"/>
  <c r="I100" i="11"/>
  <c r="W103" i="11"/>
  <c r="AX104" i="11"/>
  <c r="M107" i="11"/>
  <c r="AS107" i="11"/>
  <c r="X110" i="11"/>
  <c r="F111" i="11"/>
  <c r="AL111" i="11"/>
  <c r="T112" i="11"/>
  <c r="T365" i="11" s="1"/>
  <c r="B114" i="11"/>
  <c r="AH114" i="11"/>
  <c r="R72" i="12"/>
  <c r="AB75" i="12"/>
  <c r="J79" i="12"/>
  <c r="AS80" i="12"/>
  <c r="AY83" i="12"/>
  <c r="AG87" i="12"/>
  <c r="D89" i="12"/>
  <c r="AJ96" i="12"/>
  <c r="AX97" i="12"/>
  <c r="AE104" i="12"/>
  <c r="AG107" i="12"/>
  <c r="AR110" i="12"/>
  <c r="AD112" i="12"/>
  <c r="AD365" i="12" s="1"/>
  <c r="AB89" i="13"/>
  <c r="D103" i="13"/>
  <c r="AX107" i="13"/>
  <c r="AW111" i="10"/>
  <c r="AW111" i="13"/>
  <c r="AS111" i="9"/>
  <c r="AS111" i="13"/>
  <c r="AS111" i="12"/>
  <c r="AS111" i="11"/>
  <c r="AO111" i="10"/>
  <c r="AO111" i="13"/>
  <c r="AO111" i="12"/>
  <c r="AK111" i="9"/>
  <c r="AK111" i="13"/>
  <c r="AK111" i="11"/>
  <c r="AG111" i="10"/>
  <c r="AG111" i="13"/>
  <c r="AG111" i="12"/>
  <c r="AC111" i="9"/>
  <c r="AC111" i="13"/>
  <c r="AC111" i="12"/>
  <c r="AC111" i="11"/>
  <c r="Y111" i="10"/>
  <c r="Y111" i="13"/>
  <c r="Y111" i="12"/>
  <c r="U111" i="9"/>
  <c r="U111" i="13"/>
  <c r="U111" i="12"/>
  <c r="U111" i="11"/>
  <c r="Q111" i="10"/>
  <c r="Q111" i="13"/>
  <c r="Q111" i="12"/>
  <c r="M111" i="9"/>
  <c r="M111" i="13"/>
  <c r="M111" i="12"/>
  <c r="M111" i="11"/>
  <c r="I111" i="10"/>
  <c r="I111" i="13"/>
  <c r="I111" i="12"/>
  <c r="E111" i="9"/>
  <c r="E111" i="13"/>
  <c r="E111" i="12"/>
  <c r="E111" i="11"/>
  <c r="E111" i="10"/>
  <c r="AX110" i="10"/>
  <c r="AX110" i="13"/>
  <c r="AX110" i="11"/>
  <c r="AX110" i="12"/>
  <c r="AT110" i="10"/>
  <c r="AT110" i="13"/>
  <c r="AT110" i="11"/>
  <c r="AT110" i="12"/>
  <c r="AP110" i="10"/>
  <c r="AP110" i="13"/>
  <c r="AP110" i="12"/>
  <c r="AP110" i="11"/>
  <c r="AP110" i="9"/>
  <c r="AL110" i="10"/>
  <c r="AL110" i="13"/>
  <c r="AL110" i="12"/>
  <c r="AL110" i="11"/>
  <c r="AH110" i="10"/>
  <c r="AH110" i="13"/>
  <c r="AH110" i="12"/>
  <c r="AH110" i="11"/>
  <c r="AD110" i="10"/>
  <c r="AD110" i="13"/>
  <c r="AD110" i="12"/>
  <c r="AD110" i="11"/>
  <c r="Z110" i="10"/>
  <c r="Z110" i="13"/>
  <c r="Z110" i="12"/>
  <c r="Z110" i="11"/>
  <c r="V110" i="10"/>
  <c r="V110" i="13"/>
  <c r="V110" i="12"/>
  <c r="V110" i="11"/>
  <c r="R110" i="10"/>
  <c r="R110" i="13"/>
  <c r="R110" i="12"/>
  <c r="R110" i="11"/>
  <c r="N110" i="10"/>
  <c r="N110" i="13"/>
  <c r="N110" i="12"/>
  <c r="N110" i="11"/>
  <c r="J110" i="10"/>
  <c r="J110" i="13"/>
  <c r="J110" i="12"/>
  <c r="J110" i="11"/>
  <c r="J110" i="9"/>
  <c r="F110" i="10"/>
  <c r="F110" i="13"/>
  <c r="F110" i="12"/>
  <c r="F110" i="11"/>
  <c r="AY107" i="10"/>
  <c r="AY107" i="13"/>
  <c r="AY107" i="12"/>
  <c r="AY107" i="11"/>
  <c r="AU107" i="9"/>
  <c r="AU107" i="13"/>
  <c r="AU107" i="12"/>
  <c r="AU107" i="11"/>
  <c r="AU107" i="10"/>
  <c r="AQ107" i="10"/>
  <c r="AQ107" i="13"/>
  <c r="AQ107" i="12"/>
  <c r="AQ107" i="11"/>
  <c r="AM107" i="10"/>
  <c r="AM107" i="13"/>
  <c r="AM107" i="12"/>
  <c r="AM107" i="11"/>
  <c r="AI107" i="10"/>
  <c r="AI107" i="13"/>
  <c r="AI107" i="12"/>
  <c r="AI107" i="11"/>
  <c r="AE107" i="9"/>
  <c r="AE107" i="13"/>
  <c r="AE107" i="12"/>
  <c r="AE107" i="11"/>
  <c r="AA107" i="10"/>
  <c r="AA107" i="13"/>
  <c r="AA107" i="12"/>
  <c r="AA107" i="11"/>
  <c r="W107" i="10"/>
  <c r="W107" i="13"/>
  <c r="W107" i="12"/>
  <c r="W107" i="11"/>
  <c r="S107" i="10"/>
  <c r="S107" i="13"/>
  <c r="S107" i="12"/>
  <c r="S107" i="11"/>
  <c r="O107" i="9"/>
  <c r="O107" i="13"/>
  <c r="O107" i="12"/>
  <c r="O107" i="11"/>
  <c r="K107" i="10"/>
  <c r="K107" i="13"/>
  <c r="K107" i="12"/>
  <c r="K107" i="11"/>
  <c r="G107" i="10"/>
  <c r="G107" i="13"/>
  <c r="G107" i="12"/>
  <c r="G107" i="11"/>
  <c r="C107" i="10"/>
  <c r="C107" i="13"/>
  <c r="C107" i="12"/>
  <c r="C107" i="11"/>
  <c r="AD110" i="9"/>
  <c r="AW111" i="12"/>
  <c r="AQ106" i="10"/>
  <c r="AQ106" i="13"/>
  <c r="AQ106" i="11"/>
  <c r="AQ106" i="12"/>
  <c r="AM106" i="10"/>
  <c r="AM106" i="13"/>
  <c r="AM106" i="12"/>
  <c r="AI106" i="10"/>
  <c r="AI106" i="13"/>
  <c r="AI106" i="11"/>
  <c r="AE106" i="10"/>
  <c r="AE106" i="12"/>
  <c r="AA106" i="10"/>
  <c r="AA106" i="13"/>
  <c r="AA106" i="11"/>
  <c r="AA106" i="12"/>
  <c r="W106" i="10"/>
  <c r="W106" i="13"/>
  <c r="W106" i="12"/>
  <c r="S106" i="10"/>
  <c r="S106" i="13"/>
  <c r="S106" i="11"/>
  <c r="O106" i="10"/>
  <c r="O106" i="13"/>
  <c r="O106" i="12"/>
  <c r="K106" i="10"/>
  <c r="K106" i="13"/>
  <c r="K106" i="11"/>
  <c r="K106" i="12"/>
  <c r="G106" i="10"/>
  <c r="G106" i="13"/>
  <c r="G106" i="12"/>
  <c r="C106" i="10"/>
  <c r="C106" i="13"/>
  <c r="C106" i="11"/>
  <c r="AV104" i="10"/>
  <c r="AV104" i="13"/>
  <c r="AV104" i="12"/>
  <c r="AV104" i="11"/>
  <c r="AR104" i="10"/>
  <c r="AR104" i="13"/>
  <c r="AR104" i="12"/>
  <c r="AR104" i="11"/>
  <c r="AN104" i="10"/>
  <c r="AN104" i="13"/>
  <c r="AN104" i="12"/>
  <c r="AN104" i="11"/>
  <c r="AJ104" i="10"/>
  <c r="AJ104" i="13"/>
  <c r="AJ104" i="12"/>
  <c r="AJ104" i="11"/>
  <c r="AF104" i="10"/>
  <c r="AF104" i="13"/>
  <c r="AF104" i="12"/>
  <c r="AF104" i="11"/>
  <c r="AB104" i="10"/>
  <c r="AB104" i="13"/>
  <c r="AB104" i="12"/>
  <c r="AB104" i="11"/>
  <c r="X104" i="10"/>
  <c r="X104" i="13"/>
  <c r="X104" i="12"/>
  <c r="X104" i="11"/>
  <c r="T104" i="9"/>
  <c r="T104" i="13"/>
  <c r="T104" i="12"/>
  <c r="T104" i="11"/>
  <c r="P104" i="10"/>
  <c r="P104" i="13"/>
  <c r="P104" i="12"/>
  <c r="P104" i="11"/>
  <c r="L104" i="10"/>
  <c r="L104" i="13"/>
  <c r="L104" i="12"/>
  <c r="L104" i="11"/>
  <c r="H104" i="10"/>
  <c r="H104" i="13"/>
  <c r="H104" i="12"/>
  <c r="H104" i="11"/>
  <c r="D104" i="9"/>
  <c r="D104" i="13"/>
  <c r="D104" i="12"/>
  <c r="D104" i="11"/>
  <c r="AW103" i="10"/>
  <c r="AW103" i="13"/>
  <c r="AW103" i="11"/>
  <c r="AS103" i="10"/>
  <c r="AS103" i="13"/>
  <c r="AS103" i="12"/>
  <c r="AS103" i="11"/>
  <c r="AO103" i="10"/>
  <c r="AO103" i="11"/>
  <c r="AO103" i="12"/>
  <c r="AO103" i="13"/>
  <c r="AK103" i="10"/>
  <c r="AK103" i="13"/>
  <c r="AK103" i="12"/>
  <c r="AK103" i="11"/>
  <c r="AG103" i="10"/>
  <c r="AG103" i="13"/>
  <c r="AG103" i="11"/>
  <c r="AC103" i="10"/>
  <c r="AC103" i="13"/>
  <c r="AC103" i="12"/>
  <c r="AC103" i="11"/>
  <c r="Y103" i="10"/>
  <c r="Y103" i="13"/>
  <c r="Y103" i="11"/>
  <c r="Y103" i="12"/>
  <c r="U103" i="10"/>
  <c r="U103" i="13"/>
  <c r="U103" i="12"/>
  <c r="U103" i="11"/>
  <c r="Q103" i="10"/>
  <c r="Q103" i="13"/>
  <c r="Q103" i="11"/>
  <c r="M103" i="10"/>
  <c r="M103" i="13"/>
  <c r="M103" i="12"/>
  <c r="M103" i="11"/>
  <c r="I103" i="10"/>
  <c r="I103" i="11"/>
  <c r="I103" i="12"/>
  <c r="E103" i="10"/>
  <c r="E103" i="13"/>
  <c r="E103" i="12"/>
  <c r="E103" i="11"/>
  <c r="AX101" i="10"/>
  <c r="AX101" i="13"/>
  <c r="AX101" i="12"/>
  <c r="AT101" i="10"/>
  <c r="AT101" i="13"/>
  <c r="AT101" i="12"/>
  <c r="AT101" i="11"/>
  <c r="AP101" i="10"/>
  <c r="AP101" i="13"/>
  <c r="AP101" i="12"/>
  <c r="AL101" i="10"/>
  <c r="AL101" i="13"/>
  <c r="AL101" i="12"/>
  <c r="AL101" i="11"/>
  <c r="AH101" i="10"/>
  <c r="AH101" i="13"/>
  <c r="AH101" i="12"/>
  <c r="AD101" i="10"/>
  <c r="AD101" i="13"/>
  <c r="AD101" i="12"/>
  <c r="AD101" i="11"/>
  <c r="Z101" i="10"/>
  <c r="Z101" i="13"/>
  <c r="Z101" i="12"/>
  <c r="V101" i="10"/>
  <c r="V101" i="13"/>
  <c r="V101" i="12"/>
  <c r="V101" i="11"/>
  <c r="R101" i="10"/>
  <c r="R101" i="13"/>
  <c r="R101" i="12"/>
  <c r="N101" i="10"/>
  <c r="N101" i="13"/>
  <c r="N101" i="12"/>
  <c r="N101" i="11"/>
  <c r="J101" i="10"/>
  <c r="J101" i="13"/>
  <c r="J101" i="12"/>
  <c r="F101" i="10"/>
  <c r="F101" i="13"/>
  <c r="F101" i="12"/>
  <c r="F101" i="11"/>
  <c r="AY100" i="10"/>
  <c r="AY100" i="13"/>
  <c r="AY100" i="12"/>
  <c r="AY100" i="11"/>
  <c r="AU100" i="10"/>
  <c r="AU100" i="13"/>
  <c r="AU100" i="12"/>
  <c r="AU100" i="11"/>
  <c r="AQ100" i="9"/>
  <c r="AQ100" i="13"/>
  <c r="AQ100" i="12"/>
  <c r="AQ100" i="11"/>
  <c r="AM100" i="10"/>
  <c r="AM100" i="13"/>
  <c r="AM100" i="12"/>
  <c r="AM100" i="11"/>
  <c r="AI100" i="10"/>
  <c r="AI100" i="13"/>
  <c r="AI100" i="12"/>
  <c r="AI100" i="11"/>
  <c r="AE100" i="10"/>
  <c r="AE100" i="13"/>
  <c r="AE100" i="12"/>
  <c r="AE100" i="11"/>
  <c r="AA100" i="9"/>
  <c r="AA100" i="13"/>
  <c r="AA100" i="12"/>
  <c r="AA100" i="11"/>
  <c r="W100" i="10"/>
  <c r="W100" i="13"/>
  <c r="W100" i="12"/>
  <c r="W100" i="11"/>
  <c r="S100" i="10"/>
  <c r="S100" i="13"/>
  <c r="S100" i="12"/>
  <c r="S100" i="11"/>
  <c r="O100" i="10"/>
  <c r="O100" i="13"/>
  <c r="O100" i="12"/>
  <c r="O100" i="11"/>
  <c r="K100" i="9"/>
  <c r="K100" i="13"/>
  <c r="K100" i="12"/>
  <c r="K100" i="11"/>
  <c r="G100" i="10"/>
  <c r="G100" i="13"/>
  <c r="G100" i="12"/>
  <c r="G100" i="11"/>
  <c r="C100" i="10"/>
  <c r="C100" i="13"/>
  <c r="C100" i="12"/>
  <c r="C100" i="11"/>
  <c r="AV97" i="10"/>
  <c r="AV97" i="13"/>
  <c r="AV97" i="12"/>
  <c r="AV97" i="11"/>
  <c r="AR97" i="10"/>
  <c r="AR97" i="13"/>
  <c r="AR97" i="12"/>
  <c r="AR97" i="11"/>
  <c r="AN97" i="10"/>
  <c r="AN97" i="13"/>
  <c r="AN97" i="12"/>
  <c r="AN97" i="11"/>
  <c r="AJ97" i="10"/>
  <c r="AJ97" i="13"/>
  <c r="AJ97" i="12"/>
  <c r="AJ97" i="11"/>
  <c r="AF97" i="10"/>
  <c r="AF97" i="13"/>
  <c r="AF97" i="12"/>
  <c r="AF97" i="11"/>
  <c r="AB97" i="10"/>
  <c r="AB97" i="13"/>
  <c r="AB97" i="12"/>
  <c r="AB97" i="11"/>
  <c r="X97" i="10"/>
  <c r="X97" i="13"/>
  <c r="X97" i="12"/>
  <c r="X97" i="11"/>
  <c r="T97" i="10"/>
  <c r="T97" i="13"/>
  <c r="T97" i="12"/>
  <c r="T97" i="11"/>
  <c r="P97" i="9"/>
  <c r="P97" i="13"/>
  <c r="P97" i="12"/>
  <c r="P97" i="11"/>
  <c r="L97" i="10"/>
  <c r="L97" i="13"/>
  <c r="L97" i="12"/>
  <c r="L97" i="11"/>
  <c r="H97" i="10"/>
  <c r="H97" i="13"/>
  <c r="H97" i="12"/>
  <c r="H97" i="11"/>
  <c r="D97" i="10"/>
  <c r="D97" i="13"/>
  <c r="D97" i="12"/>
  <c r="D97" i="11"/>
  <c r="AW96" i="10"/>
  <c r="AW96" i="13"/>
  <c r="AW96" i="12"/>
  <c r="AW96" i="11"/>
  <c r="AS96" i="10"/>
  <c r="AS96" i="13"/>
  <c r="AS96" i="11"/>
  <c r="AO96" i="10"/>
  <c r="AO96" i="13"/>
  <c r="AO96" i="12"/>
  <c r="AO96" i="11"/>
  <c r="AK96" i="10"/>
  <c r="AK96" i="13"/>
  <c r="AK96" i="11"/>
  <c r="AK96" i="12"/>
  <c r="AG96" i="10"/>
  <c r="AG96" i="13"/>
  <c r="AG96" i="12"/>
  <c r="AG96" i="11"/>
  <c r="AC96" i="10"/>
  <c r="AC96" i="13"/>
  <c r="AC96" i="11"/>
  <c r="Y96" i="10"/>
  <c r="Y96" i="13"/>
  <c r="Y96" i="12"/>
  <c r="Y96" i="11"/>
  <c r="U96" i="10"/>
  <c r="U96" i="11"/>
  <c r="U96" i="12"/>
  <c r="Q96" i="10"/>
  <c r="Q96" i="13"/>
  <c r="Q96" i="12"/>
  <c r="Q96" i="11"/>
  <c r="M96" i="10"/>
  <c r="M96" i="13"/>
  <c r="M96" i="11"/>
  <c r="I96" i="10"/>
  <c r="I96" i="13"/>
  <c r="I96" i="12"/>
  <c r="I96" i="11"/>
  <c r="E96" i="10"/>
  <c r="E96" i="13"/>
  <c r="E96" i="11"/>
  <c r="E96" i="12"/>
  <c r="AX94" i="10"/>
  <c r="AX94" i="13"/>
  <c r="AX94" i="12"/>
  <c r="AX94" i="11"/>
  <c r="AT94" i="10"/>
  <c r="AT94" i="13"/>
  <c r="AT94" i="12"/>
  <c r="AP94" i="10"/>
  <c r="AP94" i="13"/>
  <c r="AP94" i="12"/>
  <c r="AP94" i="11"/>
  <c r="AL94" i="10"/>
  <c r="AL94" i="13"/>
  <c r="AL94" i="12"/>
  <c r="AH94" i="10"/>
  <c r="AH94" i="13"/>
  <c r="AH94" i="12"/>
  <c r="AH94" i="11"/>
  <c r="AD94" i="10"/>
  <c r="AD94" i="13"/>
  <c r="AD94" i="12"/>
  <c r="Z94" i="10"/>
  <c r="Z94" i="13"/>
  <c r="Z94" i="12"/>
  <c r="Z94" i="11"/>
  <c r="V94" i="10"/>
  <c r="V94" i="13"/>
  <c r="V94" i="12"/>
  <c r="R94" i="9"/>
  <c r="R94" i="13"/>
  <c r="R94" i="12"/>
  <c r="R94" i="11"/>
  <c r="N94" i="10"/>
  <c r="N94" i="13"/>
  <c r="N94" i="12"/>
  <c r="J94" i="10"/>
  <c r="J94" i="13"/>
  <c r="J94" i="12"/>
  <c r="J94" i="11"/>
  <c r="F94" i="10"/>
  <c r="F94" i="13"/>
  <c r="F94" i="12"/>
  <c r="AY93" i="10"/>
  <c r="AY93" i="13"/>
  <c r="AY93" i="11"/>
  <c r="AY93" i="12"/>
  <c r="AU93" i="10"/>
  <c r="AU93" i="13"/>
  <c r="AU93" i="11"/>
  <c r="AU93" i="12"/>
  <c r="AQ93" i="10"/>
  <c r="AQ93" i="13"/>
  <c r="AQ93" i="12"/>
  <c r="AQ93" i="11"/>
  <c r="AM93" i="9"/>
  <c r="AM93" i="13"/>
  <c r="AM93" i="11"/>
  <c r="AI93" i="10"/>
  <c r="AI93" i="13"/>
  <c r="AI93" i="11"/>
  <c r="AE93" i="10"/>
  <c r="AE93" i="13"/>
  <c r="AE93" i="11"/>
  <c r="AE93" i="12"/>
  <c r="AA93" i="10"/>
  <c r="AA93" i="13"/>
  <c r="AA93" i="12"/>
  <c r="AA93" i="11"/>
  <c r="W93" i="9"/>
  <c r="W93" i="13"/>
  <c r="W93" i="11"/>
  <c r="W93" i="12"/>
  <c r="S93" i="10"/>
  <c r="S93" i="13"/>
  <c r="S93" i="11"/>
  <c r="S93" i="12"/>
  <c r="O93" i="10"/>
  <c r="O93" i="13"/>
  <c r="O93" i="11"/>
  <c r="O93" i="12"/>
  <c r="K93" i="10"/>
  <c r="K93" i="13"/>
  <c r="K93" i="12"/>
  <c r="K93" i="11"/>
  <c r="G93" i="9"/>
  <c r="G93" i="13"/>
  <c r="G93" i="11"/>
  <c r="C93" i="10"/>
  <c r="C93" i="13"/>
  <c r="C93" i="11"/>
  <c r="AV90" i="10"/>
  <c r="AV90" i="13"/>
  <c r="AV90" i="12"/>
  <c r="AV90" i="11"/>
  <c r="AR90" i="10"/>
  <c r="AR90" i="13"/>
  <c r="AR90" i="11"/>
  <c r="AR90" i="12"/>
  <c r="AN90" i="10"/>
  <c r="AN90" i="13"/>
  <c r="AN90" i="11"/>
  <c r="AN90" i="12"/>
  <c r="AJ90" i="10"/>
  <c r="AJ90" i="13"/>
  <c r="AJ90" i="11"/>
  <c r="AJ90" i="12"/>
  <c r="AF90" i="10"/>
  <c r="AF90" i="13"/>
  <c r="AF90" i="12"/>
  <c r="AF90" i="11"/>
  <c r="AB90" i="9"/>
  <c r="AB90" i="13"/>
  <c r="AB90" i="11"/>
  <c r="X90" i="10"/>
  <c r="X90" i="13"/>
  <c r="X90" i="11"/>
  <c r="T90" i="10"/>
  <c r="T90" i="13"/>
  <c r="T90" i="11"/>
  <c r="T90" i="12"/>
  <c r="P90" i="10"/>
  <c r="P90" i="13"/>
  <c r="P90" i="12"/>
  <c r="P90" i="11"/>
  <c r="L90" i="10"/>
  <c r="L90" i="13"/>
  <c r="L90" i="11"/>
  <c r="L90" i="12"/>
  <c r="H90" i="10"/>
  <c r="H90" i="13"/>
  <c r="H90" i="11"/>
  <c r="H90" i="12"/>
  <c r="D90" i="10"/>
  <c r="D90" i="13"/>
  <c r="D90" i="11"/>
  <c r="D90" i="12"/>
  <c r="AW89" i="10"/>
  <c r="AW89" i="13"/>
  <c r="AW89" i="12"/>
  <c r="AW89" i="11"/>
  <c r="AS89" i="10"/>
  <c r="AS89" i="13"/>
  <c r="AS89" i="12"/>
  <c r="AS89" i="11"/>
  <c r="AO89" i="10"/>
  <c r="AO89" i="13"/>
  <c r="AO89" i="11"/>
  <c r="AO89" i="12"/>
  <c r="AK89" i="10"/>
  <c r="AK89" i="13"/>
  <c r="AK89" i="11"/>
  <c r="AK89" i="12"/>
  <c r="AG89" i="10"/>
  <c r="AG89" i="12"/>
  <c r="AG89" i="11"/>
  <c r="AC89" i="10"/>
  <c r="AC89" i="13"/>
  <c r="AC89" i="12"/>
  <c r="AC89" i="11"/>
  <c r="Y89" i="10"/>
  <c r="Y89" i="13"/>
  <c r="Y89" i="11"/>
  <c r="U89" i="10"/>
  <c r="U89" i="13"/>
  <c r="U89" i="11"/>
  <c r="Q89" i="10"/>
  <c r="Q89" i="13"/>
  <c r="Q89" i="12"/>
  <c r="Q89" i="11"/>
  <c r="M89" i="10"/>
  <c r="M89" i="13"/>
  <c r="M89" i="12"/>
  <c r="M89" i="11"/>
  <c r="I89" i="10"/>
  <c r="I89" i="13"/>
  <c r="I89" i="11"/>
  <c r="I89" i="12"/>
  <c r="E89" i="10"/>
  <c r="E89" i="13"/>
  <c r="E89" i="11"/>
  <c r="E89" i="12"/>
  <c r="AX87" i="10"/>
  <c r="AX87" i="13"/>
  <c r="AX87" i="12"/>
  <c r="AT87" i="9"/>
  <c r="AT87" i="13"/>
  <c r="AT87" i="12"/>
  <c r="AT87" i="11"/>
  <c r="AP87" i="10"/>
  <c r="AP87" i="13"/>
  <c r="AP87" i="12"/>
  <c r="AL87" i="10"/>
  <c r="AL87" i="13"/>
  <c r="AL87" i="12"/>
  <c r="AL87" i="11"/>
  <c r="AH87" i="10"/>
  <c r="AH87" i="13"/>
  <c r="AH87" i="12"/>
  <c r="AD87" i="9"/>
  <c r="AD87" i="13"/>
  <c r="AD87" i="12"/>
  <c r="AD87" i="11"/>
  <c r="Z87" i="10"/>
  <c r="Z87" i="13"/>
  <c r="Z87" i="12"/>
  <c r="V87" i="10"/>
  <c r="V87" i="13"/>
  <c r="V87" i="12"/>
  <c r="V87" i="11"/>
  <c r="R87" i="10"/>
  <c r="R87" i="13"/>
  <c r="R87" i="12"/>
  <c r="N87" i="9"/>
  <c r="N87" i="13"/>
  <c r="N87" i="12"/>
  <c r="N87" i="11"/>
  <c r="J87" i="10"/>
  <c r="J87" i="13"/>
  <c r="J87" i="12"/>
  <c r="F87" i="10"/>
  <c r="F87" i="13"/>
  <c r="F87" i="12"/>
  <c r="F87" i="11"/>
  <c r="AY86" i="9"/>
  <c r="AY86" i="13"/>
  <c r="AY86" i="11"/>
  <c r="AU86" i="10"/>
  <c r="AU86" i="13"/>
  <c r="AU86" i="11"/>
  <c r="AQ86" i="10"/>
  <c r="AQ86" i="13"/>
  <c r="AQ86" i="11"/>
  <c r="AQ86" i="12"/>
  <c r="AM86" i="10"/>
  <c r="AM86" i="13"/>
  <c r="AM86" i="12"/>
  <c r="AM86" i="11"/>
  <c r="AI86" i="10"/>
  <c r="AI86" i="13"/>
  <c r="AI86" i="11"/>
  <c r="AI86" i="12"/>
  <c r="AE86" i="9"/>
  <c r="AE86" i="13"/>
  <c r="AE86" i="11"/>
  <c r="AE86" i="12"/>
  <c r="AA86" i="10"/>
  <c r="AA86" i="13"/>
  <c r="AA86" i="11"/>
  <c r="AA86" i="12"/>
  <c r="W86" i="10"/>
  <c r="W86" i="13"/>
  <c r="W86" i="12"/>
  <c r="W86" i="11"/>
  <c r="S86" i="9"/>
  <c r="S86" i="13"/>
  <c r="S86" i="11"/>
  <c r="O86" i="10"/>
  <c r="O86" i="13"/>
  <c r="O86" i="11"/>
  <c r="K86" i="10"/>
  <c r="K86" i="13"/>
  <c r="K86" i="11"/>
  <c r="K86" i="12"/>
  <c r="G86" i="10"/>
  <c r="G86" i="13"/>
  <c r="G86" i="12"/>
  <c r="G86" i="11"/>
  <c r="C86" i="10"/>
  <c r="C86" i="13"/>
  <c r="C86" i="11"/>
  <c r="C86" i="12"/>
  <c r="AV83" i="10"/>
  <c r="AV83" i="13"/>
  <c r="AV83" i="12"/>
  <c r="AV83" i="11"/>
  <c r="AR83" i="10"/>
  <c r="AR83" i="13"/>
  <c r="AR83" i="12"/>
  <c r="AN83" i="10"/>
  <c r="AN83" i="13"/>
  <c r="AJ83" i="10"/>
  <c r="AJ83" i="13"/>
  <c r="AJ83" i="11"/>
  <c r="AF83" i="10"/>
  <c r="AF83" i="13"/>
  <c r="AF83" i="12"/>
  <c r="AF83" i="11"/>
  <c r="AB83" i="10"/>
  <c r="AB83" i="13"/>
  <c r="AB83" i="12"/>
  <c r="X83" i="10"/>
  <c r="X83" i="13"/>
  <c r="X83" i="12"/>
  <c r="T83" i="9"/>
  <c r="T83" i="13"/>
  <c r="T83" i="12"/>
  <c r="T83" i="11"/>
  <c r="P83" i="10"/>
  <c r="P83" i="13"/>
  <c r="P83" i="12"/>
  <c r="P83" i="11"/>
  <c r="L83" i="10"/>
  <c r="L83" i="13"/>
  <c r="L83" i="12"/>
  <c r="H83" i="10"/>
  <c r="H83" i="13"/>
  <c r="D83" i="10"/>
  <c r="D83" i="13"/>
  <c r="D83" i="11"/>
  <c r="AW82" i="9"/>
  <c r="AW82" i="11"/>
  <c r="AW82" i="13"/>
  <c r="AW82" i="12"/>
  <c r="AS82" i="10"/>
  <c r="AS82" i="13"/>
  <c r="AS82" i="12"/>
  <c r="AS82" i="11"/>
  <c r="AO82" i="10"/>
  <c r="AO82" i="13"/>
  <c r="AO82" i="12"/>
  <c r="AO82" i="11"/>
  <c r="AK82" i="9"/>
  <c r="AK82" i="13"/>
  <c r="AK82" i="11"/>
  <c r="AG82" i="10"/>
  <c r="AG82" i="13"/>
  <c r="AG82" i="11"/>
  <c r="AC82" i="10"/>
  <c r="AC82" i="13"/>
  <c r="AC82" i="12"/>
  <c r="AC82" i="11"/>
  <c r="Y82" i="10"/>
  <c r="Y82" i="13"/>
  <c r="Y82" i="12"/>
  <c r="Y82" i="11"/>
  <c r="U82" i="10"/>
  <c r="U82" i="13"/>
  <c r="U82" i="11"/>
  <c r="U82" i="12"/>
  <c r="Q82" i="9"/>
  <c r="Q82" i="13"/>
  <c r="Q82" i="11"/>
  <c r="Q82" i="12"/>
  <c r="M82" i="10"/>
  <c r="M82" i="13"/>
  <c r="M82" i="12"/>
  <c r="M82" i="11"/>
  <c r="I82" i="10"/>
  <c r="I82" i="13"/>
  <c r="I82" i="12"/>
  <c r="I82" i="11"/>
  <c r="E82" i="9"/>
  <c r="E82" i="13"/>
  <c r="E82" i="11"/>
  <c r="AX80" i="10"/>
  <c r="AX80" i="13"/>
  <c r="AX80" i="12"/>
  <c r="AT80" i="9"/>
  <c r="AT80" i="13"/>
  <c r="AT80" i="12"/>
  <c r="AP80" i="10"/>
  <c r="AP80" i="12"/>
  <c r="AL80" i="9"/>
  <c r="AL80" i="13"/>
  <c r="AL80" i="12"/>
  <c r="AH80" i="10"/>
  <c r="AH80" i="12"/>
  <c r="AH80" i="13"/>
  <c r="AD80" i="10"/>
  <c r="AD80" i="13"/>
  <c r="AD80" i="12"/>
  <c r="Z80" i="10"/>
  <c r="Z80" i="12"/>
  <c r="Z80" i="13"/>
  <c r="V80" i="10"/>
  <c r="V80" i="13"/>
  <c r="V80" i="12"/>
  <c r="R80" i="10"/>
  <c r="R80" i="12"/>
  <c r="R80" i="13"/>
  <c r="N80" i="10"/>
  <c r="N80" i="13"/>
  <c r="N80" i="12"/>
  <c r="J80" i="10"/>
  <c r="J80" i="12"/>
  <c r="F80" i="9"/>
  <c r="F80" i="13"/>
  <c r="F80" i="12"/>
  <c r="AY79" i="10"/>
  <c r="AY79" i="13"/>
  <c r="AY79" i="12"/>
  <c r="AY79" i="11"/>
  <c r="AU79" i="9"/>
  <c r="AU79" i="13"/>
  <c r="AU79" i="12"/>
  <c r="AU79" i="11"/>
  <c r="AQ79" i="10"/>
  <c r="AQ79" i="13"/>
  <c r="AQ79" i="12"/>
  <c r="AQ79" i="11"/>
  <c r="AM79" i="9"/>
  <c r="AM79" i="13"/>
  <c r="AM79" i="12"/>
  <c r="AM79" i="11"/>
  <c r="AI79" i="10"/>
  <c r="AI79" i="13"/>
  <c r="AI79" i="12"/>
  <c r="AI79" i="11"/>
  <c r="AE79" i="9"/>
  <c r="AE79" i="13"/>
  <c r="AE79" i="11"/>
  <c r="AA79" i="10"/>
  <c r="AA79" i="13"/>
  <c r="AA79" i="11"/>
  <c r="W79" i="9"/>
  <c r="W79" i="13"/>
  <c r="W79" i="12"/>
  <c r="W79" i="11"/>
  <c r="S79" i="10"/>
  <c r="S79" i="13"/>
  <c r="S79" i="12"/>
  <c r="S79" i="11"/>
  <c r="O79" i="9"/>
  <c r="O79" i="13"/>
  <c r="O79" i="12"/>
  <c r="O79" i="11"/>
  <c r="K79" i="10"/>
  <c r="K79" i="13"/>
  <c r="K79" i="12"/>
  <c r="K79" i="11"/>
  <c r="G79" i="9"/>
  <c r="G79" i="13"/>
  <c r="G79" i="12"/>
  <c r="G79" i="11"/>
  <c r="C79" i="10"/>
  <c r="C79" i="13"/>
  <c r="C79" i="12"/>
  <c r="C79" i="11"/>
  <c r="AV76" i="10"/>
  <c r="AV76" i="13"/>
  <c r="AV76" i="11"/>
  <c r="AR76" i="10"/>
  <c r="AR76" i="13"/>
  <c r="AR76" i="12"/>
  <c r="AR76" i="11"/>
  <c r="AN76" i="10"/>
  <c r="AN76" i="13"/>
  <c r="AN76" i="12"/>
  <c r="AN76" i="11"/>
  <c r="AJ76" i="9"/>
  <c r="AJ76" i="13"/>
  <c r="AJ76" i="12"/>
  <c r="AJ76" i="11"/>
  <c r="AF76" i="10"/>
  <c r="AF76" i="13"/>
  <c r="AF76" i="12"/>
  <c r="AF76" i="11"/>
  <c r="AB76" i="9"/>
  <c r="AB76" i="13"/>
  <c r="AB76" i="12"/>
  <c r="AB76" i="11"/>
  <c r="X76" i="10"/>
  <c r="X76" i="13"/>
  <c r="X76" i="12"/>
  <c r="X76" i="11"/>
  <c r="T76" i="10"/>
  <c r="T76" i="13"/>
  <c r="T76" i="11"/>
  <c r="P76" i="10"/>
  <c r="P76" i="13"/>
  <c r="P76" i="11"/>
  <c r="L76" i="10"/>
  <c r="L76" i="13"/>
  <c r="L76" i="12"/>
  <c r="L76" i="11"/>
  <c r="H76" i="10"/>
  <c r="H76" i="13"/>
  <c r="H76" i="12"/>
  <c r="H76" i="11"/>
  <c r="D76" i="9"/>
  <c r="D76" i="13"/>
  <c r="D76" i="12"/>
  <c r="D76" i="11"/>
  <c r="AW75" i="13"/>
  <c r="AW75" i="11"/>
  <c r="AS75" i="13"/>
  <c r="AS75" i="11"/>
  <c r="AO75" i="13"/>
  <c r="AO75" i="12"/>
  <c r="AO75" i="11"/>
  <c r="AK75" i="13"/>
  <c r="AK75" i="12"/>
  <c r="AK75" i="11"/>
  <c r="AG75" i="13"/>
  <c r="AG75" i="11"/>
  <c r="AG75" i="12"/>
  <c r="AC75" i="13"/>
  <c r="AC75" i="12"/>
  <c r="AC75" i="11"/>
  <c r="Y75" i="13"/>
  <c r="Y75" i="12"/>
  <c r="Y75" i="11"/>
  <c r="U75" i="13"/>
  <c r="U75" i="12"/>
  <c r="U75" i="11"/>
  <c r="Q75" i="13"/>
  <c r="Q75" i="11"/>
  <c r="M75" i="13"/>
  <c r="M75" i="11"/>
  <c r="I75" i="13"/>
  <c r="I75" i="12"/>
  <c r="I75" i="11"/>
  <c r="E75" i="13"/>
  <c r="E75" i="12"/>
  <c r="E75" i="11"/>
  <c r="AX73" i="9"/>
  <c r="AX73" i="13"/>
  <c r="AX73" i="12"/>
  <c r="AT73" i="10"/>
  <c r="AT73" i="12"/>
  <c r="AT73" i="13"/>
  <c r="AP73" i="9"/>
  <c r="AP73" i="13"/>
  <c r="AP73" i="12"/>
  <c r="AL73" i="10"/>
  <c r="AL73" i="12"/>
  <c r="AL73" i="13"/>
  <c r="AH73" i="9"/>
  <c r="AH73" i="13"/>
  <c r="AH73" i="12"/>
  <c r="AD73" i="10"/>
  <c r="AD73" i="12"/>
  <c r="AD73" i="13"/>
  <c r="Z73" i="9"/>
  <c r="Z73" i="13"/>
  <c r="Z73" i="12"/>
  <c r="V73" i="10"/>
  <c r="V73" i="12"/>
  <c r="R73" i="9"/>
  <c r="R73" i="13"/>
  <c r="R73" i="12"/>
  <c r="N73" i="10"/>
  <c r="N73" i="12"/>
  <c r="N73" i="13"/>
  <c r="J73" i="9"/>
  <c r="J73" i="13"/>
  <c r="J73" i="12"/>
  <c r="F73" i="10"/>
  <c r="F73" i="12"/>
  <c r="F73" i="13"/>
  <c r="AY72" i="9"/>
  <c r="AY72" i="13"/>
  <c r="AY72" i="12"/>
  <c r="AY72" i="11"/>
  <c r="AU72" i="9"/>
  <c r="AU72" i="13"/>
  <c r="AU72" i="12"/>
  <c r="AU72" i="11"/>
  <c r="AQ72" i="9"/>
  <c r="AQ72" i="13"/>
  <c r="AQ72" i="11"/>
  <c r="AM72" i="9"/>
  <c r="AM72" i="13"/>
  <c r="AM72" i="11"/>
  <c r="AI72" i="9"/>
  <c r="AI72" i="13"/>
  <c r="AI72" i="12"/>
  <c r="AI72" i="11"/>
  <c r="AE72" i="9"/>
  <c r="AE72" i="13"/>
  <c r="AE72" i="12"/>
  <c r="AE72" i="11"/>
  <c r="AA72" i="9"/>
  <c r="AA72" i="13"/>
  <c r="AA72" i="12"/>
  <c r="AA72" i="11"/>
  <c r="W72" i="9"/>
  <c r="W72" i="13"/>
  <c r="W72" i="12"/>
  <c r="W72" i="11"/>
  <c r="S72" i="9"/>
  <c r="S72" i="13"/>
  <c r="S72" i="12"/>
  <c r="S72" i="11"/>
  <c r="O72" i="9"/>
  <c r="O72" i="13"/>
  <c r="O72" i="12"/>
  <c r="O72" i="11"/>
  <c r="K72" i="9"/>
  <c r="K72" i="13"/>
  <c r="K72" i="11"/>
  <c r="G72" i="9"/>
  <c r="G72" i="13"/>
  <c r="G72" i="11"/>
  <c r="C72" i="9"/>
  <c r="C72" i="13"/>
  <c r="C72" i="12"/>
  <c r="C72" i="11"/>
  <c r="H83" i="11"/>
  <c r="AN83" i="11"/>
  <c r="J87" i="11"/>
  <c r="Z87" i="11"/>
  <c r="AP87" i="11"/>
  <c r="N94" i="11"/>
  <c r="AD94" i="11"/>
  <c r="AT94" i="11"/>
  <c r="R101" i="11"/>
  <c r="AH101" i="11"/>
  <c r="AX101" i="11"/>
  <c r="Q111" i="11"/>
  <c r="AG111" i="11"/>
  <c r="AW111" i="11"/>
  <c r="K72" i="12"/>
  <c r="Q75" i="12"/>
  <c r="E82" i="12"/>
  <c r="AN83" i="12"/>
  <c r="AY86" i="12"/>
  <c r="AB90" i="12"/>
  <c r="AM93" i="12"/>
  <c r="C106" i="12"/>
  <c r="AI106" i="12"/>
  <c r="AV106" i="10"/>
  <c r="AV106" i="13"/>
  <c r="AV106" i="12"/>
  <c r="AV106" i="11"/>
  <c r="AR106" i="10"/>
  <c r="AR106" i="13"/>
  <c r="AR106" i="11"/>
  <c r="AN106" i="10"/>
  <c r="AN106" i="13"/>
  <c r="AN106" i="12"/>
  <c r="AN106" i="11"/>
  <c r="AJ106" i="10"/>
  <c r="AJ106" i="11"/>
  <c r="AF106" i="10"/>
  <c r="AF106" i="13"/>
  <c r="AF106" i="12"/>
  <c r="AF106" i="11"/>
  <c r="AB106" i="10"/>
  <c r="AB106" i="13"/>
  <c r="AB106" i="11"/>
  <c r="X106" i="10"/>
  <c r="X106" i="13"/>
  <c r="X106" i="12"/>
  <c r="X106" i="11"/>
  <c r="T106" i="10"/>
  <c r="T106" i="13"/>
  <c r="T106" i="11"/>
  <c r="P106" i="10"/>
  <c r="P106" i="13"/>
  <c r="P106" i="12"/>
  <c r="P106" i="11"/>
  <c r="L106" i="10"/>
  <c r="L106" i="13"/>
  <c r="L106" i="11"/>
  <c r="H106" i="10"/>
  <c r="H106" i="13"/>
  <c r="H106" i="12"/>
  <c r="H106" i="11"/>
  <c r="D106" i="10"/>
  <c r="D106" i="11"/>
  <c r="AW104" i="9"/>
  <c r="AW104" i="13"/>
  <c r="AW104" i="12"/>
  <c r="AS104" i="10"/>
  <c r="AS104" i="13"/>
  <c r="AS104" i="12"/>
  <c r="AO104" i="9"/>
  <c r="AO104" i="13"/>
  <c r="AO104" i="12"/>
  <c r="AK104" i="10"/>
  <c r="AK104" i="13"/>
  <c r="AK104" i="12"/>
  <c r="AG104" i="9"/>
  <c r="AG104" i="13"/>
  <c r="AG104" i="12"/>
  <c r="AC104" i="10"/>
  <c r="AC104" i="13"/>
  <c r="AC104" i="12"/>
  <c r="Y104" i="9"/>
  <c r="Y104" i="13"/>
  <c r="Y104" i="12"/>
  <c r="U104" i="10"/>
  <c r="U104" i="13"/>
  <c r="U104" i="12"/>
  <c r="Q104" i="9"/>
  <c r="Q104" i="13"/>
  <c r="Q104" i="12"/>
  <c r="M104" i="10"/>
  <c r="M104" i="13"/>
  <c r="M104" i="12"/>
  <c r="I104" i="9"/>
  <c r="I104" i="13"/>
  <c r="I104" i="12"/>
  <c r="E104" i="10"/>
  <c r="E104" i="13"/>
  <c r="E104" i="12"/>
  <c r="AX103" i="10"/>
  <c r="AX103" i="13"/>
  <c r="AX103" i="12"/>
  <c r="AX103" i="11"/>
  <c r="AT103" i="10"/>
  <c r="AT103" i="13"/>
  <c r="AT103" i="12"/>
  <c r="AT103" i="11"/>
  <c r="AP103" i="10"/>
  <c r="AP103" i="13"/>
  <c r="AP103" i="12"/>
  <c r="AP103" i="11"/>
  <c r="AL103" i="9"/>
  <c r="AL103" i="13"/>
  <c r="AL103" i="12"/>
  <c r="AL103" i="11"/>
  <c r="AH103" i="10"/>
  <c r="AH103" i="13"/>
  <c r="AH103" i="12"/>
  <c r="AH103" i="11"/>
  <c r="AD103" i="10"/>
  <c r="AD103" i="13"/>
  <c r="AD103" i="12"/>
  <c r="AD103" i="11"/>
  <c r="Z103" i="10"/>
  <c r="Z103" i="13"/>
  <c r="Z103" i="12"/>
  <c r="Z103" i="11"/>
  <c r="V103" i="9"/>
  <c r="V103" i="13"/>
  <c r="V103" i="12"/>
  <c r="V103" i="11"/>
  <c r="R103" i="10"/>
  <c r="R103" i="13"/>
  <c r="R103" i="12"/>
  <c r="R103" i="11"/>
  <c r="N103" i="10"/>
  <c r="N103" i="13"/>
  <c r="N103" i="12"/>
  <c r="N103" i="11"/>
  <c r="J103" i="10"/>
  <c r="J103" i="13"/>
  <c r="J103" i="12"/>
  <c r="J103" i="11"/>
  <c r="F103" i="9"/>
  <c r="F103" i="13"/>
  <c r="F103" i="12"/>
  <c r="F103" i="11"/>
  <c r="AY101" i="10"/>
  <c r="AY101" i="13"/>
  <c r="AU101" i="10"/>
  <c r="AU101" i="13"/>
  <c r="AU101" i="12"/>
  <c r="AQ101" i="10"/>
  <c r="AQ101" i="13"/>
  <c r="AM101" i="10"/>
  <c r="AM101" i="13"/>
  <c r="AM101" i="12"/>
  <c r="AI101" i="10"/>
  <c r="AI101" i="13"/>
  <c r="AE101" i="10"/>
  <c r="AE101" i="13"/>
  <c r="AE101" i="12"/>
  <c r="AA101" i="10"/>
  <c r="AA101" i="13"/>
  <c r="W101" i="10"/>
  <c r="W101" i="12"/>
  <c r="S101" i="10"/>
  <c r="S101" i="13"/>
  <c r="O101" i="10"/>
  <c r="O101" i="13"/>
  <c r="O101" i="12"/>
  <c r="K101" i="10"/>
  <c r="K101" i="13"/>
  <c r="G101" i="10"/>
  <c r="G101" i="13"/>
  <c r="G101" i="12"/>
  <c r="C101" i="10"/>
  <c r="C101" i="13"/>
  <c r="AV100" i="10"/>
  <c r="AV100" i="13"/>
  <c r="AV100" i="12"/>
  <c r="AR100" i="10"/>
  <c r="AR100" i="13"/>
  <c r="AR100" i="12"/>
  <c r="AN100" i="10"/>
  <c r="AN100" i="13"/>
  <c r="AN100" i="12"/>
  <c r="AJ100" i="10"/>
  <c r="AJ100" i="13"/>
  <c r="AJ100" i="12"/>
  <c r="AF100" i="10"/>
  <c r="AF100" i="13"/>
  <c r="AF100" i="12"/>
  <c r="AB100" i="10"/>
  <c r="AB100" i="13"/>
  <c r="AB100" i="12"/>
  <c r="X100" i="9"/>
  <c r="X100" i="13"/>
  <c r="X100" i="12"/>
  <c r="T100" i="10"/>
  <c r="T100" i="13"/>
  <c r="T100" i="12"/>
  <c r="P100" i="10"/>
  <c r="P100" i="13"/>
  <c r="P100" i="12"/>
  <c r="L100" i="10"/>
  <c r="L100" i="13"/>
  <c r="L100" i="12"/>
  <c r="H100" i="10"/>
  <c r="H100" i="13"/>
  <c r="H100" i="12"/>
  <c r="D100" i="10"/>
  <c r="D100" i="13"/>
  <c r="D100" i="12"/>
  <c r="AW97" i="10"/>
  <c r="AW97" i="13"/>
  <c r="AW97" i="12"/>
  <c r="AS97" i="9"/>
  <c r="AS97" i="13"/>
  <c r="AS97" i="12"/>
  <c r="AO97" i="10"/>
  <c r="AO97" i="13"/>
  <c r="AO97" i="12"/>
  <c r="AK97" i="9"/>
  <c r="AK97" i="13"/>
  <c r="AK97" i="12"/>
  <c r="AG97" i="10"/>
  <c r="AG97" i="13"/>
  <c r="AG97" i="12"/>
  <c r="AC97" i="9"/>
  <c r="AC97" i="13"/>
  <c r="AC97" i="12"/>
  <c r="Y97" i="10"/>
  <c r="Y97" i="13"/>
  <c r="Y97" i="12"/>
  <c r="U97" i="9"/>
  <c r="U97" i="13"/>
  <c r="U97" i="12"/>
  <c r="Q97" i="10"/>
  <c r="Q97" i="13"/>
  <c r="Q97" i="12"/>
  <c r="M97" i="9"/>
  <c r="M97" i="13"/>
  <c r="M97" i="12"/>
  <c r="I97" i="10"/>
  <c r="I97" i="13"/>
  <c r="I97" i="12"/>
  <c r="E97" i="9"/>
  <c r="E97" i="13"/>
  <c r="E97" i="12"/>
  <c r="AX96" i="10"/>
  <c r="AX96" i="13"/>
  <c r="AX96" i="12"/>
  <c r="AX96" i="11"/>
  <c r="AT96" i="10"/>
  <c r="AT96" i="13"/>
  <c r="AT96" i="12"/>
  <c r="AT96" i="11"/>
  <c r="AP96" i="10"/>
  <c r="AP96" i="13"/>
  <c r="AP96" i="12"/>
  <c r="AP96" i="11"/>
  <c r="AL96" i="10"/>
  <c r="AL96" i="13"/>
  <c r="AL96" i="12"/>
  <c r="AL96" i="11"/>
  <c r="AH96" i="10"/>
  <c r="AH96" i="13"/>
  <c r="AH96" i="12"/>
  <c r="AH96" i="11"/>
  <c r="AD96" i="10"/>
  <c r="AD96" i="13"/>
  <c r="AD96" i="12"/>
  <c r="AD96" i="11"/>
  <c r="Z96" i="10"/>
  <c r="Z96" i="13"/>
  <c r="Z96" i="12"/>
  <c r="Z96" i="11"/>
  <c r="V96" i="10"/>
  <c r="V96" i="13"/>
  <c r="V96" i="12"/>
  <c r="V96" i="11"/>
  <c r="R96" i="9"/>
  <c r="R96" i="13"/>
  <c r="R96" i="12"/>
  <c r="R96" i="11"/>
  <c r="N96" i="10"/>
  <c r="N96" i="13"/>
  <c r="N96" i="12"/>
  <c r="N96" i="11"/>
  <c r="J96" i="10"/>
  <c r="J96" i="13"/>
  <c r="J96" i="12"/>
  <c r="J96" i="11"/>
  <c r="F96" i="10"/>
  <c r="F96" i="13"/>
  <c r="F96" i="12"/>
  <c r="F96" i="11"/>
  <c r="AY94" i="10"/>
  <c r="AY94" i="13"/>
  <c r="AY94" i="12"/>
  <c r="AU94" i="10"/>
  <c r="AU94" i="13"/>
  <c r="AQ94" i="10"/>
  <c r="AQ94" i="13"/>
  <c r="AQ94" i="12"/>
  <c r="AM94" i="10"/>
  <c r="AM94" i="13"/>
  <c r="AI94" i="10"/>
  <c r="AI94" i="12"/>
  <c r="AE94" i="10"/>
  <c r="AE94" i="13"/>
  <c r="AA94" i="10"/>
  <c r="AA94" i="13"/>
  <c r="AA94" i="12"/>
  <c r="W94" i="10"/>
  <c r="W94" i="13"/>
  <c r="S94" i="10"/>
  <c r="S94" i="13"/>
  <c r="S94" i="12"/>
  <c r="O94" i="10"/>
  <c r="O94" i="13"/>
  <c r="O94" i="12"/>
  <c r="K94" i="10"/>
  <c r="K94" i="13"/>
  <c r="G94" i="10"/>
  <c r="G94" i="13"/>
  <c r="C94" i="10"/>
  <c r="C94" i="12"/>
  <c r="AV93" i="10"/>
  <c r="AV93" i="13"/>
  <c r="AV93" i="12"/>
  <c r="AR93" i="10"/>
  <c r="AR93" i="13"/>
  <c r="AR93" i="12"/>
  <c r="AN93" i="10"/>
  <c r="AN93" i="13"/>
  <c r="AN93" i="12"/>
  <c r="AJ93" i="9"/>
  <c r="AJ93" i="13"/>
  <c r="AJ93" i="12"/>
  <c r="AF93" i="10"/>
  <c r="AF93" i="13"/>
  <c r="AF93" i="12"/>
  <c r="AB93" i="10"/>
  <c r="AB93" i="13"/>
  <c r="AB93" i="12"/>
  <c r="X93" i="10"/>
  <c r="X93" i="13"/>
  <c r="X93" i="12"/>
  <c r="T93" i="9"/>
  <c r="T93" i="13"/>
  <c r="T93" i="12"/>
  <c r="P93" i="10"/>
  <c r="P93" i="13"/>
  <c r="P93" i="12"/>
  <c r="L93" i="10"/>
  <c r="L93" i="13"/>
  <c r="L93" i="12"/>
  <c r="H93" i="10"/>
  <c r="H93" i="13"/>
  <c r="H93" i="12"/>
  <c r="D93" i="10"/>
  <c r="D93" i="13"/>
  <c r="D93" i="12"/>
  <c r="AW90" i="9"/>
  <c r="AW90" i="13"/>
  <c r="AW90" i="12"/>
  <c r="AS90" i="10"/>
  <c r="AS90" i="13"/>
  <c r="AS90" i="12"/>
  <c r="AO90" i="9"/>
  <c r="AO90" i="13"/>
  <c r="AO90" i="12"/>
  <c r="AK90" i="10"/>
  <c r="AK90" i="13"/>
  <c r="AK90" i="12"/>
  <c r="AG90" i="9"/>
  <c r="AG90" i="13"/>
  <c r="AG90" i="12"/>
  <c r="AC90" i="10"/>
  <c r="AC90" i="13"/>
  <c r="AC90" i="12"/>
  <c r="Y90" i="9"/>
  <c r="Y90" i="13"/>
  <c r="Y90" i="12"/>
  <c r="U90" i="10"/>
  <c r="U90" i="13"/>
  <c r="U90" i="12"/>
  <c r="Q90" i="9"/>
  <c r="Q90" i="13"/>
  <c r="Q90" i="12"/>
  <c r="M90" i="10"/>
  <c r="M90" i="13"/>
  <c r="M90" i="12"/>
  <c r="I90" i="9"/>
  <c r="I90" i="13"/>
  <c r="I90" i="12"/>
  <c r="E90" i="10"/>
  <c r="E90" i="13"/>
  <c r="E90" i="12"/>
  <c r="AX89" i="10"/>
  <c r="AX89" i="13"/>
  <c r="AX89" i="12"/>
  <c r="AX89" i="11"/>
  <c r="AT89" i="9"/>
  <c r="AT89" i="13"/>
  <c r="AT89" i="11"/>
  <c r="AP89" i="10"/>
  <c r="AP89" i="13"/>
  <c r="AP89" i="11"/>
  <c r="AL89" i="10"/>
  <c r="AL89" i="13"/>
  <c r="AL89" i="11"/>
  <c r="AL89" i="12"/>
  <c r="AH89" i="10"/>
  <c r="AH89" i="13"/>
  <c r="AH89" i="12"/>
  <c r="AH89" i="11"/>
  <c r="AD89" i="9"/>
  <c r="AD89" i="13"/>
  <c r="AD89" i="11"/>
  <c r="Z89" i="10"/>
  <c r="Z89" i="13"/>
  <c r="Z89" i="11"/>
  <c r="V89" i="10"/>
  <c r="V89" i="13"/>
  <c r="V89" i="11"/>
  <c r="V89" i="12"/>
  <c r="R89" i="10"/>
  <c r="R89" i="13"/>
  <c r="R89" i="12"/>
  <c r="R89" i="11"/>
  <c r="N89" i="10"/>
  <c r="N89" i="13"/>
  <c r="N89" i="11"/>
  <c r="J89" i="10"/>
  <c r="J89" i="13"/>
  <c r="J89" i="11"/>
  <c r="F89" i="10"/>
  <c r="F89" i="13"/>
  <c r="F89" i="11"/>
  <c r="F89" i="12"/>
  <c r="AY87" i="10"/>
  <c r="AY87" i="13"/>
  <c r="AU87" i="10"/>
  <c r="AU87" i="12"/>
  <c r="AQ87" i="10"/>
  <c r="AQ87" i="13"/>
  <c r="AQ87" i="12"/>
  <c r="AM87" i="10"/>
  <c r="AM87" i="13"/>
  <c r="AI87" i="10"/>
  <c r="AI87" i="13"/>
  <c r="AE87" i="10"/>
  <c r="AE87" i="13"/>
  <c r="AE87" i="12"/>
  <c r="AA87" i="10"/>
  <c r="AA87" i="13"/>
  <c r="AA87" i="12"/>
  <c r="W87" i="10"/>
  <c r="W87" i="13"/>
  <c r="S87" i="10"/>
  <c r="S87" i="13"/>
  <c r="O87" i="10"/>
  <c r="O87" i="12"/>
  <c r="K87" i="10"/>
  <c r="K87" i="13"/>
  <c r="K87" i="12"/>
  <c r="G87" i="10"/>
  <c r="G87" i="13"/>
  <c r="C87" i="10"/>
  <c r="C87" i="13"/>
  <c r="AV86" i="10"/>
  <c r="AV86" i="13"/>
  <c r="AV86" i="12"/>
  <c r="AR86" i="10"/>
  <c r="AR86" i="13"/>
  <c r="AR86" i="12"/>
  <c r="AN86" i="9"/>
  <c r="AN86" i="13"/>
  <c r="AN86" i="12"/>
  <c r="AJ86" i="10"/>
  <c r="AJ86" i="13"/>
  <c r="AJ86" i="12"/>
  <c r="AF86" i="10"/>
  <c r="AF86" i="13"/>
  <c r="AF86" i="12"/>
  <c r="AB86" i="10"/>
  <c r="AB86" i="13"/>
  <c r="AB86" i="12"/>
  <c r="X86" i="10"/>
  <c r="X86" i="13"/>
  <c r="X86" i="12"/>
  <c r="T86" i="10"/>
  <c r="T86" i="13"/>
  <c r="T86" i="12"/>
  <c r="P86" i="10"/>
  <c r="P86" i="13"/>
  <c r="P86" i="12"/>
  <c r="L86" i="10"/>
  <c r="L86" i="13"/>
  <c r="L86" i="12"/>
  <c r="H86" i="9"/>
  <c r="H86" i="13"/>
  <c r="H86" i="12"/>
  <c r="D86" i="10"/>
  <c r="D86" i="12"/>
  <c r="D86" i="13"/>
  <c r="AW83" i="10"/>
  <c r="AW83" i="13"/>
  <c r="AW83" i="12"/>
  <c r="AS83" i="9"/>
  <c r="AS83" i="13"/>
  <c r="AS83" i="12"/>
  <c r="AO83" i="9"/>
  <c r="AO83" i="13"/>
  <c r="AO83" i="12"/>
  <c r="AK83" i="10"/>
  <c r="AK83" i="13"/>
  <c r="AK83" i="12"/>
  <c r="AG83" i="10"/>
  <c r="AG83" i="13"/>
  <c r="AG83" i="12"/>
  <c r="AC83" i="9"/>
  <c r="AC83" i="13"/>
  <c r="AC83" i="12"/>
  <c r="Y83" i="10"/>
  <c r="Y83" i="12"/>
  <c r="U83" i="10"/>
  <c r="U83" i="12"/>
  <c r="Q83" i="10"/>
  <c r="Q83" i="13"/>
  <c r="Q83" i="12"/>
  <c r="M83" i="9"/>
  <c r="M83" i="13"/>
  <c r="M83" i="12"/>
  <c r="I83" i="9"/>
  <c r="I83" i="13"/>
  <c r="I83" i="12"/>
  <c r="E83" i="10"/>
  <c r="E83" i="13"/>
  <c r="E83" i="12"/>
  <c r="AX82" i="10"/>
  <c r="AX82" i="13"/>
  <c r="AX82" i="12"/>
  <c r="AT82" i="10"/>
  <c r="AT82" i="13"/>
  <c r="AT82" i="12"/>
  <c r="AP82" i="10"/>
  <c r="AP82" i="13"/>
  <c r="AL82" i="9"/>
  <c r="AL82" i="13"/>
  <c r="AH82" i="10"/>
  <c r="AH82" i="13"/>
  <c r="AH82" i="12"/>
  <c r="AD82" i="10"/>
  <c r="AD82" i="13"/>
  <c r="AD82" i="12"/>
  <c r="V82" i="10"/>
  <c r="V82" i="13"/>
  <c r="R82" i="10"/>
  <c r="R82" i="13"/>
  <c r="R82" i="12"/>
  <c r="N82" i="10"/>
  <c r="N82" i="13"/>
  <c r="N82" i="12"/>
  <c r="J82" i="10"/>
  <c r="J82" i="13"/>
  <c r="F82" i="9"/>
  <c r="F82" i="13"/>
  <c r="AY80" i="10"/>
  <c r="AY80" i="13"/>
  <c r="AU80" i="10"/>
  <c r="AU80" i="13"/>
  <c r="AQ80" i="10"/>
  <c r="AQ80" i="13"/>
  <c r="AQ80" i="12"/>
  <c r="AM80" i="10"/>
  <c r="AM80" i="12"/>
  <c r="AI80" i="10"/>
  <c r="AI80" i="13"/>
  <c r="AE80" i="10"/>
  <c r="AE80" i="13"/>
  <c r="AA80" i="10"/>
  <c r="AA80" i="13"/>
  <c r="AA80" i="12"/>
  <c r="W80" i="10"/>
  <c r="W80" i="12"/>
  <c r="S80" i="10"/>
  <c r="S80" i="13"/>
  <c r="O80" i="10"/>
  <c r="O80" i="13"/>
  <c r="K80" i="10"/>
  <c r="K80" i="13"/>
  <c r="K80" i="12"/>
  <c r="G80" i="10"/>
  <c r="G80" i="12"/>
  <c r="C80" i="10"/>
  <c r="C80" i="13"/>
  <c r="AV79" i="10"/>
  <c r="AV79" i="13"/>
  <c r="AV79" i="12"/>
  <c r="AR79" i="10"/>
  <c r="AR79" i="12"/>
  <c r="AN79" i="13"/>
  <c r="AN79" i="12"/>
  <c r="AJ79" i="10"/>
  <c r="AJ79" i="12"/>
  <c r="AJ79" i="13"/>
  <c r="AF79" i="10"/>
  <c r="AF79" i="13"/>
  <c r="AF79" i="12"/>
  <c r="AB79" i="10"/>
  <c r="AB79" i="12"/>
  <c r="X79" i="13"/>
  <c r="X79" i="12"/>
  <c r="T79" i="10"/>
  <c r="T79" i="12"/>
  <c r="T79" i="13"/>
  <c r="P79" i="10"/>
  <c r="P79" i="13"/>
  <c r="P79" i="12"/>
  <c r="L79" i="10"/>
  <c r="L79" i="12"/>
  <c r="H79" i="13"/>
  <c r="H79" i="12"/>
  <c r="D79" i="10"/>
  <c r="D79" i="12"/>
  <c r="D79" i="13"/>
  <c r="AW76" i="10"/>
  <c r="AW76" i="12"/>
  <c r="AS76" i="9"/>
  <c r="AS76" i="13"/>
  <c r="AS76" i="12"/>
  <c r="AO76" i="10"/>
  <c r="AO76" i="12"/>
  <c r="AO76" i="13"/>
  <c r="AK76" i="9"/>
  <c r="AK76" i="13"/>
  <c r="AK76" i="12"/>
  <c r="AG76" i="10"/>
  <c r="AG76" i="12"/>
  <c r="AC76" i="9"/>
  <c r="AC76" i="13"/>
  <c r="AC76" i="12"/>
  <c r="Y76" i="10"/>
  <c r="Y76" i="12"/>
  <c r="Y76" i="13"/>
  <c r="U76" i="9"/>
  <c r="U76" i="13"/>
  <c r="U76" i="12"/>
  <c r="Q76" i="10"/>
  <c r="Q76" i="12"/>
  <c r="M76" i="9"/>
  <c r="M76" i="13"/>
  <c r="M76" i="12"/>
  <c r="I76" i="10"/>
  <c r="I76" i="12"/>
  <c r="I76" i="13"/>
  <c r="E76" i="9"/>
  <c r="E76" i="13"/>
  <c r="E76" i="12"/>
  <c r="AX75" i="10"/>
  <c r="AX75" i="13"/>
  <c r="AT75" i="10"/>
  <c r="AT75" i="13"/>
  <c r="AT75" i="12"/>
  <c r="AP75" i="9"/>
  <c r="AP75" i="13"/>
  <c r="AP75" i="12"/>
  <c r="AL75" i="9"/>
  <c r="AL75" i="13"/>
  <c r="AH75" i="10"/>
  <c r="AH75" i="13"/>
  <c r="AD75" i="10"/>
  <c r="AD75" i="13"/>
  <c r="AD75" i="12"/>
  <c r="Z75" i="9"/>
  <c r="Z75" i="13"/>
  <c r="Z75" i="12"/>
  <c r="V75" i="9"/>
  <c r="V75" i="13"/>
  <c r="R75" i="10"/>
  <c r="R75" i="13"/>
  <c r="N75" i="10"/>
  <c r="N75" i="13"/>
  <c r="N75" i="12"/>
  <c r="J75" i="9"/>
  <c r="J75" i="13"/>
  <c r="J75" i="12"/>
  <c r="F75" i="9"/>
  <c r="F75" i="13"/>
  <c r="AY73" i="10"/>
  <c r="AY73" i="12"/>
  <c r="AU73" i="10"/>
  <c r="AU73" i="13"/>
  <c r="AQ73" i="10"/>
  <c r="AQ73" i="13"/>
  <c r="AM73" i="10"/>
  <c r="AM73" i="13"/>
  <c r="AM73" i="12"/>
  <c r="AI73" i="10"/>
  <c r="AI73" i="12"/>
  <c r="AE73" i="10"/>
  <c r="AE73" i="13"/>
  <c r="AA73" i="10"/>
  <c r="AA73" i="13"/>
  <c r="W73" i="10"/>
  <c r="W73" i="13"/>
  <c r="W73" i="12"/>
  <c r="S73" i="10"/>
  <c r="S73" i="12"/>
  <c r="O73" i="10"/>
  <c r="O73" i="13"/>
  <c r="K73" i="10"/>
  <c r="K73" i="13"/>
  <c r="G73" i="10"/>
  <c r="G73" i="13"/>
  <c r="G73" i="12"/>
  <c r="C73" i="10"/>
  <c r="C73" i="12"/>
  <c r="AV72" i="10"/>
  <c r="AV72" i="12"/>
  <c r="AV72" i="13"/>
  <c r="AR72" i="9"/>
  <c r="AR72" i="13"/>
  <c r="AR72" i="12"/>
  <c r="AN72" i="10"/>
  <c r="AN72" i="12"/>
  <c r="AJ72" i="9"/>
  <c r="AJ72" i="13"/>
  <c r="AJ72" i="12"/>
  <c r="AF72" i="10"/>
  <c r="AF72" i="12"/>
  <c r="AF72" i="13"/>
  <c r="AB72" i="9"/>
  <c r="AB72" i="13"/>
  <c r="AB72" i="12"/>
  <c r="X72" i="10"/>
  <c r="X72" i="12"/>
  <c r="T72" i="9"/>
  <c r="T72" i="13"/>
  <c r="T72" i="12"/>
  <c r="P72" i="10"/>
  <c r="P72" i="12"/>
  <c r="P72" i="13"/>
  <c r="L72" i="13"/>
  <c r="L72" i="12"/>
  <c r="H72" i="10"/>
  <c r="H72" i="12"/>
  <c r="D72" i="10"/>
  <c r="D72" i="13"/>
  <c r="D72" i="12"/>
  <c r="X106" i="9"/>
  <c r="AH103" i="9"/>
  <c r="AV100" i="9"/>
  <c r="P100" i="9"/>
  <c r="AN93" i="9"/>
  <c r="AH89" i="9"/>
  <c r="P86" i="9"/>
  <c r="AN79" i="9"/>
  <c r="AD75" i="9"/>
  <c r="L72" i="9"/>
  <c r="L72" i="10"/>
  <c r="Z82" i="10"/>
  <c r="I90" i="10"/>
  <c r="AL103" i="10"/>
  <c r="F75" i="11"/>
  <c r="J75" i="11"/>
  <c r="N75" i="11"/>
  <c r="R75" i="11"/>
  <c r="V75" i="11"/>
  <c r="Z75" i="11"/>
  <c r="AD75" i="11"/>
  <c r="AH75" i="11"/>
  <c r="AL75" i="11"/>
  <c r="AP75" i="11"/>
  <c r="AT75" i="11"/>
  <c r="AX75" i="11"/>
  <c r="G82" i="11"/>
  <c r="R82" i="11"/>
  <c r="AH82" i="11"/>
  <c r="AX82" i="11"/>
  <c r="E83" i="11"/>
  <c r="J83" i="11"/>
  <c r="U83" i="11"/>
  <c r="Z83" i="11"/>
  <c r="AK83" i="11"/>
  <c r="AP83" i="11"/>
  <c r="H86" i="11"/>
  <c r="P86" i="11"/>
  <c r="X86" i="11"/>
  <c r="AF86" i="11"/>
  <c r="AN86" i="11"/>
  <c r="AV86" i="11"/>
  <c r="I90" i="11"/>
  <c r="Q90" i="11"/>
  <c r="Y90" i="11"/>
  <c r="AG90" i="11"/>
  <c r="AO90" i="11"/>
  <c r="AW90" i="11"/>
  <c r="D93" i="11"/>
  <c r="L93" i="11"/>
  <c r="T93" i="11"/>
  <c r="AB93" i="11"/>
  <c r="AJ93" i="11"/>
  <c r="AR93" i="11"/>
  <c r="E97" i="11"/>
  <c r="M97" i="11"/>
  <c r="U97" i="11"/>
  <c r="AC97" i="11"/>
  <c r="AK97" i="11"/>
  <c r="AS97" i="11"/>
  <c r="H100" i="11"/>
  <c r="P100" i="11"/>
  <c r="X100" i="11"/>
  <c r="AF100" i="11"/>
  <c r="AN100" i="11"/>
  <c r="AV100" i="11"/>
  <c r="I104" i="11"/>
  <c r="Q104" i="11"/>
  <c r="Y104" i="11"/>
  <c r="AG104" i="11"/>
  <c r="AO104" i="11"/>
  <c r="AW104" i="11"/>
  <c r="Q72" i="12"/>
  <c r="AW72" i="12"/>
  <c r="T73" i="12"/>
  <c r="AE73" i="12"/>
  <c r="V75" i="12"/>
  <c r="Z76" i="12"/>
  <c r="E79" i="12"/>
  <c r="AK79" i="12"/>
  <c r="H80" i="12"/>
  <c r="S80" i="12"/>
  <c r="AN80" i="12"/>
  <c r="AY80" i="12"/>
  <c r="J82" i="12"/>
  <c r="AP82" i="12"/>
  <c r="N83" i="12"/>
  <c r="AT83" i="12"/>
  <c r="Y86" i="12"/>
  <c r="G87" i="12"/>
  <c r="AM87" i="12"/>
  <c r="AD89" i="12"/>
  <c r="AH90" i="12"/>
  <c r="M93" i="12"/>
  <c r="AS93" i="12"/>
  <c r="AE94" i="12"/>
  <c r="AU94" i="12"/>
  <c r="C101" i="12"/>
  <c r="S101" i="12"/>
  <c r="AI101" i="12"/>
  <c r="AY101" i="12"/>
  <c r="X72" i="13"/>
  <c r="S75" i="13"/>
  <c r="AY75" i="13"/>
  <c r="AG76" i="13"/>
  <c r="L79" i="13"/>
  <c r="AR79" i="13"/>
  <c r="K82" i="13"/>
  <c r="AT83" i="13"/>
  <c r="AN94" i="13"/>
  <c r="D106" i="13"/>
  <c r="AE96" i="13"/>
  <c r="AE96" i="12"/>
  <c r="AA96" i="13"/>
  <c r="AA96" i="12"/>
  <c r="W96" i="13"/>
  <c r="W96" i="12"/>
  <c r="S96" i="13"/>
  <c r="S96" i="12"/>
  <c r="O96" i="13"/>
  <c r="O96" i="12"/>
  <c r="K96" i="13"/>
  <c r="K96" i="12"/>
  <c r="G96" i="13"/>
  <c r="G96" i="12"/>
  <c r="C96" i="13"/>
  <c r="C96" i="12"/>
  <c r="AV94" i="13"/>
  <c r="AV94" i="11"/>
  <c r="AR94" i="13"/>
  <c r="AR94" i="12"/>
  <c r="AR94" i="11"/>
  <c r="AJ94" i="13"/>
  <c r="AJ94" i="12"/>
  <c r="AJ94" i="11"/>
  <c r="AF94" i="13"/>
  <c r="AF94" i="11"/>
  <c r="AB94" i="13"/>
  <c r="AB94" i="12"/>
  <c r="AB94" i="11"/>
  <c r="X94" i="13"/>
  <c r="X94" i="11"/>
  <c r="T94" i="13"/>
  <c r="T94" i="12"/>
  <c r="T94" i="11"/>
  <c r="P94" i="13"/>
  <c r="P94" i="11"/>
  <c r="L94" i="13"/>
  <c r="L94" i="11"/>
  <c r="H94" i="12"/>
  <c r="H94" i="11"/>
  <c r="D94" i="10"/>
  <c r="D94" i="13"/>
  <c r="D94" i="12"/>
  <c r="D94" i="11"/>
  <c r="AW93" i="13"/>
  <c r="AW93" i="12"/>
  <c r="AK93" i="13"/>
  <c r="AK93" i="12"/>
  <c r="AG93" i="13"/>
  <c r="AG93" i="12"/>
  <c r="Q93" i="13"/>
  <c r="Q93" i="12"/>
  <c r="E93" i="13"/>
  <c r="E93" i="12"/>
  <c r="AL90" i="13"/>
  <c r="AL90" i="12"/>
  <c r="Z90" i="13"/>
  <c r="Z90" i="12"/>
  <c r="V90" i="13"/>
  <c r="V90" i="12"/>
  <c r="F90" i="13"/>
  <c r="F90" i="12"/>
  <c r="AY89" i="13"/>
  <c r="AY89" i="12"/>
  <c r="AU89" i="13"/>
  <c r="AU89" i="12"/>
  <c r="AQ89" i="13"/>
  <c r="AQ89" i="12"/>
  <c r="AM89" i="13"/>
  <c r="AM89" i="12"/>
  <c r="AI89" i="13"/>
  <c r="AI89" i="12"/>
  <c r="AE89" i="13"/>
  <c r="AE89" i="12"/>
  <c r="AA89" i="13"/>
  <c r="AA89" i="12"/>
  <c r="W89" i="13"/>
  <c r="W89" i="12"/>
  <c r="S89" i="13"/>
  <c r="S89" i="12"/>
  <c r="O89" i="13"/>
  <c r="O89" i="12"/>
  <c r="K89" i="13"/>
  <c r="K89" i="12"/>
  <c r="G89" i="13"/>
  <c r="G89" i="12"/>
  <c r="C89" i="13"/>
  <c r="C89" i="12"/>
  <c r="AV87" i="13"/>
  <c r="AV87" i="12"/>
  <c r="AV87" i="11"/>
  <c r="AR87" i="13"/>
  <c r="AR87" i="11"/>
  <c r="AN87" i="13"/>
  <c r="AN87" i="11"/>
  <c r="AJ87" i="13"/>
  <c r="AJ87" i="12"/>
  <c r="AJ87" i="11"/>
  <c r="AF87" i="13"/>
  <c r="AF87" i="12"/>
  <c r="AF87" i="11"/>
  <c r="AB87" i="13"/>
  <c r="AB87" i="11"/>
  <c r="X87" i="13"/>
  <c r="X87" i="11"/>
  <c r="T87" i="12"/>
  <c r="T87" i="11"/>
  <c r="P87" i="13"/>
  <c r="P87" i="12"/>
  <c r="P87" i="11"/>
  <c r="L87" i="13"/>
  <c r="L87" i="11"/>
  <c r="H87" i="13"/>
  <c r="H87" i="11"/>
  <c r="D87" i="10"/>
  <c r="D87" i="13"/>
  <c r="D87" i="12"/>
  <c r="D87" i="11"/>
  <c r="AW86" i="13"/>
  <c r="AW86" i="12"/>
  <c r="AS86" i="13"/>
  <c r="AS86" i="12"/>
  <c r="AC86" i="13"/>
  <c r="AC86" i="12"/>
  <c r="Q86" i="13"/>
  <c r="Q86" i="12"/>
  <c r="M86" i="13"/>
  <c r="M86" i="12"/>
  <c r="AX83" i="13"/>
  <c r="AX83" i="12"/>
  <c r="AL83" i="13"/>
  <c r="AL83" i="12"/>
  <c r="AH83" i="13"/>
  <c r="AH83" i="12"/>
  <c r="V83" i="13"/>
  <c r="V83" i="12"/>
  <c r="R83" i="13"/>
  <c r="R83" i="12"/>
  <c r="F83" i="13"/>
  <c r="F83" i="12"/>
  <c r="AY82" i="13"/>
  <c r="AY82" i="12"/>
  <c r="AU82" i="13"/>
  <c r="AU82" i="12"/>
  <c r="AQ82" i="12"/>
  <c r="AQ82" i="13"/>
  <c r="AM82" i="12"/>
  <c r="AM82" i="13"/>
  <c r="AI82" i="13"/>
  <c r="AI82" i="12"/>
  <c r="AE82" i="13"/>
  <c r="AE82" i="12"/>
  <c r="AA82" i="9"/>
  <c r="AA82" i="13"/>
  <c r="AA82" i="12"/>
  <c r="W82" i="13"/>
  <c r="W82" i="12"/>
  <c r="S82" i="13"/>
  <c r="S82" i="12"/>
  <c r="O82" i="13"/>
  <c r="O82" i="12"/>
  <c r="C82" i="10"/>
  <c r="C82" i="13"/>
  <c r="C82" i="12"/>
  <c r="AV80" i="13"/>
  <c r="AV80" i="12"/>
  <c r="AR80" i="13"/>
  <c r="AR80" i="12"/>
  <c r="AF80" i="13"/>
  <c r="AF80" i="12"/>
  <c r="AB80" i="13"/>
  <c r="AB80" i="12"/>
  <c r="P80" i="13"/>
  <c r="P80" i="12"/>
  <c r="L80" i="13"/>
  <c r="L80" i="12"/>
  <c r="D80" i="10"/>
  <c r="D80" i="13"/>
  <c r="AS79" i="13"/>
  <c r="AS79" i="12"/>
  <c r="AC79" i="13"/>
  <c r="AC79" i="12"/>
  <c r="M79" i="13"/>
  <c r="M79" i="12"/>
  <c r="AX76" i="13"/>
  <c r="AX76" i="12"/>
  <c r="AH76" i="13"/>
  <c r="AH76" i="12"/>
  <c r="R76" i="13"/>
  <c r="R76" i="12"/>
  <c r="AU75" i="9"/>
  <c r="AU75" i="13"/>
  <c r="AU75" i="12"/>
  <c r="AQ75" i="12"/>
  <c r="AQ75" i="13"/>
  <c r="AM75" i="9"/>
  <c r="AM75" i="13"/>
  <c r="AM75" i="12"/>
  <c r="AE75" i="9"/>
  <c r="AE75" i="13"/>
  <c r="AE75" i="12"/>
  <c r="AA75" i="12"/>
  <c r="AA75" i="13"/>
  <c r="W75" i="10"/>
  <c r="W75" i="13"/>
  <c r="W75" i="12"/>
  <c r="O75" i="9"/>
  <c r="O75" i="13"/>
  <c r="O75" i="12"/>
  <c r="K75" i="12"/>
  <c r="K75" i="13"/>
  <c r="G75" i="10"/>
  <c r="G75" i="13"/>
  <c r="G75" i="12"/>
  <c r="C75" i="10"/>
  <c r="C75" i="12"/>
  <c r="AR73" i="13"/>
  <c r="AR73" i="12"/>
  <c r="AN73" i="13"/>
  <c r="AN73" i="12"/>
  <c r="AB73" i="13"/>
  <c r="AB73" i="12"/>
  <c r="X73" i="13"/>
  <c r="X73" i="12"/>
  <c r="L73" i="13"/>
  <c r="L73" i="12"/>
  <c r="H73" i="13"/>
  <c r="H73" i="12"/>
  <c r="D73" i="10"/>
  <c r="D73" i="13"/>
  <c r="AO72" i="13"/>
  <c r="AO72" i="12"/>
  <c r="AK72" i="10"/>
  <c r="AK72" i="12"/>
  <c r="Y72" i="13"/>
  <c r="Y72" i="12"/>
  <c r="U72" i="10"/>
  <c r="U72" i="12"/>
  <c r="I72" i="13"/>
  <c r="I72" i="12"/>
  <c r="E72" i="10"/>
  <c r="E72" i="12"/>
  <c r="AT103" i="9"/>
  <c r="N103" i="9"/>
  <c r="AB100" i="9"/>
  <c r="J96" i="9"/>
  <c r="AX89" i="9"/>
  <c r="AF86" i="9"/>
  <c r="J82" i="9"/>
  <c r="AX75" i="9"/>
  <c r="AF72" i="9"/>
  <c r="V75" i="10"/>
  <c r="AN79" i="10"/>
  <c r="AN86" i="10"/>
  <c r="R96" i="10"/>
  <c r="D73" i="11"/>
  <c r="H73" i="11"/>
  <c r="L73" i="11"/>
  <c r="P73" i="11"/>
  <c r="T73" i="11"/>
  <c r="X73" i="11"/>
  <c r="AB73" i="11"/>
  <c r="AF73" i="11"/>
  <c r="AJ73" i="11"/>
  <c r="AN73" i="11"/>
  <c r="AR73" i="11"/>
  <c r="AV73" i="11"/>
  <c r="D80" i="11"/>
  <c r="H80" i="11"/>
  <c r="L80" i="11"/>
  <c r="P80" i="11"/>
  <c r="T80" i="11"/>
  <c r="X80" i="11"/>
  <c r="AB80" i="11"/>
  <c r="AF80" i="11"/>
  <c r="AJ80" i="11"/>
  <c r="AN80" i="11"/>
  <c r="AR80" i="11"/>
  <c r="AV80" i="11"/>
  <c r="F82" i="11"/>
  <c r="K82" i="11"/>
  <c r="V82" i="11"/>
  <c r="AA82" i="11"/>
  <c r="AL82" i="11"/>
  <c r="AQ82" i="11"/>
  <c r="I83" i="11"/>
  <c r="N83" i="11"/>
  <c r="Y83" i="11"/>
  <c r="AD83" i="11"/>
  <c r="AO83" i="11"/>
  <c r="E86" i="11"/>
  <c r="M86" i="11"/>
  <c r="U86" i="11"/>
  <c r="AC86" i="11"/>
  <c r="AK86" i="11"/>
  <c r="AS86" i="11"/>
  <c r="C87" i="11"/>
  <c r="K87" i="11"/>
  <c r="S87" i="11"/>
  <c r="AA87" i="11"/>
  <c r="AI87" i="11"/>
  <c r="AQ87" i="11"/>
  <c r="AY87" i="11"/>
  <c r="F90" i="11"/>
  <c r="N90" i="11"/>
  <c r="V90" i="11"/>
  <c r="AD90" i="11"/>
  <c r="AL90" i="11"/>
  <c r="AT90" i="11"/>
  <c r="I93" i="11"/>
  <c r="Q93" i="11"/>
  <c r="Y93" i="11"/>
  <c r="AG93" i="11"/>
  <c r="AO93" i="11"/>
  <c r="AW93" i="11"/>
  <c r="G94" i="11"/>
  <c r="O94" i="11"/>
  <c r="W94" i="11"/>
  <c r="AE94" i="11"/>
  <c r="AM94" i="11"/>
  <c r="AU94" i="11"/>
  <c r="C101" i="11"/>
  <c r="K101" i="11"/>
  <c r="S101" i="11"/>
  <c r="AA101" i="11"/>
  <c r="AI101" i="11"/>
  <c r="AQ101" i="11"/>
  <c r="AY101" i="11"/>
  <c r="M72" i="12"/>
  <c r="AS72" i="12"/>
  <c r="P73" i="12"/>
  <c r="AA73" i="12"/>
  <c r="AV73" i="12"/>
  <c r="R75" i="12"/>
  <c r="AX75" i="12"/>
  <c r="V76" i="12"/>
  <c r="AG79" i="12"/>
  <c r="D80" i="12"/>
  <c r="O80" i="12"/>
  <c r="AJ80" i="12"/>
  <c r="AU80" i="12"/>
  <c r="F82" i="12"/>
  <c r="AL82" i="12"/>
  <c r="J83" i="12"/>
  <c r="AP83" i="12"/>
  <c r="U86" i="12"/>
  <c r="C87" i="12"/>
  <c r="X87" i="12"/>
  <c r="AI87" i="12"/>
  <c r="Z89" i="12"/>
  <c r="AD90" i="12"/>
  <c r="I93" i="12"/>
  <c r="AO93" i="12"/>
  <c r="L94" i="12"/>
  <c r="X94" i="12"/>
  <c r="AN94" i="12"/>
  <c r="D106" i="12"/>
  <c r="T106" i="12"/>
  <c r="AJ106" i="12"/>
  <c r="U72" i="13"/>
  <c r="C73" i="13"/>
  <c r="AI73" i="13"/>
  <c r="AD76" i="13"/>
  <c r="I79" i="13"/>
  <c r="AO79" i="13"/>
  <c r="W80" i="13"/>
  <c r="G82" i="13"/>
  <c r="AG86" i="13"/>
  <c r="AU87" i="13"/>
  <c r="J90" i="13"/>
  <c r="U93" i="13"/>
  <c r="AI94" i="13"/>
  <c r="W101" i="13"/>
  <c r="Z25" i="11"/>
  <c r="AP25" i="11"/>
  <c r="C29" i="11"/>
  <c r="W29" i="11"/>
  <c r="AJ35" i="11"/>
  <c r="G36" i="11"/>
  <c r="AM36" i="11"/>
  <c r="AL39" i="11"/>
  <c r="AY64" i="11"/>
  <c r="AD32" i="12"/>
  <c r="AM36" i="12"/>
  <c r="AE43" i="12"/>
  <c r="C29" i="13"/>
  <c r="AS40" i="13"/>
  <c r="C29" i="9"/>
  <c r="D28" i="9"/>
  <c r="AD47" i="9"/>
  <c r="AV43" i="10"/>
  <c r="AV28" i="11"/>
  <c r="N32" i="11"/>
  <c r="X35" i="11"/>
  <c r="U54" i="11"/>
  <c r="J26" i="12"/>
  <c r="AC35" i="12"/>
  <c r="AA43" i="12"/>
  <c r="AV28" i="13"/>
  <c r="AP39" i="13"/>
  <c r="G50" i="13"/>
  <c r="AH54" i="9"/>
  <c r="Z26" i="9"/>
  <c r="J26" i="10"/>
  <c r="N47" i="10"/>
  <c r="U25" i="11"/>
  <c r="X26" i="11"/>
  <c r="P28" i="11"/>
  <c r="R29" i="11"/>
  <c r="AH29" i="11"/>
  <c r="AX29" i="11"/>
  <c r="R32" i="11"/>
  <c r="L33" i="11"/>
  <c r="AR33" i="11"/>
  <c r="H35" i="11"/>
  <c r="Q35" i="11"/>
  <c r="AN35" i="11"/>
  <c r="K36" i="11"/>
  <c r="AA36" i="11"/>
  <c r="AQ36" i="11"/>
  <c r="T40" i="11"/>
  <c r="AF40" i="11"/>
  <c r="K43" i="11"/>
  <c r="AA43" i="11"/>
  <c r="AQ43" i="11"/>
  <c r="F46" i="11"/>
  <c r="AL46" i="11"/>
  <c r="L25" i="12"/>
  <c r="AS26" i="12"/>
  <c r="AV28" i="12"/>
  <c r="W29" i="12"/>
  <c r="I32" i="12"/>
  <c r="AH32" i="12"/>
  <c r="P33" i="12"/>
  <c r="AV33" i="12"/>
  <c r="K36" i="12"/>
  <c r="AQ36" i="12"/>
  <c r="R39" i="12"/>
  <c r="AX39" i="12"/>
  <c r="AF40" i="12"/>
  <c r="J46" i="12"/>
  <c r="AP46" i="12"/>
  <c r="D49" i="12"/>
  <c r="H26" i="13"/>
  <c r="AD29" i="13"/>
  <c r="AO32" i="13"/>
  <c r="AE36" i="13"/>
  <c r="AG47" i="13"/>
  <c r="AM29" i="11"/>
  <c r="AX32" i="11"/>
  <c r="D35" i="11"/>
  <c r="W36" i="11"/>
  <c r="F39" i="11"/>
  <c r="V39" i="11"/>
  <c r="U26" i="12"/>
  <c r="S29" i="12"/>
  <c r="AY29" i="12"/>
  <c r="G36" i="12"/>
  <c r="N32" i="13"/>
  <c r="AD46" i="13"/>
  <c r="AP26" i="10"/>
  <c r="AK26" i="12"/>
  <c r="M42" i="12"/>
  <c r="S43" i="13"/>
  <c r="AC26" i="10"/>
  <c r="G29" i="11"/>
  <c r="S29" i="11"/>
  <c r="AI29" i="11"/>
  <c r="AY29" i="11"/>
  <c r="M32" i="11"/>
  <c r="AD32" i="11"/>
  <c r="AT32" i="11"/>
  <c r="P33" i="11"/>
  <c r="AV33" i="11"/>
  <c r="AJ40" i="11"/>
  <c r="AV40" i="11"/>
  <c r="M42" i="11"/>
  <c r="AS42" i="11"/>
  <c r="O43" i="11"/>
  <c r="AE43" i="11"/>
  <c r="AU43" i="11"/>
  <c r="Z46" i="11"/>
  <c r="E26" i="12"/>
  <c r="AO32" i="12"/>
  <c r="D35" i="12"/>
  <c r="Y35" i="12"/>
  <c r="AJ40" i="12"/>
  <c r="AN26" i="13"/>
  <c r="AI29" i="13"/>
  <c r="AT32" i="13"/>
  <c r="AR47" i="13"/>
  <c r="N29" i="11"/>
  <c r="U28" i="11"/>
  <c r="M26" i="12"/>
  <c r="J25" i="11"/>
  <c r="C44" i="9"/>
  <c r="C44" i="13"/>
  <c r="C44" i="11"/>
  <c r="C44" i="10"/>
  <c r="D67" i="10"/>
  <c r="D67" i="13"/>
  <c r="D67" i="12"/>
  <c r="D67" i="11"/>
  <c r="AW67" i="10"/>
  <c r="AW67" i="12"/>
  <c r="AW67" i="13"/>
  <c r="AW67" i="9"/>
  <c r="AS67" i="13"/>
  <c r="AS67" i="12"/>
  <c r="AS67" i="11"/>
  <c r="AO67" i="9"/>
  <c r="AO67" i="13"/>
  <c r="AO67" i="12"/>
  <c r="AO67" i="10"/>
  <c r="AO67" i="11"/>
  <c r="AK67" i="13"/>
  <c r="AK67" i="11"/>
  <c r="AG67" i="9"/>
  <c r="AG67" i="12"/>
  <c r="AG67" i="13"/>
  <c r="AC67" i="13"/>
  <c r="AC67" i="12"/>
  <c r="AC67" i="11"/>
  <c r="Y67" i="9"/>
  <c r="Y67" i="13"/>
  <c r="Y67" i="12"/>
  <c r="Y67" i="11"/>
  <c r="U67" i="13"/>
  <c r="U67" i="12"/>
  <c r="U67" i="11"/>
  <c r="Q67" i="9"/>
  <c r="Q67" i="12"/>
  <c r="Q67" i="13"/>
  <c r="M67" i="13"/>
  <c r="M67" i="12"/>
  <c r="M67" i="11"/>
  <c r="I67" i="9"/>
  <c r="I67" i="13"/>
  <c r="I67" i="10"/>
  <c r="I67" i="11"/>
  <c r="I67" i="12"/>
  <c r="E67" i="13"/>
  <c r="E67" i="12"/>
  <c r="E67" i="11"/>
  <c r="AV65" i="13"/>
  <c r="AV364" i="13" s="1"/>
  <c r="AV65" i="12"/>
  <c r="AV364" i="12" s="1"/>
  <c r="AV65" i="11"/>
  <c r="AV364" i="11" s="1"/>
  <c r="AR65" i="13"/>
  <c r="AR364" i="13" s="1"/>
  <c r="AR65" i="12"/>
  <c r="AR364" i="12" s="1"/>
  <c r="AR65" i="11"/>
  <c r="AR364" i="11" s="1"/>
  <c r="AN65" i="13"/>
  <c r="AN364" i="13" s="1"/>
  <c r="AN65" i="12"/>
  <c r="AN364" i="12" s="1"/>
  <c r="AN65" i="11"/>
  <c r="AN364" i="11" s="1"/>
  <c r="AJ65" i="13"/>
  <c r="AJ364" i="13" s="1"/>
  <c r="AJ65" i="12"/>
  <c r="AJ364" i="12" s="1"/>
  <c r="AJ65" i="11"/>
  <c r="AJ364" i="11" s="1"/>
  <c r="AF65" i="13"/>
  <c r="AF364" i="13" s="1"/>
  <c r="AF65" i="12"/>
  <c r="AF364" i="12" s="1"/>
  <c r="AF65" i="11"/>
  <c r="AF364" i="11" s="1"/>
  <c r="AB65" i="13"/>
  <c r="AB364" i="13" s="1"/>
  <c r="AB65" i="12"/>
  <c r="AB364" i="12" s="1"/>
  <c r="AB65" i="11"/>
  <c r="AB364" i="11" s="1"/>
  <c r="X65" i="13"/>
  <c r="X364" i="13" s="1"/>
  <c r="X65" i="12"/>
  <c r="X364" i="12" s="1"/>
  <c r="X65" i="11"/>
  <c r="X364" i="11" s="1"/>
  <c r="T65" i="13"/>
  <c r="T364" i="13" s="1"/>
  <c r="T65" i="12"/>
  <c r="T364" i="12" s="1"/>
  <c r="T65" i="11"/>
  <c r="T364" i="11" s="1"/>
  <c r="P65" i="13"/>
  <c r="P364" i="13" s="1"/>
  <c r="P65" i="12"/>
  <c r="P364" i="12" s="1"/>
  <c r="P65" i="11"/>
  <c r="P364" i="11" s="1"/>
  <c r="L65" i="13"/>
  <c r="L364" i="13" s="1"/>
  <c r="L65" i="12"/>
  <c r="L364" i="12" s="1"/>
  <c r="L65" i="11"/>
  <c r="L364" i="11" s="1"/>
  <c r="H65" i="13"/>
  <c r="H364" i="13" s="1"/>
  <c r="H65" i="12"/>
  <c r="H364" i="12" s="1"/>
  <c r="H65" i="11"/>
  <c r="H364" i="11" s="1"/>
  <c r="B32" i="10"/>
  <c r="B32" i="13"/>
  <c r="B32" i="11"/>
  <c r="B28" i="13"/>
  <c r="B28" i="11"/>
  <c r="B28" i="10"/>
  <c r="B28" i="12"/>
  <c r="B24" i="10"/>
  <c r="B24" i="13"/>
  <c r="B24" i="12"/>
  <c r="B67" i="10"/>
  <c r="B67" i="13"/>
  <c r="B67" i="12"/>
  <c r="B67" i="11"/>
  <c r="B67" i="9"/>
  <c r="B62" i="10"/>
  <c r="B62" i="12"/>
  <c r="B62" i="11"/>
  <c r="B62" i="13"/>
  <c r="B58" i="10"/>
  <c r="B58" i="13"/>
  <c r="B58" i="12"/>
  <c r="B58" i="9"/>
  <c r="B58" i="11"/>
  <c r="B54" i="13"/>
  <c r="B54" i="11"/>
  <c r="B54" i="12"/>
  <c r="B54" i="10"/>
  <c r="B54" i="9"/>
  <c r="B50" i="10"/>
  <c r="B50" i="13"/>
  <c r="B50" i="11"/>
  <c r="B50" i="9"/>
  <c r="B50" i="12"/>
  <c r="B46" i="10"/>
  <c r="B46" i="13"/>
  <c r="B46" i="12"/>
  <c r="B46" i="11"/>
  <c r="B42" i="13"/>
  <c r="B42" i="12"/>
  <c r="B42" i="9"/>
  <c r="B42" i="10"/>
  <c r="B38" i="10"/>
  <c r="B38" i="13"/>
  <c r="B38" i="11"/>
  <c r="B38" i="12"/>
  <c r="B38" i="9"/>
  <c r="B34" i="10"/>
  <c r="B34" i="13"/>
  <c r="B34" i="12"/>
  <c r="B34" i="9"/>
  <c r="AV64" i="10"/>
  <c r="AV64" i="13"/>
  <c r="AV64" i="12"/>
  <c r="AV64" i="9"/>
  <c r="AV64" i="11"/>
  <c r="AR64" i="9"/>
  <c r="AR64" i="13"/>
  <c r="AR64" i="10"/>
  <c r="AR64" i="11"/>
  <c r="AN64" i="10"/>
  <c r="AN64" i="13"/>
  <c r="AN64" i="12"/>
  <c r="AN64" i="11"/>
  <c r="AJ64" i="10"/>
  <c r="AJ64" i="12"/>
  <c r="AF64" i="10"/>
  <c r="AF64" i="13"/>
  <c r="AF64" i="12"/>
  <c r="AF64" i="9"/>
  <c r="AF64" i="11"/>
  <c r="AB64" i="9"/>
  <c r="AB64" i="13"/>
  <c r="AB64" i="12"/>
  <c r="AB64" i="11"/>
  <c r="AB64" i="10"/>
  <c r="X64" i="10"/>
  <c r="X64" i="13"/>
  <c r="X64" i="12"/>
  <c r="X64" i="11"/>
  <c r="X64" i="9"/>
  <c r="T64" i="10"/>
  <c r="T64" i="12"/>
  <c r="T64" i="13"/>
  <c r="P64" i="10"/>
  <c r="P64" i="13"/>
  <c r="P64" i="12"/>
  <c r="P64" i="9"/>
  <c r="P64" i="11"/>
  <c r="L64" i="9"/>
  <c r="L64" i="13"/>
  <c r="L64" i="12"/>
  <c r="L64" i="10"/>
  <c r="L64" i="11"/>
  <c r="H64" i="10"/>
  <c r="H64" i="13"/>
  <c r="H64" i="11"/>
  <c r="D64" i="10"/>
  <c r="D64" i="12"/>
  <c r="D64" i="13"/>
  <c r="D64" i="9"/>
  <c r="AW63" i="12"/>
  <c r="AW63" i="13"/>
  <c r="AW63" i="11"/>
  <c r="AS63" i="13"/>
  <c r="AS63" i="12"/>
  <c r="AS63" i="11"/>
  <c r="AO63" i="13"/>
  <c r="AO63" i="12"/>
  <c r="AO63" i="11"/>
  <c r="AK63" i="13"/>
  <c r="AK63" i="12"/>
  <c r="AG63" i="12"/>
  <c r="AG63" i="11"/>
  <c r="AC63" i="13"/>
  <c r="AC63" i="12"/>
  <c r="AC63" i="11"/>
  <c r="Y63" i="13"/>
  <c r="Y63" i="12"/>
  <c r="Y63" i="11"/>
  <c r="U63" i="13"/>
  <c r="U63" i="12"/>
  <c r="Q63" i="12"/>
  <c r="Q63" i="13"/>
  <c r="Q63" i="11"/>
  <c r="M63" i="13"/>
  <c r="M63" i="12"/>
  <c r="M63" i="11"/>
  <c r="I63" i="13"/>
  <c r="I63" i="11"/>
  <c r="E63" i="13"/>
  <c r="E63" i="12"/>
  <c r="AX60" i="10"/>
  <c r="AX60" i="13"/>
  <c r="AX60" i="12"/>
  <c r="AX60" i="11"/>
  <c r="AT60" i="10"/>
  <c r="AT60" i="13"/>
  <c r="AT60" i="12"/>
  <c r="AT60" i="11"/>
  <c r="AT60" i="9"/>
  <c r="AP60" i="10"/>
  <c r="AP60" i="13"/>
  <c r="AP60" i="12"/>
  <c r="AL60" i="10"/>
  <c r="AL60" i="12"/>
  <c r="AL60" i="13"/>
  <c r="AL60" i="11"/>
  <c r="AL60" i="9"/>
  <c r="AH60" i="10"/>
  <c r="AH60" i="13"/>
  <c r="AH60" i="12"/>
  <c r="AH60" i="11"/>
  <c r="AD60" i="10"/>
  <c r="AD60" i="13"/>
  <c r="AD60" i="12"/>
  <c r="AD60" i="11"/>
  <c r="AD60" i="9"/>
  <c r="D65" i="10"/>
  <c r="D364" i="10" s="1"/>
  <c r="D65" i="13"/>
  <c r="D364" i="13" s="1"/>
  <c r="D65" i="12"/>
  <c r="D364" i="12" s="1"/>
  <c r="D65" i="11"/>
  <c r="D364" i="11" s="1"/>
  <c r="AT67" i="9"/>
  <c r="AT67" i="13"/>
  <c r="AT67" i="11"/>
  <c r="AT67" i="12"/>
  <c r="AL67" i="10"/>
  <c r="AL67" i="13"/>
  <c r="AL67" i="12"/>
  <c r="AL67" i="11"/>
  <c r="AD67" i="9"/>
  <c r="AD67" i="13"/>
  <c r="AD67" i="11"/>
  <c r="AD67" i="10"/>
  <c r="V67" i="10"/>
  <c r="V67" i="13"/>
  <c r="V67" i="12"/>
  <c r="V67" i="11"/>
  <c r="N67" i="9"/>
  <c r="N67" i="13"/>
  <c r="N67" i="11"/>
  <c r="N67" i="12"/>
  <c r="N67" i="10"/>
  <c r="J67" i="10"/>
  <c r="J67" i="13"/>
  <c r="J67" i="12"/>
  <c r="J67" i="11"/>
  <c r="J67" i="9"/>
  <c r="AW65" i="10"/>
  <c r="AW364" i="10" s="1"/>
  <c r="AW65" i="13"/>
  <c r="AW364" i="13" s="1"/>
  <c r="AW65" i="12"/>
  <c r="AW364" i="12" s="1"/>
  <c r="AW65" i="9"/>
  <c r="AW364" i="9" s="1"/>
  <c r="AO65" i="10"/>
  <c r="AO364" i="10" s="1"/>
  <c r="AO65" i="13"/>
  <c r="AO364" i="13" s="1"/>
  <c r="AO65" i="12"/>
  <c r="AO364" i="12" s="1"/>
  <c r="AO65" i="11"/>
  <c r="AO364" i="11" s="1"/>
  <c r="AG65" i="10"/>
  <c r="AG364" i="10" s="1"/>
  <c r="AG65" i="13"/>
  <c r="AG364" i="13" s="1"/>
  <c r="AG65" i="12"/>
  <c r="AG364" i="12" s="1"/>
  <c r="AG65" i="9"/>
  <c r="AG364" i="9" s="1"/>
  <c r="Y65" i="10"/>
  <c r="Y364" i="10" s="1"/>
  <c r="Y65" i="13"/>
  <c r="Y364" i="13" s="1"/>
  <c r="Y65" i="12"/>
  <c r="Y364" i="12" s="1"/>
  <c r="Y65" i="9"/>
  <c r="Y364" i="9" s="1"/>
  <c r="Y65" i="11"/>
  <c r="Y364" i="11" s="1"/>
  <c r="Q65" i="10"/>
  <c r="Q364" i="10" s="1"/>
  <c r="Q65" i="13"/>
  <c r="Q364" i="13" s="1"/>
  <c r="Q65" i="12"/>
  <c r="Q364" i="12" s="1"/>
  <c r="Q65" i="9"/>
  <c r="Q364" i="9" s="1"/>
  <c r="I65" i="10"/>
  <c r="I364" i="10" s="1"/>
  <c r="I65" i="13"/>
  <c r="I364" i="13" s="1"/>
  <c r="I65" i="12"/>
  <c r="I364" i="12" s="1"/>
  <c r="I65" i="9"/>
  <c r="I364" i="9" s="1"/>
  <c r="I65" i="11"/>
  <c r="I364" i="11" s="1"/>
  <c r="B33" i="10"/>
  <c r="B33" i="13"/>
  <c r="B33" i="11"/>
  <c r="B33" i="9"/>
  <c r="B33" i="12"/>
  <c r="B25" i="10"/>
  <c r="B25" i="13"/>
  <c r="B25" i="12"/>
  <c r="B59" i="10"/>
  <c r="B59" i="13"/>
  <c r="B59" i="11"/>
  <c r="B59" i="12"/>
  <c r="B51" i="9"/>
  <c r="B51" i="13"/>
  <c r="B51" i="12"/>
  <c r="B51" i="11"/>
  <c r="B51" i="10"/>
  <c r="B43" i="10"/>
  <c r="B43" i="13"/>
  <c r="B43" i="12"/>
  <c r="B43" i="11"/>
  <c r="B39" i="10"/>
  <c r="B39" i="13"/>
  <c r="B39" i="12"/>
  <c r="B39" i="11"/>
  <c r="AW64" i="13"/>
  <c r="AW64" i="11"/>
  <c r="AW64" i="12"/>
  <c r="AW64" i="10"/>
  <c r="AO64" i="10"/>
  <c r="AO64" i="13"/>
  <c r="AO64" i="12"/>
  <c r="AO64" i="11"/>
  <c r="AO64" i="9"/>
  <c r="AG64" i="13"/>
  <c r="AG64" i="11"/>
  <c r="AG64" i="12"/>
  <c r="AG64" i="9"/>
  <c r="Y64" i="10"/>
  <c r="Y64" i="13"/>
  <c r="Y64" i="12"/>
  <c r="Y64" i="11"/>
  <c r="Y64" i="9"/>
  <c r="Q64" i="13"/>
  <c r="Q64" i="11"/>
  <c r="Q64" i="12"/>
  <c r="Q64" i="10"/>
  <c r="I64" i="10"/>
  <c r="I64" i="13"/>
  <c r="I64" i="12"/>
  <c r="I64" i="11"/>
  <c r="I64" i="9"/>
  <c r="E64" i="10"/>
  <c r="E64" i="13"/>
  <c r="E64" i="12"/>
  <c r="E64" i="11"/>
  <c r="AT63" i="9"/>
  <c r="AT63" i="13"/>
  <c r="AT63" i="12"/>
  <c r="AT63" i="11"/>
  <c r="AT63" i="10"/>
  <c r="AL63" i="9"/>
  <c r="AL63" i="12"/>
  <c r="AL63" i="13"/>
  <c r="AD63" i="9"/>
  <c r="AD63" i="13"/>
  <c r="AD63" i="11"/>
  <c r="AD63" i="12"/>
  <c r="Z63" i="13"/>
  <c r="Z63" i="12"/>
  <c r="Z63" i="11"/>
  <c r="R63" i="13"/>
  <c r="R63" i="12"/>
  <c r="R63" i="11"/>
  <c r="J63" i="13"/>
  <c r="J63" i="12"/>
  <c r="J63" i="11"/>
  <c r="AY60" i="9"/>
  <c r="AY60" i="13"/>
  <c r="AY60" i="12"/>
  <c r="AY60" i="10"/>
  <c r="AY60" i="11"/>
  <c r="AQ60" i="10"/>
  <c r="AQ60" i="12"/>
  <c r="AQ60" i="13"/>
  <c r="AI60" i="9"/>
  <c r="AI60" i="13"/>
  <c r="AI60" i="12"/>
  <c r="AI60" i="11"/>
  <c r="AA60" i="10"/>
  <c r="AA60" i="12"/>
  <c r="AA60" i="13"/>
  <c r="W60" i="10"/>
  <c r="W60" i="13"/>
  <c r="W60" i="12"/>
  <c r="W60" i="11"/>
  <c r="W60" i="9"/>
  <c r="O60" i="10"/>
  <c r="O60" i="13"/>
  <c r="O60" i="12"/>
  <c r="O60" i="11"/>
  <c r="O60" i="9"/>
  <c r="G60" i="10"/>
  <c r="G60" i="13"/>
  <c r="G60" i="12"/>
  <c r="G60" i="11"/>
  <c r="G60" i="9"/>
  <c r="AR59" i="13"/>
  <c r="AR59" i="12"/>
  <c r="C37" i="10"/>
  <c r="C37" i="13"/>
  <c r="C37" i="12"/>
  <c r="C37" i="11"/>
  <c r="C51" i="10"/>
  <c r="C51" i="13"/>
  <c r="C51" i="11"/>
  <c r="C51" i="12"/>
  <c r="C51" i="9"/>
  <c r="AV67" i="13"/>
  <c r="AV67" i="12"/>
  <c r="AR67" i="12"/>
  <c r="AR67" i="11"/>
  <c r="AR67" i="13"/>
  <c r="AN67" i="13"/>
  <c r="AN67" i="12"/>
  <c r="AN67" i="11"/>
  <c r="AJ67" i="13"/>
  <c r="AJ67" i="12"/>
  <c r="AJ67" i="11"/>
  <c r="AF67" i="13"/>
  <c r="AF67" i="12"/>
  <c r="AB67" i="12"/>
  <c r="AB67" i="13"/>
  <c r="AB67" i="11"/>
  <c r="X67" i="13"/>
  <c r="X67" i="12"/>
  <c r="X67" i="11"/>
  <c r="T67" i="13"/>
  <c r="T67" i="12"/>
  <c r="T67" i="11"/>
  <c r="P67" i="13"/>
  <c r="P67" i="12"/>
  <c r="L67" i="12"/>
  <c r="L67" i="11"/>
  <c r="H67" i="13"/>
  <c r="H67" i="12"/>
  <c r="H67" i="11"/>
  <c r="AY65" i="13"/>
  <c r="AY364" i="13" s="1"/>
  <c r="AY65" i="12"/>
  <c r="AY364" i="12" s="1"/>
  <c r="AY65" i="11"/>
  <c r="AY364" i="11" s="1"/>
  <c r="AU65" i="9"/>
  <c r="AU364" i="9" s="1"/>
  <c r="AU65" i="13"/>
  <c r="AU364" i="13" s="1"/>
  <c r="AU65" i="11"/>
  <c r="AU364" i="11" s="1"/>
  <c r="AU65" i="12"/>
  <c r="AU364" i="12" s="1"/>
  <c r="AU65" i="10"/>
  <c r="AU364" i="10" s="1"/>
  <c r="AQ65" i="13"/>
  <c r="AQ364" i="13" s="1"/>
  <c r="AQ65" i="11"/>
  <c r="AQ364" i="11" s="1"/>
  <c r="AM65" i="9"/>
  <c r="AM364" i="9" s="1"/>
  <c r="AM65" i="13"/>
  <c r="AM364" i="13" s="1"/>
  <c r="AM65" i="12"/>
  <c r="AM364" i="12" s="1"/>
  <c r="AM65" i="11"/>
  <c r="AM364" i="11" s="1"/>
  <c r="AI65" i="13"/>
  <c r="AI364" i="13" s="1"/>
  <c r="AI65" i="12"/>
  <c r="AI364" i="12" s="1"/>
  <c r="AI65" i="11"/>
  <c r="AI364" i="11" s="1"/>
  <c r="AE65" i="9"/>
  <c r="AE364" i="9" s="1"/>
  <c r="AE65" i="13"/>
  <c r="AE364" i="13" s="1"/>
  <c r="AE65" i="11"/>
  <c r="AE364" i="11" s="1"/>
  <c r="AE65" i="12"/>
  <c r="AE364" i="12" s="1"/>
  <c r="AE65" i="10"/>
  <c r="AE364" i="10" s="1"/>
  <c r="AA65" i="13"/>
  <c r="AA364" i="13" s="1"/>
  <c r="AA65" i="12"/>
  <c r="AA364" i="12" s="1"/>
  <c r="AA65" i="11"/>
  <c r="AA364" i="11" s="1"/>
  <c r="W65" i="9"/>
  <c r="W364" i="9" s="1"/>
  <c r="W65" i="13"/>
  <c r="W364" i="13" s="1"/>
  <c r="W65" i="12"/>
  <c r="W364" i="12" s="1"/>
  <c r="W65" i="11"/>
  <c r="W364" i="11" s="1"/>
  <c r="S65" i="13"/>
  <c r="S364" i="13" s="1"/>
  <c r="S65" i="12"/>
  <c r="S364" i="12" s="1"/>
  <c r="S65" i="11"/>
  <c r="S364" i="11" s="1"/>
  <c r="O65" i="9"/>
  <c r="O364" i="9" s="1"/>
  <c r="O65" i="13"/>
  <c r="O364" i="13" s="1"/>
  <c r="O65" i="11"/>
  <c r="O364" i="11" s="1"/>
  <c r="O65" i="12"/>
  <c r="O364" i="12" s="1"/>
  <c r="K65" i="13"/>
  <c r="K364" i="13" s="1"/>
  <c r="K65" i="11"/>
  <c r="K364" i="11" s="1"/>
  <c r="K65" i="12"/>
  <c r="K364" i="12" s="1"/>
  <c r="G65" i="9"/>
  <c r="G364" i="9" s="1"/>
  <c r="G65" i="13"/>
  <c r="G364" i="13" s="1"/>
  <c r="G65" i="12"/>
  <c r="G364" i="12" s="1"/>
  <c r="G65" i="11"/>
  <c r="G364" i="11" s="1"/>
  <c r="B31" i="10"/>
  <c r="B31" i="13"/>
  <c r="B31" i="12"/>
  <c r="B31" i="11"/>
  <c r="B27" i="10"/>
  <c r="B27" i="13"/>
  <c r="B27" i="12"/>
  <c r="B27" i="11"/>
  <c r="B23" i="13"/>
  <c r="B23" i="11"/>
  <c r="B23" i="10"/>
  <c r="B65" i="10"/>
  <c r="B65" i="12"/>
  <c r="B65" i="13"/>
  <c r="B65" i="9"/>
  <c r="B61" i="10"/>
  <c r="B61" i="13"/>
  <c r="B61" i="11"/>
  <c r="B61" i="12"/>
  <c r="B57" i="10"/>
  <c r="B57" i="13"/>
  <c r="B57" i="12"/>
  <c r="B57" i="11"/>
  <c r="B57" i="9"/>
  <c r="B53" i="10"/>
  <c r="B53" i="12"/>
  <c r="B53" i="13"/>
  <c r="B53" i="11"/>
  <c r="B53" i="9"/>
  <c r="B49" i="10"/>
  <c r="B49" i="13"/>
  <c r="B49" i="12"/>
  <c r="B49" i="11"/>
  <c r="B49" i="9"/>
  <c r="B45" i="10"/>
  <c r="B45" i="13"/>
  <c r="B45" i="11"/>
  <c r="B45" i="12"/>
  <c r="B41" i="10"/>
  <c r="B41" i="13"/>
  <c r="B41" i="12"/>
  <c r="B41" i="9"/>
  <c r="B37" i="10"/>
  <c r="B37" i="12"/>
  <c r="B37" i="13"/>
  <c r="B37" i="11"/>
  <c r="B37" i="9"/>
  <c r="AU64" i="12"/>
  <c r="AU64" i="11"/>
  <c r="AU64" i="13"/>
  <c r="AQ64" i="13"/>
  <c r="AQ64" i="12"/>
  <c r="AQ64" i="11"/>
  <c r="AM64" i="13"/>
  <c r="AM64" i="12"/>
  <c r="AM64" i="11"/>
  <c r="AI64" i="13"/>
  <c r="AI64" i="12"/>
  <c r="AE64" i="12"/>
  <c r="AE64" i="13"/>
  <c r="AE64" i="11"/>
  <c r="AA64" i="13"/>
  <c r="AA64" i="12"/>
  <c r="AA64" i="11"/>
  <c r="W64" i="13"/>
  <c r="W64" i="11"/>
  <c r="W64" i="12"/>
  <c r="S64" i="13"/>
  <c r="S64" i="12"/>
  <c r="O64" i="12"/>
  <c r="O64" i="11"/>
  <c r="O64" i="13"/>
  <c r="K64" i="13"/>
  <c r="K64" i="12"/>
  <c r="K64" i="11"/>
  <c r="G64" i="13"/>
  <c r="G64" i="12"/>
  <c r="G64" i="11"/>
  <c r="C64" i="10"/>
  <c r="C64" i="13"/>
  <c r="C64" i="12"/>
  <c r="B24" i="11"/>
  <c r="B42" i="11"/>
  <c r="T64" i="11"/>
  <c r="Q67" i="11"/>
  <c r="AW67" i="11"/>
  <c r="B32" i="12"/>
  <c r="I63" i="12"/>
  <c r="AR64" i="12"/>
  <c r="B46" i="9"/>
  <c r="AN64" i="9"/>
  <c r="AG64" i="10"/>
  <c r="AR59" i="11"/>
  <c r="E63" i="11"/>
  <c r="AG65" i="11"/>
  <c r="AG364" i="11" s="1"/>
  <c r="B62" i="9"/>
  <c r="AO65" i="9"/>
  <c r="AO364" i="9" s="1"/>
  <c r="H64" i="9"/>
  <c r="AI60" i="10"/>
  <c r="Y67" i="10"/>
  <c r="B25" i="11"/>
  <c r="AP60" i="11"/>
  <c r="U63" i="11"/>
  <c r="C64" i="11"/>
  <c r="AI64" i="11"/>
  <c r="Q65" i="11"/>
  <c r="Q364" i="11" s="1"/>
  <c r="AW65" i="11"/>
  <c r="AW364" i="11" s="1"/>
  <c r="AF67" i="11"/>
  <c r="C44" i="12"/>
  <c r="AY64" i="12"/>
  <c r="AK67" i="12"/>
  <c r="AG63" i="13"/>
  <c r="AX67" i="10"/>
  <c r="AX67" i="13"/>
  <c r="AX67" i="12"/>
  <c r="AX67" i="11"/>
  <c r="AP67" i="10"/>
  <c r="AP67" i="13"/>
  <c r="AP67" i="12"/>
  <c r="AP67" i="11"/>
  <c r="AP67" i="9"/>
  <c r="AH67" i="10"/>
  <c r="AH67" i="13"/>
  <c r="AH67" i="12"/>
  <c r="AH67" i="11"/>
  <c r="AH67" i="9"/>
  <c r="Z67" i="10"/>
  <c r="Z67" i="13"/>
  <c r="Z67" i="11"/>
  <c r="Z67" i="12"/>
  <c r="Z67" i="9"/>
  <c r="R67" i="10"/>
  <c r="R67" i="13"/>
  <c r="R67" i="12"/>
  <c r="R67" i="11"/>
  <c r="F67" i="10"/>
  <c r="F67" i="13"/>
  <c r="F67" i="12"/>
  <c r="F67" i="11"/>
  <c r="AS65" i="10"/>
  <c r="AS364" i="10" s="1"/>
  <c r="AS65" i="12"/>
  <c r="AS364" i="12" s="1"/>
  <c r="AS65" i="13"/>
  <c r="AS364" i="13" s="1"/>
  <c r="AS65" i="11"/>
  <c r="AS364" i="11" s="1"/>
  <c r="AK65" i="10"/>
  <c r="AK364" i="10" s="1"/>
  <c r="AK65" i="13"/>
  <c r="AK364" i="13" s="1"/>
  <c r="AK65" i="11"/>
  <c r="AK364" i="11" s="1"/>
  <c r="AC65" i="10"/>
  <c r="AC364" i="10" s="1"/>
  <c r="AC65" i="12"/>
  <c r="AC364" i="12" s="1"/>
  <c r="AC65" i="11"/>
  <c r="AC364" i="11" s="1"/>
  <c r="AC65" i="13"/>
  <c r="AC364" i="13" s="1"/>
  <c r="U65" i="10"/>
  <c r="U364" i="10" s="1"/>
  <c r="U65" i="13"/>
  <c r="U364" i="13" s="1"/>
  <c r="U65" i="12"/>
  <c r="U364" i="12" s="1"/>
  <c r="U65" i="11"/>
  <c r="U364" i="11" s="1"/>
  <c r="M65" i="10"/>
  <c r="M364" i="10" s="1"/>
  <c r="M65" i="12"/>
  <c r="M364" i="12" s="1"/>
  <c r="M65" i="13"/>
  <c r="M364" i="13" s="1"/>
  <c r="M65" i="11"/>
  <c r="M364" i="11" s="1"/>
  <c r="E65" i="10"/>
  <c r="E364" i="10" s="1"/>
  <c r="E65" i="13"/>
  <c r="E364" i="13" s="1"/>
  <c r="E65" i="12"/>
  <c r="E364" i="12" s="1"/>
  <c r="E65" i="11"/>
  <c r="E364" i="11" s="1"/>
  <c r="B29" i="10"/>
  <c r="B29" i="13"/>
  <c r="B29" i="12"/>
  <c r="B63" i="10"/>
  <c r="B63" i="13"/>
  <c r="B63" i="12"/>
  <c r="B63" i="11"/>
  <c r="B55" i="10"/>
  <c r="B55" i="13"/>
  <c r="B55" i="12"/>
  <c r="B47" i="10"/>
  <c r="B47" i="13"/>
  <c r="B47" i="11"/>
  <c r="B47" i="12"/>
  <c r="B35" i="10"/>
  <c r="B35" i="12"/>
  <c r="B35" i="13"/>
  <c r="B35" i="11"/>
  <c r="AS64" i="10"/>
  <c r="AS64" i="13"/>
  <c r="AS64" i="12"/>
  <c r="AS64" i="11"/>
  <c r="AK64" i="10"/>
  <c r="AK64" i="13"/>
  <c r="AK64" i="12"/>
  <c r="AK64" i="11"/>
  <c r="AC64" i="10"/>
  <c r="AC64" i="13"/>
  <c r="AC64" i="11"/>
  <c r="AC64" i="12"/>
  <c r="U64" i="10"/>
  <c r="U64" i="13"/>
  <c r="U64" i="12"/>
  <c r="U64" i="11"/>
  <c r="M64" i="10"/>
  <c r="M64" i="13"/>
  <c r="M64" i="12"/>
  <c r="M64" i="11"/>
  <c r="AX63" i="13"/>
  <c r="AX63" i="12"/>
  <c r="AX63" i="11"/>
  <c r="AP63" i="13"/>
  <c r="AP63" i="12"/>
  <c r="AP63" i="11"/>
  <c r="AH63" i="13"/>
  <c r="AH63" i="12"/>
  <c r="AH63" i="11"/>
  <c r="V63" i="9"/>
  <c r="V63" i="12"/>
  <c r="V63" i="13"/>
  <c r="N63" i="9"/>
  <c r="N63" i="13"/>
  <c r="N63" i="12"/>
  <c r="N63" i="10"/>
  <c r="N63" i="11"/>
  <c r="F63" i="9"/>
  <c r="F63" i="12"/>
  <c r="F63" i="13"/>
  <c r="AU60" i="10"/>
  <c r="AU60" i="13"/>
  <c r="AU60" i="12"/>
  <c r="AU60" i="11"/>
  <c r="AU60" i="9"/>
  <c r="AM60" i="10"/>
  <c r="AM60" i="13"/>
  <c r="AM60" i="12"/>
  <c r="AM60" i="11"/>
  <c r="AM60" i="9"/>
  <c r="AE60" i="10"/>
  <c r="AE60" i="13"/>
  <c r="AE60" i="12"/>
  <c r="AE60" i="11"/>
  <c r="S60" i="9"/>
  <c r="S60" i="13"/>
  <c r="S60" i="12"/>
  <c r="S60" i="11"/>
  <c r="S60" i="10"/>
  <c r="K60" i="10"/>
  <c r="K60" i="12"/>
  <c r="C60" i="9"/>
  <c r="C60" i="13"/>
  <c r="C60" i="12"/>
  <c r="C60" i="10"/>
  <c r="C60" i="11"/>
  <c r="AV59" i="13"/>
  <c r="AV59" i="12"/>
  <c r="AV59" i="11"/>
  <c r="C30" i="10"/>
  <c r="C30" i="13"/>
  <c r="C30" i="12"/>
  <c r="C30" i="11"/>
  <c r="C61" i="10"/>
  <c r="C61" i="13"/>
  <c r="C61" i="12"/>
  <c r="C61" i="11"/>
  <c r="AY67" i="10"/>
  <c r="AY67" i="13"/>
  <c r="AY67" i="12"/>
  <c r="AY67" i="11"/>
  <c r="AU67" i="10"/>
  <c r="AU67" i="13"/>
  <c r="AU67" i="12"/>
  <c r="AU67" i="11"/>
  <c r="AQ67" i="10"/>
  <c r="AQ67" i="13"/>
  <c r="AQ67" i="12"/>
  <c r="AQ67" i="11"/>
  <c r="AM67" i="10"/>
  <c r="AM67" i="13"/>
  <c r="AM67" i="12"/>
  <c r="AM67" i="11"/>
  <c r="AI67" i="10"/>
  <c r="AI67" i="13"/>
  <c r="AI67" i="12"/>
  <c r="AI67" i="11"/>
  <c r="AE67" i="10"/>
  <c r="AE67" i="13"/>
  <c r="AE67" i="12"/>
  <c r="AE67" i="11"/>
  <c r="AA67" i="10"/>
  <c r="AA67" i="13"/>
  <c r="AA67" i="12"/>
  <c r="AA67" i="11"/>
  <c r="W67" i="10"/>
  <c r="W67" i="13"/>
  <c r="W67" i="12"/>
  <c r="W67" i="11"/>
  <c r="S67" i="10"/>
  <c r="S67" i="13"/>
  <c r="S67" i="12"/>
  <c r="S67" i="11"/>
  <c r="O67" i="10"/>
  <c r="O67" i="13"/>
  <c r="O67" i="12"/>
  <c r="O67" i="11"/>
  <c r="K67" i="10"/>
  <c r="K67" i="13"/>
  <c r="K67" i="12"/>
  <c r="K67" i="11"/>
  <c r="G67" i="10"/>
  <c r="G67" i="13"/>
  <c r="G67" i="12"/>
  <c r="G67" i="11"/>
  <c r="AX65" i="10"/>
  <c r="AX364" i="10" s="1"/>
  <c r="AX65" i="12"/>
  <c r="AX364" i="12" s="1"/>
  <c r="AX65" i="13"/>
  <c r="AX364" i="13" s="1"/>
  <c r="AT65" i="10"/>
  <c r="AT364" i="10" s="1"/>
  <c r="AT65" i="13"/>
  <c r="AT364" i="13" s="1"/>
  <c r="AT65" i="12"/>
  <c r="AT364" i="12" s="1"/>
  <c r="AT65" i="11"/>
  <c r="AT364" i="11" s="1"/>
  <c r="AP65" i="10"/>
  <c r="AP364" i="10" s="1"/>
  <c r="AP65" i="13"/>
  <c r="AP364" i="13" s="1"/>
  <c r="AP65" i="12"/>
  <c r="AP364" i="12" s="1"/>
  <c r="AP65" i="11"/>
  <c r="AP364" i="11" s="1"/>
  <c r="AL65" i="10"/>
  <c r="AL364" i="10" s="1"/>
  <c r="AL65" i="13"/>
  <c r="AL364" i="13" s="1"/>
  <c r="AL65" i="12"/>
  <c r="AL364" i="12" s="1"/>
  <c r="AL65" i="11"/>
  <c r="AL364" i="11" s="1"/>
  <c r="AH65" i="10"/>
  <c r="AH364" i="10" s="1"/>
  <c r="AH65" i="12"/>
  <c r="AH364" i="12" s="1"/>
  <c r="AH65" i="13"/>
  <c r="AH364" i="13" s="1"/>
  <c r="AD65" i="10"/>
  <c r="AD364" i="10" s="1"/>
  <c r="AD65" i="13"/>
  <c r="AD364" i="13" s="1"/>
  <c r="AD65" i="12"/>
  <c r="AD364" i="12" s="1"/>
  <c r="AD65" i="11"/>
  <c r="AD364" i="11" s="1"/>
  <c r="Z65" i="9"/>
  <c r="Z364" i="9" s="1"/>
  <c r="Z65" i="13"/>
  <c r="Z364" i="13" s="1"/>
  <c r="Z65" i="12"/>
  <c r="Z364" i="12" s="1"/>
  <c r="Z65" i="11"/>
  <c r="Z364" i="11" s="1"/>
  <c r="V65" i="10"/>
  <c r="V364" i="10" s="1"/>
  <c r="V65" i="13"/>
  <c r="V364" i="13" s="1"/>
  <c r="V65" i="11"/>
  <c r="V364" i="11" s="1"/>
  <c r="V65" i="12"/>
  <c r="V364" i="12" s="1"/>
  <c r="R65" i="10"/>
  <c r="R364" i="10" s="1"/>
  <c r="R65" i="12"/>
  <c r="R364" i="12" s="1"/>
  <c r="R65" i="13"/>
  <c r="R364" i="13" s="1"/>
  <c r="N65" i="10"/>
  <c r="N364" i="10" s="1"/>
  <c r="N65" i="13"/>
  <c r="N364" i="13" s="1"/>
  <c r="N65" i="12"/>
  <c r="N364" i="12" s="1"/>
  <c r="N65" i="11"/>
  <c r="N364" i="11" s="1"/>
  <c r="J65" i="10"/>
  <c r="J364" i="10" s="1"/>
  <c r="J65" i="13"/>
  <c r="J364" i="13" s="1"/>
  <c r="J65" i="12"/>
  <c r="J364" i="12" s="1"/>
  <c r="J65" i="11"/>
  <c r="J364" i="11" s="1"/>
  <c r="F65" i="10"/>
  <c r="F364" i="10" s="1"/>
  <c r="F65" i="13"/>
  <c r="F364" i="13" s="1"/>
  <c r="F65" i="12"/>
  <c r="F364" i="12" s="1"/>
  <c r="F65" i="11"/>
  <c r="F364" i="11" s="1"/>
  <c r="B30" i="9"/>
  <c r="B30" i="13"/>
  <c r="B30" i="12"/>
  <c r="B30" i="11"/>
  <c r="B26" i="10"/>
  <c r="B26" i="13"/>
  <c r="B26" i="11"/>
  <c r="B26" i="12"/>
  <c r="B64" i="10"/>
  <c r="B64" i="13"/>
  <c r="B64" i="12"/>
  <c r="B64" i="11"/>
  <c r="B60" i="10"/>
  <c r="B60" i="13"/>
  <c r="B60" i="12"/>
  <c r="B60" i="11"/>
  <c r="B56" i="10"/>
  <c r="B56" i="12"/>
  <c r="B56" i="13"/>
  <c r="B52" i="10"/>
  <c r="B52" i="13"/>
  <c r="B52" i="12"/>
  <c r="B52" i="11"/>
  <c r="B48" i="10"/>
  <c r="B48" i="13"/>
  <c r="B48" i="12"/>
  <c r="B48" i="11"/>
  <c r="B44" i="10"/>
  <c r="B44" i="13"/>
  <c r="B44" i="12"/>
  <c r="B44" i="11"/>
  <c r="B40" i="9"/>
  <c r="B40" i="13"/>
  <c r="B40" i="12"/>
  <c r="B40" i="11"/>
  <c r="B36" i="10"/>
  <c r="B36" i="13"/>
  <c r="B36" i="12"/>
  <c r="B36" i="11"/>
  <c r="AX64" i="13"/>
  <c r="AX64" i="12"/>
  <c r="AX64" i="11"/>
  <c r="AT64" i="13"/>
  <c r="AT64" i="12"/>
  <c r="AT64" i="11"/>
  <c r="AP64" i="13"/>
  <c r="AP64" i="12"/>
  <c r="AP64" i="11"/>
  <c r="AL64" i="13"/>
  <c r="AL64" i="12"/>
  <c r="AL64" i="11"/>
  <c r="AH64" i="13"/>
  <c r="AH64" i="12"/>
  <c r="AH64" i="11"/>
  <c r="AD64" i="13"/>
  <c r="AD64" i="12"/>
  <c r="AD64" i="11"/>
  <c r="Z64" i="13"/>
  <c r="Z64" i="12"/>
  <c r="Z64" i="11"/>
  <c r="V64" i="13"/>
  <c r="V64" i="12"/>
  <c r="V64" i="11"/>
  <c r="R64" i="13"/>
  <c r="R64" i="12"/>
  <c r="R64" i="11"/>
  <c r="N64" i="13"/>
  <c r="N64" i="12"/>
  <c r="N64" i="11"/>
  <c r="AX67" i="9"/>
  <c r="B34" i="11"/>
  <c r="AK63" i="11"/>
  <c r="H64" i="12"/>
  <c r="B61" i="9"/>
  <c r="AW64" i="9"/>
  <c r="AE60" i="9"/>
  <c r="AD63" i="10"/>
  <c r="AT67" i="10"/>
  <c r="B29" i="11"/>
  <c r="K60" i="11"/>
  <c r="AQ60" i="11"/>
  <c r="V63" i="11"/>
  <c r="D64" i="11"/>
  <c r="AJ64" i="11"/>
  <c r="R65" i="11"/>
  <c r="R364" i="11" s="1"/>
  <c r="AX65" i="11"/>
  <c r="AX364" i="11" s="1"/>
  <c r="AG67" i="11"/>
  <c r="AK65" i="12"/>
  <c r="AK364" i="12" s="1"/>
  <c r="AJ64" i="13"/>
  <c r="AN59" i="12"/>
  <c r="AN59" i="11"/>
  <c r="AN59" i="13"/>
  <c r="AJ59" i="13"/>
  <c r="AJ59" i="12"/>
  <c r="AF59" i="13"/>
  <c r="AF59" i="12"/>
  <c r="AF59" i="11"/>
  <c r="AB59" i="13"/>
  <c r="AB59" i="12"/>
  <c r="X59" i="12"/>
  <c r="X59" i="13"/>
  <c r="X59" i="11"/>
  <c r="T59" i="13"/>
  <c r="T59" i="12"/>
  <c r="P59" i="13"/>
  <c r="P59" i="12"/>
  <c r="P59" i="11"/>
  <c r="L59" i="13"/>
  <c r="L59" i="12"/>
  <c r="H59" i="12"/>
  <c r="H59" i="11"/>
  <c r="D59" i="10"/>
  <c r="D59" i="13"/>
  <c r="D59" i="12"/>
  <c r="AW57" i="10"/>
  <c r="AW57" i="13"/>
  <c r="AW57" i="11"/>
  <c r="AS57" i="13"/>
  <c r="AS57" i="11"/>
  <c r="AS57" i="12"/>
  <c r="AS57" i="10"/>
  <c r="AO57" i="10"/>
  <c r="AO57" i="13"/>
  <c r="AO57" i="11"/>
  <c r="AO57" i="12"/>
  <c r="AK57" i="10"/>
  <c r="AK57" i="13"/>
  <c r="AK57" i="11"/>
  <c r="AK57" i="12"/>
  <c r="AK57" i="9"/>
  <c r="AG57" i="10"/>
  <c r="AG57" i="13"/>
  <c r="AG57" i="11"/>
  <c r="AC57" i="13"/>
  <c r="AC57" i="11"/>
  <c r="AC57" i="12"/>
  <c r="Y57" i="10"/>
  <c r="Y57" i="13"/>
  <c r="Y57" i="11"/>
  <c r="Y57" i="12"/>
  <c r="U57" i="10"/>
  <c r="U57" i="13"/>
  <c r="U57" i="11"/>
  <c r="U57" i="12"/>
  <c r="U57" i="9"/>
  <c r="Q57" i="10"/>
  <c r="Q57" i="13"/>
  <c r="Q57" i="11"/>
  <c r="M57" i="13"/>
  <c r="M57" i="11"/>
  <c r="M57" i="12"/>
  <c r="M57" i="10"/>
  <c r="I57" i="10"/>
  <c r="I57" i="13"/>
  <c r="I57" i="11"/>
  <c r="I57" i="12"/>
  <c r="E57" i="10"/>
  <c r="E57" i="13"/>
  <c r="E57" i="11"/>
  <c r="E57" i="12"/>
  <c r="E57" i="9"/>
  <c r="AX56" i="9"/>
  <c r="AX56" i="12"/>
  <c r="AX56" i="13"/>
  <c r="AT56" i="13"/>
  <c r="AT56" i="12"/>
  <c r="AT56" i="11"/>
  <c r="AP56" i="9"/>
  <c r="AP56" i="13"/>
  <c r="AP56" i="12"/>
  <c r="AL56" i="13"/>
  <c r="AL56" i="12"/>
  <c r="AL56" i="11"/>
  <c r="AH56" i="9"/>
  <c r="AH56" i="12"/>
  <c r="AD56" i="13"/>
  <c r="AD56" i="12"/>
  <c r="AD56" i="11"/>
  <c r="Z56" i="9"/>
  <c r="Z56" i="13"/>
  <c r="Z56" i="12"/>
  <c r="V56" i="13"/>
  <c r="V56" i="12"/>
  <c r="V56" i="11"/>
  <c r="R56" i="9"/>
  <c r="R56" i="12"/>
  <c r="R56" i="13"/>
  <c r="N56" i="13"/>
  <c r="N56" i="12"/>
  <c r="N56" i="11"/>
  <c r="J56" i="9"/>
  <c r="J56" i="13"/>
  <c r="J56" i="12"/>
  <c r="J56" i="10"/>
  <c r="F56" i="13"/>
  <c r="F56" i="12"/>
  <c r="F56" i="11"/>
  <c r="AY54" i="10"/>
  <c r="AY54" i="13"/>
  <c r="AY54" i="11"/>
  <c r="AY54" i="12"/>
  <c r="AU54" i="10"/>
  <c r="AU54" i="13"/>
  <c r="AU54" i="12"/>
  <c r="AU54" i="11"/>
  <c r="AQ54" i="10"/>
  <c r="AQ54" i="13"/>
  <c r="AQ54" i="11"/>
  <c r="AQ54" i="9"/>
  <c r="AM54" i="10"/>
  <c r="AM54" i="13"/>
  <c r="AM54" i="12"/>
  <c r="AM54" i="11"/>
  <c r="AI54" i="10"/>
  <c r="AI54" i="13"/>
  <c r="AI54" i="11"/>
  <c r="AI54" i="12"/>
  <c r="AE54" i="10"/>
  <c r="AE54" i="13"/>
  <c r="AE54" i="12"/>
  <c r="AE54" i="11"/>
  <c r="AA54" i="10"/>
  <c r="AA54" i="13"/>
  <c r="AA54" i="11"/>
  <c r="AA54" i="9"/>
  <c r="W54" i="10"/>
  <c r="W54" i="13"/>
  <c r="W54" i="12"/>
  <c r="W54" i="11"/>
  <c r="S54" i="10"/>
  <c r="S54" i="13"/>
  <c r="S54" i="11"/>
  <c r="S54" i="12"/>
  <c r="O54" i="10"/>
  <c r="O54" i="13"/>
  <c r="O54" i="12"/>
  <c r="O54" i="11"/>
  <c r="K54" i="10"/>
  <c r="K54" i="13"/>
  <c r="K54" i="11"/>
  <c r="K54" i="9"/>
  <c r="G54" i="10"/>
  <c r="G54" i="13"/>
  <c r="G54" i="12"/>
  <c r="G54" i="11"/>
  <c r="C54" i="10"/>
  <c r="C54" i="13"/>
  <c r="C54" i="11"/>
  <c r="C54" i="12"/>
  <c r="AV53" i="13"/>
  <c r="AV53" i="11"/>
  <c r="AV53" i="12"/>
  <c r="AR53" i="9"/>
  <c r="AR53" i="13"/>
  <c r="AR53" i="11"/>
  <c r="AR53" i="12"/>
  <c r="AN53" i="13"/>
  <c r="AN53" i="11"/>
  <c r="AJ53" i="9"/>
  <c r="AJ53" i="13"/>
  <c r="AJ53" i="11"/>
  <c r="AJ53" i="12"/>
  <c r="AF53" i="13"/>
  <c r="AF53" i="11"/>
  <c r="AF53" i="12"/>
  <c r="AB53" i="9"/>
  <c r="AB53" i="13"/>
  <c r="AB53" i="11"/>
  <c r="AB53" i="12"/>
  <c r="X53" i="13"/>
  <c r="X53" i="11"/>
  <c r="T53" i="9"/>
  <c r="T53" i="13"/>
  <c r="T53" i="11"/>
  <c r="T53" i="12"/>
  <c r="T53" i="10"/>
  <c r="P53" i="13"/>
  <c r="P53" i="11"/>
  <c r="P53" i="12"/>
  <c r="L53" i="9"/>
  <c r="L53" i="13"/>
  <c r="L53" i="11"/>
  <c r="L53" i="12"/>
  <c r="H53" i="13"/>
  <c r="H53" i="11"/>
  <c r="D53" i="9"/>
  <c r="D53" i="13"/>
  <c r="D53" i="11"/>
  <c r="D53" i="12"/>
  <c r="AW50" i="10"/>
  <c r="AW50" i="13"/>
  <c r="AW50" i="11"/>
  <c r="AW50" i="12"/>
  <c r="AS50" i="10"/>
  <c r="AS50" i="13"/>
  <c r="AS50" i="11"/>
  <c r="AO50" i="13"/>
  <c r="AO50" i="11"/>
  <c r="AO50" i="12"/>
  <c r="AO50" i="9"/>
  <c r="AO50" i="10"/>
  <c r="AK50" i="10"/>
  <c r="AK50" i="13"/>
  <c r="AK50" i="11"/>
  <c r="AK50" i="12"/>
  <c r="AG50" i="10"/>
  <c r="AG50" i="13"/>
  <c r="AG50" i="11"/>
  <c r="AG50" i="12"/>
  <c r="AC50" i="10"/>
  <c r="AC50" i="13"/>
  <c r="AC50" i="11"/>
  <c r="Y50" i="13"/>
  <c r="Y50" i="11"/>
  <c r="Y50" i="12"/>
  <c r="Y50" i="9"/>
  <c r="U50" i="10"/>
  <c r="U50" i="13"/>
  <c r="U50" i="11"/>
  <c r="U50" i="12"/>
  <c r="Q50" i="10"/>
  <c r="Q50" i="13"/>
  <c r="Q50" i="11"/>
  <c r="Q50" i="12"/>
  <c r="M50" i="10"/>
  <c r="M50" i="13"/>
  <c r="M50" i="11"/>
  <c r="I50" i="13"/>
  <c r="I50" i="11"/>
  <c r="I50" i="12"/>
  <c r="I50" i="9"/>
  <c r="I50" i="10"/>
  <c r="E50" i="10"/>
  <c r="E50" i="13"/>
  <c r="E50" i="11"/>
  <c r="E50" i="12"/>
  <c r="AX49" i="13"/>
  <c r="AX49" i="12"/>
  <c r="AX49" i="11"/>
  <c r="AT49" i="9"/>
  <c r="AT49" i="12"/>
  <c r="AP49" i="13"/>
  <c r="AP49" i="12"/>
  <c r="AP49" i="11"/>
  <c r="AL49" i="9"/>
  <c r="AL49" i="13"/>
  <c r="AL49" i="12"/>
  <c r="AH49" i="13"/>
  <c r="AH49" i="12"/>
  <c r="AH49" i="11"/>
  <c r="AD49" i="9"/>
  <c r="AD49" i="12"/>
  <c r="AD49" i="13"/>
  <c r="Z49" i="13"/>
  <c r="Z49" i="12"/>
  <c r="Z49" i="11"/>
  <c r="V49" i="9"/>
  <c r="V49" i="13"/>
  <c r="V49" i="12"/>
  <c r="R49" i="13"/>
  <c r="R49" i="12"/>
  <c r="R49" i="11"/>
  <c r="N49" i="9"/>
  <c r="N49" i="12"/>
  <c r="N49" i="13"/>
  <c r="J49" i="13"/>
  <c r="J49" i="12"/>
  <c r="J49" i="11"/>
  <c r="F49" i="9"/>
  <c r="F49" i="13"/>
  <c r="F49" i="12"/>
  <c r="F49" i="10"/>
  <c r="AY47" i="10"/>
  <c r="AY47" i="13"/>
  <c r="AY47" i="12"/>
  <c r="AY47" i="11"/>
  <c r="AU47" i="10"/>
  <c r="AU47" i="13"/>
  <c r="AU47" i="11"/>
  <c r="AU47" i="12"/>
  <c r="AQ47" i="10"/>
  <c r="AQ47" i="13"/>
  <c r="AQ47" i="12"/>
  <c r="AQ47" i="11"/>
  <c r="AM47" i="10"/>
  <c r="AM47" i="13"/>
  <c r="AM47" i="11"/>
  <c r="AM47" i="9"/>
  <c r="AI47" i="10"/>
  <c r="AI47" i="13"/>
  <c r="AI47" i="12"/>
  <c r="AI47" i="11"/>
  <c r="AE47" i="10"/>
  <c r="AE47" i="13"/>
  <c r="AE47" i="11"/>
  <c r="AE47" i="12"/>
  <c r="AA47" i="10"/>
  <c r="AA47" i="13"/>
  <c r="AA47" i="12"/>
  <c r="AA47" i="11"/>
  <c r="W47" i="10"/>
  <c r="W47" i="13"/>
  <c r="W47" i="11"/>
  <c r="W47" i="9"/>
  <c r="S47" i="10"/>
  <c r="S47" i="13"/>
  <c r="S47" i="12"/>
  <c r="S47" i="11"/>
  <c r="O47" i="10"/>
  <c r="O47" i="13"/>
  <c r="O47" i="11"/>
  <c r="O47" i="12"/>
  <c r="K47" i="10"/>
  <c r="K47" i="13"/>
  <c r="K47" i="12"/>
  <c r="K47" i="11"/>
  <c r="G47" i="10"/>
  <c r="G47" i="13"/>
  <c r="G47" i="11"/>
  <c r="G47" i="9"/>
  <c r="C47" i="10"/>
  <c r="C47" i="13"/>
  <c r="C47" i="12"/>
  <c r="C47" i="11"/>
  <c r="C47" i="9"/>
  <c r="AV46" i="9"/>
  <c r="AV46" i="13"/>
  <c r="AV46" i="11"/>
  <c r="AV46" i="12"/>
  <c r="AV46" i="10"/>
  <c r="AR46" i="13"/>
  <c r="AR46" i="11"/>
  <c r="AR46" i="12"/>
  <c r="AN46" i="9"/>
  <c r="AN46" i="13"/>
  <c r="AN46" i="12"/>
  <c r="AN46" i="11"/>
  <c r="AJ46" i="13"/>
  <c r="AJ46" i="12"/>
  <c r="AF46" i="9"/>
  <c r="AF46" i="13"/>
  <c r="AB46" i="13"/>
  <c r="AB46" i="11"/>
  <c r="X46" i="9"/>
  <c r="X46" i="13"/>
  <c r="X46" i="12"/>
  <c r="X46" i="11"/>
  <c r="T46" i="13"/>
  <c r="T46" i="12"/>
  <c r="P46" i="9"/>
  <c r="P46" i="13"/>
  <c r="P46" i="12"/>
  <c r="P46" i="10"/>
  <c r="L46" i="13"/>
  <c r="L46" i="12"/>
  <c r="L46" i="11"/>
  <c r="H46" i="9"/>
  <c r="H46" i="13"/>
  <c r="H46" i="12"/>
  <c r="H46" i="11"/>
  <c r="D46" i="10"/>
  <c r="D46" i="13"/>
  <c r="D46" i="12"/>
  <c r="AW43" i="10"/>
  <c r="AW43" i="13"/>
  <c r="AW43" i="11"/>
  <c r="AS43" i="10"/>
  <c r="AS43" i="13"/>
  <c r="AS43" i="12"/>
  <c r="AS43" i="11"/>
  <c r="AO43" i="10"/>
  <c r="AO43" i="13"/>
  <c r="AO43" i="12"/>
  <c r="AK43" i="13"/>
  <c r="AK43" i="9"/>
  <c r="AK43" i="12"/>
  <c r="AK43" i="10"/>
  <c r="AG43" i="10"/>
  <c r="AG43" i="13"/>
  <c r="AG43" i="12"/>
  <c r="AG43" i="11"/>
  <c r="AC43" i="10"/>
  <c r="AC43" i="13"/>
  <c r="AC43" i="12"/>
  <c r="AC43" i="11"/>
  <c r="Y43" i="10"/>
  <c r="Y43" i="13"/>
  <c r="Y43" i="12"/>
  <c r="U43" i="13"/>
  <c r="U43" i="9"/>
  <c r="Q43" i="10"/>
  <c r="Q43" i="13"/>
  <c r="Q43" i="11"/>
  <c r="M43" i="10"/>
  <c r="M43" i="13"/>
  <c r="M43" i="12"/>
  <c r="M43" i="11"/>
  <c r="I43" i="10"/>
  <c r="I43" i="13"/>
  <c r="I43" i="12"/>
  <c r="E43" i="13"/>
  <c r="E43" i="9"/>
  <c r="E43" i="12"/>
  <c r="E43" i="10"/>
  <c r="AX42" i="9"/>
  <c r="AX42" i="13"/>
  <c r="AX42" i="12"/>
  <c r="AX42" i="10"/>
  <c r="AT42" i="13"/>
  <c r="AT42" i="12"/>
  <c r="AT42" i="11"/>
  <c r="AP42" i="9"/>
  <c r="AP42" i="12"/>
  <c r="AP42" i="13"/>
  <c r="AP42" i="11"/>
  <c r="AL42" i="13"/>
  <c r="AL42" i="12"/>
  <c r="AH42" i="9"/>
  <c r="AH42" i="13"/>
  <c r="AH42" i="12"/>
  <c r="AD42" i="13"/>
  <c r="AD42" i="12"/>
  <c r="AD42" i="11"/>
  <c r="Z42" i="9"/>
  <c r="Z42" i="12"/>
  <c r="Z42" i="13"/>
  <c r="Z42" i="11"/>
  <c r="V42" i="13"/>
  <c r="V42" i="12"/>
  <c r="R42" i="9"/>
  <c r="R42" i="13"/>
  <c r="R42" i="12"/>
  <c r="N42" i="13"/>
  <c r="N42" i="12"/>
  <c r="N42" i="11"/>
  <c r="J42" i="9"/>
  <c r="J42" i="12"/>
  <c r="J42" i="13"/>
  <c r="J42" i="11"/>
  <c r="F42" i="13"/>
  <c r="F42" i="12"/>
  <c r="AY40" i="10"/>
  <c r="AY40" i="13"/>
  <c r="AY40" i="12"/>
  <c r="AY40" i="11"/>
  <c r="AY40" i="9"/>
  <c r="AU40" i="10"/>
  <c r="AU40" i="13"/>
  <c r="AU40" i="11"/>
  <c r="AQ40" i="10"/>
  <c r="AQ40" i="13"/>
  <c r="AQ40" i="11"/>
  <c r="AM40" i="10"/>
  <c r="AM40" i="13"/>
  <c r="AM40" i="12"/>
  <c r="AM40" i="11"/>
  <c r="AI40" i="10"/>
  <c r="AI40" i="13"/>
  <c r="AI40" i="12"/>
  <c r="AI40" i="11"/>
  <c r="AI40" i="9"/>
  <c r="AE40" i="10"/>
  <c r="AE40" i="13"/>
  <c r="AE40" i="11"/>
  <c r="AE40" i="12"/>
  <c r="AA40" i="10"/>
  <c r="AA40" i="13"/>
  <c r="AA40" i="11"/>
  <c r="AA40" i="12"/>
  <c r="W40" i="10"/>
  <c r="W40" i="13"/>
  <c r="W40" i="12"/>
  <c r="W40" i="11"/>
  <c r="S40" i="10"/>
  <c r="S40" i="13"/>
  <c r="S40" i="12"/>
  <c r="S40" i="11"/>
  <c r="S40" i="9"/>
  <c r="O40" i="10"/>
  <c r="O40" i="13"/>
  <c r="O40" i="11"/>
  <c r="K40" i="10"/>
  <c r="K40" i="13"/>
  <c r="K40" i="11"/>
  <c r="G40" i="10"/>
  <c r="G40" i="13"/>
  <c r="G40" i="12"/>
  <c r="G40" i="11"/>
  <c r="C40" i="10"/>
  <c r="C40" i="13"/>
  <c r="C40" i="12"/>
  <c r="C40" i="11"/>
  <c r="AV39" i="13"/>
  <c r="AV39" i="12"/>
  <c r="AR39" i="9"/>
  <c r="AR39" i="13"/>
  <c r="AR39" i="10"/>
  <c r="AN39" i="13"/>
  <c r="AN39" i="11"/>
  <c r="AJ39" i="9"/>
  <c r="AJ39" i="13"/>
  <c r="AJ39" i="12"/>
  <c r="AJ39" i="11"/>
  <c r="AF39" i="13"/>
  <c r="AF39" i="12"/>
  <c r="AB39" i="9"/>
  <c r="AB39" i="13"/>
  <c r="AB39" i="12"/>
  <c r="X39" i="13"/>
  <c r="X39" i="12"/>
  <c r="X39" i="11"/>
  <c r="T39" i="9"/>
  <c r="T39" i="13"/>
  <c r="T39" i="12"/>
  <c r="T39" i="11"/>
  <c r="P39" i="13"/>
  <c r="P39" i="12"/>
  <c r="L39" i="9"/>
  <c r="L39" i="13"/>
  <c r="L39" i="10"/>
  <c r="H39" i="13"/>
  <c r="H39" i="11"/>
  <c r="D39" i="10"/>
  <c r="D39" i="13"/>
  <c r="D39" i="12"/>
  <c r="D39" i="11"/>
  <c r="AW36" i="13"/>
  <c r="AW36" i="12"/>
  <c r="AW36" i="9"/>
  <c r="AS36" i="10"/>
  <c r="AS36" i="13"/>
  <c r="AS36" i="12"/>
  <c r="AS36" i="11"/>
  <c r="AO36" i="10"/>
  <c r="AO36" i="13"/>
  <c r="AO36" i="12"/>
  <c r="AO36" i="11"/>
  <c r="AK36" i="10"/>
  <c r="AK36" i="13"/>
  <c r="AK36" i="12"/>
  <c r="AG36" i="13"/>
  <c r="AG36" i="10"/>
  <c r="AG36" i="9"/>
  <c r="AC36" i="10"/>
  <c r="AC36" i="13"/>
  <c r="AC36" i="11"/>
  <c r="Y36" i="10"/>
  <c r="Y36" i="13"/>
  <c r="Y36" i="12"/>
  <c r="Y36" i="11"/>
  <c r="U36" i="10"/>
  <c r="U36" i="13"/>
  <c r="U36" i="12"/>
  <c r="Q36" i="13"/>
  <c r="Q36" i="12"/>
  <c r="Q36" i="9"/>
  <c r="M36" i="10"/>
  <c r="M36" i="13"/>
  <c r="M36" i="12"/>
  <c r="M36" i="11"/>
  <c r="I36" i="10"/>
  <c r="I36" i="13"/>
  <c r="I36" i="12"/>
  <c r="I36" i="11"/>
  <c r="E36" i="10"/>
  <c r="E36" i="13"/>
  <c r="E36" i="12"/>
  <c r="E36" i="11"/>
  <c r="AX35" i="13"/>
  <c r="AX35" i="12"/>
  <c r="AX35" i="11"/>
  <c r="AT35" i="9"/>
  <c r="AT35" i="13"/>
  <c r="AT35" i="12"/>
  <c r="AT35" i="11"/>
  <c r="AT35" i="10"/>
  <c r="AP35" i="13"/>
  <c r="AP35" i="12"/>
  <c r="AP35" i="11"/>
  <c r="AL35" i="9"/>
  <c r="AL35" i="12"/>
  <c r="AL35" i="13"/>
  <c r="AL35" i="11"/>
  <c r="AH35" i="13"/>
  <c r="AH35" i="12"/>
  <c r="AH35" i="11"/>
  <c r="AD35" i="9"/>
  <c r="AD35" i="13"/>
  <c r="AD35" i="12"/>
  <c r="AD35" i="11"/>
  <c r="AD35" i="10"/>
  <c r="Z35" i="13"/>
  <c r="Z35" i="12"/>
  <c r="Z35" i="11"/>
  <c r="V35" i="9"/>
  <c r="V35" i="12"/>
  <c r="V35" i="13"/>
  <c r="V35" i="11"/>
  <c r="R35" i="13"/>
  <c r="R35" i="12"/>
  <c r="R35" i="11"/>
  <c r="N35" i="9"/>
  <c r="N35" i="13"/>
  <c r="N35" i="12"/>
  <c r="N35" i="11"/>
  <c r="J35" i="13"/>
  <c r="J35" i="12"/>
  <c r="J35" i="11"/>
  <c r="F35" i="9"/>
  <c r="F35" i="12"/>
  <c r="F35" i="11"/>
  <c r="AY33" i="10"/>
  <c r="AY33" i="13"/>
  <c r="AY33" i="12"/>
  <c r="AU33" i="10"/>
  <c r="AU33" i="13"/>
  <c r="AU33" i="12"/>
  <c r="AU33" i="9"/>
  <c r="AQ33" i="10"/>
  <c r="AQ33" i="13"/>
  <c r="AQ33" i="12"/>
  <c r="AM33" i="10"/>
  <c r="AM33" i="13"/>
  <c r="AM33" i="12"/>
  <c r="AI33" i="10"/>
  <c r="AI33" i="13"/>
  <c r="AI33" i="12"/>
  <c r="AE33" i="10"/>
  <c r="AE33" i="13"/>
  <c r="AE33" i="12"/>
  <c r="AE33" i="9"/>
  <c r="AA33" i="10"/>
  <c r="AA33" i="13"/>
  <c r="S33" i="10"/>
  <c r="S33" i="13"/>
  <c r="S33" i="12"/>
  <c r="O33" i="10"/>
  <c r="O33" i="13"/>
  <c r="O33" i="12"/>
  <c r="O33" i="9"/>
  <c r="K33" i="10"/>
  <c r="K33" i="13"/>
  <c r="K33" i="12"/>
  <c r="G33" i="10"/>
  <c r="G33" i="13"/>
  <c r="G33" i="12"/>
  <c r="C33" i="10"/>
  <c r="C33" i="13"/>
  <c r="C33" i="12"/>
  <c r="AV32" i="9"/>
  <c r="AV32" i="13"/>
  <c r="AV32" i="12"/>
  <c r="AV32" i="11"/>
  <c r="AR32" i="9"/>
  <c r="AR32" i="13"/>
  <c r="AR32" i="12"/>
  <c r="AR32" i="11"/>
  <c r="AN32" i="9"/>
  <c r="AN32" i="13"/>
  <c r="AN32" i="12"/>
  <c r="AN32" i="11"/>
  <c r="AN32" i="10"/>
  <c r="AJ32" i="9"/>
  <c r="AJ32" i="13"/>
  <c r="AJ32" i="12"/>
  <c r="AJ32" i="11"/>
  <c r="AF32" i="9"/>
  <c r="AF32" i="13"/>
  <c r="AF32" i="12"/>
  <c r="AF32" i="11"/>
  <c r="AB32" i="9"/>
  <c r="AB32" i="13"/>
  <c r="AB32" i="12"/>
  <c r="AB32" i="11"/>
  <c r="X32" i="9"/>
  <c r="X32" i="13"/>
  <c r="X32" i="11"/>
  <c r="X32" i="10"/>
  <c r="T32" i="9"/>
  <c r="T32" i="13"/>
  <c r="T32" i="11"/>
  <c r="P32" i="9"/>
  <c r="P32" i="13"/>
  <c r="P32" i="12"/>
  <c r="P32" i="11"/>
  <c r="L32" i="9"/>
  <c r="L32" i="13"/>
  <c r="L32" i="12"/>
  <c r="L32" i="11"/>
  <c r="H32" i="9"/>
  <c r="H32" i="13"/>
  <c r="H32" i="12"/>
  <c r="H32" i="11"/>
  <c r="H32" i="10"/>
  <c r="D32" i="10"/>
  <c r="D32" i="13"/>
  <c r="D32" i="12"/>
  <c r="D32" i="11"/>
  <c r="AW29" i="10"/>
  <c r="AW29" i="13"/>
  <c r="AW29" i="12"/>
  <c r="AW29" i="11"/>
  <c r="AS29" i="13"/>
  <c r="AS29" i="11"/>
  <c r="AS29" i="9"/>
  <c r="AO29" i="10"/>
  <c r="AO29" i="13"/>
  <c r="AO29" i="11"/>
  <c r="AK29" i="13"/>
  <c r="AK29" i="12"/>
  <c r="AK29" i="10"/>
  <c r="AK29" i="11"/>
  <c r="AG29" i="10"/>
  <c r="AG29" i="13"/>
  <c r="AG29" i="12"/>
  <c r="AG29" i="11"/>
  <c r="AC29" i="13"/>
  <c r="AC29" i="12"/>
  <c r="AC29" i="11"/>
  <c r="AC29" i="9"/>
  <c r="Y29" i="10"/>
  <c r="Y29" i="13"/>
  <c r="Y29" i="12"/>
  <c r="Y29" i="11"/>
  <c r="U29" i="13"/>
  <c r="U29" i="12"/>
  <c r="U29" i="10"/>
  <c r="U29" i="11"/>
  <c r="Q29" i="10"/>
  <c r="Q29" i="13"/>
  <c r="Q29" i="12"/>
  <c r="Q29" i="11"/>
  <c r="M29" i="13"/>
  <c r="M29" i="11"/>
  <c r="M29" i="9"/>
  <c r="I29" i="10"/>
  <c r="I29" i="13"/>
  <c r="I29" i="11"/>
  <c r="E29" i="13"/>
  <c r="E29" i="12"/>
  <c r="E29" i="10"/>
  <c r="E29" i="11"/>
  <c r="AX28" i="9"/>
  <c r="AX28" i="13"/>
  <c r="AX28" i="12"/>
  <c r="AX28" i="11"/>
  <c r="AT28" i="9"/>
  <c r="AT28" i="13"/>
  <c r="AT28" i="12"/>
  <c r="AT28" i="11"/>
  <c r="AP28" i="9"/>
  <c r="AP28" i="13"/>
  <c r="AP28" i="11"/>
  <c r="AL28" i="9"/>
  <c r="AL28" i="13"/>
  <c r="AL28" i="11"/>
  <c r="AL28" i="12"/>
  <c r="AH28" i="9"/>
  <c r="AH28" i="13"/>
  <c r="AH28" i="11"/>
  <c r="AH28" i="10"/>
  <c r="AD28" i="9"/>
  <c r="AD28" i="13"/>
  <c r="AD28" i="11"/>
  <c r="AD28" i="12"/>
  <c r="Z28" i="9"/>
  <c r="Z28" i="13"/>
  <c r="Z28" i="11"/>
  <c r="Z28" i="10"/>
  <c r="V28" i="9"/>
  <c r="V28" i="13"/>
  <c r="V28" i="11"/>
  <c r="V28" i="12"/>
  <c r="R28" i="9"/>
  <c r="R28" i="13"/>
  <c r="R28" i="11"/>
  <c r="N28" i="9"/>
  <c r="N28" i="13"/>
  <c r="N28" i="11"/>
  <c r="N28" i="12"/>
  <c r="J28" i="9"/>
  <c r="J28" i="13"/>
  <c r="J28" i="11"/>
  <c r="F28" i="9"/>
  <c r="F28" i="13"/>
  <c r="F28" i="11"/>
  <c r="F28" i="12"/>
  <c r="AY26" i="10"/>
  <c r="AY26" i="12"/>
  <c r="AY26" i="13"/>
  <c r="AY26" i="9"/>
  <c r="AU26" i="10"/>
  <c r="AU26" i="13"/>
  <c r="AU26" i="12"/>
  <c r="AQ26" i="10"/>
  <c r="AQ26" i="13"/>
  <c r="AQ26" i="12"/>
  <c r="AM26" i="10"/>
  <c r="AM26" i="13"/>
  <c r="AM26" i="12"/>
  <c r="AI26" i="10"/>
  <c r="AI26" i="12"/>
  <c r="AI26" i="9"/>
  <c r="AE26" i="10"/>
  <c r="AE26" i="13"/>
  <c r="AE26" i="12"/>
  <c r="AA26" i="10"/>
  <c r="AA26" i="13"/>
  <c r="AA26" i="12"/>
  <c r="W26" i="10"/>
  <c r="W26" i="13"/>
  <c r="W26" i="12"/>
  <c r="S26" i="10"/>
  <c r="S26" i="12"/>
  <c r="S26" i="13"/>
  <c r="S26" i="9"/>
  <c r="O26" i="10"/>
  <c r="O26" i="13"/>
  <c r="O26" i="12"/>
  <c r="K26" i="10"/>
  <c r="K26" i="13"/>
  <c r="K26" i="12"/>
  <c r="G26" i="10"/>
  <c r="G26" i="13"/>
  <c r="G26" i="12"/>
  <c r="C26" i="10"/>
  <c r="C26" i="12"/>
  <c r="AV25" i="9"/>
  <c r="AV25" i="13"/>
  <c r="AV25" i="12"/>
  <c r="AV25" i="11"/>
  <c r="AR25" i="9"/>
  <c r="AR25" i="13"/>
  <c r="AR25" i="11"/>
  <c r="AN25" i="9"/>
  <c r="AN25" i="13"/>
  <c r="AN25" i="12"/>
  <c r="AN25" i="11"/>
  <c r="AJ25" i="9"/>
  <c r="AJ25" i="13"/>
  <c r="AJ25" i="11"/>
  <c r="AJ25" i="10"/>
  <c r="AF25" i="9"/>
  <c r="AF25" i="13"/>
  <c r="AF25" i="12"/>
  <c r="AF25" i="11"/>
  <c r="AB25" i="9"/>
  <c r="AB25" i="13"/>
  <c r="AB25" i="11"/>
  <c r="X25" i="9"/>
  <c r="X25" i="13"/>
  <c r="X25" i="12"/>
  <c r="X25" i="11"/>
  <c r="T25" i="9"/>
  <c r="T25" i="13"/>
  <c r="T25" i="11"/>
  <c r="T25" i="10"/>
  <c r="P25" i="9"/>
  <c r="P25" i="13"/>
  <c r="P25" i="12"/>
  <c r="P25" i="11"/>
  <c r="L25" i="9"/>
  <c r="L25" i="13"/>
  <c r="L25" i="11"/>
  <c r="H25" i="9"/>
  <c r="H25" i="13"/>
  <c r="H25" i="12"/>
  <c r="H25" i="11"/>
  <c r="D25" i="9"/>
  <c r="D25" i="13"/>
  <c r="D25" i="11"/>
  <c r="D25" i="10"/>
  <c r="AC57" i="9"/>
  <c r="AQ40" i="9"/>
  <c r="K40" i="9"/>
  <c r="Y36" i="9"/>
  <c r="AM33" i="9"/>
  <c r="G33" i="9"/>
  <c r="U29" i="9"/>
  <c r="AB25" i="10"/>
  <c r="AX28" i="10"/>
  <c r="P32" i="10"/>
  <c r="AV32" i="10"/>
  <c r="Q36" i="10"/>
  <c r="AB39" i="10"/>
  <c r="AH42" i="10"/>
  <c r="Y50" i="10"/>
  <c r="AJ53" i="10"/>
  <c r="AP56" i="10"/>
  <c r="C26" i="11"/>
  <c r="K26" i="11"/>
  <c r="S26" i="11"/>
  <c r="AA26" i="11"/>
  <c r="AI26" i="11"/>
  <c r="AQ26" i="11"/>
  <c r="AY26" i="11"/>
  <c r="G33" i="11"/>
  <c r="O33" i="11"/>
  <c r="W33" i="11"/>
  <c r="AE33" i="11"/>
  <c r="AM33" i="11"/>
  <c r="AU33" i="11"/>
  <c r="U36" i="11"/>
  <c r="AF39" i="11"/>
  <c r="F42" i="11"/>
  <c r="Q42" i="11"/>
  <c r="AL42" i="11"/>
  <c r="AW42" i="11"/>
  <c r="I43" i="11"/>
  <c r="AO43" i="11"/>
  <c r="T46" i="11"/>
  <c r="D59" i="11"/>
  <c r="T59" i="11"/>
  <c r="AJ59" i="11"/>
  <c r="D25" i="12"/>
  <c r="T25" i="12"/>
  <c r="AJ25" i="12"/>
  <c r="AO29" i="12"/>
  <c r="W33" i="12"/>
  <c r="AC36" i="12"/>
  <c r="AN39" i="12"/>
  <c r="K40" i="12"/>
  <c r="AS42" i="12"/>
  <c r="Q43" i="12"/>
  <c r="AB46" i="12"/>
  <c r="AC50" i="12"/>
  <c r="H53" i="12"/>
  <c r="AN53" i="12"/>
  <c r="Q57" i="12"/>
  <c r="AW57" i="12"/>
  <c r="U28" i="13"/>
  <c r="Q35" i="13"/>
  <c r="Z60" i="10"/>
  <c r="Z60" i="13"/>
  <c r="Z60" i="12"/>
  <c r="V60" i="10"/>
  <c r="V60" i="12"/>
  <c r="V60" i="11"/>
  <c r="R60" i="10"/>
  <c r="R60" i="13"/>
  <c r="R60" i="12"/>
  <c r="N60" i="10"/>
  <c r="N60" i="13"/>
  <c r="N60" i="12"/>
  <c r="N60" i="11"/>
  <c r="N60" i="9"/>
  <c r="J60" i="10"/>
  <c r="J60" i="13"/>
  <c r="J60" i="12"/>
  <c r="F60" i="10"/>
  <c r="F60" i="12"/>
  <c r="F60" i="13"/>
  <c r="F60" i="11"/>
  <c r="AY59" i="13"/>
  <c r="AY59" i="11"/>
  <c r="AU59" i="13"/>
  <c r="AU59" i="12"/>
  <c r="AU59" i="11"/>
  <c r="AQ59" i="13"/>
  <c r="AQ59" i="11"/>
  <c r="AQ59" i="12"/>
  <c r="AM59" i="13"/>
  <c r="AM59" i="12"/>
  <c r="AM59" i="11"/>
  <c r="AI59" i="13"/>
  <c r="AI59" i="11"/>
  <c r="AE59" i="13"/>
  <c r="AE59" i="12"/>
  <c r="AE59" i="11"/>
  <c r="AA59" i="13"/>
  <c r="AA59" i="11"/>
  <c r="AA59" i="12"/>
  <c r="W59" i="13"/>
  <c r="W59" i="12"/>
  <c r="W59" i="11"/>
  <c r="S59" i="13"/>
  <c r="S59" i="11"/>
  <c r="O59" i="13"/>
  <c r="O59" i="12"/>
  <c r="O59" i="11"/>
  <c r="K59" i="13"/>
  <c r="K59" i="11"/>
  <c r="K59" i="12"/>
  <c r="G59" i="13"/>
  <c r="G59" i="12"/>
  <c r="G59" i="11"/>
  <c r="C59" i="10"/>
  <c r="C59" i="13"/>
  <c r="C59" i="11"/>
  <c r="C59" i="9"/>
  <c r="AV57" i="10"/>
  <c r="AV57" i="12"/>
  <c r="AR57" i="10"/>
  <c r="AR57" i="13"/>
  <c r="AR57" i="12"/>
  <c r="AR57" i="9"/>
  <c r="AR57" i="11"/>
  <c r="AN57" i="9"/>
  <c r="AN57" i="13"/>
  <c r="AN57" i="12"/>
  <c r="AN57" i="10"/>
  <c r="AJ57" i="10"/>
  <c r="AJ57" i="13"/>
  <c r="AJ57" i="12"/>
  <c r="AJ57" i="11"/>
  <c r="AF57" i="10"/>
  <c r="AF57" i="12"/>
  <c r="AF57" i="13"/>
  <c r="AB57" i="10"/>
  <c r="AB57" i="13"/>
  <c r="AB57" i="12"/>
  <c r="AB57" i="9"/>
  <c r="AB57" i="11"/>
  <c r="X57" i="9"/>
  <c r="X57" i="13"/>
  <c r="X57" i="12"/>
  <c r="T57" i="10"/>
  <c r="T57" i="13"/>
  <c r="T57" i="12"/>
  <c r="T57" i="11"/>
  <c r="P57" i="10"/>
  <c r="P57" i="12"/>
  <c r="P57" i="13"/>
  <c r="L57" i="10"/>
  <c r="L57" i="13"/>
  <c r="L57" i="12"/>
  <c r="L57" i="9"/>
  <c r="L57" i="11"/>
  <c r="H57" i="9"/>
  <c r="H57" i="13"/>
  <c r="H57" i="12"/>
  <c r="H57" i="10"/>
  <c r="D57" i="10"/>
  <c r="D57" i="13"/>
  <c r="D57" i="12"/>
  <c r="D57" i="11"/>
  <c r="AW56" i="13"/>
  <c r="AW56" i="12"/>
  <c r="AS56" i="12"/>
  <c r="AS56" i="11"/>
  <c r="AO56" i="13"/>
  <c r="AO56" i="12"/>
  <c r="AK56" i="13"/>
  <c r="AK56" i="12"/>
  <c r="AK56" i="11"/>
  <c r="AG56" i="13"/>
  <c r="AG56" i="12"/>
  <c r="AC56" i="12"/>
  <c r="AC56" i="13"/>
  <c r="AC56" i="11"/>
  <c r="Y56" i="13"/>
  <c r="Y56" i="12"/>
  <c r="U56" i="13"/>
  <c r="U56" i="12"/>
  <c r="U56" i="11"/>
  <c r="Q56" i="13"/>
  <c r="Q56" i="12"/>
  <c r="M56" i="12"/>
  <c r="M56" i="11"/>
  <c r="M56" i="13"/>
  <c r="I56" i="13"/>
  <c r="I56" i="12"/>
  <c r="E56" i="13"/>
  <c r="E56" i="12"/>
  <c r="E56" i="11"/>
  <c r="AX54" i="13"/>
  <c r="AX54" i="11"/>
  <c r="AX54" i="12"/>
  <c r="AX54" i="10"/>
  <c r="AT54" i="10"/>
  <c r="AT54" i="13"/>
  <c r="AT54" i="11"/>
  <c r="AT54" i="12"/>
  <c r="AP54" i="10"/>
  <c r="AP54" i="13"/>
  <c r="AP54" i="11"/>
  <c r="AP54" i="12"/>
  <c r="AP54" i="9"/>
  <c r="AL54" i="10"/>
  <c r="AL54" i="13"/>
  <c r="AL54" i="11"/>
  <c r="AH54" i="13"/>
  <c r="AH54" i="11"/>
  <c r="AH54" i="12"/>
  <c r="AD54" i="10"/>
  <c r="AD54" i="13"/>
  <c r="AD54" i="11"/>
  <c r="AD54" i="12"/>
  <c r="Z54" i="10"/>
  <c r="Z54" i="13"/>
  <c r="Z54" i="11"/>
  <c r="Z54" i="12"/>
  <c r="Z54" i="9"/>
  <c r="V54" i="10"/>
  <c r="V54" i="13"/>
  <c r="V54" i="11"/>
  <c r="R54" i="13"/>
  <c r="R54" i="11"/>
  <c r="R54" i="12"/>
  <c r="N54" i="10"/>
  <c r="N54" i="13"/>
  <c r="N54" i="11"/>
  <c r="N54" i="12"/>
  <c r="J54" i="10"/>
  <c r="J54" i="13"/>
  <c r="J54" i="11"/>
  <c r="J54" i="12"/>
  <c r="J54" i="9"/>
  <c r="F54" i="10"/>
  <c r="F54" i="13"/>
  <c r="F54" i="11"/>
  <c r="AY53" i="13"/>
  <c r="AY53" i="12"/>
  <c r="AY53" i="11"/>
  <c r="AU53" i="9"/>
  <c r="AU53" i="13"/>
  <c r="AU53" i="12"/>
  <c r="AU53" i="10"/>
  <c r="AQ53" i="13"/>
  <c r="AQ53" i="12"/>
  <c r="AQ53" i="11"/>
  <c r="AM53" i="9"/>
  <c r="AM53" i="12"/>
  <c r="AM53" i="13"/>
  <c r="AI53" i="13"/>
  <c r="AI53" i="12"/>
  <c r="AI53" i="11"/>
  <c r="AE53" i="9"/>
  <c r="AE53" i="13"/>
  <c r="AE53" i="12"/>
  <c r="AA53" i="13"/>
  <c r="AA53" i="12"/>
  <c r="AA53" i="11"/>
  <c r="W53" i="9"/>
  <c r="W53" i="12"/>
  <c r="W53" i="13"/>
  <c r="S53" i="13"/>
  <c r="S53" i="12"/>
  <c r="S53" i="11"/>
  <c r="O53" i="9"/>
  <c r="O53" i="13"/>
  <c r="O53" i="12"/>
  <c r="O53" i="10"/>
  <c r="K53" i="13"/>
  <c r="K53" i="12"/>
  <c r="K53" i="11"/>
  <c r="G53" i="9"/>
  <c r="G53" i="12"/>
  <c r="C53" i="10"/>
  <c r="C53" i="13"/>
  <c r="C53" i="12"/>
  <c r="C53" i="11"/>
  <c r="AV50" i="10"/>
  <c r="AV50" i="13"/>
  <c r="AV50" i="12"/>
  <c r="AV50" i="11"/>
  <c r="AR50" i="10"/>
  <c r="AR50" i="12"/>
  <c r="AR50" i="13"/>
  <c r="AN50" i="10"/>
  <c r="AN50" i="13"/>
  <c r="AN50" i="12"/>
  <c r="AN50" i="11"/>
  <c r="AN50" i="9"/>
  <c r="AJ50" i="9"/>
  <c r="AJ50" i="13"/>
  <c r="AJ50" i="12"/>
  <c r="AJ50" i="10"/>
  <c r="AF50" i="10"/>
  <c r="AF50" i="13"/>
  <c r="AF50" i="12"/>
  <c r="AF50" i="11"/>
  <c r="AB50" i="10"/>
  <c r="AB50" i="12"/>
  <c r="AB50" i="13"/>
  <c r="X50" i="10"/>
  <c r="X50" i="13"/>
  <c r="X50" i="12"/>
  <c r="X50" i="11"/>
  <c r="X50" i="9"/>
  <c r="T50" i="9"/>
  <c r="T50" i="13"/>
  <c r="T50" i="12"/>
  <c r="P50" i="10"/>
  <c r="P50" i="13"/>
  <c r="P50" i="12"/>
  <c r="P50" i="11"/>
  <c r="L50" i="10"/>
  <c r="L50" i="12"/>
  <c r="L50" i="13"/>
  <c r="H50" i="10"/>
  <c r="H50" i="13"/>
  <c r="H50" i="12"/>
  <c r="H50" i="11"/>
  <c r="H50" i="9"/>
  <c r="D50" i="13"/>
  <c r="D50" i="12"/>
  <c r="D50" i="10"/>
  <c r="D50" i="9"/>
  <c r="AW49" i="13"/>
  <c r="AW49" i="12"/>
  <c r="AW49" i="11"/>
  <c r="AS49" i="13"/>
  <c r="AS49" i="12"/>
  <c r="AO49" i="12"/>
  <c r="AO49" i="13"/>
  <c r="AO49" i="11"/>
  <c r="AK49" i="13"/>
  <c r="AK49" i="12"/>
  <c r="AG49" i="13"/>
  <c r="AG49" i="12"/>
  <c r="AG49" i="11"/>
  <c r="AC49" i="13"/>
  <c r="AC49" i="12"/>
  <c r="Y49" i="12"/>
  <c r="Y49" i="11"/>
  <c r="Y49" i="13"/>
  <c r="U49" i="13"/>
  <c r="U49" i="12"/>
  <c r="Q49" i="13"/>
  <c r="Q49" i="12"/>
  <c r="Q49" i="11"/>
  <c r="M49" i="13"/>
  <c r="M49" i="12"/>
  <c r="I49" i="12"/>
  <c r="I49" i="13"/>
  <c r="I49" i="11"/>
  <c r="E49" i="13"/>
  <c r="E49" i="12"/>
  <c r="AX47" i="10"/>
  <c r="AX47" i="13"/>
  <c r="AX47" i="11"/>
  <c r="AT47" i="13"/>
  <c r="AT47" i="11"/>
  <c r="AT47" i="12"/>
  <c r="AT47" i="10"/>
  <c r="AP47" i="10"/>
  <c r="AP47" i="13"/>
  <c r="AP47" i="11"/>
  <c r="AP47" i="12"/>
  <c r="AL47" i="10"/>
  <c r="AL47" i="13"/>
  <c r="AL47" i="11"/>
  <c r="AL47" i="12"/>
  <c r="AL47" i="9"/>
  <c r="AH47" i="10"/>
  <c r="AH47" i="13"/>
  <c r="AH47" i="11"/>
  <c r="AD47" i="13"/>
  <c r="AD47" i="11"/>
  <c r="AD47" i="12"/>
  <c r="Z47" i="10"/>
  <c r="Z47" i="13"/>
  <c r="Z47" i="11"/>
  <c r="Z47" i="12"/>
  <c r="V47" i="10"/>
  <c r="V47" i="13"/>
  <c r="V47" i="11"/>
  <c r="V47" i="12"/>
  <c r="V47" i="9"/>
  <c r="R47" i="10"/>
  <c r="R47" i="13"/>
  <c r="R47" i="11"/>
  <c r="N47" i="13"/>
  <c r="N47" i="11"/>
  <c r="N47" i="12"/>
  <c r="J47" i="10"/>
  <c r="J47" i="13"/>
  <c r="J47" i="11"/>
  <c r="J47" i="12"/>
  <c r="F47" i="10"/>
  <c r="F47" i="13"/>
  <c r="F47" i="11"/>
  <c r="F47" i="12"/>
  <c r="F47" i="9"/>
  <c r="AY46" i="9"/>
  <c r="AY46" i="12"/>
  <c r="AY46" i="13"/>
  <c r="AU46" i="13"/>
  <c r="AU46" i="12"/>
  <c r="AU46" i="11"/>
  <c r="AQ46" i="9"/>
  <c r="AQ46" i="13"/>
  <c r="AQ46" i="12"/>
  <c r="AQ46" i="10"/>
  <c r="AM46" i="13"/>
  <c r="AM46" i="12"/>
  <c r="AM46" i="11"/>
  <c r="AI46" i="9"/>
  <c r="AI46" i="12"/>
  <c r="AI46" i="13"/>
  <c r="AI46" i="11"/>
  <c r="AE46" i="13"/>
  <c r="AE46" i="12"/>
  <c r="AA46" i="9"/>
  <c r="AA46" i="13"/>
  <c r="AA46" i="12"/>
  <c r="W46" i="13"/>
  <c r="W46" i="12"/>
  <c r="W46" i="11"/>
  <c r="S46" i="9"/>
  <c r="S46" i="12"/>
  <c r="S46" i="11"/>
  <c r="O46" i="13"/>
  <c r="O46" i="12"/>
  <c r="K46" i="9"/>
  <c r="K46" i="13"/>
  <c r="K46" i="12"/>
  <c r="K46" i="10"/>
  <c r="G46" i="13"/>
  <c r="G46" i="12"/>
  <c r="G46" i="11"/>
  <c r="C46" i="10"/>
  <c r="C46" i="12"/>
  <c r="C46" i="13"/>
  <c r="C46" i="11"/>
  <c r="C46" i="9"/>
  <c r="AV43" i="9"/>
  <c r="AV43" i="13"/>
  <c r="AV43" i="12"/>
  <c r="AR43" i="10"/>
  <c r="AR43" i="13"/>
  <c r="AR43" i="12"/>
  <c r="AR43" i="11"/>
  <c r="AN43" i="10"/>
  <c r="AN43" i="12"/>
  <c r="AN43" i="13"/>
  <c r="AN43" i="11"/>
  <c r="AJ43" i="10"/>
  <c r="AJ43" i="13"/>
  <c r="AJ43" i="12"/>
  <c r="AJ43" i="9"/>
  <c r="AF43" i="9"/>
  <c r="AF43" i="13"/>
  <c r="AF43" i="12"/>
  <c r="AF43" i="10"/>
  <c r="AB43" i="10"/>
  <c r="AB43" i="13"/>
  <c r="AB43" i="12"/>
  <c r="AB43" i="11"/>
  <c r="X43" i="10"/>
  <c r="X43" i="12"/>
  <c r="X43" i="13"/>
  <c r="X43" i="11"/>
  <c r="T43" i="10"/>
  <c r="T43" i="13"/>
  <c r="T43" i="12"/>
  <c r="T43" i="9"/>
  <c r="P43" i="9"/>
  <c r="P43" i="13"/>
  <c r="P43" i="12"/>
  <c r="L43" i="10"/>
  <c r="L43" i="13"/>
  <c r="L43" i="12"/>
  <c r="L43" i="11"/>
  <c r="H43" i="10"/>
  <c r="H43" i="12"/>
  <c r="H43" i="11"/>
  <c r="D43" i="10"/>
  <c r="D43" i="13"/>
  <c r="D43" i="12"/>
  <c r="AO42" i="13"/>
  <c r="AO42" i="12"/>
  <c r="AO42" i="11"/>
  <c r="AK42" i="12"/>
  <c r="AK42" i="13"/>
  <c r="AK42" i="11"/>
  <c r="AG42" i="13"/>
  <c r="AG42" i="12"/>
  <c r="AC42" i="13"/>
  <c r="AC42" i="12"/>
  <c r="Y42" i="13"/>
  <c r="Y42" i="12"/>
  <c r="Y42" i="11"/>
  <c r="U42" i="13"/>
  <c r="U42" i="12"/>
  <c r="U42" i="11"/>
  <c r="I42" i="13"/>
  <c r="I42" i="12"/>
  <c r="I42" i="11"/>
  <c r="E42" i="12"/>
  <c r="E42" i="11"/>
  <c r="AX40" i="10"/>
  <c r="AX40" i="13"/>
  <c r="AX40" i="12"/>
  <c r="AX40" i="11"/>
  <c r="AT40" i="10"/>
  <c r="AT40" i="13"/>
  <c r="AT40" i="12"/>
  <c r="AP40" i="13"/>
  <c r="AP40" i="10"/>
  <c r="AP40" i="9"/>
  <c r="AP40" i="12"/>
  <c r="AL40" i="10"/>
  <c r="AL40" i="13"/>
  <c r="AL40" i="12"/>
  <c r="AL40" i="11"/>
  <c r="AH40" i="10"/>
  <c r="AH40" i="13"/>
  <c r="AH40" i="12"/>
  <c r="AH40" i="11"/>
  <c r="AD40" i="10"/>
  <c r="AD40" i="13"/>
  <c r="AD40" i="12"/>
  <c r="Z40" i="13"/>
  <c r="Z40" i="9"/>
  <c r="V40" i="10"/>
  <c r="V40" i="13"/>
  <c r="V40" i="11"/>
  <c r="R40" i="10"/>
  <c r="R40" i="13"/>
  <c r="R40" i="12"/>
  <c r="R40" i="11"/>
  <c r="N40" i="10"/>
  <c r="N40" i="13"/>
  <c r="N40" i="12"/>
  <c r="J40" i="13"/>
  <c r="J40" i="9"/>
  <c r="J40" i="12"/>
  <c r="F40" i="10"/>
  <c r="F40" i="13"/>
  <c r="F40" i="12"/>
  <c r="F40" i="11"/>
  <c r="AY39" i="13"/>
  <c r="AY39" i="12"/>
  <c r="AY39" i="11"/>
  <c r="AU39" i="9"/>
  <c r="AU39" i="12"/>
  <c r="AU39" i="13"/>
  <c r="AU39" i="11"/>
  <c r="AQ39" i="13"/>
  <c r="AQ39" i="12"/>
  <c r="AM39" i="9"/>
  <c r="AM39" i="13"/>
  <c r="AM39" i="12"/>
  <c r="AM39" i="10"/>
  <c r="AI39" i="13"/>
  <c r="AI39" i="12"/>
  <c r="AI39" i="11"/>
  <c r="AE39" i="9"/>
  <c r="AE39" i="12"/>
  <c r="AE39" i="11"/>
  <c r="AA39" i="13"/>
  <c r="AA39" i="12"/>
  <c r="W39" i="9"/>
  <c r="W39" i="13"/>
  <c r="W39" i="12"/>
  <c r="S39" i="13"/>
  <c r="S39" i="12"/>
  <c r="S39" i="11"/>
  <c r="O39" i="9"/>
  <c r="O39" i="12"/>
  <c r="O39" i="13"/>
  <c r="O39" i="11"/>
  <c r="K39" i="13"/>
  <c r="K39" i="12"/>
  <c r="G39" i="9"/>
  <c r="G39" i="13"/>
  <c r="G39" i="12"/>
  <c r="G39" i="10"/>
  <c r="C39" i="10"/>
  <c r="C39" i="13"/>
  <c r="C39" i="12"/>
  <c r="C39" i="11"/>
  <c r="AV36" i="10"/>
  <c r="AV36" i="13"/>
  <c r="AV36" i="12"/>
  <c r="AR36" i="9"/>
  <c r="AR36" i="13"/>
  <c r="AR36" i="12"/>
  <c r="AN36" i="10"/>
  <c r="AN36" i="13"/>
  <c r="AN36" i="12"/>
  <c r="AN36" i="11"/>
  <c r="AN36" i="9"/>
  <c r="AJ36" i="10"/>
  <c r="AJ36" i="12"/>
  <c r="AJ36" i="13"/>
  <c r="AJ36" i="11"/>
  <c r="AF36" i="10"/>
  <c r="AF36" i="13"/>
  <c r="AF36" i="12"/>
  <c r="AB36" i="9"/>
  <c r="AB36" i="13"/>
  <c r="AB36" i="12"/>
  <c r="AB36" i="10"/>
  <c r="X36" i="10"/>
  <c r="X36" i="13"/>
  <c r="X36" i="12"/>
  <c r="X36" i="11"/>
  <c r="X36" i="9"/>
  <c r="T36" i="10"/>
  <c r="T36" i="12"/>
  <c r="T36" i="11"/>
  <c r="P36" i="10"/>
  <c r="P36" i="13"/>
  <c r="P36" i="12"/>
  <c r="L36" i="9"/>
  <c r="L36" i="13"/>
  <c r="L36" i="12"/>
  <c r="H36" i="10"/>
  <c r="H36" i="13"/>
  <c r="H36" i="12"/>
  <c r="H36" i="11"/>
  <c r="H36" i="9"/>
  <c r="D36" i="10"/>
  <c r="D36" i="12"/>
  <c r="D36" i="13"/>
  <c r="D36" i="11"/>
  <c r="D36" i="9"/>
  <c r="AW35" i="12"/>
  <c r="AW35" i="13"/>
  <c r="AS35" i="13"/>
  <c r="AS35" i="12"/>
  <c r="AO35" i="13"/>
  <c r="AO35" i="12"/>
  <c r="AK35" i="13"/>
  <c r="AK35" i="12"/>
  <c r="AG35" i="13"/>
  <c r="AG35" i="12"/>
  <c r="U35" i="13"/>
  <c r="U35" i="12"/>
  <c r="M35" i="13"/>
  <c r="M35" i="12"/>
  <c r="I35" i="13"/>
  <c r="I35" i="12"/>
  <c r="E35" i="13"/>
  <c r="E35" i="12"/>
  <c r="AX33" i="10"/>
  <c r="AX33" i="13"/>
  <c r="AX33" i="12"/>
  <c r="AX33" i="11"/>
  <c r="AT33" i="10"/>
  <c r="AT33" i="13"/>
  <c r="AT33" i="12"/>
  <c r="AT33" i="11"/>
  <c r="AP33" i="10"/>
  <c r="AP33" i="13"/>
  <c r="AP33" i="12"/>
  <c r="AP33" i="11"/>
  <c r="AL33" i="13"/>
  <c r="AL33" i="9"/>
  <c r="AL33" i="11"/>
  <c r="AL33" i="10"/>
  <c r="AH33" i="10"/>
  <c r="AH33" i="13"/>
  <c r="AH33" i="11"/>
  <c r="AD33" i="13"/>
  <c r="AD33" i="12"/>
  <c r="AD33" i="11"/>
  <c r="Z33" i="10"/>
  <c r="Z33" i="13"/>
  <c r="Z33" i="12"/>
  <c r="Z33" i="11"/>
  <c r="V33" i="13"/>
  <c r="V33" i="9"/>
  <c r="V33" i="12"/>
  <c r="V33" i="11"/>
  <c r="V33" i="10"/>
  <c r="R33" i="10"/>
  <c r="R33" i="13"/>
  <c r="R33" i="12"/>
  <c r="R33" i="11"/>
  <c r="N33" i="13"/>
  <c r="N33" i="12"/>
  <c r="N33" i="11"/>
  <c r="J33" i="10"/>
  <c r="J33" i="13"/>
  <c r="J33" i="12"/>
  <c r="J33" i="11"/>
  <c r="F33" i="13"/>
  <c r="F33" i="9"/>
  <c r="F33" i="11"/>
  <c r="F33" i="10"/>
  <c r="AY32" i="9"/>
  <c r="AY32" i="13"/>
  <c r="AY32" i="12"/>
  <c r="AY32" i="11"/>
  <c r="AY32" i="10"/>
  <c r="AU32" i="9"/>
  <c r="AU32" i="13"/>
  <c r="AU32" i="12"/>
  <c r="AU32" i="11"/>
  <c r="AQ32" i="9"/>
  <c r="AQ32" i="13"/>
  <c r="AQ32" i="12"/>
  <c r="AQ32" i="11"/>
  <c r="AM32" i="9"/>
  <c r="AM32" i="13"/>
  <c r="AM32" i="12"/>
  <c r="AM32" i="11"/>
  <c r="AI32" i="9"/>
  <c r="AI32" i="13"/>
  <c r="AI32" i="12"/>
  <c r="AI32" i="11"/>
  <c r="AI32" i="10"/>
  <c r="AE32" i="9"/>
  <c r="AE32" i="13"/>
  <c r="AE32" i="12"/>
  <c r="AE32" i="11"/>
  <c r="AA32" i="9"/>
  <c r="AA32" i="13"/>
  <c r="AA32" i="12"/>
  <c r="AA32" i="11"/>
  <c r="W32" i="9"/>
  <c r="W32" i="13"/>
  <c r="W32" i="12"/>
  <c r="W32" i="11"/>
  <c r="S32" i="9"/>
  <c r="S32" i="13"/>
  <c r="S32" i="12"/>
  <c r="S32" i="11"/>
  <c r="S32" i="10"/>
  <c r="O32" i="9"/>
  <c r="O32" i="13"/>
  <c r="O32" i="12"/>
  <c r="O32" i="11"/>
  <c r="K32" i="9"/>
  <c r="K32" i="13"/>
  <c r="K32" i="12"/>
  <c r="K32" i="11"/>
  <c r="G32" i="9"/>
  <c r="G32" i="13"/>
  <c r="G32" i="12"/>
  <c r="G32" i="11"/>
  <c r="C32" i="9"/>
  <c r="C32" i="13"/>
  <c r="C32" i="12"/>
  <c r="C32" i="11"/>
  <c r="C32" i="10"/>
  <c r="AV29" i="9"/>
  <c r="AV29" i="13"/>
  <c r="AV29" i="12"/>
  <c r="AV29" i="11"/>
  <c r="AR29" i="10"/>
  <c r="AR29" i="13"/>
  <c r="AR29" i="12"/>
  <c r="AR29" i="11"/>
  <c r="AN29" i="9"/>
  <c r="AN29" i="13"/>
  <c r="AN29" i="12"/>
  <c r="AN29" i="11"/>
  <c r="AN29" i="10"/>
  <c r="AJ29" i="10"/>
  <c r="AJ29" i="13"/>
  <c r="AJ29" i="12"/>
  <c r="AJ29" i="11"/>
  <c r="AJ29" i="9"/>
  <c r="AF29" i="9"/>
  <c r="AF29" i="13"/>
  <c r="AF29" i="12"/>
  <c r="AF29" i="11"/>
  <c r="AB29" i="10"/>
  <c r="AB29" i="13"/>
  <c r="AB29" i="12"/>
  <c r="AB29" i="11"/>
  <c r="X29" i="9"/>
  <c r="X29" i="13"/>
  <c r="X29" i="12"/>
  <c r="X29" i="11"/>
  <c r="X29" i="10"/>
  <c r="T29" i="10"/>
  <c r="T29" i="13"/>
  <c r="T29" i="12"/>
  <c r="T29" i="11"/>
  <c r="T29" i="9"/>
  <c r="P29" i="9"/>
  <c r="P29" i="13"/>
  <c r="P29" i="12"/>
  <c r="P29" i="11"/>
  <c r="L29" i="10"/>
  <c r="L29" i="13"/>
  <c r="L29" i="12"/>
  <c r="L29" i="11"/>
  <c r="H29" i="9"/>
  <c r="H29" i="13"/>
  <c r="H29" i="12"/>
  <c r="H29" i="11"/>
  <c r="H29" i="10"/>
  <c r="D29" i="10"/>
  <c r="D29" i="13"/>
  <c r="D29" i="12"/>
  <c r="D29" i="11"/>
  <c r="AW28" i="13"/>
  <c r="AW28" i="12"/>
  <c r="AS28" i="13"/>
  <c r="AS28" i="12"/>
  <c r="AO28" i="13"/>
  <c r="AO28" i="12"/>
  <c r="AK28" i="12"/>
  <c r="AK28" i="13"/>
  <c r="AG28" i="13"/>
  <c r="AG28" i="12"/>
  <c r="AC28" i="13"/>
  <c r="AC28" i="12"/>
  <c r="Y28" i="13"/>
  <c r="Y28" i="12"/>
  <c r="Q28" i="13"/>
  <c r="Q28" i="12"/>
  <c r="M28" i="13"/>
  <c r="M28" i="12"/>
  <c r="I28" i="13"/>
  <c r="I28" i="12"/>
  <c r="E28" i="12"/>
  <c r="E28" i="13"/>
  <c r="AX26" i="13"/>
  <c r="AX26" i="10"/>
  <c r="AX26" i="11"/>
  <c r="AX26" i="9"/>
  <c r="AT26" i="10"/>
  <c r="AT26" i="13"/>
  <c r="AT26" i="12"/>
  <c r="AT26" i="11"/>
  <c r="AP26" i="13"/>
  <c r="AP26" i="11"/>
  <c r="AL26" i="10"/>
  <c r="AL26" i="13"/>
  <c r="AL26" i="12"/>
  <c r="AL26" i="11"/>
  <c r="AH26" i="13"/>
  <c r="AH26" i="10"/>
  <c r="AH26" i="11"/>
  <c r="AH26" i="9"/>
  <c r="AD26" i="10"/>
  <c r="AD26" i="13"/>
  <c r="AD26" i="12"/>
  <c r="AD26" i="11"/>
  <c r="Z26" i="13"/>
  <c r="Z26" i="11"/>
  <c r="V26" i="10"/>
  <c r="V26" i="13"/>
  <c r="V26" i="12"/>
  <c r="V26" i="11"/>
  <c r="R26" i="13"/>
  <c r="R26" i="10"/>
  <c r="R26" i="11"/>
  <c r="R26" i="9"/>
  <c r="N26" i="10"/>
  <c r="N26" i="13"/>
  <c r="N26" i="12"/>
  <c r="N26" i="11"/>
  <c r="J26" i="13"/>
  <c r="J26" i="11"/>
  <c r="F26" i="10"/>
  <c r="F26" i="13"/>
  <c r="F26" i="12"/>
  <c r="F26" i="11"/>
  <c r="AY25" i="9"/>
  <c r="AY25" i="13"/>
  <c r="AY25" i="11"/>
  <c r="AY25" i="12"/>
  <c r="AU25" i="9"/>
  <c r="AU25" i="13"/>
  <c r="AU25" i="11"/>
  <c r="AU25" i="10"/>
  <c r="AQ25" i="9"/>
  <c r="AQ25" i="13"/>
  <c r="AQ25" i="11"/>
  <c r="AQ25" i="12"/>
  <c r="AM25" i="9"/>
  <c r="AM25" i="13"/>
  <c r="AM25" i="11"/>
  <c r="AI25" i="9"/>
  <c r="AI25" i="13"/>
  <c r="AI25" i="11"/>
  <c r="AI25" i="12"/>
  <c r="AE25" i="9"/>
  <c r="AE25" i="13"/>
  <c r="AE25" i="11"/>
  <c r="AE25" i="10"/>
  <c r="AA25" i="9"/>
  <c r="AA25" i="13"/>
  <c r="AA25" i="11"/>
  <c r="AA25" i="12"/>
  <c r="W25" i="9"/>
  <c r="W25" i="13"/>
  <c r="W25" i="11"/>
  <c r="S25" i="9"/>
  <c r="S25" i="13"/>
  <c r="S25" i="11"/>
  <c r="S25" i="12"/>
  <c r="O25" i="9"/>
  <c r="O25" i="13"/>
  <c r="O25" i="11"/>
  <c r="O25" i="10"/>
  <c r="K25" i="9"/>
  <c r="K25" i="13"/>
  <c r="K25" i="11"/>
  <c r="K25" i="12"/>
  <c r="G25" i="9"/>
  <c r="G25" i="13"/>
  <c r="G25" i="11"/>
  <c r="C25" i="10"/>
  <c r="C25" i="13"/>
  <c r="C25" i="11"/>
  <c r="C25" i="9"/>
  <c r="C25" i="12"/>
  <c r="D43" i="9"/>
  <c r="F60" i="9"/>
  <c r="T57" i="9"/>
  <c r="AI54" i="9"/>
  <c r="AW50" i="9"/>
  <c r="Q50" i="9"/>
  <c r="AE47" i="9"/>
  <c r="AS43" i="9"/>
  <c r="M43" i="9"/>
  <c r="AH40" i="9"/>
  <c r="AV36" i="9"/>
  <c r="P36" i="9"/>
  <c r="AD33" i="9"/>
  <c r="AR29" i="9"/>
  <c r="L29" i="9"/>
  <c r="AA26" i="9"/>
  <c r="G25" i="10"/>
  <c r="AM25" i="10"/>
  <c r="Z26" i="10"/>
  <c r="J28" i="10"/>
  <c r="M29" i="10"/>
  <c r="AS29" i="10"/>
  <c r="AA32" i="10"/>
  <c r="AR36" i="10"/>
  <c r="J40" i="10"/>
  <c r="P43" i="10"/>
  <c r="AA46" i="10"/>
  <c r="V49" i="10"/>
  <c r="R54" i="10"/>
  <c r="X57" i="10"/>
  <c r="I28" i="11"/>
  <c r="Q28" i="11"/>
  <c r="Y28" i="11"/>
  <c r="AG28" i="11"/>
  <c r="AO28" i="11"/>
  <c r="AW28" i="11"/>
  <c r="E35" i="11"/>
  <c r="M35" i="11"/>
  <c r="U35" i="11"/>
  <c r="AC35" i="11"/>
  <c r="AK35" i="11"/>
  <c r="AS35" i="11"/>
  <c r="L36" i="11"/>
  <c r="AG36" i="11"/>
  <c r="AR36" i="11"/>
  <c r="L39" i="11"/>
  <c r="W39" i="11"/>
  <c r="AR39" i="11"/>
  <c r="Z40" i="11"/>
  <c r="R42" i="11"/>
  <c r="AC42" i="11"/>
  <c r="AX42" i="11"/>
  <c r="U43" i="11"/>
  <c r="AF43" i="11"/>
  <c r="K46" i="11"/>
  <c r="AF46" i="11"/>
  <c r="AQ46" i="11"/>
  <c r="F49" i="11"/>
  <c r="V49" i="11"/>
  <c r="AL49" i="11"/>
  <c r="D50" i="11"/>
  <c r="T50" i="11"/>
  <c r="AJ50" i="11"/>
  <c r="O53" i="11"/>
  <c r="AE53" i="11"/>
  <c r="AU53" i="11"/>
  <c r="J56" i="11"/>
  <c r="Z56" i="11"/>
  <c r="AP56" i="11"/>
  <c r="H57" i="11"/>
  <c r="X57" i="11"/>
  <c r="AN57" i="11"/>
  <c r="G25" i="12"/>
  <c r="W25" i="12"/>
  <c r="AM25" i="12"/>
  <c r="R28" i="12"/>
  <c r="AH28" i="12"/>
  <c r="AS29" i="12"/>
  <c r="F33" i="12"/>
  <c r="AA33" i="12"/>
  <c r="AG36" i="12"/>
  <c r="AR39" i="12"/>
  <c r="O40" i="12"/>
  <c r="AW42" i="12"/>
  <c r="U43" i="12"/>
  <c r="AF46" i="12"/>
  <c r="G47" i="12"/>
  <c r="AM47" i="12"/>
  <c r="AA54" i="12"/>
  <c r="C59" i="12"/>
  <c r="AI59" i="12"/>
  <c r="AI26" i="13"/>
  <c r="W33" i="13"/>
  <c r="T36" i="13"/>
  <c r="S46" i="13"/>
  <c r="AT49" i="13"/>
  <c r="AV57" i="13"/>
  <c r="J64" i="13"/>
  <c r="J64" i="12"/>
  <c r="J64" i="11"/>
  <c r="F64" i="13"/>
  <c r="F64" i="12"/>
  <c r="F64" i="11"/>
  <c r="AY63" i="9"/>
  <c r="AY63" i="13"/>
  <c r="AY63" i="11"/>
  <c r="AU63" i="10"/>
  <c r="AU63" i="13"/>
  <c r="AU63" i="11"/>
  <c r="AQ63" i="10"/>
  <c r="AQ63" i="13"/>
  <c r="AQ63" i="12"/>
  <c r="AQ63" i="11"/>
  <c r="AM63" i="10"/>
  <c r="AM63" i="13"/>
  <c r="AM63" i="12"/>
  <c r="AM63" i="11"/>
  <c r="AI63" i="10"/>
  <c r="AI63" i="13"/>
  <c r="AI63" i="11"/>
  <c r="AI63" i="12"/>
  <c r="AE63" i="10"/>
  <c r="AE63" i="13"/>
  <c r="AE63" i="12"/>
  <c r="AE63" i="11"/>
  <c r="AA63" i="10"/>
  <c r="AA63" i="13"/>
  <c r="AA63" i="12"/>
  <c r="AA63" i="11"/>
  <c r="W63" i="10"/>
  <c r="W63" i="13"/>
  <c r="W63" i="12"/>
  <c r="W63" i="11"/>
  <c r="S63" i="9"/>
  <c r="S63" i="13"/>
  <c r="S63" i="11"/>
  <c r="O63" i="10"/>
  <c r="O63" i="13"/>
  <c r="O63" i="11"/>
  <c r="K63" i="10"/>
  <c r="K63" i="13"/>
  <c r="K63" i="12"/>
  <c r="K63" i="11"/>
  <c r="G63" i="10"/>
  <c r="G63" i="13"/>
  <c r="G63" i="12"/>
  <c r="G63" i="11"/>
  <c r="C63" i="10"/>
  <c r="C63" i="13"/>
  <c r="C63" i="11"/>
  <c r="C63" i="12"/>
  <c r="AV60" i="9"/>
  <c r="AV60" i="13"/>
  <c r="AV60" i="11"/>
  <c r="AV60" i="12"/>
  <c r="AR60" i="13"/>
  <c r="AR60" i="11"/>
  <c r="AN60" i="9"/>
  <c r="AN60" i="13"/>
  <c r="AN60" i="11"/>
  <c r="AN60" i="12"/>
  <c r="AJ60" i="13"/>
  <c r="AJ60" i="11"/>
  <c r="AF60" i="9"/>
  <c r="AF60" i="13"/>
  <c r="AF60" i="11"/>
  <c r="AF60" i="12"/>
  <c r="AB60" i="13"/>
  <c r="AB60" i="11"/>
  <c r="X60" i="9"/>
  <c r="X60" i="13"/>
  <c r="X60" i="11"/>
  <c r="X60" i="12"/>
  <c r="T60" i="13"/>
  <c r="T60" i="11"/>
  <c r="P60" i="9"/>
  <c r="P60" i="13"/>
  <c r="P60" i="11"/>
  <c r="P60" i="12"/>
  <c r="L60" i="13"/>
  <c r="L60" i="11"/>
  <c r="H60" i="9"/>
  <c r="H60" i="13"/>
  <c r="H60" i="11"/>
  <c r="H60" i="12"/>
  <c r="D60" i="10"/>
  <c r="D60" i="13"/>
  <c r="D60" i="11"/>
  <c r="AW59" i="10"/>
  <c r="AW59" i="13"/>
  <c r="AW59" i="12"/>
  <c r="AS59" i="10"/>
  <c r="AS59" i="12"/>
  <c r="AS59" i="13"/>
  <c r="AO59" i="10"/>
  <c r="AO59" i="13"/>
  <c r="AO59" i="12"/>
  <c r="AK59" i="10"/>
  <c r="AK59" i="13"/>
  <c r="AK59" i="12"/>
  <c r="AG59" i="10"/>
  <c r="AG59" i="13"/>
  <c r="AG59" i="12"/>
  <c r="AC59" i="10"/>
  <c r="AC59" i="12"/>
  <c r="Y59" i="10"/>
  <c r="Y59" i="13"/>
  <c r="Y59" i="12"/>
  <c r="U59" i="9"/>
  <c r="U59" i="13"/>
  <c r="U59" i="12"/>
  <c r="Q59" i="10"/>
  <c r="Q59" i="13"/>
  <c r="Q59" i="12"/>
  <c r="M59" i="10"/>
  <c r="M59" i="12"/>
  <c r="M59" i="13"/>
  <c r="I59" i="10"/>
  <c r="I59" i="13"/>
  <c r="I59" i="12"/>
  <c r="E59" i="10"/>
  <c r="E59" i="13"/>
  <c r="E59" i="12"/>
  <c r="AX57" i="13"/>
  <c r="AX57" i="12"/>
  <c r="AX57" i="11"/>
  <c r="AT57" i="13"/>
  <c r="AT57" i="11"/>
  <c r="AP57" i="13"/>
  <c r="AP57" i="12"/>
  <c r="AP57" i="11"/>
  <c r="AL57" i="13"/>
  <c r="AL57" i="11"/>
  <c r="AH57" i="13"/>
  <c r="AH57" i="12"/>
  <c r="AH57" i="11"/>
  <c r="AD57" i="13"/>
  <c r="AD57" i="11"/>
  <c r="Z57" i="13"/>
  <c r="Z57" i="12"/>
  <c r="Z57" i="11"/>
  <c r="V57" i="13"/>
  <c r="V57" i="11"/>
  <c r="R57" i="13"/>
  <c r="R57" i="12"/>
  <c r="R57" i="11"/>
  <c r="N57" i="13"/>
  <c r="N57" i="11"/>
  <c r="J57" i="13"/>
  <c r="J57" i="12"/>
  <c r="J57" i="11"/>
  <c r="F57" i="13"/>
  <c r="F57" i="11"/>
  <c r="AY56" i="10"/>
  <c r="AY56" i="13"/>
  <c r="AY56" i="11"/>
  <c r="AU56" i="9"/>
  <c r="AU56" i="13"/>
  <c r="AU56" i="11"/>
  <c r="AU56" i="12"/>
  <c r="AQ56" i="10"/>
  <c r="AQ56" i="13"/>
  <c r="AQ56" i="11"/>
  <c r="AM56" i="10"/>
  <c r="AM56" i="13"/>
  <c r="AM56" i="11"/>
  <c r="AM56" i="12"/>
  <c r="AI56" i="10"/>
  <c r="AI56" i="13"/>
  <c r="AI56" i="11"/>
  <c r="AE56" i="10"/>
  <c r="AE56" i="13"/>
  <c r="AE56" i="11"/>
  <c r="AE56" i="12"/>
  <c r="AA56" i="10"/>
  <c r="AA56" i="13"/>
  <c r="AA56" i="11"/>
  <c r="W56" i="10"/>
  <c r="W56" i="13"/>
  <c r="W56" i="11"/>
  <c r="W56" i="12"/>
  <c r="S56" i="10"/>
  <c r="S56" i="13"/>
  <c r="S56" i="11"/>
  <c r="O56" i="9"/>
  <c r="O56" i="13"/>
  <c r="O56" i="11"/>
  <c r="O56" i="12"/>
  <c r="K56" i="10"/>
  <c r="K56" i="13"/>
  <c r="K56" i="11"/>
  <c r="G56" i="10"/>
  <c r="G56" i="13"/>
  <c r="G56" i="11"/>
  <c r="G56" i="12"/>
  <c r="C56" i="10"/>
  <c r="C56" i="13"/>
  <c r="C56" i="11"/>
  <c r="AV54" i="12"/>
  <c r="AV54" i="13"/>
  <c r="AR54" i="13"/>
  <c r="AR54" i="12"/>
  <c r="AN54" i="13"/>
  <c r="AN54" i="12"/>
  <c r="AJ54" i="13"/>
  <c r="AJ54" i="12"/>
  <c r="AB54" i="13"/>
  <c r="AB54" i="12"/>
  <c r="X54" i="13"/>
  <c r="X54" i="12"/>
  <c r="T54" i="13"/>
  <c r="T54" i="12"/>
  <c r="P54" i="12"/>
  <c r="P54" i="13"/>
  <c r="L54" i="13"/>
  <c r="L54" i="12"/>
  <c r="H54" i="13"/>
  <c r="H54" i="12"/>
  <c r="D54" i="10"/>
  <c r="D54" i="13"/>
  <c r="D54" i="12"/>
  <c r="AW53" i="10"/>
  <c r="AW53" i="13"/>
  <c r="AW53" i="12"/>
  <c r="AW53" i="11"/>
  <c r="AS53" i="10"/>
  <c r="AS53" i="13"/>
  <c r="AS53" i="11"/>
  <c r="AO53" i="10"/>
  <c r="AO53" i="13"/>
  <c r="AO53" i="12"/>
  <c r="AO53" i="11"/>
  <c r="AK53" i="10"/>
  <c r="AK53" i="13"/>
  <c r="AK53" i="11"/>
  <c r="AG53" i="10"/>
  <c r="AG53" i="13"/>
  <c r="AG53" i="12"/>
  <c r="AG53" i="11"/>
  <c r="AC53" i="10"/>
  <c r="AC53" i="13"/>
  <c r="AC53" i="11"/>
  <c r="Y53" i="10"/>
  <c r="Y53" i="13"/>
  <c r="Y53" i="12"/>
  <c r="Y53" i="11"/>
  <c r="U53" i="10"/>
  <c r="U53" i="13"/>
  <c r="U53" i="11"/>
  <c r="Q53" i="10"/>
  <c r="Q53" i="13"/>
  <c r="Q53" i="12"/>
  <c r="Q53" i="11"/>
  <c r="M53" i="10"/>
  <c r="M53" i="13"/>
  <c r="M53" i="11"/>
  <c r="I53" i="10"/>
  <c r="I53" i="13"/>
  <c r="I53" i="12"/>
  <c r="I53" i="11"/>
  <c r="E53" i="10"/>
  <c r="E53" i="13"/>
  <c r="E53" i="11"/>
  <c r="AX50" i="13"/>
  <c r="AX50" i="11"/>
  <c r="AT50" i="13"/>
  <c r="AT50" i="12"/>
  <c r="AT50" i="11"/>
  <c r="AP50" i="13"/>
  <c r="AP50" i="11"/>
  <c r="AL50" i="13"/>
  <c r="AL50" i="12"/>
  <c r="AL50" i="11"/>
  <c r="AH50" i="13"/>
  <c r="AH50" i="11"/>
  <c r="AD50" i="13"/>
  <c r="AD50" i="12"/>
  <c r="AD50" i="11"/>
  <c r="Z50" i="13"/>
  <c r="Z50" i="11"/>
  <c r="V50" i="13"/>
  <c r="V50" i="12"/>
  <c r="V50" i="11"/>
  <c r="R50" i="13"/>
  <c r="R50" i="11"/>
  <c r="N50" i="13"/>
  <c r="N50" i="12"/>
  <c r="N50" i="11"/>
  <c r="J50" i="13"/>
  <c r="J50" i="11"/>
  <c r="F50" i="13"/>
  <c r="F50" i="12"/>
  <c r="F50" i="11"/>
  <c r="AY49" i="10"/>
  <c r="AY49" i="13"/>
  <c r="AY49" i="11"/>
  <c r="AY49" i="12"/>
  <c r="AU49" i="10"/>
  <c r="AU49" i="13"/>
  <c r="AU49" i="11"/>
  <c r="AQ49" i="10"/>
  <c r="AQ49" i="13"/>
  <c r="AQ49" i="11"/>
  <c r="AQ49" i="12"/>
  <c r="AM49" i="10"/>
  <c r="AM49" i="13"/>
  <c r="AM49" i="11"/>
  <c r="AI49" i="10"/>
  <c r="AI49" i="13"/>
  <c r="AI49" i="11"/>
  <c r="AI49" i="12"/>
  <c r="AE49" i="10"/>
  <c r="AE49" i="13"/>
  <c r="AE49" i="11"/>
  <c r="AA49" i="9"/>
  <c r="AA49" i="13"/>
  <c r="AA49" i="11"/>
  <c r="AA49" i="12"/>
  <c r="W49" i="10"/>
  <c r="W49" i="13"/>
  <c r="W49" i="11"/>
  <c r="S49" i="10"/>
  <c r="S49" i="13"/>
  <c r="S49" i="11"/>
  <c r="S49" i="12"/>
  <c r="O49" i="10"/>
  <c r="O49" i="13"/>
  <c r="O49" i="11"/>
  <c r="K49" i="10"/>
  <c r="K49" i="13"/>
  <c r="K49" i="11"/>
  <c r="K49" i="12"/>
  <c r="G49" i="10"/>
  <c r="G49" i="13"/>
  <c r="G49" i="11"/>
  <c r="C49" i="10"/>
  <c r="C49" i="13"/>
  <c r="C49" i="11"/>
  <c r="C49" i="12"/>
  <c r="AV47" i="13"/>
  <c r="AV47" i="12"/>
  <c r="AN47" i="13"/>
  <c r="AN47" i="12"/>
  <c r="AJ47" i="13"/>
  <c r="AJ47" i="12"/>
  <c r="AF47" i="13"/>
  <c r="AF47" i="12"/>
  <c r="AB47" i="12"/>
  <c r="AB47" i="13"/>
  <c r="X47" i="13"/>
  <c r="X47" i="12"/>
  <c r="T47" i="13"/>
  <c r="T47" i="12"/>
  <c r="P47" i="13"/>
  <c r="P47" i="12"/>
  <c r="H47" i="13"/>
  <c r="H47" i="12"/>
  <c r="D47" i="10"/>
  <c r="D47" i="13"/>
  <c r="D47" i="12"/>
  <c r="AW46" i="10"/>
  <c r="AW46" i="13"/>
  <c r="AW46" i="11"/>
  <c r="AS46" i="10"/>
  <c r="AS46" i="13"/>
  <c r="AS46" i="12"/>
  <c r="AS46" i="11"/>
  <c r="AO46" i="10"/>
  <c r="AO46" i="13"/>
  <c r="AO46" i="12"/>
  <c r="AO46" i="11"/>
  <c r="AK46" i="10"/>
  <c r="AK46" i="13"/>
  <c r="AK46" i="11"/>
  <c r="AG46" i="10"/>
  <c r="AG46" i="13"/>
  <c r="AG46" i="11"/>
  <c r="AC46" i="10"/>
  <c r="AC46" i="13"/>
  <c r="AC46" i="12"/>
  <c r="AC46" i="11"/>
  <c r="Y46" i="10"/>
  <c r="Y46" i="13"/>
  <c r="Y46" i="12"/>
  <c r="Y46" i="11"/>
  <c r="U46" i="10"/>
  <c r="U46" i="13"/>
  <c r="U46" i="11"/>
  <c r="Q46" i="10"/>
  <c r="Q46" i="13"/>
  <c r="Q46" i="11"/>
  <c r="M46" i="10"/>
  <c r="M46" i="13"/>
  <c r="M46" i="12"/>
  <c r="M46" i="11"/>
  <c r="I46" i="10"/>
  <c r="I46" i="13"/>
  <c r="I46" i="12"/>
  <c r="I46" i="11"/>
  <c r="E46" i="10"/>
  <c r="E46" i="13"/>
  <c r="E46" i="11"/>
  <c r="AX43" i="13"/>
  <c r="AX43" i="12"/>
  <c r="AX43" i="11"/>
  <c r="AT43" i="13"/>
  <c r="AT43" i="12"/>
  <c r="AT43" i="11"/>
  <c r="AP43" i="13"/>
  <c r="AP43" i="11"/>
  <c r="AL43" i="13"/>
  <c r="AL43" i="11"/>
  <c r="AH43" i="13"/>
  <c r="AH43" i="12"/>
  <c r="AH43" i="11"/>
  <c r="AD43" i="13"/>
  <c r="AD43" i="12"/>
  <c r="AD43" i="11"/>
  <c r="Z43" i="13"/>
  <c r="Z43" i="11"/>
  <c r="V43" i="13"/>
  <c r="V43" i="11"/>
  <c r="R43" i="13"/>
  <c r="R43" i="12"/>
  <c r="R43" i="11"/>
  <c r="N43" i="13"/>
  <c r="N43" i="12"/>
  <c r="N43" i="11"/>
  <c r="J43" i="13"/>
  <c r="J43" i="11"/>
  <c r="F43" i="13"/>
  <c r="F43" i="11"/>
  <c r="AY42" i="10"/>
  <c r="AY42" i="13"/>
  <c r="AU42" i="10"/>
  <c r="AU42" i="13"/>
  <c r="AU42" i="12"/>
  <c r="AQ42" i="10"/>
  <c r="AQ42" i="13"/>
  <c r="AQ42" i="12"/>
  <c r="AM42" i="9"/>
  <c r="AM42" i="13"/>
  <c r="AI42" i="10"/>
  <c r="AI42" i="13"/>
  <c r="AE42" i="10"/>
  <c r="AE42" i="13"/>
  <c r="AE42" i="12"/>
  <c r="AA42" i="10"/>
  <c r="AA42" i="13"/>
  <c r="AA42" i="12"/>
  <c r="W42" i="10"/>
  <c r="W42" i="13"/>
  <c r="S42" i="10"/>
  <c r="S42" i="13"/>
  <c r="O42" i="10"/>
  <c r="O42" i="13"/>
  <c r="O42" i="12"/>
  <c r="K42" i="10"/>
  <c r="K42" i="13"/>
  <c r="K42" i="12"/>
  <c r="G42" i="9"/>
  <c r="G42" i="13"/>
  <c r="C42" i="10"/>
  <c r="C42" i="13"/>
  <c r="AR40" i="13"/>
  <c r="AR40" i="12"/>
  <c r="AN40" i="13"/>
  <c r="AN40" i="12"/>
  <c r="AB40" i="13"/>
  <c r="AB40" i="12"/>
  <c r="L40" i="13"/>
  <c r="L40" i="12"/>
  <c r="H40" i="13"/>
  <c r="H40" i="12"/>
  <c r="D40" i="10"/>
  <c r="D40" i="13"/>
  <c r="AW39" i="10"/>
  <c r="AW39" i="13"/>
  <c r="AW39" i="11"/>
  <c r="AS39" i="10"/>
  <c r="AS39" i="13"/>
  <c r="AS39" i="11"/>
  <c r="AO39" i="10"/>
  <c r="AO39" i="13"/>
  <c r="AO39" i="12"/>
  <c r="AO39" i="11"/>
  <c r="AK39" i="10"/>
  <c r="AK39" i="13"/>
  <c r="AK39" i="12"/>
  <c r="AK39" i="11"/>
  <c r="AG39" i="10"/>
  <c r="AG39" i="13"/>
  <c r="AG39" i="11"/>
  <c r="AC39" i="10"/>
  <c r="AC39" i="13"/>
  <c r="AC39" i="11"/>
  <c r="Y39" i="10"/>
  <c r="Y39" i="13"/>
  <c r="Y39" i="12"/>
  <c r="Y39" i="11"/>
  <c r="U39" i="10"/>
  <c r="U39" i="13"/>
  <c r="U39" i="12"/>
  <c r="U39" i="11"/>
  <c r="Q39" i="10"/>
  <c r="Q39" i="13"/>
  <c r="Q39" i="11"/>
  <c r="M39" i="10"/>
  <c r="M39" i="13"/>
  <c r="M39" i="11"/>
  <c r="I39" i="10"/>
  <c r="I39" i="13"/>
  <c r="I39" i="12"/>
  <c r="I39" i="11"/>
  <c r="E39" i="10"/>
  <c r="E39" i="13"/>
  <c r="E39" i="12"/>
  <c r="E39" i="11"/>
  <c r="AX36" i="13"/>
  <c r="AX36" i="11"/>
  <c r="AT36" i="13"/>
  <c r="AT36" i="12"/>
  <c r="AT36" i="11"/>
  <c r="AP36" i="13"/>
  <c r="AP36" i="12"/>
  <c r="AP36" i="11"/>
  <c r="AL36" i="13"/>
  <c r="AL36" i="11"/>
  <c r="AH36" i="13"/>
  <c r="AH36" i="11"/>
  <c r="AD36" i="13"/>
  <c r="AD36" i="12"/>
  <c r="AD36" i="11"/>
  <c r="Z36" i="13"/>
  <c r="Z36" i="12"/>
  <c r="Z36" i="11"/>
  <c r="V36" i="13"/>
  <c r="V36" i="11"/>
  <c r="R36" i="13"/>
  <c r="R36" i="11"/>
  <c r="N36" i="13"/>
  <c r="N36" i="12"/>
  <c r="N36" i="11"/>
  <c r="J36" i="13"/>
  <c r="J36" i="12"/>
  <c r="J36" i="11"/>
  <c r="AY35" i="10"/>
  <c r="AY35" i="13"/>
  <c r="AU35" i="10"/>
  <c r="AU35" i="13"/>
  <c r="AQ35" i="10"/>
  <c r="AQ35" i="13"/>
  <c r="AQ35" i="12"/>
  <c r="AM35" i="10"/>
  <c r="AM35" i="13"/>
  <c r="AM35" i="12"/>
  <c r="AI35" i="9"/>
  <c r="AI35" i="13"/>
  <c r="AE35" i="10"/>
  <c r="AE35" i="13"/>
  <c r="AA35" i="10"/>
  <c r="AA35" i="13"/>
  <c r="AA35" i="12"/>
  <c r="W35" i="10"/>
  <c r="W35" i="13"/>
  <c r="W35" i="12"/>
  <c r="S35" i="10"/>
  <c r="S35" i="13"/>
  <c r="O35" i="10"/>
  <c r="O35" i="13"/>
  <c r="K35" i="10"/>
  <c r="K35" i="13"/>
  <c r="K35" i="12"/>
  <c r="G35" i="10"/>
  <c r="G35" i="13"/>
  <c r="G35" i="12"/>
  <c r="C35" i="9"/>
  <c r="C35" i="13"/>
  <c r="AN33" i="13"/>
  <c r="AN33" i="12"/>
  <c r="AJ33" i="13"/>
  <c r="AJ33" i="12"/>
  <c r="X33" i="13"/>
  <c r="X33" i="12"/>
  <c r="T33" i="13"/>
  <c r="T33" i="12"/>
  <c r="H33" i="13"/>
  <c r="H33" i="12"/>
  <c r="D33" i="10"/>
  <c r="D33" i="13"/>
  <c r="D33" i="12"/>
  <c r="AW32" i="10"/>
  <c r="AW32" i="13"/>
  <c r="AW32" i="12"/>
  <c r="AS32" i="10"/>
  <c r="AS32" i="13"/>
  <c r="AK32" i="10"/>
  <c r="AK32" i="13"/>
  <c r="AK32" i="12"/>
  <c r="AG32" i="10"/>
  <c r="AG32" i="13"/>
  <c r="AG32" i="12"/>
  <c r="AC32" i="10"/>
  <c r="AC32" i="13"/>
  <c r="U32" i="10"/>
  <c r="U32" i="13"/>
  <c r="U32" i="12"/>
  <c r="Q32" i="10"/>
  <c r="Q32" i="13"/>
  <c r="Q32" i="12"/>
  <c r="M32" i="10"/>
  <c r="M32" i="13"/>
  <c r="E32" i="10"/>
  <c r="E32" i="13"/>
  <c r="E32" i="12"/>
  <c r="AP29" i="13"/>
  <c r="AP29" i="12"/>
  <c r="AL29" i="13"/>
  <c r="AL29" i="12"/>
  <c r="Z29" i="13"/>
  <c r="Z29" i="12"/>
  <c r="V29" i="13"/>
  <c r="V29" i="12"/>
  <c r="J29" i="13"/>
  <c r="J29" i="12"/>
  <c r="F29" i="13"/>
  <c r="F29" i="12"/>
  <c r="AY28" i="10"/>
  <c r="AY28" i="13"/>
  <c r="AY28" i="12"/>
  <c r="AU28" i="9"/>
  <c r="AU28" i="13"/>
  <c r="AQ28" i="10"/>
  <c r="AQ28" i="13"/>
  <c r="AM28" i="10"/>
  <c r="AM28" i="13"/>
  <c r="AI28" i="10"/>
  <c r="AI28" i="13"/>
  <c r="AE28" i="9"/>
  <c r="AE28" i="13"/>
  <c r="AA28" i="10"/>
  <c r="AA28" i="13"/>
  <c r="W28" i="10"/>
  <c r="W28" i="13"/>
  <c r="S28" i="10"/>
  <c r="S28" i="13"/>
  <c r="O28" i="9"/>
  <c r="O28" i="13"/>
  <c r="K28" i="10"/>
  <c r="K28" i="13"/>
  <c r="G28" i="10"/>
  <c r="G28" i="13"/>
  <c r="C28" i="10"/>
  <c r="C28" i="13"/>
  <c r="AV26" i="13"/>
  <c r="AV26" i="12"/>
  <c r="AR26" i="13"/>
  <c r="AR26" i="12"/>
  <c r="AJ26" i="13"/>
  <c r="AJ26" i="12"/>
  <c r="AF26" i="13"/>
  <c r="AF26" i="12"/>
  <c r="AB26" i="13"/>
  <c r="AB26" i="12"/>
  <c r="T26" i="13"/>
  <c r="T26" i="12"/>
  <c r="P26" i="13"/>
  <c r="P26" i="12"/>
  <c r="L26" i="13"/>
  <c r="L26" i="12"/>
  <c r="D26" i="10"/>
  <c r="D26" i="13"/>
  <c r="D26" i="12"/>
  <c r="AW25" i="10"/>
  <c r="AW25" i="13"/>
  <c r="AW25" i="12"/>
  <c r="AS25" i="10"/>
  <c r="AS25" i="13"/>
  <c r="AS25" i="12"/>
  <c r="AO25" i="10"/>
  <c r="AO25" i="13"/>
  <c r="AO25" i="12"/>
  <c r="AK25" i="10"/>
  <c r="AK25" i="12"/>
  <c r="AG25" i="10"/>
  <c r="AG25" i="13"/>
  <c r="AG25" i="12"/>
  <c r="AC25" i="10"/>
  <c r="AC25" i="13"/>
  <c r="AC25" i="12"/>
  <c r="Y25" i="10"/>
  <c r="Y25" i="13"/>
  <c r="Y25" i="12"/>
  <c r="U25" i="10"/>
  <c r="U25" i="12"/>
  <c r="Q25" i="10"/>
  <c r="Q25" i="13"/>
  <c r="Q25" i="12"/>
  <c r="M25" i="10"/>
  <c r="M25" i="13"/>
  <c r="M25" i="12"/>
  <c r="I25" i="10"/>
  <c r="I25" i="13"/>
  <c r="I25" i="12"/>
  <c r="E25" i="10"/>
  <c r="E25" i="12"/>
  <c r="C28" i="11"/>
  <c r="G28" i="11"/>
  <c r="K28" i="11"/>
  <c r="O28" i="11"/>
  <c r="S28" i="11"/>
  <c r="W28" i="11"/>
  <c r="AA28" i="11"/>
  <c r="AE28" i="11"/>
  <c r="AI28" i="11"/>
  <c r="AM28" i="11"/>
  <c r="AQ28" i="11"/>
  <c r="AU28" i="11"/>
  <c r="AY28" i="11"/>
  <c r="C35" i="11"/>
  <c r="G35" i="11"/>
  <c r="K35" i="11"/>
  <c r="O35" i="11"/>
  <c r="S35" i="11"/>
  <c r="W35" i="11"/>
  <c r="AA35" i="11"/>
  <c r="AE35" i="11"/>
  <c r="AI35" i="11"/>
  <c r="AM35" i="11"/>
  <c r="AQ35" i="11"/>
  <c r="AU35" i="11"/>
  <c r="AY35" i="11"/>
  <c r="AE36" i="11"/>
  <c r="J39" i="11"/>
  <c r="H40" i="11"/>
  <c r="X40" i="11"/>
  <c r="AN40" i="11"/>
  <c r="O42" i="11"/>
  <c r="AE42" i="11"/>
  <c r="AU42" i="11"/>
  <c r="S43" i="11"/>
  <c r="AY43" i="11"/>
  <c r="I59" i="11"/>
  <c r="Q59" i="11"/>
  <c r="Y59" i="11"/>
  <c r="AG59" i="11"/>
  <c r="AO59" i="11"/>
  <c r="AW59" i="11"/>
  <c r="AU28" i="12"/>
  <c r="G29" i="12"/>
  <c r="R29" i="12"/>
  <c r="AM29" i="12"/>
  <c r="AX29" i="12"/>
  <c r="AC32" i="12"/>
  <c r="AF33" i="12"/>
  <c r="C35" i="12"/>
  <c r="AI35" i="12"/>
  <c r="F36" i="12"/>
  <c r="AA36" i="12"/>
  <c r="AL36" i="12"/>
  <c r="Q39" i="12"/>
  <c r="AW39" i="12"/>
  <c r="T40" i="12"/>
  <c r="W42" i="12"/>
  <c r="O43" i="12"/>
  <c r="Z43" i="12"/>
  <c r="AU43" i="12"/>
  <c r="E46" i="12"/>
  <c r="AK46" i="12"/>
  <c r="AW46" i="12"/>
  <c r="J50" i="12"/>
  <c r="Z50" i="12"/>
  <c r="AP50" i="12"/>
  <c r="E53" i="12"/>
  <c r="U53" i="12"/>
  <c r="AK53" i="12"/>
  <c r="N57" i="12"/>
  <c r="AD57" i="12"/>
  <c r="AT57" i="12"/>
  <c r="AU63" i="12"/>
  <c r="X26" i="13"/>
  <c r="AD32" i="13"/>
  <c r="X40" i="13"/>
  <c r="AY43" i="13"/>
  <c r="L47" i="13"/>
  <c r="AM50" i="13"/>
  <c r="AA57" i="13"/>
  <c r="AV63" i="10"/>
  <c r="AV63" i="13"/>
  <c r="AV63" i="12"/>
  <c r="AV63" i="11"/>
  <c r="AR63" i="10"/>
  <c r="AR63" i="13"/>
  <c r="AR63" i="12"/>
  <c r="AR63" i="11"/>
  <c r="AN63" i="10"/>
  <c r="AN63" i="13"/>
  <c r="AN63" i="12"/>
  <c r="AN63" i="11"/>
  <c r="AJ63" i="10"/>
  <c r="AJ63" i="13"/>
  <c r="AJ63" i="12"/>
  <c r="AJ63" i="11"/>
  <c r="AF63" i="10"/>
  <c r="AF63" i="13"/>
  <c r="AF63" i="12"/>
  <c r="AF63" i="11"/>
  <c r="AB63" i="10"/>
  <c r="AB63" i="13"/>
  <c r="AB63" i="12"/>
  <c r="AB63" i="11"/>
  <c r="X63" i="10"/>
  <c r="X63" i="13"/>
  <c r="X63" i="12"/>
  <c r="X63" i="11"/>
  <c r="T63" i="10"/>
  <c r="T63" i="13"/>
  <c r="T63" i="12"/>
  <c r="T63" i="11"/>
  <c r="P63" i="10"/>
  <c r="P63" i="13"/>
  <c r="P63" i="12"/>
  <c r="P63" i="11"/>
  <c r="L63" i="10"/>
  <c r="L63" i="13"/>
  <c r="L63" i="12"/>
  <c r="L63" i="11"/>
  <c r="H63" i="10"/>
  <c r="H63" i="13"/>
  <c r="H63" i="12"/>
  <c r="H63" i="11"/>
  <c r="D63" i="10"/>
  <c r="D63" i="13"/>
  <c r="D63" i="12"/>
  <c r="D63" i="11"/>
  <c r="AW60" i="13"/>
  <c r="AW60" i="11"/>
  <c r="AS60" i="13"/>
  <c r="AS60" i="12"/>
  <c r="AS60" i="11"/>
  <c r="AO60" i="13"/>
  <c r="AO60" i="11"/>
  <c r="AK60" i="13"/>
  <c r="AK60" i="12"/>
  <c r="AK60" i="11"/>
  <c r="AG60" i="13"/>
  <c r="AG60" i="11"/>
  <c r="AC60" i="13"/>
  <c r="AC60" i="12"/>
  <c r="AC60" i="11"/>
  <c r="Y60" i="13"/>
  <c r="Y60" i="11"/>
  <c r="U60" i="13"/>
  <c r="U60" i="12"/>
  <c r="U60" i="11"/>
  <c r="Q60" i="13"/>
  <c r="Q60" i="11"/>
  <c r="M60" i="13"/>
  <c r="M60" i="12"/>
  <c r="M60" i="11"/>
  <c r="I60" i="13"/>
  <c r="I60" i="11"/>
  <c r="E60" i="13"/>
  <c r="E60" i="12"/>
  <c r="E60" i="11"/>
  <c r="AX59" i="9"/>
  <c r="AX59" i="13"/>
  <c r="AX59" i="11"/>
  <c r="AX59" i="12"/>
  <c r="AT59" i="10"/>
  <c r="AT59" i="13"/>
  <c r="AT59" i="11"/>
  <c r="AP59" i="9"/>
  <c r="AP59" i="13"/>
  <c r="AP59" i="11"/>
  <c r="AP59" i="12"/>
  <c r="AL59" i="10"/>
  <c r="AL59" i="13"/>
  <c r="AL59" i="11"/>
  <c r="AH59" i="9"/>
  <c r="AH59" i="13"/>
  <c r="AH59" i="11"/>
  <c r="AH59" i="12"/>
  <c r="AD59" i="10"/>
  <c r="AD59" i="13"/>
  <c r="AD59" i="11"/>
  <c r="Z59" i="9"/>
  <c r="Z59" i="13"/>
  <c r="Z59" i="11"/>
  <c r="Z59" i="12"/>
  <c r="V59" i="10"/>
  <c r="V59" i="13"/>
  <c r="V59" i="11"/>
  <c r="R59" i="9"/>
  <c r="R59" i="13"/>
  <c r="R59" i="11"/>
  <c r="R59" i="12"/>
  <c r="N59" i="10"/>
  <c r="N59" i="13"/>
  <c r="N59" i="11"/>
  <c r="J59" i="9"/>
  <c r="J59" i="13"/>
  <c r="J59" i="11"/>
  <c r="J59" i="12"/>
  <c r="F59" i="10"/>
  <c r="F59" i="13"/>
  <c r="F59" i="11"/>
  <c r="AY57" i="13"/>
  <c r="AY57" i="12"/>
  <c r="AU57" i="13"/>
  <c r="AU57" i="12"/>
  <c r="AQ57" i="12"/>
  <c r="AQ57" i="13"/>
  <c r="AM57" i="13"/>
  <c r="AM57" i="12"/>
  <c r="AI57" i="13"/>
  <c r="AI57" i="12"/>
  <c r="AE57" i="13"/>
  <c r="AE57" i="12"/>
  <c r="W57" i="13"/>
  <c r="W57" i="12"/>
  <c r="S57" i="13"/>
  <c r="S57" i="12"/>
  <c r="O57" i="13"/>
  <c r="O57" i="12"/>
  <c r="K57" i="12"/>
  <c r="K57" i="13"/>
  <c r="G57" i="13"/>
  <c r="G57" i="12"/>
  <c r="C57" i="10"/>
  <c r="C57" i="13"/>
  <c r="C57" i="12"/>
  <c r="AV56" i="10"/>
  <c r="AV56" i="13"/>
  <c r="AV56" i="11"/>
  <c r="AR56" i="10"/>
  <c r="AR56" i="13"/>
  <c r="AR56" i="12"/>
  <c r="AR56" i="11"/>
  <c r="AN56" i="10"/>
  <c r="AN56" i="13"/>
  <c r="AN56" i="11"/>
  <c r="AJ56" i="10"/>
  <c r="AJ56" i="13"/>
  <c r="AJ56" i="12"/>
  <c r="AJ56" i="11"/>
  <c r="AF56" i="10"/>
  <c r="AF56" i="13"/>
  <c r="AF56" i="11"/>
  <c r="AB56" i="10"/>
  <c r="AB56" i="13"/>
  <c r="AB56" i="12"/>
  <c r="AB56" i="11"/>
  <c r="X56" i="10"/>
  <c r="X56" i="13"/>
  <c r="X56" i="11"/>
  <c r="T56" i="10"/>
  <c r="T56" i="13"/>
  <c r="T56" i="12"/>
  <c r="T56" i="11"/>
  <c r="P56" i="10"/>
  <c r="P56" i="13"/>
  <c r="P56" i="11"/>
  <c r="L56" i="10"/>
  <c r="L56" i="13"/>
  <c r="L56" i="12"/>
  <c r="L56" i="11"/>
  <c r="H56" i="10"/>
  <c r="H56" i="13"/>
  <c r="H56" i="11"/>
  <c r="D56" i="10"/>
  <c r="D56" i="13"/>
  <c r="D56" i="12"/>
  <c r="D56" i="11"/>
  <c r="AW54" i="13"/>
  <c r="AW54" i="12"/>
  <c r="AS54" i="9"/>
  <c r="AS54" i="13"/>
  <c r="AS54" i="12"/>
  <c r="AO54" i="13"/>
  <c r="AO54" i="12"/>
  <c r="AK54" i="9"/>
  <c r="AK54" i="12"/>
  <c r="AK54" i="13"/>
  <c r="AG54" i="13"/>
  <c r="AG54" i="12"/>
  <c r="AC54" i="9"/>
  <c r="AC54" i="13"/>
  <c r="AC54" i="12"/>
  <c r="Y54" i="13"/>
  <c r="Y54" i="12"/>
  <c r="U54" i="9"/>
  <c r="U54" i="12"/>
  <c r="Q54" i="13"/>
  <c r="Q54" i="12"/>
  <c r="M54" i="9"/>
  <c r="M54" i="13"/>
  <c r="M54" i="12"/>
  <c r="I54" i="13"/>
  <c r="I54" i="12"/>
  <c r="E54" i="9"/>
  <c r="E54" i="12"/>
  <c r="E54" i="13"/>
  <c r="AX53" i="10"/>
  <c r="AX53" i="12"/>
  <c r="AT53" i="10"/>
  <c r="AT53" i="13"/>
  <c r="AT53" i="12"/>
  <c r="AP53" i="10"/>
  <c r="AP53" i="13"/>
  <c r="AP53" i="12"/>
  <c r="AL53" i="10"/>
  <c r="AL53" i="13"/>
  <c r="AL53" i="12"/>
  <c r="AH53" i="10"/>
  <c r="AH53" i="12"/>
  <c r="AH53" i="13"/>
  <c r="AD53" i="10"/>
  <c r="AD53" i="13"/>
  <c r="AD53" i="12"/>
  <c r="Z53" i="10"/>
  <c r="Z53" i="13"/>
  <c r="Z53" i="12"/>
  <c r="V53" i="10"/>
  <c r="V53" i="13"/>
  <c r="V53" i="12"/>
  <c r="R53" i="10"/>
  <c r="R53" i="12"/>
  <c r="N53" i="10"/>
  <c r="N53" i="13"/>
  <c r="N53" i="12"/>
  <c r="J53" i="10"/>
  <c r="J53" i="13"/>
  <c r="J53" i="12"/>
  <c r="F53" i="10"/>
  <c r="F53" i="13"/>
  <c r="F53" i="12"/>
  <c r="AY50" i="13"/>
  <c r="AY50" i="12"/>
  <c r="AU50" i="13"/>
  <c r="AU50" i="12"/>
  <c r="AQ50" i="13"/>
  <c r="AQ50" i="12"/>
  <c r="AI50" i="13"/>
  <c r="AI50" i="12"/>
  <c r="AE50" i="13"/>
  <c r="AE50" i="12"/>
  <c r="AA50" i="13"/>
  <c r="AA50" i="12"/>
  <c r="W50" i="12"/>
  <c r="W50" i="13"/>
  <c r="S50" i="13"/>
  <c r="S50" i="12"/>
  <c r="O50" i="13"/>
  <c r="O50" i="12"/>
  <c r="K50" i="13"/>
  <c r="K50" i="12"/>
  <c r="C50" i="10"/>
  <c r="C50" i="13"/>
  <c r="C50" i="12"/>
  <c r="AV49" i="10"/>
  <c r="AV49" i="13"/>
  <c r="AV49" i="12"/>
  <c r="AV49" i="11"/>
  <c r="AR49" i="10"/>
  <c r="AR49" i="13"/>
  <c r="AR49" i="11"/>
  <c r="AN49" i="10"/>
  <c r="AN49" i="13"/>
  <c r="AN49" i="12"/>
  <c r="AN49" i="11"/>
  <c r="AJ49" i="10"/>
  <c r="AJ49" i="13"/>
  <c r="AJ49" i="11"/>
  <c r="AF49" i="10"/>
  <c r="AF49" i="13"/>
  <c r="AF49" i="12"/>
  <c r="AF49" i="11"/>
  <c r="AB49" i="10"/>
  <c r="AB49" i="13"/>
  <c r="AB49" i="11"/>
  <c r="X49" i="10"/>
  <c r="X49" i="13"/>
  <c r="X49" i="12"/>
  <c r="X49" i="11"/>
  <c r="T49" i="10"/>
  <c r="T49" i="13"/>
  <c r="T49" i="11"/>
  <c r="P49" i="10"/>
  <c r="P49" i="13"/>
  <c r="P49" i="12"/>
  <c r="P49" i="11"/>
  <c r="L49" i="10"/>
  <c r="L49" i="13"/>
  <c r="L49" i="11"/>
  <c r="H49" i="10"/>
  <c r="H49" i="13"/>
  <c r="H49" i="12"/>
  <c r="H49" i="11"/>
  <c r="D49" i="10"/>
  <c r="D49" i="13"/>
  <c r="D49" i="11"/>
  <c r="AW47" i="9"/>
  <c r="AW47" i="12"/>
  <c r="AW47" i="13"/>
  <c r="AS47" i="13"/>
  <c r="AS47" i="12"/>
  <c r="AO47" i="9"/>
  <c r="AO47" i="13"/>
  <c r="AO47" i="12"/>
  <c r="AK47" i="13"/>
  <c r="AK47" i="12"/>
  <c r="AG47" i="9"/>
  <c r="AG47" i="12"/>
  <c r="AC47" i="13"/>
  <c r="AC47" i="12"/>
  <c r="Y47" i="9"/>
  <c r="Y47" i="13"/>
  <c r="Y47" i="12"/>
  <c r="U47" i="13"/>
  <c r="U47" i="12"/>
  <c r="Q47" i="9"/>
  <c r="Q47" i="12"/>
  <c r="Q47" i="13"/>
  <c r="M47" i="13"/>
  <c r="M47" i="12"/>
  <c r="I47" i="9"/>
  <c r="I47" i="13"/>
  <c r="I47" i="12"/>
  <c r="E47" i="13"/>
  <c r="E47" i="12"/>
  <c r="AX46" i="10"/>
  <c r="AX46" i="13"/>
  <c r="AX46" i="12"/>
  <c r="AT46" i="10"/>
  <c r="AT46" i="12"/>
  <c r="AT46" i="13"/>
  <c r="AP46" i="10"/>
  <c r="AP46" i="13"/>
  <c r="AL46" i="10"/>
  <c r="AL46" i="13"/>
  <c r="AH46" i="10"/>
  <c r="AH46" i="13"/>
  <c r="AH46" i="12"/>
  <c r="AD46" i="10"/>
  <c r="AD46" i="12"/>
  <c r="Z46" i="10"/>
  <c r="Z46" i="13"/>
  <c r="V46" i="10"/>
  <c r="V46" i="13"/>
  <c r="R46" i="10"/>
  <c r="R46" i="13"/>
  <c r="R46" i="12"/>
  <c r="N46" i="10"/>
  <c r="N46" i="13"/>
  <c r="N46" i="12"/>
  <c r="J46" i="10"/>
  <c r="J46" i="13"/>
  <c r="F46" i="10"/>
  <c r="F46" i="13"/>
  <c r="AM43" i="13"/>
  <c r="AM43" i="12"/>
  <c r="AI43" i="13"/>
  <c r="AI43" i="12"/>
  <c r="W43" i="13"/>
  <c r="W43" i="12"/>
  <c r="G43" i="13"/>
  <c r="G43" i="12"/>
  <c r="C43" i="10"/>
  <c r="C43" i="13"/>
  <c r="C43" i="12"/>
  <c r="AV42" i="10"/>
  <c r="AV42" i="13"/>
  <c r="AV42" i="12"/>
  <c r="AV42" i="11"/>
  <c r="AR42" i="10"/>
  <c r="AR42" i="13"/>
  <c r="AR42" i="11"/>
  <c r="AN42" i="10"/>
  <c r="AN42" i="13"/>
  <c r="AN42" i="11"/>
  <c r="AJ42" i="10"/>
  <c r="AJ42" i="13"/>
  <c r="AJ42" i="12"/>
  <c r="AJ42" i="11"/>
  <c r="AF42" i="10"/>
  <c r="AF42" i="13"/>
  <c r="AF42" i="12"/>
  <c r="AF42" i="11"/>
  <c r="AB42" i="10"/>
  <c r="AB42" i="13"/>
  <c r="AB42" i="11"/>
  <c r="X42" i="10"/>
  <c r="X42" i="13"/>
  <c r="X42" i="11"/>
  <c r="T42" i="10"/>
  <c r="T42" i="13"/>
  <c r="T42" i="12"/>
  <c r="T42" i="11"/>
  <c r="P42" i="10"/>
  <c r="P42" i="13"/>
  <c r="P42" i="12"/>
  <c r="P42" i="11"/>
  <c r="L42" i="10"/>
  <c r="L42" i="13"/>
  <c r="L42" i="11"/>
  <c r="H42" i="10"/>
  <c r="H42" i="13"/>
  <c r="H42" i="11"/>
  <c r="D42" i="10"/>
  <c r="D42" i="13"/>
  <c r="D42" i="12"/>
  <c r="D42" i="11"/>
  <c r="AW40" i="13"/>
  <c r="AW40" i="12"/>
  <c r="AS40" i="9"/>
  <c r="AS40" i="12"/>
  <c r="AO40" i="13"/>
  <c r="AO40" i="12"/>
  <c r="AK40" i="9"/>
  <c r="AK40" i="13"/>
  <c r="AK40" i="12"/>
  <c r="AG40" i="13"/>
  <c r="AG40" i="12"/>
  <c r="AC40" i="9"/>
  <c r="AC40" i="12"/>
  <c r="AC40" i="13"/>
  <c r="Y40" i="13"/>
  <c r="Y40" i="12"/>
  <c r="U40" i="9"/>
  <c r="U40" i="13"/>
  <c r="U40" i="12"/>
  <c r="Q40" i="13"/>
  <c r="Q40" i="12"/>
  <c r="M40" i="9"/>
  <c r="M40" i="12"/>
  <c r="I40" i="13"/>
  <c r="I40" i="12"/>
  <c r="E40" i="9"/>
  <c r="E40" i="13"/>
  <c r="E40" i="12"/>
  <c r="AX39" i="10"/>
  <c r="AX39" i="13"/>
  <c r="AT39" i="10"/>
  <c r="AT39" i="13"/>
  <c r="AT39" i="12"/>
  <c r="AP39" i="10"/>
  <c r="AP39" i="12"/>
  <c r="AL39" i="10"/>
  <c r="AL39" i="13"/>
  <c r="AH39" i="10"/>
  <c r="AH39" i="13"/>
  <c r="AD39" i="10"/>
  <c r="AD39" i="13"/>
  <c r="AD39" i="12"/>
  <c r="Z39" i="10"/>
  <c r="Z39" i="13"/>
  <c r="Z39" i="12"/>
  <c r="V39" i="10"/>
  <c r="V39" i="13"/>
  <c r="R39" i="10"/>
  <c r="R39" i="13"/>
  <c r="N39" i="10"/>
  <c r="N39" i="13"/>
  <c r="N39" i="12"/>
  <c r="J39" i="10"/>
  <c r="J39" i="12"/>
  <c r="F39" i="10"/>
  <c r="F39" i="13"/>
  <c r="AY36" i="13"/>
  <c r="AY36" i="12"/>
  <c r="AU36" i="13"/>
  <c r="AU36" i="12"/>
  <c r="AI36" i="13"/>
  <c r="AI36" i="12"/>
  <c r="S36" i="13"/>
  <c r="S36" i="12"/>
  <c r="O36" i="13"/>
  <c r="O36" i="12"/>
  <c r="C36" i="10"/>
  <c r="C36" i="13"/>
  <c r="C36" i="12"/>
  <c r="AV35" i="10"/>
  <c r="AV35" i="13"/>
  <c r="AV35" i="12"/>
  <c r="AR35" i="10"/>
  <c r="AR35" i="13"/>
  <c r="AR35" i="12"/>
  <c r="AN35" i="10"/>
  <c r="AN35" i="13"/>
  <c r="AJ35" i="10"/>
  <c r="AJ35" i="13"/>
  <c r="AF35" i="10"/>
  <c r="AF35" i="13"/>
  <c r="AF35" i="12"/>
  <c r="AB35" i="10"/>
  <c r="AB35" i="13"/>
  <c r="AB35" i="12"/>
  <c r="X35" i="10"/>
  <c r="X35" i="13"/>
  <c r="T35" i="10"/>
  <c r="T35" i="13"/>
  <c r="P35" i="10"/>
  <c r="P35" i="13"/>
  <c r="P35" i="12"/>
  <c r="L35" i="10"/>
  <c r="L35" i="13"/>
  <c r="L35" i="12"/>
  <c r="H35" i="10"/>
  <c r="H35" i="13"/>
  <c r="D35" i="10"/>
  <c r="D35" i="13"/>
  <c r="AW33" i="9"/>
  <c r="AW33" i="13"/>
  <c r="AW33" i="12"/>
  <c r="AS33" i="13"/>
  <c r="AS33" i="12"/>
  <c r="AO33" i="9"/>
  <c r="AO33" i="13"/>
  <c r="AO33" i="12"/>
  <c r="AK33" i="9"/>
  <c r="AK33" i="13"/>
  <c r="AK33" i="12"/>
  <c r="AG33" i="9"/>
  <c r="AG33" i="13"/>
  <c r="AG33" i="12"/>
  <c r="AC33" i="9"/>
  <c r="AC33" i="13"/>
  <c r="AC33" i="12"/>
  <c r="Y33" i="9"/>
  <c r="Y33" i="13"/>
  <c r="Y33" i="12"/>
  <c r="U33" i="9"/>
  <c r="U33" i="13"/>
  <c r="U33" i="12"/>
  <c r="Q33" i="9"/>
  <c r="Q33" i="13"/>
  <c r="Q33" i="12"/>
  <c r="M33" i="9"/>
  <c r="M33" i="13"/>
  <c r="M33" i="12"/>
  <c r="I33" i="9"/>
  <c r="I33" i="13"/>
  <c r="I33" i="12"/>
  <c r="E33" i="9"/>
  <c r="E33" i="13"/>
  <c r="E33" i="12"/>
  <c r="AX32" i="10"/>
  <c r="AX32" i="13"/>
  <c r="AP32" i="10"/>
  <c r="AP32" i="13"/>
  <c r="AP32" i="12"/>
  <c r="AL32" i="10"/>
  <c r="AL32" i="13"/>
  <c r="AL32" i="12"/>
  <c r="AH32" i="10"/>
  <c r="AH32" i="13"/>
  <c r="Z32" i="10"/>
  <c r="Z32" i="13"/>
  <c r="Z32" i="12"/>
  <c r="V32" i="10"/>
  <c r="V32" i="13"/>
  <c r="V32" i="12"/>
  <c r="R32" i="10"/>
  <c r="R32" i="13"/>
  <c r="J32" i="10"/>
  <c r="J32" i="13"/>
  <c r="J32" i="12"/>
  <c r="F32" i="10"/>
  <c r="F32" i="13"/>
  <c r="F32" i="12"/>
  <c r="AU29" i="13"/>
  <c r="AU29" i="12"/>
  <c r="AQ29" i="13"/>
  <c r="AQ29" i="12"/>
  <c r="AE29" i="13"/>
  <c r="AE29" i="12"/>
  <c r="AA29" i="13"/>
  <c r="AA29" i="12"/>
  <c r="O29" i="13"/>
  <c r="O29" i="12"/>
  <c r="K29" i="13"/>
  <c r="K29" i="12"/>
  <c r="AR28" i="10"/>
  <c r="AR28" i="13"/>
  <c r="AR28" i="12"/>
  <c r="AN28" i="10"/>
  <c r="AN28" i="13"/>
  <c r="AN28" i="12"/>
  <c r="AJ28" i="10"/>
  <c r="AJ28" i="13"/>
  <c r="AJ28" i="12"/>
  <c r="AF28" i="10"/>
  <c r="AF28" i="12"/>
  <c r="AB28" i="10"/>
  <c r="AB28" i="13"/>
  <c r="AB28" i="12"/>
  <c r="X28" i="10"/>
  <c r="X28" i="13"/>
  <c r="X28" i="12"/>
  <c r="T28" i="10"/>
  <c r="T28" i="13"/>
  <c r="T28" i="12"/>
  <c r="P28" i="10"/>
  <c r="P28" i="12"/>
  <c r="L28" i="10"/>
  <c r="L28" i="13"/>
  <c r="L28" i="12"/>
  <c r="H28" i="10"/>
  <c r="H28" i="13"/>
  <c r="H28" i="12"/>
  <c r="D28" i="10"/>
  <c r="D28" i="13"/>
  <c r="D28" i="12"/>
  <c r="AW26" i="9"/>
  <c r="AW26" i="13"/>
  <c r="AS26" i="9"/>
  <c r="AS26" i="13"/>
  <c r="AO26" i="9"/>
  <c r="AO26" i="13"/>
  <c r="AK26" i="9"/>
  <c r="AK26" i="13"/>
  <c r="AG26" i="9"/>
  <c r="AG26" i="13"/>
  <c r="AC26" i="9"/>
  <c r="AC26" i="13"/>
  <c r="Y26" i="9"/>
  <c r="Y26" i="13"/>
  <c r="U26" i="9"/>
  <c r="U26" i="13"/>
  <c r="Q26" i="9"/>
  <c r="Q26" i="13"/>
  <c r="M26" i="9"/>
  <c r="M26" i="13"/>
  <c r="I26" i="9"/>
  <c r="I26" i="13"/>
  <c r="E26" i="9"/>
  <c r="E26" i="13"/>
  <c r="AX25" i="10"/>
  <c r="AX25" i="13"/>
  <c r="AX25" i="12"/>
  <c r="AT25" i="10"/>
  <c r="AT25" i="13"/>
  <c r="AT25" i="12"/>
  <c r="AP25" i="10"/>
  <c r="AP25" i="12"/>
  <c r="AL25" i="10"/>
  <c r="AL25" i="13"/>
  <c r="AL25" i="12"/>
  <c r="AH25" i="10"/>
  <c r="AH25" i="13"/>
  <c r="AH25" i="12"/>
  <c r="AD25" i="10"/>
  <c r="AD25" i="13"/>
  <c r="AD25" i="12"/>
  <c r="Z25" i="10"/>
  <c r="Z25" i="12"/>
  <c r="V25" i="10"/>
  <c r="V25" i="13"/>
  <c r="V25" i="12"/>
  <c r="R25" i="10"/>
  <c r="R25" i="13"/>
  <c r="R25" i="12"/>
  <c r="N25" i="10"/>
  <c r="N25" i="13"/>
  <c r="N25" i="12"/>
  <c r="J25" i="10"/>
  <c r="J25" i="12"/>
  <c r="F25" i="10"/>
  <c r="F25" i="13"/>
  <c r="F25" i="12"/>
  <c r="Q33" i="10"/>
  <c r="AG33" i="10"/>
  <c r="AP59" i="10"/>
  <c r="E26" i="11"/>
  <c r="I26" i="11"/>
  <c r="M26" i="11"/>
  <c r="Q26" i="11"/>
  <c r="U26" i="11"/>
  <c r="Y26" i="11"/>
  <c r="AC26" i="11"/>
  <c r="AG26" i="11"/>
  <c r="AK26" i="11"/>
  <c r="AO26" i="11"/>
  <c r="AS26" i="11"/>
  <c r="AW26" i="11"/>
  <c r="E33" i="11"/>
  <c r="I33" i="11"/>
  <c r="M33" i="11"/>
  <c r="Q33" i="11"/>
  <c r="U33" i="11"/>
  <c r="Y33" i="11"/>
  <c r="AC33" i="11"/>
  <c r="AG33" i="11"/>
  <c r="AK33" i="11"/>
  <c r="AO33" i="11"/>
  <c r="AS33" i="11"/>
  <c r="AW33" i="11"/>
  <c r="S36" i="11"/>
  <c r="AI36" i="11"/>
  <c r="AY36" i="11"/>
  <c r="N39" i="11"/>
  <c r="AD39" i="11"/>
  <c r="AT39" i="11"/>
  <c r="L40" i="11"/>
  <c r="Q40" i="11"/>
  <c r="AB40" i="11"/>
  <c r="AG40" i="11"/>
  <c r="AR40" i="11"/>
  <c r="AW40" i="11"/>
  <c r="C42" i="11"/>
  <c r="S42" i="11"/>
  <c r="AI42" i="11"/>
  <c r="AY42" i="11"/>
  <c r="G43" i="11"/>
  <c r="W43" i="11"/>
  <c r="AM43" i="11"/>
  <c r="R46" i="11"/>
  <c r="AH46" i="11"/>
  <c r="AT46" i="11"/>
  <c r="D47" i="11"/>
  <c r="L47" i="11"/>
  <c r="T47" i="11"/>
  <c r="AB47" i="11"/>
  <c r="AJ47" i="11"/>
  <c r="AR47" i="11"/>
  <c r="G50" i="11"/>
  <c r="O50" i="11"/>
  <c r="W50" i="11"/>
  <c r="AE50" i="11"/>
  <c r="AM50" i="11"/>
  <c r="AU50" i="11"/>
  <c r="J53" i="11"/>
  <c r="R53" i="11"/>
  <c r="Z53" i="11"/>
  <c r="AH53" i="11"/>
  <c r="AP53" i="11"/>
  <c r="AX53" i="11"/>
  <c r="H54" i="11"/>
  <c r="P54" i="11"/>
  <c r="X54" i="11"/>
  <c r="AF54" i="11"/>
  <c r="AN54" i="11"/>
  <c r="AV54" i="11"/>
  <c r="C57" i="11"/>
  <c r="K57" i="11"/>
  <c r="S57" i="11"/>
  <c r="AA57" i="11"/>
  <c r="AI57" i="11"/>
  <c r="AQ57" i="11"/>
  <c r="AY57" i="11"/>
  <c r="C28" i="12"/>
  <c r="K28" i="12"/>
  <c r="S28" i="12"/>
  <c r="AA28" i="12"/>
  <c r="AI28" i="12"/>
  <c r="AQ28" i="12"/>
  <c r="C29" i="12"/>
  <c r="N29" i="12"/>
  <c r="AT29" i="12"/>
  <c r="N32" i="12"/>
  <c r="Y32" i="12"/>
  <c r="AT32" i="12"/>
  <c r="T35" i="12"/>
  <c r="AE35" i="12"/>
  <c r="W36" i="12"/>
  <c r="AH36" i="12"/>
  <c r="M39" i="12"/>
  <c r="AH39" i="12"/>
  <c r="AS39" i="12"/>
  <c r="P40" i="12"/>
  <c r="AV40" i="12"/>
  <c r="H42" i="12"/>
  <c r="S42" i="12"/>
  <c r="AN42" i="12"/>
  <c r="AY42" i="12"/>
  <c r="K43" i="12"/>
  <c r="V43" i="12"/>
  <c r="AQ43" i="12"/>
  <c r="V46" i="12"/>
  <c r="AG46" i="12"/>
  <c r="G49" i="12"/>
  <c r="W49" i="12"/>
  <c r="AM49" i="12"/>
  <c r="K56" i="12"/>
  <c r="AA56" i="12"/>
  <c r="AQ56" i="12"/>
  <c r="F59" i="12"/>
  <c r="V59" i="12"/>
  <c r="AL59" i="12"/>
  <c r="D60" i="12"/>
  <c r="T60" i="12"/>
  <c r="AJ60" i="12"/>
  <c r="S63" i="12"/>
  <c r="E25" i="13"/>
  <c r="AK25" i="13"/>
  <c r="AF28" i="13"/>
  <c r="Y32" i="13"/>
  <c r="M40" i="13"/>
  <c r="AC59" i="13"/>
  <c r="B378" i="13"/>
  <c r="B369" i="13"/>
  <c r="B376" i="13"/>
  <c r="B367" i="13"/>
  <c r="G4" i="13"/>
  <c r="B368" i="13"/>
  <c r="B377" i="13"/>
  <c r="B364" i="13"/>
  <c r="B373" i="13"/>
  <c r="B366" i="13"/>
  <c r="B375" i="13"/>
  <c r="AN6" i="13"/>
  <c r="B374" i="13"/>
  <c r="B365" i="13"/>
  <c r="B379" i="13"/>
  <c r="B367" i="12"/>
  <c r="B376" i="12"/>
  <c r="G4" i="12"/>
  <c r="B374" i="12"/>
  <c r="B365" i="12"/>
  <c r="B364" i="12"/>
  <c r="B373" i="12"/>
  <c r="B379" i="12"/>
  <c r="B370" i="12"/>
  <c r="B368" i="12"/>
  <c r="B377" i="12"/>
  <c r="AN6" i="12"/>
  <c r="B366" i="12"/>
  <c r="B378" i="12"/>
  <c r="B369" i="12"/>
  <c r="B368" i="11"/>
  <c r="B375" i="11"/>
  <c r="B376" i="11"/>
  <c r="B367" i="11"/>
  <c r="G4" i="11"/>
  <c r="H4" i="11" s="1"/>
  <c r="I4" i="11" s="1"/>
  <c r="B373" i="11"/>
  <c r="B364" i="11"/>
  <c r="AQ6" i="11"/>
  <c r="AR6" i="11" s="1"/>
  <c r="AS6" i="11" s="1"/>
  <c r="B378" i="11"/>
  <c r="B374" i="11"/>
  <c r="B379" i="11"/>
  <c r="B108" i="9"/>
  <c r="T111" i="9"/>
  <c r="AP107" i="9"/>
  <c r="AR104" i="9"/>
  <c r="L104" i="9"/>
  <c r="AX101" i="9"/>
  <c r="AR97" i="9"/>
  <c r="AB97" i="9"/>
  <c r="Z94" i="9"/>
  <c r="T90" i="9"/>
  <c r="AX87" i="9"/>
  <c r="R87" i="9"/>
  <c r="AB83" i="9"/>
  <c r="AP80" i="9"/>
  <c r="J80" i="9"/>
  <c r="T76" i="9"/>
  <c r="V73" i="9"/>
  <c r="AX73" i="10"/>
  <c r="AB76" i="10"/>
  <c r="AT80" i="10"/>
  <c r="R94" i="10"/>
  <c r="P97" i="10"/>
  <c r="AA100" i="10"/>
  <c r="V112" i="10"/>
  <c r="V365" i="10" s="1"/>
  <c r="B72" i="9"/>
  <c r="B96" i="9"/>
  <c r="X111" i="9"/>
  <c r="AH110" i="9"/>
  <c r="AD107" i="9"/>
  <c r="AV106" i="9"/>
  <c r="AV104" i="9"/>
  <c r="P104" i="9"/>
  <c r="AL101" i="9"/>
  <c r="V101" i="9"/>
  <c r="F101" i="9"/>
  <c r="AN100" i="9"/>
  <c r="T100" i="9"/>
  <c r="AV97" i="9"/>
  <c r="AF97" i="9"/>
  <c r="AT96" i="9"/>
  <c r="AD96" i="9"/>
  <c r="N96" i="9"/>
  <c r="AT94" i="9"/>
  <c r="AD94" i="9"/>
  <c r="N94" i="9"/>
  <c r="AR93" i="9"/>
  <c r="AB93" i="9"/>
  <c r="AN90" i="9"/>
  <c r="X90" i="9"/>
  <c r="H90" i="9"/>
  <c r="AL89" i="9"/>
  <c r="V89" i="9"/>
  <c r="F89" i="9"/>
  <c r="AL87" i="9"/>
  <c r="V87" i="9"/>
  <c r="F87" i="9"/>
  <c r="AJ86" i="9"/>
  <c r="T86" i="9"/>
  <c r="AV83" i="9"/>
  <c r="AF83" i="9"/>
  <c r="P83" i="9"/>
  <c r="AT82" i="9"/>
  <c r="AD82" i="9"/>
  <c r="N82" i="9"/>
  <c r="AD80" i="9"/>
  <c r="N80" i="9"/>
  <c r="AR79" i="9"/>
  <c r="AB79" i="9"/>
  <c r="L79" i="9"/>
  <c r="AN76" i="9"/>
  <c r="X76" i="9"/>
  <c r="H76" i="9"/>
  <c r="AH75" i="9"/>
  <c r="N75" i="9"/>
  <c r="AM73" i="9"/>
  <c r="W73" i="9"/>
  <c r="G73" i="9"/>
  <c r="P72" i="9"/>
  <c r="K72" i="10"/>
  <c r="AA72" i="10"/>
  <c r="AQ72" i="10"/>
  <c r="J73" i="10"/>
  <c r="AP73" i="10"/>
  <c r="AL75" i="10"/>
  <c r="E76" i="10"/>
  <c r="U76" i="10"/>
  <c r="AK76" i="10"/>
  <c r="G79" i="10"/>
  <c r="W79" i="10"/>
  <c r="AM79" i="10"/>
  <c r="F80" i="10"/>
  <c r="AL80" i="10"/>
  <c r="Q82" i="10"/>
  <c r="AL82" i="10"/>
  <c r="T83" i="10"/>
  <c r="B84" i="10"/>
  <c r="AE86" i="10"/>
  <c r="AD87" i="10"/>
  <c r="AT89" i="10"/>
  <c r="AB90" i="10"/>
  <c r="G93" i="10"/>
  <c r="AM93" i="10"/>
  <c r="M97" i="10"/>
  <c r="AS97" i="10"/>
  <c r="X100" i="10"/>
  <c r="V103" i="10"/>
  <c r="T104" i="10"/>
  <c r="B105" i="10"/>
  <c r="AE107" i="10"/>
  <c r="S112" i="10"/>
  <c r="S365" i="10" s="1"/>
  <c r="AY112" i="10"/>
  <c r="AY365" i="10" s="1"/>
  <c r="B73" i="9"/>
  <c r="B100" i="9"/>
  <c r="C114" i="9"/>
  <c r="C91" i="9"/>
  <c r="C70" i="9"/>
  <c r="D100" i="9"/>
  <c r="D80" i="9"/>
  <c r="AS114" i="9"/>
  <c r="M114" i="9"/>
  <c r="AB112" i="9"/>
  <c r="AB365" i="9" s="1"/>
  <c r="AR111" i="9"/>
  <c r="AB111" i="9"/>
  <c r="L111" i="9"/>
  <c r="AT110" i="9"/>
  <c r="AI110" i="9"/>
  <c r="Z110" i="9"/>
  <c r="N110" i="9"/>
  <c r="AX107" i="9"/>
  <c r="AH107" i="9"/>
  <c r="R107" i="9"/>
  <c r="AW106" i="9"/>
  <c r="AN106" i="9"/>
  <c r="AB106" i="9"/>
  <c r="H106" i="9"/>
  <c r="AJ104" i="9"/>
  <c r="AX103" i="9"/>
  <c r="AM103" i="9"/>
  <c r="AD103" i="9"/>
  <c r="R103" i="9"/>
  <c r="G103" i="9"/>
  <c r="AP101" i="9"/>
  <c r="Z101" i="9"/>
  <c r="J101" i="9"/>
  <c r="AR100" i="9"/>
  <c r="AF100" i="9"/>
  <c r="U100" i="9"/>
  <c r="H100" i="9"/>
  <c r="AJ97" i="9"/>
  <c r="T97" i="9"/>
  <c r="AX96" i="9"/>
  <c r="AH96" i="9"/>
  <c r="AX94" i="9"/>
  <c r="AH94" i="9"/>
  <c r="AV93" i="9"/>
  <c r="AF93" i="9"/>
  <c r="P93" i="9"/>
  <c r="AR90" i="9"/>
  <c r="L90" i="9"/>
  <c r="AP89" i="9"/>
  <c r="Z89" i="9"/>
  <c r="J89" i="9"/>
  <c r="AP87" i="9"/>
  <c r="Z87" i="9"/>
  <c r="J87" i="9"/>
  <c r="X86" i="9"/>
  <c r="AJ83" i="9"/>
  <c r="AX82" i="9"/>
  <c r="AH82" i="9"/>
  <c r="R82" i="9"/>
  <c r="AX80" i="9"/>
  <c r="AH80" i="9"/>
  <c r="R80" i="9"/>
  <c r="AV79" i="9"/>
  <c r="AF79" i="9"/>
  <c r="P79" i="9"/>
  <c r="AR76" i="9"/>
  <c r="L76" i="9"/>
  <c r="R75" i="9"/>
  <c r="AQ73" i="9"/>
  <c r="AA73" i="9"/>
  <c r="K73" i="9"/>
  <c r="U72" i="9"/>
  <c r="T72" i="10"/>
  <c r="AJ72" i="10"/>
  <c r="AH73" i="10"/>
  <c r="D76" i="10"/>
  <c r="AJ76" i="10"/>
  <c r="F82" i="10"/>
  <c r="AK82" i="10"/>
  <c r="I83" i="10"/>
  <c r="AO83" i="10"/>
  <c r="N87" i="10"/>
  <c r="AD89" i="10"/>
  <c r="Y90" i="10"/>
  <c r="AJ93" i="10"/>
  <c r="K100" i="10"/>
  <c r="AQ100" i="10"/>
  <c r="F103" i="10"/>
  <c r="Q104" i="10"/>
  <c r="AW104" i="10"/>
  <c r="O107" i="10"/>
  <c r="U111" i="10"/>
  <c r="F112" i="10"/>
  <c r="F365" i="10" s="1"/>
  <c r="AL112" i="10"/>
  <c r="AL365" i="10" s="1"/>
  <c r="AJ114" i="10"/>
  <c r="B92" i="9"/>
  <c r="C86" i="9"/>
  <c r="AJ111" i="9"/>
  <c r="Z107" i="9"/>
  <c r="J107" i="9"/>
  <c r="AB104" i="9"/>
  <c r="AH101" i="9"/>
  <c r="R101" i="9"/>
  <c r="L97" i="9"/>
  <c r="AP94" i="9"/>
  <c r="J94" i="9"/>
  <c r="AJ90" i="9"/>
  <c r="AH87" i="9"/>
  <c r="AR83" i="9"/>
  <c r="L83" i="9"/>
  <c r="Z80" i="9"/>
  <c r="AL73" i="9"/>
  <c r="F73" i="9"/>
  <c r="R73" i="10"/>
  <c r="AW82" i="10"/>
  <c r="AT87" i="10"/>
  <c r="B112" i="9"/>
  <c r="C87" i="9"/>
  <c r="D79" i="9"/>
  <c r="AN111" i="9"/>
  <c r="H111" i="9"/>
  <c r="V110" i="9"/>
  <c r="AT107" i="9"/>
  <c r="N107" i="9"/>
  <c r="AJ106" i="9"/>
  <c r="P106" i="9"/>
  <c r="AF104" i="9"/>
  <c r="Z103" i="9"/>
  <c r="L93" i="9"/>
  <c r="B76" i="9"/>
  <c r="B82" i="9"/>
  <c r="B104" i="9"/>
  <c r="C93" i="9"/>
  <c r="C80" i="9"/>
  <c r="D106" i="9"/>
  <c r="D86" i="9"/>
  <c r="U114" i="9"/>
  <c r="AJ112" i="9"/>
  <c r="AJ365" i="9" s="1"/>
  <c r="AV111" i="9"/>
  <c r="AF111" i="9"/>
  <c r="P111" i="9"/>
  <c r="AX110" i="9"/>
  <c r="AL110" i="9"/>
  <c r="AA110" i="9"/>
  <c r="R110" i="9"/>
  <c r="F110" i="9"/>
  <c r="AL107" i="9"/>
  <c r="V107" i="9"/>
  <c r="F107" i="9"/>
  <c r="AO106" i="9"/>
  <c r="AF106" i="9"/>
  <c r="T106" i="9"/>
  <c r="I106" i="9"/>
  <c r="AN104" i="9"/>
  <c r="X104" i="9"/>
  <c r="H104" i="9"/>
  <c r="AP103" i="9"/>
  <c r="AE103" i="9"/>
  <c r="J103" i="9"/>
  <c r="AT101" i="9"/>
  <c r="AD101" i="9"/>
  <c r="N101" i="9"/>
  <c r="AS100" i="9"/>
  <c r="AJ100" i="9"/>
  <c r="L100" i="9"/>
  <c r="AN97" i="9"/>
  <c r="X97" i="9"/>
  <c r="H97" i="9"/>
  <c r="AL96" i="9"/>
  <c r="V96" i="9"/>
  <c r="F96" i="9"/>
  <c r="AL94" i="9"/>
  <c r="V94" i="9"/>
  <c r="F94" i="9"/>
  <c r="AV90" i="9"/>
  <c r="AF90" i="9"/>
  <c r="P90" i="9"/>
  <c r="N89" i="9"/>
  <c r="AR86" i="9"/>
  <c r="AB86" i="9"/>
  <c r="L86" i="9"/>
  <c r="AN83" i="9"/>
  <c r="X83" i="9"/>
  <c r="H83" i="9"/>
  <c r="V82" i="9"/>
  <c r="V80" i="9"/>
  <c r="AJ79" i="9"/>
  <c r="T79" i="9"/>
  <c r="AV76" i="9"/>
  <c r="AF76" i="9"/>
  <c r="P76" i="9"/>
  <c r="AT75" i="9"/>
  <c r="W75" i="9"/>
  <c r="AV72" i="9"/>
  <c r="E72" i="9"/>
  <c r="C72" i="10"/>
  <c r="S72" i="10"/>
  <c r="AI72" i="10"/>
  <c r="AY72" i="10"/>
  <c r="Z73" i="10"/>
  <c r="F75" i="10"/>
  <c r="M76" i="10"/>
  <c r="AC76" i="10"/>
  <c r="AS76" i="10"/>
  <c r="O79" i="10"/>
  <c r="AE79" i="10"/>
  <c r="AU79" i="10"/>
  <c r="E82" i="10"/>
  <c r="AA82" i="10"/>
  <c r="S86" i="10"/>
  <c r="AY86" i="10"/>
  <c r="W93" i="10"/>
  <c r="AC97" i="10"/>
  <c r="D104" i="10"/>
  <c r="AI112" i="10"/>
  <c r="AI365" i="10" s="1"/>
  <c r="T114" i="10"/>
  <c r="C77" i="9"/>
  <c r="C77" i="10"/>
  <c r="C108" i="10"/>
  <c r="C108" i="9"/>
  <c r="AX114" i="10"/>
  <c r="AX114" i="9"/>
  <c r="AT114" i="10"/>
  <c r="AT114" i="9"/>
  <c r="AP114" i="10"/>
  <c r="AP114" i="9"/>
  <c r="AL114" i="10"/>
  <c r="AL114" i="9"/>
  <c r="AH114" i="10"/>
  <c r="AH114" i="9"/>
  <c r="AD114" i="10"/>
  <c r="AD114" i="9"/>
  <c r="Z114" i="10"/>
  <c r="Z114" i="9"/>
  <c r="V114" i="10"/>
  <c r="V114" i="9"/>
  <c r="R114" i="10"/>
  <c r="R114" i="9"/>
  <c r="N114" i="10"/>
  <c r="N114" i="9"/>
  <c r="J114" i="10"/>
  <c r="J114" i="9"/>
  <c r="F114" i="10"/>
  <c r="F114" i="9"/>
  <c r="AW112" i="10"/>
  <c r="AW365" i="10" s="1"/>
  <c r="AW112" i="9"/>
  <c r="AW365" i="9" s="1"/>
  <c r="AS112" i="10"/>
  <c r="AS365" i="10" s="1"/>
  <c r="AS112" i="9"/>
  <c r="AS365" i="9" s="1"/>
  <c r="AO112" i="10"/>
  <c r="AO365" i="10" s="1"/>
  <c r="AO112" i="9"/>
  <c r="AO365" i="9" s="1"/>
  <c r="AK112" i="10"/>
  <c r="AK365" i="10" s="1"/>
  <c r="AK112" i="9"/>
  <c r="AK365" i="9" s="1"/>
  <c r="AG112" i="10"/>
  <c r="AG365" i="10" s="1"/>
  <c r="AG112" i="9"/>
  <c r="AG365" i="9" s="1"/>
  <c r="AC112" i="10"/>
  <c r="AC365" i="10" s="1"/>
  <c r="AC112" i="9"/>
  <c r="AC365" i="9" s="1"/>
  <c r="Y112" i="10"/>
  <c r="Y365" i="10" s="1"/>
  <c r="Y112" i="9"/>
  <c r="Y365" i="9" s="1"/>
  <c r="U112" i="10"/>
  <c r="U365" i="10" s="1"/>
  <c r="U112" i="9"/>
  <c r="U365" i="9" s="1"/>
  <c r="Q112" i="10"/>
  <c r="Q365" i="10" s="1"/>
  <c r="Q112" i="9"/>
  <c r="Q365" i="9" s="1"/>
  <c r="M112" i="10"/>
  <c r="M365" i="10" s="1"/>
  <c r="M112" i="9"/>
  <c r="M365" i="9" s="1"/>
  <c r="I112" i="10"/>
  <c r="I365" i="10" s="1"/>
  <c r="I112" i="9"/>
  <c r="I365" i="9" s="1"/>
  <c r="E112" i="10"/>
  <c r="E365" i="10" s="1"/>
  <c r="E112" i="9"/>
  <c r="E365" i="9" s="1"/>
  <c r="C98" i="10"/>
  <c r="C98" i="9"/>
  <c r="B111" i="10"/>
  <c r="B111" i="9"/>
  <c r="B107" i="10"/>
  <c r="B107" i="9"/>
  <c r="B103" i="10"/>
  <c r="B103" i="9"/>
  <c r="B99" i="10"/>
  <c r="B99" i="9"/>
  <c r="B95" i="10"/>
  <c r="B95" i="9"/>
  <c r="B91" i="10"/>
  <c r="B91" i="9"/>
  <c r="B87" i="9"/>
  <c r="B87" i="10"/>
  <c r="B83" i="10"/>
  <c r="B83" i="9"/>
  <c r="B79" i="10"/>
  <c r="B79" i="9"/>
  <c r="B75" i="10"/>
  <c r="B75" i="9"/>
  <c r="AY111" i="10"/>
  <c r="AY111" i="9"/>
  <c r="AU111" i="10"/>
  <c r="AU111" i="9"/>
  <c r="AQ111" i="10"/>
  <c r="AQ111" i="9"/>
  <c r="AM111" i="10"/>
  <c r="AM111" i="9"/>
  <c r="AI111" i="10"/>
  <c r="AI111" i="9"/>
  <c r="AE111" i="10"/>
  <c r="AE111" i="9"/>
  <c r="AA111" i="10"/>
  <c r="AA111" i="9"/>
  <c r="W111" i="10"/>
  <c r="W111" i="9"/>
  <c r="S111" i="10"/>
  <c r="S111" i="9"/>
  <c r="O111" i="10"/>
  <c r="O111" i="9"/>
  <c r="K111" i="10"/>
  <c r="K111" i="9"/>
  <c r="G111" i="10"/>
  <c r="G111" i="9"/>
  <c r="C111" i="10"/>
  <c r="C111" i="9"/>
  <c r="AV110" i="10"/>
  <c r="AV110" i="9"/>
  <c r="AR110" i="10"/>
  <c r="AR110" i="9"/>
  <c r="AN110" i="10"/>
  <c r="AN110" i="9"/>
  <c r="AJ110" i="10"/>
  <c r="AJ110" i="9"/>
  <c r="AF110" i="10"/>
  <c r="AF110" i="9"/>
  <c r="AB110" i="10"/>
  <c r="AB110" i="9"/>
  <c r="X110" i="10"/>
  <c r="X110" i="9"/>
  <c r="T110" i="10"/>
  <c r="T110" i="9"/>
  <c r="P110" i="10"/>
  <c r="P110" i="9"/>
  <c r="L110" i="10"/>
  <c r="L110" i="9"/>
  <c r="H110" i="10"/>
  <c r="H110" i="9"/>
  <c r="D110" i="10"/>
  <c r="D110" i="9"/>
  <c r="AW107" i="10"/>
  <c r="AW107" i="9"/>
  <c r="AS107" i="10"/>
  <c r="AS107" i="9"/>
  <c r="AO107" i="10"/>
  <c r="AO107" i="9"/>
  <c r="AK107" i="10"/>
  <c r="AK107" i="9"/>
  <c r="AG107" i="10"/>
  <c r="AG107" i="9"/>
  <c r="AC107" i="10"/>
  <c r="AC107" i="9"/>
  <c r="Y107" i="10"/>
  <c r="Y107" i="9"/>
  <c r="U107" i="10"/>
  <c r="U107" i="9"/>
  <c r="Q107" i="10"/>
  <c r="Q107" i="9"/>
  <c r="M107" i="10"/>
  <c r="M107" i="9"/>
  <c r="I107" i="10"/>
  <c r="I107" i="9"/>
  <c r="E107" i="10"/>
  <c r="E107" i="9"/>
  <c r="AX106" i="10"/>
  <c r="AX106" i="9"/>
  <c r="AT106" i="9"/>
  <c r="AT106" i="10"/>
  <c r="AP106" i="10"/>
  <c r="AP106" i="9"/>
  <c r="AL106" i="9"/>
  <c r="AL106" i="10"/>
  <c r="AH106" i="10"/>
  <c r="AH106" i="9"/>
  <c r="AD106" i="9"/>
  <c r="AD106" i="10"/>
  <c r="Z106" i="10"/>
  <c r="Z106" i="9"/>
  <c r="V106" i="9"/>
  <c r="V106" i="10"/>
  <c r="R106" i="10"/>
  <c r="R106" i="9"/>
  <c r="N106" i="9"/>
  <c r="N106" i="10"/>
  <c r="J106" i="10"/>
  <c r="J106" i="9"/>
  <c r="F106" i="9"/>
  <c r="F106" i="10"/>
  <c r="AY104" i="10"/>
  <c r="AY104" i="9"/>
  <c r="AU104" i="10"/>
  <c r="AU104" i="9"/>
  <c r="AQ104" i="10"/>
  <c r="AQ104" i="9"/>
  <c r="AM104" i="10"/>
  <c r="AM104" i="9"/>
  <c r="AI104" i="10"/>
  <c r="AI104" i="9"/>
  <c r="AE104" i="10"/>
  <c r="AE104" i="9"/>
  <c r="AA104" i="10"/>
  <c r="AA104" i="9"/>
  <c r="W104" i="10"/>
  <c r="W104" i="9"/>
  <c r="S104" i="10"/>
  <c r="S104" i="9"/>
  <c r="O104" i="10"/>
  <c r="O104" i="9"/>
  <c r="K104" i="10"/>
  <c r="K104" i="9"/>
  <c r="G104" i="10"/>
  <c r="G104" i="9"/>
  <c r="C104" i="10"/>
  <c r="C104" i="9"/>
  <c r="AV103" i="10"/>
  <c r="AV103" i="9"/>
  <c r="AR103" i="10"/>
  <c r="AR103" i="9"/>
  <c r="AN103" i="10"/>
  <c r="AN103" i="9"/>
  <c r="AJ103" i="10"/>
  <c r="AJ103" i="9"/>
  <c r="AF103" i="10"/>
  <c r="AF103" i="9"/>
  <c r="AB103" i="10"/>
  <c r="AB103" i="9"/>
  <c r="X103" i="10"/>
  <c r="X103" i="9"/>
  <c r="T103" i="10"/>
  <c r="T103" i="9"/>
  <c r="P103" i="10"/>
  <c r="P103" i="9"/>
  <c r="L103" i="10"/>
  <c r="L103" i="9"/>
  <c r="H103" i="10"/>
  <c r="H103" i="9"/>
  <c r="D103" i="10"/>
  <c r="D103" i="9"/>
  <c r="AW101" i="10"/>
  <c r="AW101" i="9"/>
  <c r="AS101" i="10"/>
  <c r="AS101" i="9"/>
  <c r="AO101" i="10"/>
  <c r="AO101" i="9"/>
  <c r="AK101" i="10"/>
  <c r="AK101" i="9"/>
  <c r="AG101" i="10"/>
  <c r="AG101" i="9"/>
  <c r="AC101" i="10"/>
  <c r="AC101" i="9"/>
  <c r="Y101" i="10"/>
  <c r="Y101" i="9"/>
  <c r="U101" i="10"/>
  <c r="U101" i="9"/>
  <c r="Q101" i="10"/>
  <c r="Q101" i="9"/>
  <c r="M101" i="10"/>
  <c r="M101" i="9"/>
  <c r="I101" i="9"/>
  <c r="I101" i="10"/>
  <c r="E101" i="10"/>
  <c r="E101" i="9"/>
  <c r="AX100" i="10"/>
  <c r="AX100" i="9"/>
  <c r="AT100" i="10"/>
  <c r="AT100" i="9"/>
  <c r="AP100" i="10"/>
  <c r="AP100" i="9"/>
  <c r="AL100" i="10"/>
  <c r="AL100" i="9"/>
  <c r="AH100" i="10"/>
  <c r="AH100" i="9"/>
  <c r="AD100" i="10"/>
  <c r="AD100" i="9"/>
  <c r="Z100" i="10"/>
  <c r="Z100" i="9"/>
  <c r="V100" i="10"/>
  <c r="V100" i="9"/>
  <c r="R100" i="10"/>
  <c r="R100" i="9"/>
  <c r="N100" i="10"/>
  <c r="N100" i="9"/>
  <c r="J100" i="10"/>
  <c r="J100" i="9"/>
  <c r="F100" i="10"/>
  <c r="F100" i="9"/>
  <c r="AY97" i="10"/>
  <c r="AY97" i="9"/>
  <c r="AU97" i="10"/>
  <c r="AU97" i="9"/>
  <c r="AQ97" i="10"/>
  <c r="AQ97" i="9"/>
  <c r="AM97" i="10"/>
  <c r="AM97" i="9"/>
  <c r="AI97" i="10"/>
  <c r="AI97" i="9"/>
  <c r="AE97" i="10"/>
  <c r="AE97" i="9"/>
  <c r="AA97" i="10"/>
  <c r="AA97" i="9"/>
  <c r="W97" i="10"/>
  <c r="W97" i="9"/>
  <c r="S97" i="10"/>
  <c r="S97" i="9"/>
  <c r="O97" i="10"/>
  <c r="O97" i="9"/>
  <c r="K97" i="10"/>
  <c r="K97" i="9"/>
  <c r="G97" i="10"/>
  <c r="G97" i="9"/>
  <c r="C97" i="10"/>
  <c r="C97" i="9"/>
  <c r="AV96" i="10"/>
  <c r="AV96" i="9"/>
  <c r="AR96" i="10"/>
  <c r="AR96" i="9"/>
  <c r="AN96" i="10"/>
  <c r="AN96" i="9"/>
  <c r="AJ96" i="10"/>
  <c r="AJ96" i="9"/>
  <c r="AF96" i="10"/>
  <c r="AF96" i="9"/>
  <c r="AB96" i="10"/>
  <c r="AB96" i="9"/>
  <c r="X96" i="10"/>
  <c r="X96" i="9"/>
  <c r="T96" i="10"/>
  <c r="T96" i="9"/>
  <c r="P96" i="10"/>
  <c r="P96" i="9"/>
  <c r="L96" i="10"/>
  <c r="L96" i="9"/>
  <c r="H96" i="10"/>
  <c r="H96" i="9"/>
  <c r="D96" i="10"/>
  <c r="D96" i="9"/>
  <c r="AW94" i="10"/>
  <c r="AW94" i="9"/>
  <c r="AS94" i="10"/>
  <c r="AS94" i="9"/>
  <c r="AO94" i="10"/>
  <c r="AO94" i="9"/>
  <c r="AK94" i="10"/>
  <c r="AK94" i="9"/>
  <c r="AG94" i="10"/>
  <c r="AG94" i="9"/>
  <c r="AC94" i="10"/>
  <c r="AC94" i="9"/>
  <c r="Y94" i="10"/>
  <c r="Y94" i="9"/>
  <c r="U94" i="9"/>
  <c r="U94" i="10"/>
  <c r="Q94" i="10"/>
  <c r="Q94" i="9"/>
  <c r="M94" i="10"/>
  <c r="M94" i="9"/>
  <c r="I94" i="10"/>
  <c r="I94" i="9"/>
  <c r="E94" i="10"/>
  <c r="E94" i="9"/>
  <c r="AX93" i="10"/>
  <c r="AX93" i="9"/>
  <c r="AT93" i="10"/>
  <c r="AT93" i="9"/>
  <c r="AP93" i="10"/>
  <c r="AP93" i="9"/>
  <c r="AL93" i="10"/>
  <c r="AL93" i="9"/>
  <c r="AH93" i="10"/>
  <c r="AH93" i="9"/>
  <c r="AD93" i="10"/>
  <c r="AD93" i="9"/>
  <c r="Z93" i="10"/>
  <c r="Z93" i="9"/>
  <c r="V93" i="10"/>
  <c r="V93" i="9"/>
  <c r="R93" i="10"/>
  <c r="R93" i="9"/>
  <c r="N93" i="10"/>
  <c r="N93" i="9"/>
  <c r="J93" i="10"/>
  <c r="J93" i="9"/>
  <c r="F93" i="10"/>
  <c r="F93" i="9"/>
  <c r="AY90" i="10"/>
  <c r="AY90" i="9"/>
  <c r="AU90" i="10"/>
  <c r="AU90" i="9"/>
  <c r="AQ90" i="10"/>
  <c r="AQ90" i="9"/>
  <c r="AM90" i="10"/>
  <c r="AM90" i="9"/>
  <c r="AI90" i="10"/>
  <c r="AI90" i="9"/>
  <c r="AE90" i="10"/>
  <c r="AE90" i="9"/>
  <c r="AA90" i="10"/>
  <c r="AA90" i="9"/>
  <c r="W90" i="10"/>
  <c r="W90" i="9"/>
  <c r="S90" i="10"/>
  <c r="S90" i="9"/>
  <c r="O90" i="10"/>
  <c r="O90" i="9"/>
  <c r="K90" i="10"/>
  <c r="K90" i="9"/>
  <c r="G90" i="10"/>
  <c r="G90" i="9"/>
  <c r="C90" i="10"/>
  <c r="C90" i="9"/>
  <c r="AV89" i="10"/>
  <c r="AV89" i="9"/>
  <c r="AR89" i="10"/>
  <c r="AR89" i="9"/>
  <c r="AN89" i="10"/>
  <c r="AN89" i="9"/>
  <c r="AJ89" i="10"/>
  <c r="AJ89" i="9"/>
  <c r="AF89" i="10"/>
  <c r="AF89" i="9"/>
  <c r="AB89" i="10"/>
  <c r="AB89" i="9"/>
  <c r="X89" i="10"/>
  <c r="X89" i="9"/>
  <c r="T89" i="10"/>
  <c r="T89" i="9"/>
  <c r="P89" i="10"/>
  <c r="P89" i="9"/>
  <c r="L89" i="10"/>
  <c r="L89" i="9"/>
  <c r="H89" i="10"/>
  <c r="H89" i="9"/>
  <c r="D89" i="10"/>
  <c r="D89" i="9"/>
  <c r="AW87" i="10"/>
  <c r="AW87" i="9"/>
  <c r="AS87" i="10"/>
  <c r="AS87" i="9"/>
  <c r="AO87" i="10"/>
  <c r="AO87" i="9"/>
  <c r="AK87" i="10"/>
  <c r="AK87" i="9"/>
  <c r="AG87" i="9"/>
  <c r="AG87" i="10"/>
  <c r="AC87" i="10"/>
  <c r="AC87" i="9"/>
  <c r="Y87" i="10"/>
  <c r="Y87" i="9"/>
  <c r="U87" i="10"/>
  <c r="U87" i="9"/>
  <c r="Q87" i="10"/>
  <c r="Q87" i="9"/>
  <c r="M87" i="10"/>
  <c r="M87" i="9"/>
  <c r="I87" i="10"/>
  <c r="I87" i="9"/>
  <c r="E87" i="10"/>
  <c r="E87" i="9"/>
  <c r="AX86" i="10"/>
  <c r="AX86" i="9"/>
  <c r="AT86" i="9"/>
  <c r="AT86" i="10"/>
  <c r="AP86" i="9"/>
  <c r="AP86" i="10"/>
  <c r="AL86" i="10"/>
  <c r="AL86" i="9"/>
  <c r="AH86" i="10"/>
  <c r="AH86" i="9"/>
  <c r="AD86" i="9"/>
  <c r="AD86" i="10"/>
  <c r="Z86" i="10"/>
  <c r="Z86" i="9"/>
  <c r="V86" i="10"/>
  <c r="V86" i="9"/>
  <c r="R86" i="10"/>
  <c r="R86" i="9"/>
  <c r="N86" i="9"/>
  <c r="N86" i="10"/>
  <c r="J86" i="9"/>
  <c r="J86" i="10"/>
  <c r="F86" i="10"/>
  <c r="F86" i="9"/>
  <c r="AY83" i="10"/>
  <c r="AY83" i="9"/>
  <c r="AU83" i="10"/>
  <c r="AU83" i="9"/>
  <c r="AQ83" i="10"/>
  <c r="AQ83" i="9"/>
  <c r="AM83" i="10"/>
  <c r="AM83" i="9"/>
  <c r="AI83" i="10"/>
  <c r="AI83" i="9"/>
  <c r="AE83" i="9"/>
  <c r="AE83" i="10"/>
  <c r="AA83" i="10"/>
  <c r="AA83" i="9"/>
  <c r="W83" i="10"/>
  <c r="W83" i="9"/>
  <c r="S83" i="10"/>
  <c r="S83" i="9"/>
  <c r="O83" i="10"/>
  <c r="O83" i="9"/>
  <c r="K83" i="10"/>
  <c r="K83" i="9"/>
  <c r="G83" i="10"/>
  <c r="G83" i="9"/>
  <c r="C83" i="9"/>
  <c r="C83" i="10"/>
  <c r="AV82" i="10"/>
  <c r="AV82" i="9"/>
  <c r="AR82" i="10"/>
  <c r="AR82" i="9"/>
  <c r="AN82" i="10"/>
  <c r="AN82" i="9"/>
  <c r="AJ82" i="10"/>
  <c r="AJ82" i="9"/>
  <c r="AF82" i="10"/>
  <c r="AF82" i="9"/>
  <c r="AB82" i="10"/>
  <c r="AB82" i="9"/>
  <c r="X82" i="10"/>
  <c r="X82" i="9"/>
  <c r="T82" i="10"/>
  <c r="T82" i="9"/>
  <c r="P82" i="10"/>
  <c r="P82" i="9"/>
  <c r="L82" i="10"/>
  <c r="L82" i="9"/>
  <c r="H82" i="10"/>
  <c r="H82" i="9"/>
  <c r="D82" i="10"/>
  <c r="D82" i="9"/>
  <c r="AW80" i="10"/>
  <c r="AW80" i="9"/>
  <c r="AS80" i="10"/>
  <c r="AS80" i="9"/>
  <c r="AO80" i="10"/>
  <c r="AO80" i="9"/>
  <c r="AK80" i="10"/>
  <c r="AK80" i="9"/>
  <c r="AG80" i="10"/>
  <c r="AG80" i="9"/>
  <c r="AC80" i="10"/>
  <c r="AC80" i="9"/>
  <c r="Y80" i="10"/>
  <c r="Y80" i="9"/>
  <c r="U80" i="10"/>
  <c r="U80" i="9"/>
  <c r="Q80" i="10"/>
  <c r="Q80" i="9"/>
  <c r="M80" i="10"/>
  <c r="M80" i="9"/>
  <c r="I80" i="10"/>
  <c r="I80" i="9"/>
  <c r="E80" i="10"/>
  <c r="E80" i="9"/>
  <c r="AX79" i="10"/>
  <c r="AX79" i="9"/>
  <c r="AT79" i="10"/>
  <c r="AT79" i="9"/>
  <c r="AP79" i="10"/>
  <c r="AP79" i="9"/>
  <c r="AL79" i="10"/>
  <c r="AL79" i="9"/>
  <c r="AH79" i="10"/>
  <c r="AH79" i="9"/>
  <c r="AD79" i="10"/>
  <c r="AD79" i="9"/>
  <c r="Z79" i="10"/>
  <c r="Z79" i="9"/>
  <c r="R79" i="10"/>
  <c r="R79" i="9"/>
  <c r="V79" i="10"/>
  <c r="V79" i="9"/>
  <c r="N79" i="10"/>
  <c r="N79" i="9"/>
  <c r="AN75" i="10"/>
  <c r="AN75" i="9"/>
  <c r="AF75" i="10"/>
  <c r="AF75" i="9"/>
  <c r="X75" i="10"/>
  <c r="X75" i="9"/>
  <c r="P75" i="10"/>
  <c r="P75" i="9"/>
  <c r="H75" i="10"/>
  <c r="H75" i="9"/>
  <c r="AS73" i="9"/>
  <c r="AS73" i="10"/>
  <c r="AK73" i="10"/>
  <c r="AK73" i="9"/>
  <c r="Y73" i="9"/>
  <c r="Y73" i="10"/>
  <c r="E73" i="10"/>
  <c r="E73" i="9"/>
  <c r="R72" i="10"/>
  <c r="R72" i="9"/>
  <c r="F72" i="10"/>
  <c r="F72" i="9"/>
  <c r="C76" i="9"/>
  <c r="AU76" i="9"/>
  <c r="AE76" i="9"/>
  <c r="O76" i="9"/>
  <c r="AR75" i="9"/>
  <c r="AB75" i="9"/>
  <c r="L75" i="9"/>
  <c r="AG73" i="9"/>
  <c r="B86" i="9"/>
  <c r="C82" i="9"/>
  <c r="D101" i="9"/>
  <c r="D87" i="9"/>
  <c r="D73" i="9"/>
  <c r="AW114" i="9"/>
  <c r="AO114" i="9"/>
  <c r="AG114" i="9"/>
  <c r="Y114" i="9"/>
  <c r="Q114" i="9"/>
  <c r="I114" i="9"/>
  <c r="AV112" i="9"/>
  <c r="AV365" i="9" s="1"/>
  <c r="AN112" i="9"/>
  <c r="AN365" i="9" s="1"/>
  <c r="AF112" i="9"/>
  <c r="AF365" i="9" s="1"/>
  <c r="X112" i="9"/>
  <c r="X365" i="9" s="1"/>
  <c r="P112" i="9"/>
  <c r="P365" i="9" s="1"/>
  <c r="H112" i="9"/>
  <c r="H365" i="9" s="1"/>
  <c r="AY76" i="9"/>
  <c r="AQ76" i="9"/>
  <c r="AI76" i="9"/>
  <c r="AA76" i="9"/>
  <c r="S76" i="9"/>
  <c r="K76" i="9"/>
  <c r="AW73" i="9"/>
  <c r="AP72" i="9"/>
  <c r="Z72" i="9"/>
  <c r="J72" i="9"/>
  <c r="O75" i="10"/>
  <c r="AE75" i="10"/>
  <c r="AU75" i="10"/>
  <c r="J79" i="10"/>
  <c r="J79" i="9"/>
  <c r="F79" i="10"/>
  <c r="F79" i="9"/>
  <c r="AV75" i="10"/>
  <c r="AV75" i="9"/>
  <c r="AJ75" i="10"/>
  <c r="AJ75" i="9"/>
  <c r="T75" i="10"/>
  <c r="T75" i="9"/>
  <c r="D75" i="10"/>
  <c r="D75" i="9"/>
  <c r="AO73" i="9"/>
  <c r="AO73" i="10"/>
  <c r="AC73" i="10"/>
  <c r="AC73" i="9"/>
  <c r="U73" i="10"/>
  <c r="U73" i="9"/>
  <c r="M73" i="9"/>
  <c r="M73" i="10"/>
  <c r="I73" i="9"/>
  <c r="I73" i="10"/>
  <c r="AX72" i="10"/>
  <c r="AX72" i="9"/>
  <c r="AT72" i="10"/>
  <c r="AT72" i="9"/>
  <c r="AL72" i="10"/>
  <c r="AL72" i="9"/>
  <c r="AH72" i="10"/>
  <c r="AH72" i="9"/>
  <c r="AD72" i="10"/>
  <c r="AD72" i="9"/>
  <c r="V72" i="10"/>
  <c r="V72" i="9"/>
  <c r="N72" i="10"/>
  <c r="N72" i="9"/>
  <c r="C84" i="10"/>
  <c r="C84" i="9"/>
  <c r="B110" i="10"/>
  <c r="B110" i="9"/>
  <c r="B106" i="10"/>
  <c r="B106" i="9"/>
  <c r="B102" i="10"/>
  <c r="B102" i="9"/>
  <c r="B98" i="10"/>
  <c r="B98" i="9"/>
  <c r="B94" i="10"/>
  <c r="B94" i="9"/>
  <c r="B78" i="10"/>
  <c r="B78" i="9"/>
  <c r="B74" i="10"/>
  <c r="B74" i="9"/>
  <c r="AX111" i="10"/>
  <c r="AX111" i="9"/>
  <c r="AT111" i="10"/>
  <c r="AT111" i="9"/>
  <c r="AP111" i="10"/>
  <c r="AP111" i="9"/>
  <c r="AL111" i="10"/>
  <c r="AL111" i="9"/>
  <c r="AH111" i="10"/>
  <c r="AH111" i="9"/>
  <c r="AD111" i="10"/>
  <c r="AD111" i="9"/>
  <c r="Z111" i="10"/>
  <c r="Z111" i="9"/>
  <c r="V111" i="10"/>
  <c r="V111" i="9"/>
  <c r="R111" i="10"/>
  <c r="R111" i="9"/>
  <c r="N111" i="10"/>
  <c r="N111" i="9"/>
  <c r="J111" i="10"/>
  <c r="J111" i="9"/>
  <c r="F111" i="10"/>
  <c r="F111" i="9"/>
  <c r="AV107" i="10"/>
  <c r="AV107" i="9"/>
  <c r="AR107" i="10"/>
  <c r="AR107" i="9"/>
  <c r="AN107" i="10"/>
  <c r="AN107" i="9"/>
  <c r="AJ107" i="10"/>
  <c r="AJ107" i="9"/>
  <c r="AF107" i="10"/>
  <c r="AF107" i="9"/>
  <c r="AB107" i="10"/>
  <c r="AB107" i="9"/>
  <c r="X107" i="10"/>
  <c r="X107" i="9"/>
  <c r="T107" i="10"/>
  <c r="T107" i="9"/>
  <c r="P107" i="10"/>
  <c r="P107" i="9"/>
  <c r="L107" i="9"/>
  <c r="L107" i="10"/>
  <c r="H107" i="10"/>
  <c r="H107" i="9"/>
  <c r="AX104" i="10"/>
  <c r="AX104" i="9"/>
  <c r="AT104" i="10"/>
  <c r="AT104" i="9"/>
  <c r="AP104" i="10"/>
  <c r="AP104" i="9"/>
  <c r="AL104" i="10"/>
  <c r="AL104" i="9"/>
  <c r="AH104" i="10"/>
  <c r="AH104" i="9"/>
  <c r="AD104" i="10"/>
  <c r="AD104" i="9"/>
  <c r="Z104" i="10"/>
  <c r="Z104" i="9"/>
  <c r="V104" i="10"/>
  <c r="V104" i="9"/>
  <c r="R104" i="10"/>
  <c r="R104" i="9"/>
  <c r="N104" i="10"/>
  <c r="N104" i="9"/>
  <c r="J104" i="10"/>
  <c r="J104" i="9"/>
  <c r="F104" i="10"/>
  <c r="F104" i="9"/>
  <c r="AV101" i="10"/>
  <c r="AV101" i="9"/>
  <c r="AR101" i="10"/>
  <c r="AR101" i="9"/>
  <c r="AN101" i="10"/>
  <c r="AN101" i="9"/>
  <c r="AJ101" i="10"/>
  <c r="AJ101" i="9"/>
  <c r="AF101" i="10"/>
  <c r="AF101" i="9"/>
  <c r="AB101" i="10"/>
  <c r="AB101" i="9"/>
  <c r="X101" i="10"/>
  <c r="X101" i="9"/>
  <c r="T101" i="10"/>
  <c r="T101" i="9"/>
  <c r="P101" i="10"/>
  <c r="P101" i="9"/>
  <c r="L101" i="10"/>
  <c r="L101" i="9"/>
  <c r="H101" i="10"/>
  <c r="H101" i="9"/>
  <c r="Q100" i="10"/>
  <c r="Q100" i="9"/>
  <c r="M100" i="10"/>
  <c r="M100" i="9"/>
  <c r="I100" i="10"/>
  <c r="I100" i="9"/>
  <c r="E100" i="10"/>
  <c r="E100" i="9"/>
  <c r="AX97" i="10"/>
  <c r="AX97" i="9"/>
  <c r="AT97" i="10"/>
  <c r="AT97" i="9"/>
  <c r="AP97" i="10"/>
  <c r="AP97" i="9"/>
  <c r="AL97" i="10"/>
  <c r="AL97" i="9"/>
  <c r="AH97" i="10"/>
  <c r="AH97" i="9"/>
  <c r="AD97" i="10"/>
  <c r="AD97" i="9"/>
  <c r="Z97" i="10"/>
  <c r="Z97" i="9"/>
  <c r="V97" i="10"/>
  <c r="V97" i="9"/>
  <c r="R97" i="10"/>
  <c r="R97" i="9"/>
  <c r="N97" i="10"/>
  <c r="N97" i="9"/>
  <c r="J97" i="10"/>
  <c r="J97" i="9"/>
  <c r="F97" i="10"/>
  <c r="F97" i="9"/>
  <c r="AY96" i="10"/>
  <c r="AY96" i="9"/>
  <c r="AU96" i="10"/>
  <c r="AU96" i="9"/>
  <c r="AQ96" i="10"/>
  <c r="AQ96" i="9"/>
  <c r="AM96" i="10"/>
  <c r="AM96" i="9"/>
  <c r="AI96" i="10"/>
  <c r="AI96" i="9"/>
  <c r="AE96" i="10"/>
  <c r="AE96" i="9"/>
  <c r="AA96" i="10"/>
  <c r="AA96" i="9"/>
  <c r="W96" i="10"/>
  <c r="W96" i="9"/>
  <c r="S96" i="10"/>
  <c r="S96" i="9"/>
  <c r="O96" i="10"/>
  <c r="O96" i="9"/>
  <c r="K96" i="10"/>
  <c r="K96" i="9"/>
  <c r="G96" i="10"/>
  <c r="G96" i="9"/>
  <c r="C96" i="10"/>
  <c r="C96" i="9"/>
  <c r="AV94" i="10"/>
  <c r="AV94" i="9"/>
  <c r="AR94" i="10"/>
  <c r="AR94" i="9"/>
  <c r="AN94" i="10"/>
  <c r="AN94" i="9"/>
  <c r="AJ94" i="10"/>
  <c r="AJ94" i="9"/>
  <c r="AF94" i="10"/>
  <c r="AF94" i="9"/>
  <c r="AB94" i="10"/>
  <c r="AB94" i="9"/>
  <c r="X94" i="10"/>
  <c r="X94" i="9"/>
  <c r="T94" i="10"/>
  <c r="T94" i="9"/>
  <c r="P94" i="10"/>
  <c r="P94" i="9"/>
  <c r="L94" i="10"/>
  <c r="L94" i="9"/>
  <c r="H94" i="10"/>
  <c r="H94" i="9"/>
  <c r="AW93" i="10"/>
  <c r="AW93" i="9"/>
  <c r="AS93" i="10"/>
  <c r="AS93" i="9"/>
  <c r="AO93" i="10"/>
  <c r="AO93" i="9"/>
  <c r="AK93" i="10"/>
  <c r="AK93" i="9"/>
  <c r="AG93" i="10"/>
  <c r="AG93" i="9"/>
  <c r="AC93" i="10"/>
  <c r="AC93" i="9"/>
  <c r="Y93" i="10"/>
  <c r="Y93" i="9"/>
  <c r="U93" i="10"/>
  <c r="U93" i="9"/>
  <c r="Q93" i="10"/>
  <c r="Q93" i="9"/>
  <c r="M93" i="10"/>
  <c r="M93" i="9"/>
  <c r="I93" i="10"/>
  <c r="I93" i="9"/>
  <c r="E93" i="10"/>
  <c r="E93" i="9"/>
  <c r="AX90" i="10"/>
  <c r="AX90" i="9"/>
  <c r="AT90" i="10"/>
  <c r="AT90" i="9"/>
  <c r="AP90" i="10"/>
  <c r="AP90" i="9"/>
  <c r="AL90" i="10"/>
  <c r="AL90" i="9"/>
  <c r="AH90" i="10"/>
  <c r="AH90" i="9"/>
  <c r="AD90" i="10"/>
  <c r="AD90" i="9"/>
  <c r="Z90" i="10"/>
  <c r="Z90" i="9"/>
  <c r="V90" i="10"/>
  <c r="V90" i="9"/>
  <c r="R90" i="10"/>
  <c r="R90" i="9"/>
  <c r="N90" i="10"/>
  <c r="N90" i="9"/>
  <c r="J90" i="10"/>
  <c r="J90" i="9"/>
  <c r="F90" i="10"/>
  <c r="F90" i="9"/>
  <c r="AY89" i="9"/>
  <c r="AY89" i="10"/>
  <c r="AU89" i="10"/>
  <c r="AU89" i="9"/>
  <c r="AQ89" i="9"/>
  <c r="AQ89" i="10"/>
  <c r="AM89" i="10"/>
  <c r="AM89" i="9"/>
  <c r="AI89" i="9"/>
  <c r="AI89" i="10"/>
  <c r="AE89" i="10"/>
  <c r="AE89" i="9"/>
  <c r="AA89" i="10"/>
  <c r="AA89" i="9"/>
  <c r="W89" i="10"/>
  <c r="W89" i="9"/>
  <c r="S89" i="9"/>
  <c r="S89" i="10"/>
  <c r="O89" i="10"/>
  <c r="O89" i="9"/>
  <c r="K89" i="9"/>
  <c r="K89" i="10"/>
  <c r="G89" i="10"/>
  <c r="G89" i="9"/>
  <c r="C89" i="9"/>
  <c r="C89" i="10"/>
  <c r="AV87" i="10"/>
  <c r="AV87" i="9"/>
  <c r="AR87" i="10"/>
  <c r="AR87" i="9"/>
  <c r="AN87" i="10"/>
  <c r="AN87" i="9"/>
  <c r="AJ87" i="10"/>
  <c r="AJ87" i="9"/>
  <c r="AF87" i="10"/>
  <c r="AF87" i="9"/>
  <c r="AB87" i="10"/>
  <c r="AB87" i="9"/>
  <c r="X87" i="10"/>
  <c r="X87" i="9"/>
  <c r="T87" i="10"/>
  <c r="T87" i="9"/>
  <c r="P87" i="10"/>
  <c r="P87" i="9"/>
  <c r="L87" i="10"/>
  <c r="L87" i="9"/>
  <c r="H87" i="10"/>
  <c r="H87" i="9"/>
  <c r="AW86" i="10"/>
  <c r="AW86" i="9"/>
  <c r="AS86" i="10"/>
  <c r="AS86" i="9"/>
  <c r="AO86" i="10"/>
  <c r="AO86" i="9"/>
  <c r="AK86" i="10"/>
  <c r="AK86" i="9"/>
  <c r="AG86" i="10"/>
  <c r="AG86" i="9"/>
  <c r="AC86" i="10"/>
  <c r="AC86" i="9"/>
  <c r="Y86" i="10"/>
  <c r="Y86" i="9"/>
  <c r="U86" i="10"/>
  <c r="U86" i="9"/>
  <c r="Q86" i="10"/>
  <c r="Q86" i="9"/>
  <c r="M86" i="10"/>
  <c r="M86" i="9"/>
  <c r="I86" i="10"/>
  <c r="I86" i="9"/>
  <c r="E86" i="10"/>
  <c r="E86" i="9"/>
  <c r="AX83" i="10"/>
  <c r="AX83" i="9"/>
  <c r="AT83" i="10"/>
  <c r="AT83" i="9"/>
  <c r="AP83" i="10"/>
  <c r="AP83" i="9"/>
  <c r="AL83" i="10"/>
  <c r="AL83" i="9"/>
  <c r="AH83" i="10"/>
  <c r="AH83" i="9"/>
  <c r="AD83" i="10"/>
  <c r="AD83" i="9"/>
  <c r="Z83" i="10"/>
  <c r="Z83" i="9"/>
  <c r="V83" i="10"/>
  <c r="V83" i="9"/>
  <c r="R83" i="10"/>
  <c r="R83" i="9"/>
  <c r="N83" i="10"/>
  <c r="N83" i="9"/>
  <c r="J83" i="10"/>
  <c r="J83" i="9"/>
  <c r="F83" i="10"/>
  <c r="F83" i="9"/>
  <c r="AY82" i="10"/>
  <c r="AY82" i="9"/>
  <c r="AU82" i="10"/>
  <c r="AU82" i="9"/>
  <c r="AQ82" i="10"/>
  <c r="AQ82" i="9"/>
  <c r="AM82" i="10"/>
  <c r="AM82" i="9"/>
  <c r="AI82" i="10"/>
  <c r="AI82" i="9"/>
  <c r="AE82" i="10"/>
  <c r="AE82" i="9"/>
  <c r="W82" i="10"/>
  <c r="W82" i="9"/>
  <c r="S82" i="10"/>
  <c r="S82" i="9"/>
  <c r="O82" i="10"/>
  <c r="O82" i="9"/>
  <c r="K82" i="10"/>
  <c r="K82" i="9"/>
  <c r="G82" i="10"/>
  <c r="G82" i="9"/>
  <c r="AV80" i="10"/>
  <c r="AV80" i="9"/>
  <c r="AR80" i="10"/>
  <c r="AR80" i="9"/>
  <c r="AN80" i="10"/>
  <c r="AN80" i="9"/>
  <c r="AJ80" i="10"/>
  <c r="AJ80" i="9"/>
  <c r="AF80" i="10"/>
  <c r="AF80" i="9"/>
  <c r="AB80" i="10"/>
  <c r="AB80" i="9"/>
  <c r="X80" i="10"/>
  <c r="X80" i="9"/>
  <c r="T80" i="10"/>
  <c r="T80" i="9"/>
  <c r="P80" i="10"/>
  <c r="P80" i="9"/>
  <c r="L80" i="10"/>
  <c r="L80" i="9"/>
  <c r="H80" i="10"/>
  <c r="H80" i="9"/>
  <c r="AW79" i="10"/>
  <c r="AW79" i="9"/>
  <c r="AS79" i="10"/>
  <c r="AS79" i="9"/>
  <c r="AO79" i="10"/>
  <c r="AO79" i="9"/>
  <c r="AK79" i="10"/>
  <c r="AK79" i="9"/>
  <c r="AG79" i="10"/>
  <c r="AG79" i="9"/>
  <c r="AC79" i="10"/>
  <c r="AC79" i="9"/>
  <c r="Y79" i="10"/>
  <c r="Y79" i="9"/>
  <c r="U79" i="10"/>
  <c r="U79" i="9"/>
  <c r="Q79" i="10"/>
  <c r="Q79" i="9"/>
  <c r="M79" i="10"/>
  <c r="M79" i="9"/>
  <c r="I79" i="10"/>
  <c r="I79" i="9"/>
  <c r="E79" i="10"/>
  <c r="E79" i="9"/>
  <c r="AX76" i="10"/>
  <c r="AX76" i="9"/>
  <c r="AT76" i="10"/>
  <c r="AT76" i="9"/>
  <c r="AP76" i="10"/>
  <c r="AP76" i="9"/>
  <c r="AL76" i="10"/>
  <c r="AL76" i="9"/>
  <c r="AH76" i="10"/>
  <c r="AH76" i="9"/>
  <c r="AD76" i="10"/>
  <c r="AD76" i="9"/>
  <c r="Z76" i="10"/>
  <c r="Z76" i="9"/>
  <c r="V76" i="10"/>
  <c r="V76" i="9"/>
  <c r="R76" i="10"/>
  <c r="R76" i="9"/>
  <c r="N76" i="10"/>
  <c r="N76" i="9"/>
  <c r="J76" i="10"/>
  <c r="J76" i="9"/>
  <c r="F76" i="10"/>
  <c r="F76" i="9"/>
  <c r="AY75" i="10"/>
  <c r="AY75" i="9"/>
  <c r="AQ75" i="10"/>
  <c r="AQ75" i="9"/>
  <c r="AI75" i="10"/>
  <c r="AI75" i="9"/>
  <c r="AA75" i="10"/>
  <c r="AA75" i="9"/>
  <c r="S75" i="10"/>
  <c r="S75" i="9"/>
  <c r="K75" i="10"/>
  <c r="K75" i="9"/>
  <c r="AV73" i="10"/>
  <c r="AV73" i="9"/>
  <c r="AR73" i="10"/>
  <c r="AR73" i="9"/>
  <c r="AN73" i="10"/>
  <c r="AN73" i="9"/>
  <c r="AJ73" i="10"/>
  <c r="AJ73" i="9"/>
  <c r="AF73" i="10"/>
  <c r="AF73" i="9"/>
  <c r="AB73" i="10"/>
  <c r="AB73" i="9"/>
  <c r="X73" i="10"/>
  <c r="X73" i="9"/>
  <c r="T73" i="10"/>
  <c r="T73" i="9"/>
  <c r="P73" i="10"/>
  <c r="P73" i="9"/>
  <c r="L73" i="10"/>
  <c r="L73" i="9"/>
  <c r="H73" i="10"/>
  <c r="H73" i="9"/>
  <c r="AW72" i="10"/>
  <c r="AW72" i="9"/>
  <c r="AS72" i="10"/>
  <c r="AS72" i="9"/>
  <c r="AO72" i="10"/>
  <c r="AO72" i="9"/>
  <c r="AG72" i="10"/>
  <c r="AG72" i="9"/>
  <c r="AC72" i="10"/>
  <c r="AC72" i="9"/>
  <c r="Y72" i="10"/>
  <c r="Y72" i="9"/>
  <c r="Q72" i="10"/>
  <c r="Q72" i="9"/>
  <c r="M72" i="10"/>
  <c r="M72" i="9"/>
  <c r="I72" i="10"/>
  <c r="I72" i="9"/>
  <c r="AM76" i="9"/>
  <c r="W76" i="9"/>
  <c r="G76" i="9"/>
  <c r="Q73" i="9"/>
  <c r="C75" i="9"/>
  <c r="AU110" i="9"/>
  <c r="AM110" i="9"/>
  <c r="AE110" i="9"/>
  <c r="W110" i="9"/>
  <c r="O110" i="9"/>
  <c r="G110" i="9"/>
  <c r="AS106" i="9"/>
  <c r="AK106" i="9"/>
  <c r="AC106" i="9"/>
  <c r="U106" i="9"/>
  <c r="M106" i="9"/>
  <c r="E106" i="9"/>
  <c r="AY103" i="9"/>
  <c r="AQ103" i="9"/>
  <c r="AI103" i="9"/>
  <c r="AA103" i="9"/>
  <c r="S103" i="9"/>
  <c r="K103" i="9"/>
  <c r="AW100" i="9"/>
  <c r="AO100" i="9"/>
  <c r="AG100" i="9"/>
  <c r="Y100" i="9"/>
  <c r="B71" i="9"/>
  <c r="B89" i="9"/>
  <c r="B85" i="9"/>
  <c r="B81" i="9"/>
  <c r="C107" i="9"/>
  <c r="C101" i="9"/>
  <c r="C79" i="9"/>
  <c r="C73" i="9"/>
  <c r="D111" i="9"/>
  <c r="D97" i="9"/>
  <c r="D90" i="9"/>
  <c r="D83" i="9"/>
  <c r="AV114" i="9"/>
  <c r="AR114" i="9"/>
  <c r="AN114" i="9"/>
  <c r="AF114" i="9"/>
  <c r="AB114" i="9"/>
  <c r="X114" i="9"/>
  <c r="P114" i="9"/>
  <c r="L114" i="9"/>
  <c r="H114" i="9"/>
  <c r="AU112" i="9"/>
  <c r="AU365" i="9" s="1"/>
  <c r="AQ112" i="9"/>
  <c r="AQ365" i="9" s="1"/>
  <c r="AM112" i="9"/>
  <c r="AM365" i="9" s="1"/>
  <c r="AE112" i="9"/>
  <c r="AE365" i="9" s="1"/>
  <c r="AA112" i="9"/>
  <c r="AA365" i="9" s="1"/>
  <c r="W112" i="9"/>
  <c r="W365" i="9" s="1"/>
  <c r="O112" i="9"/>
  <c r="O365" i="9" s="1"/>
  <c r="K112" i="9"/>
  <c r="K365" i="9" s="1"/>
  <c r="G112" i="9"/>
  <c r="G365" i="9" s="1"/>
  <c r="AW110" i="9"/>
  <c r="AS110" i="9"/>
  <c r="AO110" i="9"/>
  <c r="AK110" i="9"/>
  <c r="AG110" i="9"/>
  <c r="AC110" i="9"/>
  <c r="Y110" i="9"/>
  <c r="U110" i="9"/>
  <c r="Q110" i="9"/>
  <c r="M110" i="9"/>
  <c r="I110" i="9"/>
  <c r="E110" i="9"/>
  <c r="AY106" i="9"/>
  <c r="AU106" i="9"/>
  <c r="AQ106" i="9"/>
  <c r="AM106" i="9"/>
  <c r="AI106" i="9"/>
  <c r="AE106" i="9"/>
  <c r="AA106" i="9"/>
  <c r="W106" i="9"/>
  <c r="S106" i="9"/>
  <c r="O106" i="9"/>
  <c r="K106" i="9"/>
  <c r="G106" i="9"/>
  <c r="AW103" i="9"/>
  <c r="AS103" i="9"/>
  <c r="AO103" i="9"/>
  <c r="AK103" i="9"/>
  <c r="AG103" i="9"/>
  <c r="AC103" i="9"/>
  <c r="Y103" i="9"/>
  <c r="U103" i="9"/>
  <c r="Q103" i="9"/>
  <c r="M103" i="9"/>
  <c r="I103" i="9"/>
  <c r="E103" i="9"/>
  <c r="AY100" i="9"/>
  <c r="AU100" i="9"/>
  <c r="AM100" i="9"/>
  <c r="AI100" i="9"/>
  <c r="AE100" i="9"/>
  <c r="W100" i="9"/>
  <c r="S100" i="9"/>
  <c r="O100" i="9"/>
  <c r="G100" i="9"/>
  <c r="AW96" i="9"/>
  <c r="AS96" i="9"/>
  <c r="AO96" i="9"/>
  <c r="AK96" i="9"/>
  <c r="AG96" i="9"/>
  <c r="AC96" i="9"/>
  <c r="Y96" i="9"/>
  <c r="U96" i="9"/>
  <c r="Q96" i="9"/>
  <c r="M96" i="9"/>
  <c r="I96" i="9"/>
  <c r="E96" i="9"/>
  <c r="AY93" i="9"/>
  <c r="AU93" i="9"/>
  <c r="AQ93" i="9"/>
  <c r="AI93" i="9"/>
  <c r="AE93" i="9"/>
  <c r="AA93" i="9"/>
  <c r="S93" i="9"/>
  <c r="O93" i="9"/>
  <c r="K93" i="9"/>
  <c r="AW89" i="9"/>
  <c r="AS89" i="9"/>
  <c r="AO89" i="9"/>
  <c r="AK89" i="9"/>
  <c r="AG89" i="9"/>
  <c r="AC89" i="9"/>
  <c r="Y89" i="9"/>
  <c r="U89" i="9"/>
  <c r="Q89" i="9"/>
  <c r="M89" i="9"/>
  <c r="I89" i="9"/>
  <c r="E89" i="9"/>
  <c r="AU86" i="9"/>
  <c r="AQ86" i="9"/>
  <c r="AM86" i="9"/>
  <c r="AI86" i="9"/>
  <c r="AA86" i="9"/>
  <c r="W86" i="9"/>
  <c r="O86" i="9"/>
  <c r="K86" i="9"/>
  <c r="G86" i="9"/>
  <c r="AS82" i="9"/>
  <c r="AO82" i="9"/>
  <c r="AG82" i="9"/>
  <c r="AC82" i="9"/>
  <c r="Y82" i="9"/>
  <c r="U82" i="9"/>
  <c r="M82" i="9"/>
  <c r="I82" i="9"/>
  <c r="AY79" i="9"/>
  <c r="AQ79" i="9"/>
  <c r="AI79" i="9"/>
  <c r="AA79" i="9"/>
  <c r="S79" i="9"/>
  <c r="K79" i="9"/>
  <c r="AU73" i="9"/>
  <c r="AE73" i="9"/>
  <c r="O73" i="9"/>
  <c r="B70" i="10"/>
  <c r="G72" i="10"/>
  <c r="O72" i="10"/>
  <c r="W72" i="10"/>
  <c r="AE72" i="10"/>
  <c r="AM72" i="10"/>
  <c r="AU72" i="10"/>
  <c r="J75" i="10"/>
  <c r="Z75" i="10"/>
  <c r="AP75" i="10"/>
  <c r="M83" i="10"/>
  <c r="AS83" i="10"/>
  <c r="Q90" i="10"/>
  <c r="AG90" i="10"/>
  <c r="AW90" i="10"/>
  <c r="E97" i="10"/>
  <c r="U97" i="10"/>
  <c r="AK97" i="10"/>
  <c r="I104" i="10"/>
  <c r="Y104" i="10"/>
  <c r="AO104" i="10"/>
  <c r="M111" i="10"/>
  <c r="AC111" i="10"/>
  <c r="AS111" i="10"/>
  <c r="AW75" i="10"/>
  <c r="AW75" i="9"/>
  <c r="AS75" i="10"/>
  <c r="AS75" i="9"/>
  <c r="AO75" i="10"/>
  <c r="AO75" i="9"/>
  <c r="AK75" i="10"/>
  <c r="AK75" i="9"/>
  <c r="AG75" i="10"/>
  <c r="AG75" i="9"/>
  <c r="AC75" i="10"/>
  <c r="AC75" i="9"/>
  <c r="Y75" i="10"/>
  <c r="Y75" i="9"/>
  <c r="U75" i="10"/>
  <c r="U75" i="9"/>
  <c r="Q75" i="10"/>
  <c r="Q75" i="9"/>
  <c r="M75" i="10"/>
  <c r="M75" i="9"/>
  <c r="I75" i="10"/>
  <c r="I75" i="9"/>
  <c r="E75" i="10"/>
  <c r="E75" i="9"/>
  <c r="B88" i="9"/>
  <c r="B80" i="9"/>
  <c r="B101" i="9"/>
  <c r="B97" i="9"/>
  <c r="B93" i="9"/>
  <c r="B114" i="9"/>
  <c r="B109" i="9"/>
  <c r="C106" i="9"/>
  <c r="C100" i="9"/>
  <c r="C94" i="9"/>
  <c r="AY114" i="9"/>
  <c r="AU114" i="9"/>
  <c r="AQ114" i="9"/>
  <c r="AM114" i="9"/>
  <c r="AI114" i="9"/>
  <c r="AE114" i="9"/>
  <c r="AA114" i="9"/>
  <c r="W114" i="9"/>
  <c r="S114" i="9"/>
  <c r="O114" i="9"/>
  <c r="K114" i="9"/>
  <c r="G114" i="9"/>
  <c r="AX112" i="9"/>
  <c r="AX365" i="9" s="1"/>
  <c r="AT112" i="9"/>
  <c r="AT365" i="9" s="1"/>
  <c r="AP112" i="9"/>
  <c r="AP365" i="9" s="1"/>
  <c r="AH112" i="9"/>
  <c r="AH365" i="9" s="1"/>
  <c r="AD112" i="9"/>
  <c r="AD365" i="9" s="1"/>
  <c r="Z112" i="9"/>
  <c r="Z365" i="9" s="1"/>
  <c r="R112" i="9"/>
  <c r="R365" i="9" s="1"/>
  <c r="N112" i="9"/>
  <c r="N365" i="9" s="1"/>
  <c r="J112" i="9"/>
  <c r="J365" i="9" s="1"/>
  <c r="AW111" i="9"/>
  <c r="AO111" i="9"/>
  <c r="AG111" i="9"/>
  <c r="Y111" i="9"/>
  <c r="Q111" i="9"/>
  <c r="I111" i="9"/>
  <c r="AY107" i="9"/>
  <c r="AQ107" i="9"/>
  <c r="AM107" i="9"/>
  <c r="AI107" i="9"/>
  <c r="AA107" i="9"/>
  <c r="W107" i="9"/>
  <c r="S107" i="9"/>
  <c r="K107" i="9"/>
  <c r="G107" i="9"/>
  <c r="AS104" i="9"/>
  <c r="AK104" i="9"/>
  <c r="AC104" i="9"/>
  <c r="U104" i="9"/>
  <c r="M104" i="9"/>
  <c r="E104" i="9"/>
  <c r="AY101" i="9"/>
  <c r="AU101" i="9"/>
  <c r="AQ101" i="9"/>
  <c r="AM101" i="9"/>
  <c r="AI101" i="9"/>
  <c r="AE101" i="9"/>
  <c r="AA101" i="9"/>
  <c r="W101" i="9"/>
  <c r="S101" i="9"/>
  <c r="O101" i="9"/>
  <c r="K101" i="9"/>
  <c r="G101" i="9"/>
  <c r="AW97" i="9"/>
  <c r="AO97" i="9"/>
  <c r="AG97" i="9"/>
  <c r="Y97" i="9"/>
  <c r="Q97" i="9"/>
  <c r="I97" i="9"/>
  <c r="AY94" i="9"/>
  <c r="AU94" i="9"/>
  <c r="AQ94" i="9"/>
  <c r="AM94" i="9"/>
  <c r="AI94" i="9"/>
  <c r="AE94" i="9"/>
  <c r="AA94" i="9"/>
  <c r="W94" i="9"/>
  <c r="S94" i="9"/>
  <c r="O94" i="9"/>
  <c r="K94" i="9"/>
  <c r="G94" i="9"/>
  <c r="AS90" i="9"/>
  <c r="AK90" i="9"/>
  <c r="AC90" i="9"/>
  <c r="U90" i="9"/>
  <c r="M90" i="9"/>
  <c r="E90" i="9"/>
  <c r="AY87" i="9"/>
  <c r="AU87" i="9"/>
  <c r="AQ87" i="9"/>
  <c r="AM87" i="9"/>
  <c r="AI87" i="9"/>
  <c r="AE87" i="9"/>
  <c r="AA87" i="9"/>
  <c r="W87" i="9"/>
  <c r="S87" i="9"/>
  <c r="O87" i="9"/>
  <c r="K87" i="9"/>
  <c r="G87" i="9"/>
  <c r="AW83" i="9"/>
  <c r="AK83" i="9"/>
  <c r="AG83" i="9"/>
  <c r="Y83" i="9"/>
  <c r="U83" i="9"/>
  <c r="Q83" i="9"/>
  <c r="E83" i="9"/>
  <c r="AY80" i="9"/>
  <c r="AU80" i="9"/>
  <c r="AQ80" i="9"/>
  <c r="AM80" i="9"/>
  <c r="AI80" i="9"/>
  <c r="AE80" i="9"/>
  <c r="AA80" i="9"/>
  <c r="W80" i="9"/>
  <c r="S80" i="9"/>
  <c r="O80" i="9"/>
  <c r="K80" i="9"/>
  <c r="G80" i="9"/>
  <c r="AW76" i="9"/>
  <c r="AO76" i="9"/>
  <c r="AG76" i="9"/>
  <c r="Y76" i="9"/>
  <c r="Q76" i="9"/>
  <c r="I76" i="9"/>
  <c r="AY73" i="9"/>
  <c r="AT73" i="9"/>
  <c r="AI73" i="9"/>
  <c r="AD73" i="9"/>
  <c r="S73" i="9"/>
  <c r="N73" i="9"/>
  <c r="AN72" i="9"/>
  <c r="X72" i="9"/>
  <c r="H72" i="9"/>
  <c r="AT64" i="10"/>
  <c r="AT64" i="9"/>
  <c r="AL64" i="10"/>
  <c r="AL64" i="9"/>
  <c r="AD64" i="10"/>
  <c r="AD64" i="9"/>
  <c r="V64" i="10"/>
  <c r="V64" i="9"/>
  <c r="N64" i="10"/>
  <c r="N64" i="9"/>
  <c r="F64" i="10"/>
  <c r="F64" i="9"/>
  <c r="T60" i="10"/>
  <c r="T60" i="9"/>
  <c r="L60" i="10"/>
  <c r="L60" i="9"/>
  <c r="AT57" i="10"/>
  <c r="AT57" i="9"/>
  <c r="AH57" i="10"/>
  <c r="AH57" i="9"/>
  <c r="Z57" i="10"/>
  <c r="Z57" i="9"/>
  <c r="R57" i="10"/>
  <c r="R57" i="9"/>
  <c r="J57" i="10"/>
  <c r="J57" i="9"/>
  <c r="F57" i="10"/>
  <c r="F57" i="9"/>
  <c r="AV54" i="10"/>
  <c r="AV54" i="9"/>
  <c r="AN54" i="10"/>
  <c r="AN54" i="9"/>
  <c r="AF54" i="10"/>
  <c r="AF54" i="9"/>
  <c r="X54" i="10"/>
  <c r="X54" i="9"/>
  <c r="P54" i="10"/>
  <c r="P54" i="9"/>
  <c r="H54" i="10"/>
  <c r="H54" i="9"/>
  <c r="AX50" i="10"/>
  <c r="AX50" i="9"/>
  <c r="AP50" i="10"/>
  <c r="AP50" i="9"/>
  <c r="AH50" i="10"/>
  <c r="AH50" i="9"/>
  <c r="V50" i="10"/>
  <c r="V50" i="9"/>
  <c r="N50" i="10"/>
  <c r="N50" i="9"/>
  <c r="J50" i="10"/>
  <c r="J50" i="9"/>
  <c r="AR47" i="10"/>
  <c r="AR47" i="9"/>
  <c r="AJ47" i="10"/>
  <c r="AJ47" i="9"/>
  <c r="AF47" i="10"/>
  <c r="AF47" i="9"/>
  <c r="X47" i="10"/>
  <c r="X47" i="9"/>
  <c r="P47" i="10"/>
  <c r="P47" i="9"/>
  <c r="H47" i="10"/>
  <c r="H47" i="9"/>
  <c r="AT43" i="10"/>
  <c r="AT43" i="9"/>
  <c r="AL43" i="10"/>
  <c r="AL43" i="9"/>
  <c r="AH43" i="10"/>
  <c r="AH43" i="9"/>
  <c r="Z43" i="10"/>
  <c r="Z43" i="9"/>
  <c r="V43" i="10"/>
  <c r="V43" i="9"/>
  <c r="N43" i="10"/>
  <c r="N43" i="9"/>
  <c r="F43" i="10"/>
  <c r="F43" i="9"/>
  <c r="AR40" i="10"/>
  <c r="AR40" i="9"/>
  <c r="AN40" i="10"/>
  <c r="AN40" i="9"/>
  <c r="AF40" i="10"/>
  <c r="AF40" i="9"/>
  <c r="X40" i="10"/>
  <c r="X40" i="9"/>
  <c r="P40" i="10"/>
  <c r="P40" i="9"/>
  <c r="H40" i="10"/>
  <c r="H40" i="9"/>
  <c r="AX36" i="10"/>
  <c r="AX36" i="9"/>
  <c r="AP36" i="10"/>
  <c r="AP36" i="9"/>
  <c r="AH36" i="10"/>
  <c r="AH36" i="9"/>
  <c r="AD36" i="10"/>
  <c r="AD36" i="9"/>
  <c r="V36" i="10"/>
  <c r="V36" i="9"/>
  <c r="N36" i="10"/>
  <c r="N36" i="9"/>
  <c r="F36" i="10"/>
  <c r="F36" i="9"/>
  <c r="AV33" i="10"/>
  <c r="AV33" i="9"/>
  <c r="AN33" i="10"/>
  <c r="AN33" i="9"/>
  <c r="AF33" i="10"/>
  <c r="AF33" i="9"/>
  <c r="AB33" i="10"/>
  <c r="AB33" i="9"/>
  <c r="T33" i="10"/>
  <c r="T33" i="9"/>
  <c r="L33" i="10"/>
  <c r="L33" i="9"/>
  <c r="AT29" i="10"/>
  <c r="AT29" i="9"/>
  <c r="AL29" i="10"/>
  <c r="AL29" i="9"/>
  <c r="AD29" i="10"/>
  <c r="AD29" i="9"/>
  <c r="V29" i="10"/>
  <c r="V29" i="9"/>
  <c r="N29" i="10"/>
  <c r="N29" i="9"/>
  <c r="F29" i="10"/>
  <c r="F29" i="9"/>
  <c r="AR26" i="10"/>
  <c r="AR26" i="9"/>
  <c r="AJ26" i="10"/>
  <c r="AJ26" i="9"/>
  <c r="AB26" i="10"/>
  <c r="AB26" i="9"/>
  <c r="T26" i="10"/>
  <c r="T26" i="9"/>
  <c r="L26" i="10"/>
  <c r="L26" i="9"/>
  <c r="AR67" i="10"/>
  <c r="AR67" i="9"/>
  <c r="AJ67" i="10"/>
  <c r="AJ67" i="9"/>
  <c r="AB67" i="10"/>
  <c r="AB67" i="9"/>
  <c r="P67" i="10"/>
  <c r="P67" i="9"/>
  <c r="H67" i="10"/>
  <c r="H67" i="9"/>
  <c r="AY65" i="10"/>
  <c r="AY364" i="10" s="1"/>
  <c r="AY65" i="9"/>
  <c r="AY364" i="9" s="1"/>
  <c r="AQ65" i="10"/>
  <c r="AQ364" i="10" s="1"/>
  <c r="AQ65" i="9"/>
  <c r="AQ364" i="9" s="1"/>
  <c r="AA65" i="10"/>
  <c r="AA364" i="10" s="1"/>
  <c r="AA65" i="9"/>
  <c r="AA364" i="9" s="1"/>
  <c r="S65" i="10"/>
  <c r="S364" i="10" s="1"/>
  <c r="S65" i="9"/>
  <c r="S364" i="9" s="1"/>
  <c r="AQ64" i="10"/>
  <c r="AQ64" i="9"/>
  <c r="AI64" i="10"/>
  <c r="AI64" i="9"/>
  <c r="AA64" i="10"/>
  <c r="AA64" i="9"/>
  <c r="S64" i="10"/>
  <c r="S64" i="9"/>
  <c r="K64" i="10"/>
  <c r="K64" i="9"/>
  <c r="AW60" i="10"/>
  <c r="AW60" i="9"/>
  <c r="AO60" i="10"/>
  <c r="AO60" i="9"/>
  <c r="AG60" i="10"/>
  <c r="AG60" i="9"/>
  <c r="Y60" i="10"/>
  <c r="Y60" i="9"/>
  <c r="M60" i="10"/>
  <c r="M60" i="9"/>
  <c r="E60" i="10"/>
  <c r="E60" i="9"/>
  <c r="AY57" i="10"/>
  <c r="AY57" i="9"/>
  <c r="AM57" i="10"/>
  <c r="AM57" i="9"/>
  <c r="AE57" i="10"/>
  <c r="AE57" i="9"/>
  <c r="W57" i="10"/>
  <c r="W57" i="9"/>
  <c r="O57" i="10"/>
  <c r="O57" i="9"/>
  <c r="G57" i="10"/>
  <c r="G57" i="9"/>
  <c r="AW54" i="9"/>
  <c r="AW54" i="10"/>
  <c r="AO54" i="9"/>
  <c r="AO54" i="10"/>
  <c r="AG54" i="9"/>
  <c r="AG54" i="10"/>
  <c r="AQ50" i="10"/>
  <c r="AQ50" i="9"/>
  <c r="AE50" i="10"/>
  <c r="AE50" i="9"/>
  <c r="W50" i="10"/>
  <c r="W50" i="9"/>
  <c r="O50" i="10"/>
  <c r="O50" i="9"/>
  <c r="K50" i="10"/>
  <c r="K50" i="9"/>
  <c r="AS47" i="9"/>
  <c r="AS47" i="10"/>
  <c r="AK47" i="9"/>
  <c r="AK47" i="10"/>
  <c r="U47" i="9"/>
  <c r="U47" i="10"/>
  <c r="E47" i="9"/>
  <c r="E47" i="10"/>
  <c r="AU43" i="10"/>
  <c r="AU43" i="9"/>
  <c r="AM43" i="10"/>
  <c r="AM43" i="9"/>
  <c r="AE43" i="10"/>
  <c r="AE43" i="9"/>
  <c r="W43" i="10"/>
  <c r="W43" i="9"/>
  <c r="K43" i="10"/>
  <c r="K43" i="9"/>
  <c r="AW40" i="9"/>
  <c r="AW40" i="10"/>
  <c r="AO40" i="9"/>
  <c r="AO40" i="10"/>
  <c r="Q40" i="9"/>
  <c r="Q40" i="10"/>
  <c r="I40" i="9"/>
  <c r="I40" i="10"/>
  <c r="AY36" i="10"/>
  <c r="AY36" i="9"/>
  <c r="AQ36" i="10"/>
  <c r="AQ36" i="9"/>
  <c r="AI36" i="10"/>
  <c r="AI36" i="9"/>
  <c r="AA36" i="10"/>
  <c r="AA36" i="9"/>
  <c r="S36" i="10"/>
  <c r="S36" i="9"/>
  <c r="K36" i="10"/>
  <c r="K36" i="9"/>
  <c r="AY29" i="9"/>
  <c r="AY29" i="10"/>
  <c r="AM29" i="9"/>
  <c r="AM29" i="10"/>
  <c r="AE29" i="9"/>
  <c r="AE29" i="10"/>
  <c r="W29" i="9"/>
  <c r="W29" i="10"/>
  <c r="O29" i="9"/>
  <c r="O29" i="10"/>
  <c r="G29" i="9"/>
  <c r="G29" i="10"/>
  <c r="AS67" i="9"/>
  <c r="AS67" i="10"/>
  <c r="AK67" i="9"/>
  <c r="AK67" i="10"/>
  <c r="AC67" i="9"/>
  <c r="AC67" i="10"/>
  <c r="U67" i="9"/>
  <c r="U67" i="10"/>
  <c r="M67" i="9"/>
  <c r="M67" i="10"/>
  <c r="E67" i="9"/>
  <c r="E67" i="10"/>
  <c r="AV65" i="10"/>
  <c r="AV364" i="10" s="1"/>
  <c r="AV65" i="9"/>
  <c r="AV364" i="9" s="1"/>
  <c r="AR65" i="10"/>
  <c r="AR364" i="10" s="1"/>
  <c r="AR65" i="9"/>
  <c r="AR364" i="9" s="1"/>
  <c r="AN65" i="10"/>
  <c r="AN364" i="10" s="1"/>
  <c r="AN65" i="9"/>
  <c r="AN364" i="9" s="1"/>
  <c r="AJ65" i="10"/>
  <c r="AJ364" i="10" s="1"/>
  <c r="AJ65" i="9"/>
  <c r="AJ364" i="9" s="1"/>
  <c r="AF65" i="10"/>
  <c r="AF364" i="10" s="1"/>
  <c r="AF65" i="9"/>
  <c r="AF364" i="9" s="1"/>
  <c r="AB65" i="10"/>
  <c r="AB364" i="10" s="1"/>
  <c r="AB65" i="9"/>
  <c r="AB364" i="9" s="1"/>
  <c r="X65" i="10"/>
  <c r="X364" i="10" s="1"/>
  <c r="X65" i="9"/>
  <c r="X364" i="9" s="1"/>
  <c r="T65" i="10"/>
  <c r="T364" i="10" s="1"/>
  <c r="T65" i="9"/>
  <c r="T364" i="9" s="1"/>
  <c r="P65" i="10"/>
  <c r="P364" i="10" s="1"/>
  <c r="P65" i="9"/>
  <c r="P364" i="9" s="1"/>
  <c r="L65" i="10"/>
  <c r="L364" i="10" s="1"/>
  <c r="L65" i="9"/>
  <c r="L364" i="9" s="1"/>
  <c r="H65" i="10"/>
  <c r="H364" i="10" s="1"/>
  <c r="H65" i="9"/>
  <c r="H364" i="9" s="1"/>
  <c r="AW63" i="10"/>
  <c r="AW63" i="9"/>
  <c r="AS63" i="10"/>
  <c r="AS63" i="9"/>
  <c r="AO63" i="10"/>
  <c r="AO63" i="9"/>
  <c r="AK63" i="10"/>
  <c r="AK63" i="9"/>
  <c r="AG63" i="10"/>
  <c r="AG63" i="9"/>
  <c r="AC63" i="10"/>
  <c r="AC63" i="9"/>
  <c r="Y63" i="10"/>
  <c r="Y63" i="9"/>
  <c r="U63" i="10"/>
  <c r="U63" i="9"/>
  <c r="Q63" i="10"/>
  <c r="Q63" i="9"/>
  <c r="M63" i="10"/>
  <c r="M63" i="9"/>
  <c r="I63" i="10"/>
  <c r="I63" i="9"/>
  <c r="E63" i="10"/>
  <c r="E63" i="9"/>
  <c r="AY59" i="10"/>
  <c r="AY59" i="9"/>
  <c r="AU59" i="10"/>
  <c r="AU59" i="9"/>
  <c r="AQ59" i="10"/>
  <c r="AQ59" i="9"/>
  <c r="AM59" i="10"/>
  <c r="AM59" i="9"/>
  <c r="AI59" i="10"/>
  <c r="AI59" i="9"/>
  <c r="AE59" i="10"/>
  <c r="AE59" i="9"/>
  <c r="AA59" i="10"/>
  <c r="AA59" i="9"/>
  <c r="W59" i="10"/>
  <c r="W59" i="9"/>
  <c r="S59" i="10"/>
  <c r="S59" i="9"/>
  <c r="O59" i="10"/>
  <c r="O59" i="9"/>
  <c r="K59" i="10"/>
  <c r="K59" i="9"/>
  <c r="G59" i="10"/>
  <c r="G59" i="9"/>
  <c r="AW56" i="10"/>
  <c r="AW56" i="9"/>
  <c r="AS56" i="10"/>
  <c r="AS56" i="9"/>
  <c r="AO56" i="10"/>
  <c r="AO56" i="9"/>
  <c r="AK56" i="10"/>
  <c r="AK56" i="9"/>
  <c r="AG56" i="10"/>
  <c r="AG56" i="9"/>
  <c r="AC56" i="10"/>
  <c r="AC56" i="9"/>
  <c r="Y56" i="10"/>
  <c r="Y56" i="9"/>
  <c r="U56" i="10"/>
  <c r="U56" i="9"/>
  <c r="Q56" i="10"/>
  <c r="Q56" i="9"/>
  <c r="M56" i="10"/>
  <c r="M56" i="9"/>
  <c r="I56" i="10"/>
  <c r="I56" i="9"/>
  <c r="E56" i="10"/>
  <c r="E56" i="9"/>
  <c r="AY53" i="10"/>
  <c r="AY53" i="9"/>
  <c r="AQ53" i="10"/>
  <c r="AQ53" i="9"/>
  <c r="AI53" i="10"/>
  <c r="AI53" i="9"/>
  <c r="AA53" i="10"/>
  <c r="AA53" i="9"/>
  <c r="S53" i="10"/>
  <c r="S53" i="9"/>
  <c r="K53" i="10"/>
  <c r="K53" i="9"/>
  <c r="AW49" i="10"/>
  <c r="AW49" i="9"/>
  <c r="AS49" i="10"/>
  <c r="AS49" i="9"/>
  <c r="AO49" i="10"/>
  <c r="AO49" i="9"/>
  <c r="AK49" i="10"/>
  <c r="AK49" i="9"/>
  <c r="AG49" i="10"/>
  <c r="AG49" i="9"/>
  <c r="AC49" i="10"/>
  <c r="AC49" i="9"/>
  <c r="Y49" i="10"/>
  <c r="Y49" i="9"/>
  <c r="U49" i="10"/>
  <c r="U49" i="9"/>
  <c r="Q49" i="10"/>
  <c r="Q49" i="9"/>
  <c r="M49" i="10"/>
  <c r="M49" i="9"/>
  <c r="I49" i="10"/>
  <c r="I49" i="9"/>
  <c r="E49" i="10"/>
  <c r="E49" i="9"/>
  <c r="AU46" i="10"/>
  <c r="AU46" i="9"/>
  <c r="AM46" i="10"/>
  <c r="AM46" i="9"/>
  <c r="AE46" i="10"/>
  <c r="AE46" i="9"/>
  <c r="W46" i="10"/>
  <c r="W46" i="9"/>
  <c r="O46" i="10"/>
  <c r="O46" i="9"/>
  <c r="G46" i="10"/>
  <c r="G46" i="9"/>
  <c r="AW42" i="10"/>
  <c r="AW42" i="9"/>
  <c r="AS42" i="10"/>
  <c r="AS42" i="9"/>
  <c r="AO42" i="10"/>
  <c r="AO42" i="9"/>
  <c r="AK42" i="10"/>
  <c r="AK42" i="9"/>
  <c r="AG42" i="10"/>
  <c r="AG42" i="9"/>
  <c r="AC42" i="10"/>
  <c r="AC42" i="9"/>
  <c r="Y42" i="10"/>
  <c r="Y42" i="9"/>
  <c r="U42" i="10"/>
  <c r="U42" i="9"/>
  <c r="Q42" i="10"/>
  <c r="Q42" i="9"/>
  <c r="M42" i="10"/>
  <c r="M42" i="9"/>
  <c r="I42" i="10"/>
  <c r="I42" i="9"/>
  <c r="E42" i="10"/>
  <c r="E42" i="9"/>
  <c r="AY39" i="10"/>
  <c r="AY39" i="9"/>
  <c r="AQ39" i="10"/>
  <c r="AQ39" i="9"/>
  <c r="AI39" i="10"/>
  <c r="AI39" i="9"/>
  <c r="AA39" i="10"/>
  <c r="AA39" i="9"/>
  <c r="S39" i="10"/>
  <c r="S39" i="9"/>
  <c r="K39" i="10"/>
  <c r="K39" i="9"/>
  <c r="AW35" i="10"/>
  <c r="AW35" i="9"/>
  <c r="AS35" i="10"/>
  <c r="AS35" i="9"/>
  <c r="AO35" i="10"/>
  <c r="AO35" i="9"/>
  <c r="AK35" i="10"/>
  <c r="AK35" i="9"/>
  <c r="AG35" i="10"/>
  <c r="AG35" i="9"/>
  <c r="AC35" i="10"/>
  <c r="AC35" i="9"/>
  <c r="Y35" i="10"/>
  <c r="Y35" i="9"/>
  <c r="U35" i="10"/>
  <c r="U35" i="9"/>
  <c r="Q35" i="10"/>
  <c r="Q35" i="9"/>
  <c r="M35" i="10"/>
  <c r="M35" i="9"/>
  <c r="I35" i="10"/>
  <c r="I35" i="9"/>
  <c r="E35" i="10"/>
  <c r="E35" i="9"/>
  <c r="AW28" i="10"/>
  <c r="AW28" i="9"/>
  <c r="AS28" i="10"/>
  <c r="AS28" i="9"/>
  <c r="AO28" i="10"/>
  <c r="AO28" i="9"/>
  <c r="AK28" i="10"/>
  <c r="AK28" i="9"/>
  <c r="AG28" i="10"/>
  <c r="AG28" i="9"/>
  <c r="AC28" i="10"/>
  <c r="AC28" i="9"/>
  <c r="Y28" i="10"/>
  <c r="Y28" i="9"/>
  <c r="U28" i="10"/>
  <c r="U28" i="9"/>
  <c r="Q28" i="10"/>
  <c r="Q28" i="9"/>
  <c r="M28" i="10"/>
  <c r="M28" i="9"/>
  <c r="I28" i="10"/>
  <c r="I28" i="9"/>
  <c r="E28" i="10"/>
  <c r="E28" i="9"/>
  <c r="C63" i="9"/>
  <c r="AM63" i="9"/>
  <c r="W63" i="9"/>
  <c r="G63" i="9"/>
  <c r="AS59" i="9"/>
  <c r="AC59" i="9"/>
  <c r="M59" i="9"/>
  <c r="AQ56" i="9"/>
  <c r="AA56" i="9"/>
  <c r="K56" i="9"/>
  <c r="AO53" i="9"/>
  <c r="Y53" i="9"/>
  <c r="Q53" i="9"/>
  <c r="AU49" i="9"/>
  <c r="AE49" i="9"/>
  <c r="O49" i="9"/>
  <c r="AK46" i="9"/>
  <c r="U46" i="9"/>
  <c r="E46" i="9"/>
  <c r="AY42" i="9"/>
  <c r="AI42" i="9"/>
  <c r="S42" i="9"/>
  <c r="AW39" i="9"/>
  <c r="AG39" i="9"/>
  <c r="Q39" i="9"/>
  <c r="AU35" i="9"/>
  <c r="AE35" i="9"/>
  <c r="O35" i="9"/>
  <c r="AS32" i="9"/>
  <c r="AC32" i="9"/>
  <c r="M32" i="9"/>
  <c r="AY28" i="9"/>
  <c r="AI28" i="9"/>
  <c r="S28" i="9"/>
  <c r="AW25" i="9"/>
  <c r="AG25" i="9"/>
  <c r="I25" i="9"/>
  <c r="C35" i="10"/>
  <c r="AI35" i="10"/>
  <c r="G42" i="10"/>
  <c r="AM42" i="10"/>
  <c r="AA49" i="10"/>
  <c r="O56" i="10"/>
  <c r="AU56" i="10"/>
  <c r="H60" i="10"/>
  <c r="AN60" i="10"/>
  <c r="S63" i="10"/>
  <c r="AY63" i="10"/>
  <c r="C64" i="9"/>
  <c r="C42" i="9"/>
  <c r="C30" i="9"/>
  <c r="AI67" i="9"/>
  <c r="S67" i="9"/>
  <c r="AX65" i="9"/>
  <c r="AX364" i="9" s="1"/>
  <c r="AH65" i="9"/>
  <c r="AH364" i="9" s="1"/>
  <c r="J65" i="9"/>
  <c r="J364" i="9" s="1"/>
  <c r="AN63" i="9"/>
  <c r="X63" i="9"/>
  <c r="H63" i="9"/>
  <c r="AL59" i="9"/>
  <c r="V59" i="9"/>
  <c r="AR56" i="9"/>
  <c r="AB56" i="9"/>
  <c r="L56" i="9"/>
  <c r="AX53" i="9"/>
  <c r="AH53" i="9"/>
  <c r="R53" i="9"/>
  <c r="AV49" i="9"/>
  <c r="AF49" i="9"/>
  <c r="P49" i="9"/>
  <c r="AL46" i="9"/>
  <c r="V46" i="9"/>
  <c r="F46" i="9"/>
  <c r="AJ42" i="9"/>
  <c r="T42" i="9"/>
  <c r="AX39" i="9"/>
  <c r="AH39" i="9"/>
  <c r="R39" i="9"/>
  <c r="AV35" i="9"/>
  <c r="AF35" i="9"/>
  <c r="P35" i="9"/>
  <c r="AT32" i="9"/>
  <c r="AD32" i="9"/>
  <c r="N32" i="9"/>
  <c r="F32" i="9"/>
  <c r="AJ28" i="9"/>
  <c r="T28" i="9"/>
  <c r="AX25" i="9"/>
  <c r="AH25" i="9"/>
  <c r="J25" i="9"/>
  <c r="O28" i="10"/>
  <c r="AE28" i="10"/>
  <c r="AU28" i="10"/>
  <c r="AW33" i="10"/>
  <c r="U40" i="10"/>
  <c r="AK40" i="10"/>
  <c r="Y47" i="10"/>
  <c r="AO47" i="10"/>
  <c r="M54" i="10"/>
  <c r="AS54" i="10"/>
  <c r="U59" i="10"/>
  <c r="Z65" i="10"/>
  <c r="Z364" i="10" s="1"/>
  <c r="B63" i="9"/>
  <c r="B59" i="9"/>
  <c r="B55" i="9"/>
  <c r="B47" i="9"/>
  <c r="B43" i="9"/>
  <c r="B39" i="9"/>
  <c r="B35" i="9"/>
  <c r="B31" i="9"/>
  <c r="C54" i="9"/>
  <c r="C49" i="9"/>
  <c r="C43" i="9"/>
  <c r="C37" i="9"/>
  <c r="C26" i="9"/>
  <c r="D65" i="9"/>
  <c r="D364" i="9" s="1"/>
  <c r="D59" i="9"/>
  <c r="D46" i="9"/>
  <c r="D39" i="9"/>
  <c r="D32" i="9"/>
  <c r="AY67" i="9"/>
  <c r="AL67" i="9"/>
  <c r="V67" i="9"/>
  <c r="F67" i="9"/>
  <c r="AS65" i="9"/>
  <c r="AS364" i="9" s="1"/>
  <c r="AK65" i="9"/>
  <c r="AK364" i="9" s="1"/>
  <c r="AC65" i="9"/>
  <c r="AC364" i="9" s="1"/>
  <c r="U65" i="9"/>
  <c r="U364" i="9" s="1"/>
  <c r="M65" i="9"/>
  <c r="M364" i="9" s="1"/>
  <c r="E65" i="9"/>
  <c r="E364" i="9" s="1"/>
  <c r="AJ64" i="9"/>
  <c r="T64" i="9"/>
  <c r="AQ63" i="9"/>
  <c r="AI63" i="9"/>
  <c r="AA63" i="9"/>
  <c r="K63" i="9"/>
  <c r="AX60" i="9"/>
  <c r="AP60" i="9"/>
  <c r="AH60" i="9"/>
  <c r="Z60" i="9"/>
  <c r="R60" i="9"/>
  <c r="J60" i="9"/>
  <c r="AW59" i="9"/>
  <c r="AO59" i="9"/>
  <c r="AG59" i="9"/>
  <c r="Y59" i="9"/>
  <c r="Q59" i="9"/>
  <c r="I59" i="9"/>
  <c r="AV57" i="9"/>
  <c r="AF57" i="9"/>
  <c r="P57" i="9"/>
  <c r="AM56" i="9"/>
  <c r="AE56" i="9"/>
  <c r="W56" i="9"/>
  <c r="G56" i="9"/>
  <c r="AT54" i="9"/>
  <c r="AL54" i="9"/>
  <c r="AD54" i="9"/>
  <c r="V54" i="9"/>
  <c r="N54" i="9"/>
  <c r="F54" i="9"/>
  <c r="AS53" i="9"/>
  <c r="AK53" i="9"/>
  <c r="AC53" i="9"/>
  <c r="U53" i="9"/>
  <c r="M53" i="9"/>
  <c r="E53" i="9"/>
  <c r="AR50" i="9"/>
  <c r="AB50" i="9"/>
  <c r="L50" i="9"/>
  <c r="AY49" i="9"/>
  <c r="AQ49" i="9"/>
  <c r="AI49" i="9"/>
  <c r="S49" i="9"/>
  <c r="K49" i="9"/>
  <c r="AX47" i="9"/>
  <c r="AP47" i="9"/>
  <c r="AH47" i="9"/>
  <c r="Z47" i="9"/>
  <c r="R47" i="9"/>
  <c r="J47" i="9"/>
  <c r="AW46" i="9"/>
  <c r="AO46" i="9"/>
  <c r="AG46" i="9"/>
  <c r="Y46" i="9"/>
  <c r="Q46" i="9"/>
  <c r="I46" i="9"/>
  <c r="AN43" i="9"/>
  <c r="X43" i="9"/>
  <c r="H43" i="9"/>
  <c r="AU42" i="9"/>
  <c r="AE42" i="9"/>
  <c r="W42" i="9"/>
  <c r="O42" i="9"/>
  <c r="AT40" i="9"/>
  <c r="AL40" i="9"/>
  <c r="AD40" i="9"/>
  <c r="V40" i="9"/>
  <c r="N40" i="9"/>
  <c r="F40" i="9"/>
  <c r="AS39" i="9"/>
  <c r="AK39" i="9"/>
  <c r="AC39" i="9"/>
  <c r="U39" i="9"/>
  <c r="M39" i="9"/>
  <c r="E39" i="9"/>
  <c r="AJ36" i="9"/>
  <c r="T36" i="9"/>
  <c r="AY35" i="9"/>
  <c r="AQ35" i="9"/>
  <c r="AA35" i="9"/>
  <c r="S35" i="9"/>
  <c r="K35" i="9"/>
  <c r="AX33" i="9"/>
  <c r="AP33" i="9"/>
  <c r="AH33" i="9"/>
  <c r="Z33" i="9"/>
  <c r="R33" i="9"/>
  <c r="J33" i="9"/>
  <c r="AW32" i="9"/>
  <c r="AO32" i="9"/>
  <c r="AG32" i="9"/>
  <c r="Y32" i="9"/>
  <c r="Q32" i="9"/>
  <c r="I32" i="9"/>
  <c r="AM28" i="9"/>
  <c r="W28" i="9"/>
  <c r="G28" i="9"/>
  <c r="AT26" i="9"/>
  <c r="AL26" i="9"/>
  <c r="AD26" i="9"/>
  <c r="V26" i="9"/>
  <c r="N26" i="9"/>
  <c r="F26" i="9"/>
  <c r="AS25" i="9"/>
  <c r="AK25" i="9"/>
  <c r="AC25" i="9"/>
  <c r="U25" i="9"/>
  <c r="M25" i="9"/>
  <c r="E25" i="9"/>
  <c r="K25" i="10"/>
  <c r="S25" i="10"/>
  <c r="AA25" i="10"/>
  <c r="AI25" i="10"/>
  <c r="AQ25" i="10"/>
  <c r="AY25" i="10"/>
  <c r="I26" i="10"/>
  <c r="Q26" i="10"/>
  <c r="Y26" i="10"/>
  <c r="AG26" i="10"/>
  <c r="AO26" i="10"/>
  <c r="AW26" i="10"/>
  <c r="F28" i="10"/>
  <c r="N28" i="10"/>
  <c r="V28" i="10"/>
  <c r="AD28" i="10"/>
  <c r="AL28" i="10"/>
  <c r="AT28" i="10"/>
  <c r="B30" i="10"/>
  <c r="G32" i="10"/>
  <c r="O32" i="10"/>
  <c r="W32" i="10"/>
  <c r="AE32" i="10"/>
  <c r="AM32" i="10"/>
  <c r="AU32" i="10"/>
  <c r="E33" i="10"/>
  <c r="M33" i="10"/>
  <c r="U33" i="10"/>
  <c r="AC33" i="10"/>
  <c r="AK33" i="10"/>
  <c r="T39" i="10"/>
  <c r="AJ39" i="10"/>
  <c r="B40" i="10"/>
  <c r="H46" i="10"/>
  <c r="X46" i="10"/>
  <c r="AN46" i="10"/>
  <c r="L53" i="10"/>
  <c r="AB53" i="10"/>
  <c r="AR53" i="10"/>
  <c r="R59" i="10"/>
  <c r="AH59" i="10"/>
  <c r="AX59" i="10"/>
  <c r="P60" i="10"/>
  <c r="AF60" i="10"/>
  <c r="AV60" i="10"/>
  <c r="G65" i="10"/>
  <c r="G364" i="10" s="1"/>
  <c r="W65" i="10"/>
  <c r="W364" i="10" s="1"/>
  <c r="AM65" i="10"/>
  <c r="AM364" i="10" s="1"/>
  <c r="AX64" i="10"/>
  <c r="AX64" i="9"/>
  <c r="AP64" i="10"/>
  <c r="AP64" i="9"/>
  <c r="AH64" i="10"/>
  <c r="AH64" i="9"/>
  <c r="Z64" i="10"/>
  <c r="Z64" i="9"/>
  <c r="R64" i="10"/>
  <c r="R64" i="9"/>
  <c r="J64" i="10"/>
  <c r="J64" i="9"/>
  <c r="AR60" i="10"/>
  <c r="AR60" i="9"/>
  <c r="AJ60" i="10"/>
  <c r="AJ60" i="9"/>
  <c r="AB60" i="10"/>
  <c r="AB60" i="9"/>
  <c r="AX57" i="10"/>
  <c r="AX57" i="9"/>
  <c r="AP57" i="10"/>
  <c r="AP57" i="9"/>
  <c r="AL57" i="10"/>
  <c r="AL57" i="9"/>
  <c r="AD57" i="10"/>
  <c r="AD57" i="9"/>
  <c r="V57" i="10"/>
  <c r="V57" i="9"/>
  <c r="N57" i="10"/>
  <c r="N57" i="9"/>
  <c r="AR54" i="10"/>
  <c r="AR54" i="9"/>
  <c r="AJ54" i="10"/>
  <c r="AJ54" i="9"/>
  <c r="AB54" i="10"/>
  <c r="AB54" i="9"/>
  <c r="T54" i="10"/>
  <c r="T54" i="9"/>
  <c r="L54" i="10"/>
  <c r="L54" i="9"/>
  <c r="AT50" i="10"/>
  <c r="AT50" i="9"/>
  <c r="AL50" i="10"/>
  <c r="AL50" i="9"/>
  <c r="AD50" i="10"/>
  <c r="AD50" i="9"/>
  <c r="Z50" i="10"/>
  <c r="Z50" i="9"/>
  <c r="R50" i="10"/>
  <c r="R50" i="9"/>
  <c r="F50" i="10"/>
  <c r="F50" i="9"/>
  <c r="AV47" i="10"/>
  <c r="AV47" i="9"/>
  <c r="AN47" i="10"/>
  <c r="AN47" i="9"/>
  <c r="AB47" i="10"/>
  <c r="AB47" i="9"/>
  <c r="T47" i="10"/>
  <c r="T47" i="9"/>
  <c r="L47" i="10"/>
  <c r="L47" i="9"/>
  <c r="AX43" i="10"/>
  <c r="AX43" i="9"/>
  <c r="AP43" i="10"/>
  <c r="AP43" i="9"/>
  <c r="AD43" i="10"/>
  <c r="AD43" i="9"/>
  <c r="R43" i="10"/>
  <c r="R43" i="9"/>
  <c r="J43" i="10"/>
  <c r="J43" i="9"/>
  <c r="AV40" i="10"/>
  <c r="AV40" i="9"/>
  <c r="AJ40" i="10"/>
  <c r="AJ40" i="9"/>
  <c r="AB40" i="10"/>
  <c r="AB40" i="9"/>
  <c r="T40" i="10"/>
  <c r="T40" i="9"/>
  <c r="L40" i="10"/>
  <c r="L40" i="9"/>
  <c r="AT36" i="10"/>
  <c r="AT36" i="9"/>
  <c r="AL36" i="10"/>
  <c r="AL36" i="9"/>
  <c r="Z36" i="10"/>
  <c r="Z36" i="9"/>
  <c r="R36" i="10"/>
  <c r="R36" i="9"/>
  <c r="J36" i="10"/>
  <c r="J36" i="9"/>
  <c r="AR33" i="10"/>
  <c r="AR33" i="9"/>
  <c r="AJ33" i="10"/>
  <c r="AJ33" i="9"/>
  <c r="X33" i="10"/>
  <c r="X33" i="9"/>
  <c r="P33" i="10"/>
  <c r="P33" i="9"/>
  <c r="H33" i="10"/>
  <c r="H33" i="9"/>
  <c r="AX29" i="10"/>
  <c r="AX29" i="9"/>
  <c r="AP29" i="10"/>
  <c r="AP29" i="9"/>
  <c r="AH29" i="10"/>
  <c r="AH29" i="9"/>
  <c r="Z29" i="10"/>
  <c r="Z29" i="9"/>
  <c r="R29" i="10"/>
  <c r="R29" i="9"/>
  <c r="J29" i="10"/>
  <c r="J29" i="9"/>
  <c r="AV26" i="10"/>
  <c r="AV26" i="9"/>
  <c r="AN26" i="10"/>
  <c r="AN26" i="9"/>
  <c r="AF26" i="10"/>
  <c r="AF26" i="9"/>
  <c r="X26" i="10"/>
  <c r="X26" i="9"/>
  <c r="P26" i="10"/>
  <c r="P26" i="9"/>
  <c r="H26" i="10"/>
  <c r="H26" i="9"/>
  <c r="AV67" i="10"/>
  <c r="AV67" i="9"/>
  <c r="AN67" i="10"/>
  <c r="AN67" i="9"/>
  <c r="AF67" i="10"/>
  <c r="AF67" i="9"/>
  <c r="X67" i="10"/>
  <c r="X67" i="9"/>
  <c r="T67" i="10"/>
  <c r="T67" i="9"/>
  <c r="L67" i="10"/>
  <c r="L67" i="9"/>
  <c r="AI65" i="10"/>
  <c r="AI364" i="10" s="1"/>
  <c r="AI65" i="9"/>
  <c r="AI364" i="9" s="1"/>
  <c r="K65" i="10"/>
  <c r="K364" i="10" s="1"/>
  <c r="K65" i="9"/>
  <c r="K364" i="9" s="1"/>
  <c r="AY64" i="10"/>
  <c r="AY64" i="9"/>
  <c r="AU64" i="10"/>
  <c r="AU64" i="9"/>
  <c r="AM64" i="10"/>
  <c r="AM64" i="9"/>
  <c r="AE64" i="10"/>
  <c r="AE64" i="9"/>
  <c r="W64" i="10"/>
  <c r="W64" i="9"/>
  <c r="O64" i="10"/>
  <c r="O64" i="9"/>
  <c r="G64" i="10"/>
  <c r="G64" i="9"/>
  <c r="AS60" i="10"/>
  <c r="AS60" i="9"/>
  <c r="AK60" i="10"/>
  <c r="AK60" i="9"/>
  <c r="AC60" i="10"/>
  <c r="AC60" i="9"/>
  <c r="U60" i="10"/>
  <c r="U60" i="9"/>
  <c r="Q60" i="10"/>
  <c r="Q60" i="9"/>
  <c r="I60" i="10"/>
  <c r="I60" i="9"/>
  <c r="AU57" i="10"/>
  <c r="AU57" i="9"/>
  <c r="AQ57" i="10"/>
  <c r="AQ57" i="9"/>
  <c r="AI57" i="10"/>
  <c r="AI57" i="9"/>
  <c r="AA57" i="10"/>
  <c r="AA57" i="9"/>
  <c r="S57" i="10"/>
  <c r="S57" i="9"/>
  <c r="K57" i="10"/>
  <c r="K57" i="9"/>
  <c r="Y54" i="9"/>
  <c r="Y54" i="10"/>
  <c r="Q54" i="9"/>
  <c r="Q54" i="10"/>
  <c r="I54" i="9"/>
  <c r="I54" i="10"/>
  <c r="AY50" i="10"/>
  <c r="AY50" i="9"/>
  <c r="AU50" i="10"/>
  <c r="AU50" i="9"/>
  <c r="AM50" i="10"/>
  <c r="AM50" i="9"/>
  <c r="AI50" i="10"/>
  <c r="AI50" i="9"/>
  <c r="AA50" i="10"/>
  <c r="AA50" i="9"/>
  <c r="S50" i="10"/>
  <c r="S50" i="9"/>
  <c r="G50" i="10"/>
  <c r="G50" i="9"/>
  <c r="AC47" i="9"/>
  <c r="AC47" i="10"/>
  <c r="M47" i="9"/>
  <c r="M47" i="10"/>
  <c r="AY43" i="10"/>
  <c r="AY43" i="9"/>
  <c r="AQ43" i="10"/>
  <c r="AQ43" i="9"/>
  <c r="AI43" i="10"/>
  <c r="AI43" i="9"/>
  <c r="AA43" i="10"/>
  <c r="AA43" i="9"/>
  <c r="S43" i="10"/>
  <c r="S43" i="9"/>
  <c r="O43" i="10"/>
  <c r="O43" i="9"/>
  <c r="G43" i="10"/>
  <c r="G43" i="9"/>
  <c r="AG40" i="9"/>
  <c r="AG40" i="10"/>
  <c r="Y40" i="9"/>
  <c r="Y40" i="10"/>
  <c r="AU36" i="10"/>
  <c r="AU36" i="9"/>
  <c r="AM36" i="10"/>
  <c r="AM36" i="9"/>
  <c r="AE36" i="10"/>
  <c r="AE36" i="9"/>
  <c r="W36" i="10"/>
  <c r="W36" i="9"/>
  <c r="O36" i="10"/>
  <c r="O36" i="9"/>
  <c r="G36" i="10"/>
  <c r="G36" i="9"/>
  <c r="AS33" i="9"/>
  <c r="AS33" i="10"/>
  <c r="AU29" i="9"/>
  <c r="AU29" i="10"/>
  <c r="AQ29" i="9"/>
  <c r="AQ29" i="10"/>
  <c r="AI29" i="9"/>
  <c r="AI29" i="10"/>
  <c r="AA29" i="9"/>
  <c r="AA29" i="10"/>
  <c r="S29" i="9"/>
  <c r="S29" i="10"/>
  <c r="K29" i="9"/>
  <c r="K29" i="10"/>
  <c r="AX63" i="9"/>
  <c r="AX63" i="10"/>
  <c r="AP63" i="9"/>
  <c r="AP63" i="10"/>
  <c r="AH63" i="9"/>
  <c r="AH63" i="10"/>
  <c r="Z63" i="9"/>
  <c r="Z63" i="10"/>
  <c r="R63" i="9"/>
  <c r="R63" i="10"/>
  <c r="J63" i="9"/>
  <c r="J63" i="10"/>
  <c r="AV59" i="10"/>
  <c r="AV59" i="9"/>
  <c r="AR59" i="10"/>
  <c r="AR59" i="9"/>
  <c r="AN59" i="10"/>
  <c r="AN59" i="9"/>
  <c r="AJ59" i="10"/>
  <c r="AJ59" i="9"/>
  <c r="AF59" i="10"/>
  <c r="AF59" i="9"/>
  <c r="AB59" i="10"/>
  <c r="AB59" i="9"/>
  <c r="X59" i="10"/>
  <c r="X59" i="9"/>
  <c r="T59" i="10"/>
  <c r="T59" i="9"/>
  <c r="P59" i="10"/>
  <c r="P59" i="9"/>
  <c r="L59" i="10"/>
  <c r="L59" i="9"/>
  <c r="H59" i="10"/>
  <c r="H59" i="9"/>
  <c r="AT56" i="9"/>
  <c r="AT56" i="10"/>
  <c r="AL56" i="9"/>
  <c r="AL56" i="10"/>
  <c r="AD56" i="9"/>
  <c r="AD56" i="10"/>
  <c r="V56" i="9"/>
  <c r="V56" i="10"/>
  <c r="N56" i="9"/>
  <c r="N56" i="10"/>
  <c r="F56" i="9"/>
  <c r="F56" i="10"/>
  <c r="AV53" i="10"/>
  <c r="AV53" i="9"/>
  <c r="AN53" i="10"/>
  <c r="AN53" i="9"/>
  <c r="AF53" i="10"/>
  <c r="AF53" i="9"/>
  <c r="X53" i="10"/>
  <c r="X53" i="9"/>
  <c r="P53" i="10"/>
  <c r="P53" i="9"/>
  <c r="H53" i="10"/>
  <c r="H53" i="9"/>
  <c r="AX49" i="9"/>
  <c r="AX49" i="10"/>
  <c r="AP49" i="9"/>
  <c r="AP49" i="10"/>
  <c r="AH49" i="9"/>
  <c r="AH49" i="10"/>
  <c r="Z49" i="9"/>
  <c r="Z49" i="10"/>
  <c r="R49" i="9"/>
  <c r="R49" i="10"/>
  <c r="J49" i="9"/>
  <c r="J49" i="10"/>
  <c r="AR46" i="10"/>
  <c r="AR46" i="9"/>
  <c r="AJ46" i="10"/>
  <c r="AJ46" i="9"/>
  <c r="AB46" i="10"/>
  <c r="AB46" i="9"/>
  <c r="T46" i="10"/>
  <c r="T46" i="9"/>
  <c r="L46" i="10"/>
  <c r="L46" i="9"/>
  <c r="AT42" i="9"/>
  <c r="AT42" i="10"/>
  <c r="AL42" i="9"/>
  <c r="AL42" i="10"/>
  <c r="AD42" i="9"/>
  <c r="AD42" i="10"/>
  <c r="V42" i="9"/>
  <c r="V42" i="10"/>
  <c r="N42" i="9"/>
  <c r="N42" i="10"/>
  <c r="F42" i="9"/>
  <c r="F42" i="10"/>
  <c r="AV39" i="10"/>
  <c r="AV39" i="9"/>
  <c r="AN39" i="10"/>
  <c r="AN39" i="9"/>
  <c r="AF39" i="10"/>
  <c r="AF39" i="9"/>
  <c r="X39" i="10"/>
  <c r="X39" i="9"/>
  <c r="P39" i="10"/>
  <c r="P39" i="9"/>
  <c r="H39" i="10"/>
  <c r="H39" i="9"/>
  <c r="AX35" i="9"/>
  <c r="AX35" i="10"/>
  <c r="AP35" i="9"/>
  <c r="AP35" i="10"/>
  <c r="AH35" i="9"/>
  <c r="AH35" i="10"/>
  <c r="Z35" i="9"/>
  <c r="Z35" i="10"/>
  <c r="R35" i="9"/>
  <c r="R35" i="10"/>
  <c r="J35" i="9"/>
  <c r="J35" i="10"/>
  <c r="AU63" i="9"/>
  <c r="AE63" i="9"/>
  <c r="O63" i="9"/>
  <c r="AK59" i="9"/>
  <c r="E59" i="9"/>
  <c r="AY56" i="9"/>
  <c r="AI56" i="9"/>
  <c r="S56" i="9"/>
  <c r="AW53" i="9"/>
  <c r="AG53" i="9"/>
  <c r="I53" i="9"/>
  <c r="AM49" i="9"/>
  <c r="W49" i="9"/>
  <c r="G49" i="9"/>
  <c r="AS46" i="9"/>
  <c r="AC46" i="9"/>
  <c r="M46" i="9"/>
  <c r="AQ42" i="9"/>
  <c r="AA42" i="9"/>
  <c r="K42" i="9"/>
  <c r="AO39" i="9"/>
  <c r="Y39" i="9"/>
  <c r="I39" i="9"/>
  <c r="AM35" i="9"/>
  <c r="W35" i="9"/>
  <c r="G35" i="9"/>
  <c r="AK32" i="9"/>
  <c r="U32" i="9"/>
  <c r="E32" i="9"/>
  <c r="AQ28" i="9"/>
  <c r="AA28" i="9"/>
  <c r="K28" i="9"/>
  <c r="AO25" i="9"/>
  <c r="Y25" i="9"/>
  <c r="Q25" i="9"/>
  <c r="X60" i="10"/>
  <c r="C36" i="9"/>
  <c r="AQ67" i="9"/>
  <c r="AA67" i="9"/>
  <c r="K67" i="9"/>
  <c r="AP65" i="9"/>
  <c r="AP364" i="9" s="1"/>
  <c r="R65" i="9"/>
  <c r="R364" i="9" s="1"/>
  <c r="AV63" i="9"/>
  <c r="AF63" i="9"/>
  <c r="P63" i="9"/>
  <c r="AT59" i="9"/>
  <c r="AD59" i="9"/>
  <c r="N59" i="9"/>
  <c r="F59" i="9"/>
  <c r="AJ56" i="9"/>
  <c r="T56" i="9"/>
  <c r="AP53" i="9"/>
  <c r="Z53" i="9"/>
  <c r="J53" i="9"/>
  <c r="AN49" i="9"/>
  <c r="X49" i="9"/>
  <c r="H49" i="9"/>
  <c r="AT46" i="9"/>
  <c r="AD46" i="9"/>
  <c r="N46" i="9"/>
  <c r="AR42" i="9"/>
  <c r="AB42" i="9"/>
  <c r="L42" i="9"/>
  <c r="AP39" i="9"/>
  <c r="Z39" i="9"/>
  <c r="J39" i="9"/>
  <c r="AN35" i="9"/>
  <c r="X35" i="9"/>
  <c r="H35" i="9"/>
  <c r="AL32" i="9"/>
  <c r="V32" i="9"/>
  <c r="AR28" i="9"/>
  <c r="AB28" i="9"/>
  <c r="L28" i="9"/>
  <c r="AP25" i="9"/>
  <c r="Z25" i="9"/>
  <c r="R25" i="9"/>
  <c r="E40" i="10"/>
  <c r="I47" i="10"/>
  <c r="AC54" i="10"/>
  <c r="B64" i="9"/>
  <c r="B60" i="9"/>
  <c r="B56" i="9"/>
  <c r="B52" i="9"/>
  <c r="B48" i="9"/>
  <c r="B44" i="9"/>
  <c r="B36" i="9"/>
  <c r="B32" i="9"/>
  <c r="C61" i="9"/>
  <c r="C56" i="9"/>
  <c r="C50" i="9"/>
  <c r="C39" i="9"/>
  <c r="C33" i="9"/>
  <c r="C28" i="9"/>
  <c r="D67" i="9"/>
  <c r="D60" i="9"/>
  <c r="D54" i="9"/>
  <c r="D47" i="9"/>
  <c r="D40" i="9"/>
  <c r="D33" i="9"/>
  <c r="D26" i="9"/>
  <c r="AU67" i="9"/>
  <c r="AM67" i="9"/>
  <c r="AE67" i="9"/>
  <c r="W67" i="9"/>
  <c r="O67" i="9"/>
  <c r="G67" i="9"/>
  <c r="AT65" i="9"/>
  <c r="AT364" i="9" s="1"/>
  <c r="AL65" i="9"/>
  <c r="AL364" i="9" s="1"/>
  <c r="AD65" i="9"/>
  <c r="AD364" i="9" s="1"/>
  <c r="V65" i="9"/>
  <c r="V364" i="9" s="1"/>
  <c r="N65" i="9"/>
  <c r="N364" i="9" s="1"/>
  <c r="F65" i="9"/>
  <c r="F364" i="9" s="1"/>
  <c r="AS64" i="9"/>
  <c r="AK64" i="9"/>
  <c r="AC64" i="9"/>
  <c r="U64" i="9"/>
  <c r="M64" i="9"/>
  <c r="E64" i="9"/>
  <c r="AR63" i="9"/>
  <c r="AJ63" i="9"/>
  <c r="AB63" i="9"/>
  <c r="T63" i="9"/>
  <c r="L63" i="9"/>
  <c r="AQ60" i="9"/>
  <c r="AA60" i="9"/>
  <c r="K60" i="9"/>
  <c r="AW57" i="9"/>
  <c r="AO57" i="9"/>
  <c r="AG57" i="9"/>
  <c r="Y57" i="9"/>
  <c r="Q57" i="9"/>
  <c r="I57" i="9"/>
  <c r="AV56" i="9"/>
  <c r="AN56" i="9"/>
  <c r="AF56" i="9"/>
  <c r="X56" i="9"/>
  <c r="P56" i="9"/>
  <c r="H56" i="9"/>
  <c r="AU54" i="9"/>
  <c r="AM54" i="9"/>
  <c r="AE54" i="9"/>
  <c r="W54" i="9"/>
  <c r="O54" i="9"/>
  <c r="G54" i="9"/>
  <c r="AT53" i="9"/>
  <c r="AL53" i="9"/>
  <c r="AD53" i="9"/>
  <c r="V53" i="9"/>
  <c r="N53" i="9"/>
  <c r="F53" i="9"/>
  <c r="AS50" i="9"/>
  <c r="AK50" i="9"/>
  <c r="AC50" i="9"/>
  <c r="U50" i="9"/>
  <c r="M50" i="9"/>
  <c r="E50" i="9"/>
  <c r="AR49" i="9"/>
  <c r="AJ49" i="9"/>
  <c r="AB49" i="9"/>
  <c r="T49" i="9"/>
  <c r="L49" i="9"/>
  <c r="AY47" i="9"/>
  <c r="AQ47" i="9"/>
  <c r="AI47" i="9"/>
  <c r="AA47" i="9"/>
  <c r="S47" i="9"/>
  <c r="K47" i="9"/>
  <c r="AX46" i="9"/>
  <c r="AP46" i="9"/>
  <c r="AH46" i="9"/>
  <c r="Z46" i="9"/>
  <c r="R46" i="9"/>
  <c r="J46" i="9"/>
  <c r="AW43" i="9"/>
  <c r="AO43" i="9"/>
  <c r="AG43" i="9"/>
  <c r="Y43" i="9"/>
  <c r="Q43" i="9"/>
  <c r="I43" i="9"/>
  <c r="AV42" i="9"/>
  <c r="AN42" i="9"/>
  <c r="AF42" i="9"/>
  <c r="X42" i="9"/>
  <c r="P42" i="9"/>
  <c r="H42" i="9"/>
  <c r="AU40" i="9"/>
  <c r="AM40" i="9"/>
  <c r="AE40" i="9"/>
  <c r="W40" i="9"/>
  <c r="O40" i="9"/>
  <c r="G40" i="9"/>
  <c r="AT39" i="9"/>
  <c r="AL39" i="9"/>
  <c r="AD39" i="9"/>
  <c r="V39" i="9"/>
  <c r="N39" i="9"/>
  <c r="F39" i="9"/>
  <c r="AS36" i="9"/>
  <c r="AK36" i="9"/>
  <c r="AC36" i="9"/>
  <c r="U36" i="9"/>
  <c r="M36" i="9"/>
  <c r="E36" i="9"/>
  <c r="AR35" i="9"/>
  <c r="AJ35" i="9"/>
  <c r="AB35" i="9"/>
  <c r="T35" i="9"/>
  <c r="L35" i="9"/>
  <c r="AY33" i="9"/>
  <c r="AQ33" i="9"/>
  <c r="AI33" i="9"/>
  <c r="AA33" i="9"/>
  <c r="S33" i="9"/>
  <c r="K33" i="9"/>
  <c r="AX32" i="9"/>
  <c r="AP32" i="9"/>
  <c r="AH32" i="9"/>
  <c r="Z32" i="9"/>
  <c r="R32" i="9"/>
  <c r="J32" i="9"/>
  <c r="AW29" i="9"/>
  <c r="AO29" i="9"/>
  <c r="AG29" i="9"/>
  <c r="Y29" i="9"/>
  <c r="Q29" i="9"/>
  <c r="I29" i="9"/>
  <c r="AV28" i="9"/>
  <c r="AN28" i="9"/>
  <c r="AF28" i="9"/>
  <c r="X28" i="9"/>
  <c r="P28" i="9"/>
  <c r="H28" i="9"/>
  <c r="AU26" i="9"/>
  <c r="AM26" i="9"/>
  <c r="AE26" i="9"/>
  <c r="W26" i="9"/>
  <c r="O26" i="9"/>
  <c r="G26" i="9"/>
  <c r="AT25" i="9"/>
  <c r="AL25" i="9"/>
  <c r="AD25" i="9"/>
  <c r="V25" i="9"/>
  <c r="N25" i="9"/>
  <c r="F25" i="9"/>
  <c r="H25" i="10"/>
  <c r="P25" i="10"/>
  <c r="X25" i="10"/>
  <c r="AF25" i="10"/>
  <c r="AN25" i="10"/>
  <c r="AV25" i="10"/>
  <c r="L32" i="10"/>
  <c r="T32" i="10"/>
  <c r="AB32" i="10"/>
  <c r="AJ32" i="10"/>
  <c r="AR32" i="10"/>
  <c r="F35" i="10"/>
  <c r="V35" i="10"/>
  <c r="AL35" i="10"/>
  <c r="O39" i="10"/>
  <c r="AE39" i="10"/>
  <c r="AU39" i="10"/>
  <c r="M40" i="10"/>
  <c r="AC40" i="10"/>
  <c r="AS40" i="10"/>
  <c r="J42" i="10"/>
  <c r="Z42" i="10"/>
  <c r="AP42" i="10"/>
  <c r="S46" i="10"/>
  <c r="AI46" i="10"/>
  <c r="AY46" i="10"/>
  <c r="Q47" i="10"/>
  <c r="AG47" i="10"/>
  <c r="AW47" i="10"/>
  <c r="N49" i="10"/>
  <c r="AD49" i="10"/>
  <c r="AT49" i="10"/>
  <c r="G53" i="10"/>
  <c r="W53" i="10"/>
  <c r="AM53" i="10"/>
  <c r="E54" i="10"/>
  <c r="U54" i="10"/>
  <c r="AK54" i="10"/>
  <c r="R56" i="10"/>
  <c r="AH56" i="10"/>
  <c r="AX56" i="10"/>
  <c r="F63" i="10"/>
  <c r="V63" i="10"/>
  <c r="AL63" i="10"/>
  <c r="Q67" i="10"/>
  <c r="AG67" i="10"/>
  <c r="B375" i="10"/>
  <c r="B366" i="10"/>
  <c r="B379" i="10"/>
  <c r="B370" i="10"/>
  <c r="B373" i="10"/>
  <c r="B364" i="10"/>
  <c r="B367" i="10"/>
  <c r="B376" i="10"/>
  <c r="B374" i="10"/>
  <c r="B365" i="10"/>
  <c r="B377" i="10"/>
  <c r="B368" i="10"/>
  <c r="B378" i="10"/>
  <c r="B369" i="10"/>
  <c r="C343" i="15"/>
  <c r="C680" i="15" s="1"/>
  <c r="C690" i="15"/>
  <c r="I68" i="14"/>
  <c r="E68" i="14"/>
  <c r="H68" i="14"/>
  <c r="F68" i="14"/>
  <c r="J68" i="14"/>
  <c r="G68" i="14"/>
  <c r="D68" i="14"/>
  <c r="C406" i="15"/>
  <c r="C741" i="15" s="1"/>
  <c r="C308" i="15"/>
  <c r="C647" i="15" s="1"/>
  <c r="C259" i="15"/>
  <c r="C600" i="15" s="1"/>
  <c r="C210" i="15"/>
  <c r="C553" i="15" s="1"/>
  <c r="C161" i="15"/>
  <c r="C506" i="15" s="1"/>
  <c r="C347" i="13" l="1"/>
  <c r="C347" i="12"/>
  <c r="C347" i="11"/>
  <c r="C347" i="10"/>
  <c r="C347" i="9"/>
  <c r="D70" i="14"/>
  <c r="C286" i="13"/>
  <c r="C286" i="12"/>
  <c r="C286" i="11"/>
  <c r="C286" i="10"/>
  <c r="C286" i="9"/>
  <c r="C296" i="13"/>
  <c r="C296" i="12"/>
  <c r="C296" i="11"/>
  <c r="C296" i="10"/>
  <c r="C296" i="9"/>
  <c r="C253" i="12"/>
  <c r="C253" i="13"/>
  <c r="C253" i="9"/>
  <c r="C253" i="10"/>
  <c r="C253" i="11"/>
  <c r="C206" i="13"/>
  <c r="C206" i="12"/>
  <c r="C206" i="11"/>
  <c r="C206" i="10"/>
  <c r="C206" i="9"/>
  <c r="C159" i="13"/>
  <c r="C159" i="12"/>
  <c r="C159" i="11"/>
  <c r="C159" i="10"/>
  <c r="C159" i="9"/>
  <c r="C112" i="13"/>
  <c r="C112" i="12"/>
  <c r="C112" i="11"/>
  <c r="AO6" i="13"/>
  <c r="H4" i="13"/>
  <c r="H4" i="12"/>
  <c r="AO6" i="12"/>
  <c r="AT6" i="11"/>
  <c r="J4" i="11"/>
  <c r="C112" i="10"/>
  <c r="C112" i="9"/>
  <c r="C357" i="15"/>
  <c r="C694" i="15" s="1"/>
  <c r="C300" i="13" l="1"/>
  <c r="C300" i="12"/>
  <c r="C300" i="11"/>
  <c r="C300" i="10"/>
  <c r="C300" i="9"/>
  <c r="AP6" i="13"/>
  <c r="I4" i="13"/>
  <c r="AP6" i="12"/>
  <c r="I4" i="12"/>
  <c r="AU6" i="11"/>
  <c r="K4" i="11"/>
  <c r="E81" i="14"/>
  <c r="F81" i="14"/>
  <c r="G81" i="14"/>
  <c r="H81" i="14"/>
  <c r="I81" i="14"/>
  <c r="J81" i="14"/>
  <c r="E82" i="14"/>
  <c r="F82" i="14"/>
  <c r="G82" i="14"/>
  <c r="H82" i="14"/>
  <c r="I82" i="14"/>
  <c r="J82" i="14"/>
  <c r="E83" i="14"/>
  <c r="F83" i="14"/>
  <c r="G83" i="14"/>
  <c r="H83" i="14"/>
  <c r="I83" i="14"/>
  <c r="J83" i="14"/>
  <c r="D83" i="14"/>
  <c r="D82" i="14"/>
  <c r="D81" i="14"/>
  <c r="D15" i="15" s="1"/>
  <c r="B83" i="14"/>
  <c r="B82" i="14"/>
  <c r="B81" i="14"/>
  <c r="E80" i="14"/>
  <c r="F80" i="14"/>
  <c r="G80" i="14"/>
  <c r="H80" i="14"/>
  <c r="I80" i="14"/>
  <c r="J80" i="14"/>
  <c r="D80" i="14"/>
  <c r="B80" i="14"/>
  <c r="E79" i="14"/>
  <c r="F79" i="14"/>
  <c r="G79" i="14"/>
  <c r="H79" i="14"/>
  <c r="I79" i="14"/>
  <c r="J79" i="14"/>
  <c r="D79" i="14"/>
  <c r="B79" i="14"/>
  <c r="E78" i="14"/>
  <c r="F78" i="14"/>
  <c r="G78" i="14"/>
  <c r="H78" i="14"/>
  <c r="I78" i="14"/>
  <c r="J78" i="14"/>
  <c r="D78" i="14"/>
  <c r="B21" i="9"/>
  <c r="B27" i="9"/>
  <c r="B28" i="9"/>
  <c r="B22" i="9"/>
  <c r="B23" i="9"/>
  <c r="B24" i="9"/>
  <c r="B25" i="9"/>
  <c r="B26" i="9"/>
  <c r="AM1" i="15"/>
  <c r="AN1" i="15"/>
  <c r="AO1" i="15"/>
  <c r="AP1" i="15"/>
  <c r="AQ1" i="15"/>
  <c r="AR1" i="15"/>
  <c r="AS1" i="15"/>
  <c r="AT1" i="15"/>
  <c r="AU1" i="15"/>
  <c r="AV1" i="15"/>
  <c r="AW1" i="15"/>
  <c r="AX1" i="15"/>
  <c r="AY1" i="15"/>
  <c r="D1" i="15"/>
  <c r="E1" i="15"/>
  <c r="F1" i="15"/>
  <c r="G1" i="15"/>
  <c r="H1" i="15"/>
  <c r="I1" i="15"/>
  <c r="J1" i="15"/>
  <c r="K1" i="15"/>
  <c r="L1" i="15"/>
  <c r="M1" i="15"/>
  <c r="N1" i="15"/>
  <c r="O1" i="15"/>
  <c r="P1" i="15"/>
  <c r="Q1" i="15"/>
  <c r="R1" i="15"/>
  <c r="S1" i="15"/>
  <c r="T1" i="15"/>
  <c r="U1" i="15"/>
  <c r="V1" i="15"/>
  <c r="W1" i="15"/>
  <c r="X1" i="15"/>
  <c r="Y1" i="15"/>
  <c r="Z1" i="15"/>
  <c r="AA1" i="15"/>
  <c r="AB1" i="15"/>
  <c r="AC1" i="15"/>
  <c r="AD1" i="15"/>
  <c r="AE1" i="15"/>
  <c r="AF1" i="15"/>
  <c r="AG1" i="15"/>
  <c r="AH1" i="15"/>
  <c r="AI1" i="15"/>
  <c r="AJ1" i="15"/>
  <c r="AK1" i="15"/>
  <c r="AL1" i="15"/>
  <c r="D11" i="14"/>
  <c r="E11" i="14" s="1"/>
  <c r="F11" i="14" s="1"/>
  <c r="G11" i="14" s="1"/>
  <c r="H11" i="14" s="1"/>
  <c r="I11" i="14" s="1"/>
  <c r="J11" i="14" s="1"/>
  <c r="E9" i="14"/>
  <c r="F9" i="14" s="1"/>
  <c r="G9" i="14" s="1"/>
  <c r="H9" i="14" s="1"/>
  <c r="I9" i="14" s="1"/>
  <c r="J9" i="14" s="1"/>
  <c r="E5" i="14"/>
  <c r="F5" i="14" s="1"/>
  <c r="G5" i="14" s="1"/>
  <c r="H5" i="14" s="1"/>
  <c r="I5" i="14" s="1"/>
  <c r="J5" i="14" s="1"/>
  <c r="E3" i="14"/>
  <c r="F3" i="14" s="1"/>
  <c r="G3" i="14" s="1"/>
  <c r="H3" i="14" s="1"/>
  <c r="I3" i="14" s="1"/>
  <c r="J3" i="14" s="1"/>
  <c r="E7" i="14"/>
  <c r="F7" i="14" s="1"/>
  <c r="J4" i="13" l="1"/>
  <c r="AQ6" i="13"/>
  <c r="J4" i="12"/>
  <c r="AQ6" i="12"/>
  <c r="AV6" i="11"/>
  <c r="L4" i="11"/>
  <c r="B16" i="15"/>
  <c r="H13" i="15"/>
  <c r="H12" i="15"/>
  <c r="B265" i="15" s="1"/>
  <c r="B604" i="15" s="1"/>
  <c r="D16" i="15"/>
  <c r="I13" i="15"/>
  <c r="I12" i="15"/>
  <c r="B314" i="15" s="1"/>
  <c r="B651" i="15" s="1"/>
  <c r="D17" i="15"/>
  <c r="E14" i="15"/>
  <c r="D13" i="15"/>
  <c r="C70" i="15" s="1"/>
  <c r="E12" i="15"/>
  <c r="B118" i="15" s="1"/>
  <c r="B463" i="15" s="1"/>
  <c r="B13" i="15"/>
  <c r="I14" i="15"/>
  <c r="E13" i="15"/>
  <c r="G12" i="15"/>
  <c r="B216" i="15" s="1"/>
  <c r="B557" i="15" s="1"/>
  <c r="H16" i="15"/>
  <c r="H17" i="15"/>
  <c r="E17" i="15"/>
  <c r="G16" i="15"/>
  <c r="F17" i="15"/>
  <c r="G15" i="15"/>
  <c r="J14" i="15"/>
  <c r="F14" i="15"/>
  <c r="D12" i="15"/>
  <c r="B14" i="15"/>
  <c r="G17" i="15"/>
  <c r="I16" i="15"/>
  <c r="H15" i="15"/>
  <c r="J13" i="15"/>
  <c r="F13" i="15"/>
  <c r="B15" i="15"/>
  <c r="I17" i="15"/>
  <c r="J16" i="15"/>
  <c r="I15" i="15"/>
  <c r="E15" i="15"/>
  <c r="H14" i="15"/>
  <c r="D14" i="15"/>
  <c r="G13" i="15"/>
  <c r="J12" i="15"/>
  <c r="B363" i="15" s="1"/>
  <c r="B698" i="15" s="1"/>
  <c r="F12" i="15"/>
  <c r="B167" i="15" s="1"/>
  <c r="B510" i="15" s="1"/>
  <c r="E16" i="15"/>
  <c r="F16" i="15"/>
  <c r="J17" i="15"/>
  <c r="J15" i="15"/>
  <c r="F15" i="15"/>
  <c r="B17" i="15"/>
  <c r="B12" i="15"/>
  <c r="G14" i="15"/>
  <c r="G7" i="14"/>
  <c r="B304" i="13" l="1"/>
  <c r="B304" i="12"/>
  <c r="B304" i="11"/>
  <c r="B304" i="10"/>
  <c r="B304" i="9"/>
  <c r="B163" i="13"/>
  <c r="B163" i="12"/>
  <c r="B163" i="10"/>
  <c r="B163" i="11"/>
  <c r="B163" i="9"/>
  <c r="B69" i="13"/>
  <c r="B69" i="12"/>
  <c r="B69" i="11"/>
  <c r="B69" i="10"/>
  <c r="B69" i="9"/>
  <c r="B257" i="13"/>
  <c r="B257" i="12"/>
  <c r="B257" i="11"/>
  <c r="B257" i="10"/>
  <c r="B257" i="9"/>
  <c r="B116" i="13"/>
  <c r="B116" i="12"/>
  <c r="B116" i="11"/>
  <c r="B116" i="10"/>
  <c r="B116" i="9"/>
  <c r="B210" i="13"/>
  <c r="B210" i="12"/>
  <c r="B210" i="11"/>
  <c r="B210" i="10"/>
  <c r="B210" i="9"/>
  <c r="AR6" i="13"/>
  <c r="K4" i="13"/>
  <c r="AR6" i="12"/>
  <c r="K4" i="12"/>
  <c r="M4" i="11"/>
  <c r="AW6" i="11"/>
  <c r="C112" i="15"/>
  <c r="C459" i="15" s="1"/>
  <c r="C417" i="15"/>
  <c r="H7" i="14"/>
  <c r="C65" i="13" l="1"/>
  <c r="C65" i="12"/>
  <c r="C65" i="11"/>
  <c r="C23" i="13"/>
  <c r="C23" i="12"/>
  <c r="C23" i="11"/>
  <c r="AS6" i="13"/>
  <c r="L4" i="13"/>
  <c r="L4" i="12"/>
  <c r="AS6" i="12"/>
  <c r="N4" i="11"/>
  <c r="AX6" i="11"/>
  <c r="C65" i="10"/>
  <c r="C65" i="9"/>
  <c r="C23" i="10"/>
  <c r="C23" i="9"/>
  <c r="I7" i="14"/>
  <c r="M4" i="13" l="1"/>
  <c r="AT6" i="13"/>
  <c r="M4" i="12"/>
  <c r="AT6" i="12"/>
  <c r="AY6" i="11"/>
  <c r="O4" i="11"/>
  <c r="J7" i="14"/>
  <c r="AU6" i="13" l="1"/>
  <c r="N4" i="13"/>
  <c r="N4" i="12"/>
  <c r="AU6" i="12"/>
  <c r="P4" i="11"/>
  <c r="D6" i="11"/>
  <c r="AM6" i="9"/>
  <c r="AN6" i="9" s="1"/>
  <c r="AO6" i="9" s="1"/>
  <c r="AP6" i="9" s="1"/>
  <c r="AQ6" i="9" s="1"/>
  <c r="AR6" i="9" s="1"/>
  <c r="AS6" i="9" s="1"/>
  <c r="AT6" i="9" s="1"/>
  <c r="AU6" i="9" s="1"/>
  <c r="AV6" i="9" s="1"/>
  <c r="AW6" i="9" s="1"/>
  <c r="AX6" i="9" s="1"/>
  <c r="AY6" i="9" s="1"/>
  <c r="D6" i="9" s="1"/>
  <c r="E6" i="9" s="1"/>
  <c r="F6" i="9" s="1"/>
  <c r="G6" i="9" s="1"/>
  <c r="H6" i="9" s="1"/>
  <c r="I6" i="9" s="1"/>
  <c r="J6" i="9" s="1"/>
  <c r="K6" i="9" s="1"/>
  <c r="L6" i="9" s="1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Z6" i="9" s="1"/>
  <c r="AA6" i="9" s="1"/>
  <c r="AB6" i="9" s="1"/>
  <c r="AC6" i="9" s="1"/>
  <c r="AD6" i="9" s="1"/>
  <c r="AE6" i="9" s="1"/>
  <c r="AF6" i="9" s="1"/>
  <c r="AG6" i="9" s="1"/>
  <c r="AH6" i="9" s="1"/>
  <c r="AI6" i="9" s="1"/>
  <c r="AJ6" i="9" s="1"/>
  <c r="AK6" i="9" s="1"/>
  <c r="AM4" i="9"/>
  <c r="AN4" i="9" s="1"/>
  <c r="AO4" i="9" s="1"/>
  <c r="AP4" i="9" s="1"/>
  <c r="AQ4" i="9" s="1"/>
  <c r="AR4" i="9" s="1"/>
  <c r="AS4" i="9" s="1"/>
  <c r="AT4" i="9" s="1"/>
  <c r="AU4" i="9" s="1"/>
  <c r="AV4" i="9" s="1"/>
  <c r="AW4" i="9" s="1"/>
  <c r="AX4" i="9" s="1"/>
  <c r="AY4" i="9" s="1"/>
  <c r="D4" i="9" s="1"/>
  <c r="E4" i="9" s="1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AK4" i="9" s="1"/>
  <c r="B18" i="9"/>
  <c r="B361" i="9" s="1"/>
  <c r="B17" i="9"/>
  <c r="B360" i="9" s="1"/>
  <c r="B16" i="9"/>
  <c r="B359" i="9" s="1"/>
  <c r="B15" i="9"/>
  <c r="B358" i="9" s="1"/>
  <c r="B14" i="9"/>
  <c r="B357" i="9" s="1"/>
  <c r="B13" i="9"/>
  <c r="B356" i="9" s="1"/>
  <c r="B12" i="9"/>
  <c r="B355" i="9" s="1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AY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D64" i="8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AY58" i="5"/>
  <c r="AX58" i="5"/>
  <c r="AW58" i="5"/>
  <c r="AV58" i="5"/>
  <c r="AU58" i="5"/>
  <c r="AT58" i="5"/>
  <c r="AS58" i="5"/>
  <c r="AR58" i="5"/>
  <c r="AQ58" i="5"/>
  <c r="AP58" i="5"/>
  <c r="AO58" i="5"/>
  <c r="AN58" i="5"/>
  <c r="AM58" i="5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8"/>
  <c r="AN25" i="8"/>
  <c r="AO25" i="8"/>
  <c r="AP25" i="8"/>
  <c r="AQ25" i="8"/>
  <c r="AR25" i="8"/>
  <c r="AS25" i="8"/>
  <c r="AT25" i="8"/>
  <c r="AU25" i="8"/>
  <c r="AV25" i="8"/>
  <c r="AW25" i="8"/>
  <c r="AX25" i="8"/>
  <c r="AY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C14" i="6"/>
  <c r="C14" i="7"/>
  <c r="C34" i="7" s="1"/>
  <c r="C62" i="7" s="1"/>
  <c r="C14" i="8"/>
  <c r="C14" i="5"/>
  <c r="C25" i="5" s="1"/>
  <c r="C10" i="2"/>
  <c r="AM65" i="1"/>
  <c r="AM10" i="7" s="1"/>
  <c r="AN65" i="1"/>
  <c r="AN10" i="7" s="1"/>
  <c r="AO65" i="1"/>
  <c r="AP65" i="1"/>
  <c r="AP10" i="7" s="1"/>
  <c r="AQ65" i="1"/>
  <c r="AQ10" i="7" s="1"/>
  <c r="AR65" i="1"/>
  <c r="AR10" i="7" s="1"/>
  <c r="AS65" i="1"/>
  <c r="AS10" i="7" s="1"/>
  <c r="AT65" i="1"/>
  <c r="AT10" i="7" s="1"/>
  <c r="AU65" i="1"/>
  <c r="AU10" i="7" s="1"/>
  <c r="AV65" i="1"/>
  <c r="AV10" i="7" s="1"/>
  <c r="AW65" i="1"/>
  <c r="AW10" i="7" s="1"/>
  <c r="AX65" i="1"/>
  <c r="AX10" i="7" s="1"/>
  <c r="AY65" i="1"/>
  <c r="AY10" i="7" s="1"/>
  <c r="D65" i="1"/>
  <c r="D10" i="7" s="1"/>
  <c r="E65" i="1"/>
  <c r="E10" i="7" s="1"/>
  <c r="F65" i="1"/>
  <c r="F10" i="7" s="1"/>
  <c r="G65" i="1"/>
  <c r="G10" i="7" s="1"/>
  <c r="H65" i="1"/>
  <c r="H10" i="7" s="1"/>
  <c r="I65" i="1"/>
  <c r="J65" i="1"/>
  <c r="J10" i="7" s="1"/>
  <c r="K65" i="1"/>
  <c r="K10" i="7" s="1"/>
  <c r="L65" i="1"/>
  <c r="L10" i="7" s="1"/>
  <c r="M65" i="1"/>
  <c r="M10" i="7" s="1"/>
  <c r="N65" i="1"/>
  <c r="N10" i="7" s="1"/>
  <c r="O65" i="1"/>
  <c r="O10" i="7" s="1"/>
  <c r="P65" i="1"/>
  <c r="P10" i="7" s="1"/>
  <c r="Q65" i="1"/>
  <c r="Q10" i="7" s="1"/>
  <c r="R65" i="1"/>
  <c r="R10" i="7" s="1"/>
  <c r="S65" i="1"/>
  <c r="S10" i="7" s="1"/>
  <c r="T65" i="1"/>
  <c r="T10" i="7" s="1"/>
  <c r="U65" i="1"/>
  <c r="U10" i="7" s="1"/>
  <c r="V65" i="1"/>
  <c r="V10" i="7" s="1"/>
  <c r="W65" i="1"/>
  <c r="W10" i="7" s="1"/>
  <c r="X65" i="1"/>
  <c r="X10" i="7" s="1"/>
  <c r="Y65" i="1"/>
  <c r="Z65" i="1"/>
  <c r="Z10" i="7" s="1"/>
  <c r="AA65" i="1"/>
  <c r="AA10" i="7" s="1"/>
  <c r="AB65" i="1"/>
  <c r="AB10" i="7" s="1"/>
  <c r="AC65" i="1"/>
  <c r="AC10" i="7" s="1"/>
  <c r="AD65" i="1"/>
  <c r="AD10" i="7" s="1"/>
  <c r="AE65" i="1"/>
  <c r="AE10" i="7" s="1"/>
  <c r="AF65" i="1"/>
  <c r="AF10" i="7" s="1"/>
  <c r="AG65" i="1"/>
  <c r="AG10" i="7" s="1"/>
  <c r="AH65" i="1"/>
  <c r="AH10" i="7" s="1"/>
  <c r="AI65" i="1"/>
  <c r="AI10" i="7" s="1"/>
  <c r="AJ65" i="1"/>
  <c r="AJ10" i="7" s="1"/>
  <c r="AK65" i="1"/>
  <c r="AK10" i="7" s="1"/>
  <c r="AM66" i="1"/>
  <c r="AM11" i="7" s="1"/>
  <c r="AN66" i="1"/>
  <c r="AN11" i="7" s="1"/>
  <c r="AO66" i="1"/>
  <c r="AO11" i="7" s="1"/>
  <c r="AP66" i="1"/>
  <c r="AQ66" i="1"/>
  <c r="AQ11" i="7" s="1"/>
  <c r="AR66" i="1"/>
  <c r="AR11" i="7" s="1"/>
  <c r="AS66" i="1"/>
  <c r="AS11" i="7" s="1"/>
  <c r="AT66" i="1"/>
  <c r="AT11" i="7" s="1"/>
  <c r="AU66" i="1"/>
  <c r="AU11" i="7" s="1"/>
  <c r="AV66" i="1"/>
  <c r="AV11" i="7" s="1"/>
  <c r="AW66" i="1"/>
  <c r="AW11" i="7" s="1"/>
  <c r="AX66" i="1"/>
  <c r="AX11" i="7" s="1"/>
  <c r="AY66" i="1"/>
  <c r="AY11" i="7" s="1"/>
  <c r="D66" i="1"/>
  <c r="D11" i="7" s="1"/>
  <c r="E66" i="1"/>
  <c r="E11" i="7" s="1"/>
  <c r="F66" i="1"/>
  <c r="F11" i="7" s="1"/>
  <c r="G66" i="1"/>
  <c r="G11" i="7" s="1"/>
  <c r="H66" i="1"/>
  <c r="H11" i="7" s="1"/>
  <c r="I66" i="1"/>
  <c r="I11" i="7" s="1"/>
  <c r="J66" i="1"/>
  <c r="K66" i="1"/>
  <c r="K11" i="7" s="1"/>
  <c r="L66" i="1"/>
  <c r="L11" i="7" s="1"/>
  <c r="M66" i="1"/>
  <c r="M11" i="7" s="1"/>
  <c r="N66" i="1"/>
  <c r="N11" i="7" s="1"/>
  <c r="O66" i="1"/>
  <c r="O11" i="7" s="1"/>
  <c r="P66" i="1"/>
  <c r="P11" i="7" s="1"/>
  <c r="Q66" i="1"/>
  <c r="Q11" i="7" s="1"/>
  <c r="R66" i="1"/>
  <c r="R11" i="7" s="1"/>
  <c r="S66" i="1"/>
  <c r="S11" i="7" s="1"/>
  <c r="T66" i="1"/>
  <c r="T11" i="7" s="1"/>
  <c r="U66" i="1"/>
  <c r="U11" i="7" s="1"/>
  <c r="V66" i="1"/>
  <c r="V11" i="7" s="1"/>
  <c r="W66" i="1"/>
  <c r="W11" i="7" s="1"/>
  <c r="X66" i="1"/>
  <c r="X11" i="7" s="1"/>
  <c r="Y66" i="1"/>
  <c r="Y11" i="7" s="1"/>
  <c r="Z66" i="1"/>
  <c r="AA66" i="1"/>
  <c r="AA11" i="7" s="1"/>
  <c r="AB66" i="1"/>
  <c r="AB11" i="7" s="1"/>
  <c r="AC66" i="1"/>
  <c r="AC11" i="7" s="1"/>
  <c r="AD66" i="1"/>
  <c r="AD11" i="7" s="1"/>
  <c r="AE66" i="1"/>
  <c r="AE11" i="7" s="1"/>
  <c r="AF66" i="1"/>
  <c r="AF11" i="7" s="1"/>
  <c r="AG66" i="1"/>
  <c r="AG11" i="7" s="1"/>
  <c r="AH66" i="1"/>
  <c r="AH11" i="7" s="1"/>
  <c r="AI66" i="1"/>
  <c r="AI11" i="7" s="1"/>
  <c r="AJ66" i="1"/>
  <c r="AJ11" i="7" s="1"/>
  <c r="AK66" i="1"/>
  <c r="AK11" i="7" s="1"/>
  <c r="AM67" i="1"/>
  <c r="AM12" i="7" s="1"/>
  <c r="AN67" i="1"/>
  <c r="AN12" i="7" s="1"/>
  <c r="AO67" i="1"/>
  <c r="AO12" i="7" s="1"/>
  <c r="AP67" i="1"/>
  <c r="AP12" i="7" s="1"/>
  <c r="AQ67" i="1"/>
  <c r="AR67" i="1"/>
  <c r="AR12" i="7" s="1"/>
  <c r="AS67" i="1"/>
  <c r="AS12" i="7" s="1"/>
  <c r="AT67" i="1"/>
  <c r="AT12" i="7" s="1"/>
  <c r="AU67" i="1"/>
  <c r="AU12" i="7" s="1"/>
  <c r="AV67" i="1"/>
  <c r="AV12" i="7" s="1"/>
  <c r="AW67" i="1"/>
  <c r="AW12" i="7" s="1"/>
  <c r="AX67" i="1"/>
  <c r="AX12" i="7" s="1"/>
  <c r="AY67" i="1"/>
  <c r="AY12" i="7" s="1"/>
  <c r="D67" i="1"/>
  <c r="D12" i="7" s="1"/>
  <c r="E67" i="1"/>
  <c r="E12" i="7" s="1"/>
  <c r="F67" i="1"/>
  <c r="F12" i="7" s="1"/>
  <c r="G67" i="1"/>
  <c r="G12" i="7" s="1"/>
  <c r="H67" i="1"/>
  <c r="H12" i="7" s="1"/>
  <c r="I67" i="1"/>
  <c r="I12" i="7" s="1"/>
  <c r="J67" i="1"/>
  <c r="J12" i="7" s="1"/>
  <c r="K67" i="1"/>
  <c r="L67" i="1"/>
  <c r="L12" i="7" s="1"/>
  <c r="M67" i="1"/>
  <c r="M12" i="7" s="1"/>
  <c r="N67" i="1"/>
  <c r="N12" i="7" s="1"/>
  <c r="O67" i="1"/>
  <c r="O12" i="7" s="1"/>
  <c r="P67" i="1"/>
  <c r="P12" i="7" s="1"/>
  <c r="Q67" i="1"/>
  <c r="Q12" i="7" s="1"/>
  <c r="R67" i="1"/>
  <c r="R12" i="7" s="1"/>
  <c r="S67" i="1"/>
  <c r="S12" i="7" s="1"/>
  <c r="T67" i="1"/>
  <c r="T12" i="7" s="1"/>
  <c r="U67" i="1"/>
  <c r="U12" i="7" s="1"/>
  <c r="V67" i="1"/>
  <c r="V12" i="7" s="1"/>
  <c r="W67" i="1"/>
  <c r="W12" i="7" s="1"/>
  <c r="X67" i="1"/>
  <c r="X12" i="7" s="1"/>
  <c r="Y67" i="1"/>
  <c r="Y12" i="7" s="1"/>
  <c r="Z67" i="1"/>
  <c r="Z12" i="7" s="1"/>
  <c r="AA67" i="1"/>
  <c r="AB67" i="1"/>
  <c r="AB12" i="7" s="1"/>
  <c r="AC67" i="1"/>
  <c r="AC12" i="7" s="1"/>
  <c r="AD67" i="1"/>
  <c r="AD12" i="7" s="1"/>
  <c r="AE67" i="1"/>
  <c r="AE12" i="7" s="1"/>
  <c r="AF67" i="1"/>
  <c r="AF12" i="7" s="1"/>
  <c r="AG67" i="1"/>
  <c r="AG12" i="7" s="1"/>
  <c r="AH67" i="1"/>
  <c r="AH12" i="7" s="1"/>
  <c r="AI67" i="1"/>
  <c r="AI12" i="7" s="1"/>
  <c r="AJ67" i="1"/>
  <c r="AJ12" i="7" s="1"/>
  <c r="AK67" i="1"/>
  <c r="AK12" i="7" s="1"/>
  <c r="AM68" i="1"/>
  <c r="AM13" i="7" s="1"/>
  <c r="AN68" i="1"/>
  <c r="AN13" i="7" s="1"/>
  <c r="AO68" i="1"/>
  <c r="AO13" i="7" s="1"/>
  <c r="AP68" i="1"/>
  <c r="AP13" i="7" s="1"/>
  <c r="AQ68" i="1"/>
  <c r="AQ13" i="7" s="1"/>
  <c r="AR68" i="1"/>
  <c r="AS68" i="1"/>
  <c r="AS13" i="7" s="1"/>
  <c r="AT68" i="1"/>
  <c r="AT13" i="7" s="1"/>
  <c r="AU68" i="1"/>
  <c r="AU13" i="7" s="1"/>
  <c r="AV68" i="1"/>
  <c r="AV13" i="7" s="1"/>
  <c r="AW68" i="1"/>
  <c r="AW13" i="7" s="1"/>
  <c r="AX68" i="1"/>
  <c r="AX13" i="7" s="1"/>
  <c r="AY68" i="1"/>
  <c r="AY13" i="7" s="1"/>
  <c r="D68" i="1"/>
  <c r="D13" i="7" s="1"/>
  <c r="E68" i="1"/>
  <c r="E13" i="7" s="1"/>
  <c r="F68" i="1"/>
  <c r="F13" i="7" s="1"/>
  <c r="G68" i="1"/>
  <c r="G13" i="7" s="1"/>
  <c r="H68" i="1"/>
  <c r="H13" i="7" s="1"/>
  <c r="I68" i="1"/>
  <c r="I13" i="7" s="1"/>
  <c r="J68" i="1"/>
  <c r="J13" i="7" s="1"/>
  <c r="K68" i="1"/>
  <c r="K13" i="7" s="1"/>
  <c r="L68" i="1"/>
  <c r="M68" i="1"/>
  <c r="M13" i="7" s="1"/>
  <c r="N68" i="1"/>
  <c r="N13" i="7" s="1"/>
  <c r="O68" i="1"/>
  <c r="O13" i="7" s="1"/>
  <c r="P68" i="1"/>
  <c r="P13" i="7" s="1"/>
  <c r="Q68" i="1"/>
  <c r="Q13" i="7" s="1"/>
  <c r="R68" i="1"/>
  <c r="R13" i="7" s="1"/>
  <c r="S68" i="1"/>
  <c r="S13" i="7" s="1"/>
  <c r="T68" i="1"/>
  <c r="T13" i="7" s="1"/>
  <c r="U68" i="1"/>
  <c r="U13" i="7" s="1"/>
  <c r="V68" i="1"/>
  <c r="V13" i="7" s="1"/>
  <c r="W68" i="1"/>
  <c r="W13" i="7" s="1"/>
  <c r="X68" i="1"/>
  <c r="X13" i="7" s="1"/>
  <c r="Y68" i="1"/>
  <c r="Y13" i="7" s="1"/>
  <c r="Z68" i="1"/>
  <c r="Z13" i="7" s="1"/>
  <c r="AA68" i="1"/>
  <c r="AA13" i="7" s="1"/>
  <c r="AB68" i="1"/>
  <c r="AC68" i="1"/>
  <c r="AC13" i="7" s="1"/>
  <c r="AD68" i="1"/>
  <c r="AD13" i="7" s="1"/>
  <c r="AE68" i="1"/>
  <c r="AE13" i="7" s="1"/>
  <c r="AF68" i="1"/>
  <c r="AF13" i="7" s="1"/>
  <c r="AG68" i="1"/>
  <c r="AG13" i="7" s="1"/>
  <c r="AH68" i="1"/>
  <c r="AH13" i="7" s="1"/>
  <c r="AI68" i="1"/>
  <c r="AI13" i="7" s="1"/>
  <c r="AJ68" i="1"/>
  <c r="AJ13" i="7" s="1"/>
  <c r="AK68" i="1"/>
  <c r="AK13" i="7" s="1"/>
  <c r="AL68" i="1"/>
  <c r="AL13" i="7" s="1"/>
  <c r="C68" i="1"/>
  <c r="C13" i="7" s="1"/>
  <c r="C33" i="7" s="1"/>
  <c r="C56" i="7" s="1"/>
  <c r="AL67" i="1"/>
  <c r="AL12" i="7" s="1"/>
  <c r="C67" i="1"/>
  <c r="AL66" i="1"/>
  <c r="AL11" i="7" s="1"/>
  <c r="C66" i="1"/>
  <c r="C11" i="7" s="1"/>
  <c r="C22" i="7" s="1"/>
  <c r="B9" i="8"/>
  <c r="AO10" i="7"/>
  <c r="I10" i="7"/>
  <c r="Y10" i="7"/>
  <c r="AP11" i="7"/>
  <c r="J11" i="7"/>
  <c r="Z11" i="7"/>
  <c r="AQ12" i="7"/>
  <c r="K12" i="7"/>
  <c r="AA12" i="7"/>
  <c r="AR13" i="7"/>
  <c r="L13" i="7"/>
  <c r="AB13" i="7"/>
  <c r="B9" i="7"/>
  <c r="C12" i="7"/>
  <c r="B9" i="6"/>
  <c r="B9" i="5"/>
  <c r="B9" i="4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7"/>
  <c r="AJ1" i="7"/>
  <c r="AI1" i="7"/>
  <c r="AH1" i="7"/>
  <c r="AG1" i="7"/>
  <c r="AF1" i="7"/>
  <c r="AE1" i="7"/>
  <c r="AD1" i="7"/>
  <c r="AC1" i="7"/>
  <c r="AB1" i="7"/>
  <c r="AA1" i="7"/>
  <c r="Z1" i="7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AY1" i="7"/>
  <c r="AX1" i="7"/>
  <c r="AW1" i="7"/>
  <c r="AV1" i="7"/>
  <c r="AU1" i="7"/>
  <c r="AT1" i="7"/>
  <c r="AS1" i="7"/>
  <c r="AR1" i="7"/>
  <c r="AQ1" i="7"/>
  <c r="AP1" i="7"/>
  <c r="AO1" i="7"/>
  <c r="AN1" i="7"/>
  <c r="AM1" i="7"/>
  <c r="AL1" i="7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5"/>
  <c r="AJ1" i="5"/>
  <c r="AI1" i="5"/>
  <c r="AH1" i="5"/>
  <c r="AG1" i="5"/>
  <c r="AF1" i="5"/>
  <c r="AE1" i="5"/>
  <c r="AD1" i="5"/>
  <c r="AC1" i="5"/>
  <c r="AB1" i="5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AY1" i="5"/>
  <c r="AX1" i="5"/>
  <c r="AW1" i="5"/>
  <c r="AV1" i="5"/>
  <c r="AU1" i="5"/>
  <c r="AT1" i="5"/>
  <c r="AS1" i="5"/>
  <c r="AR1" i="5"/>
  <c r="AQ1" i="5"/>
  <c r="AP1" i="5"/>
  <c r="AO1" i="5"/>
  <c r="AN1" i="5"/>
  <c r="AM1" i="5"/>
  <c r="AL1" i="5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B9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B9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V41" i="1"/>
  <c r="V10" i="3" s="1"/>
  <c r="W41" i="1"/>
  <c r="W10" i="3" s="1"/>
  <c r="X41" i="1"/>
  <c r="X10" i="3" s="1"/>
  <c r="Y41" i="1"/>
  <c r="Y10" i="3" s="1"/>
  <c r="Z41" i="1"/>
  <c r="Z10" i="3" s="1"/>
  <c r="AA41" i="1"/>
  <c r="AA10" i="3" s="1"/>
  <c r="AB41" i="1"/>
  <c r="AB10" i="3" s="1"/>
  <c r="AC41" i="1"/>
  <c r="AC10" i="3" s="1"/>
  <c r="AD41" i="1"/>
  <c r="AD10" i="3" s="1"/>
  <c r="AE41" i="1"/>
  <c r="AE10" i="3" s="1"/>
  <c r="AF41" i="1"/>
  <c r="AF10" i="3" s="1"/>
  <c r="AG41" i="1"/>
  <c r="AG10" i="3" s="1"/>
  <c r="AH41" i="1"/>
  <c r="AH10" i="3" s="1"/>
  <c r="AI41" i="1"/>
  <c r="AI10" i="3" s="1"/>
  <c r="AJ41" i="1"/>
  <c r="AJ10" i="3" s="1"/>
  <c r="AK41" i="1"/>
  <c r="AK10" i="3" s="1"/>
  <c r="V42" i="1"/>
  <c r="V11" i="3" s="1"/>
  <c r="W42" i="1"/>
  <c r="W11" i="3" s="1"/>
  <c r="X42" i="1"/>
  <c r="X11" i="3" s="1"/>
  <c r="Y42" i="1"/>
  <c r="Y11" i="3" s="1"/>
  <c r="Z42" i="1"/>
  <c r="Z11" i="3" s="1"/>
  <c r="AA42" i="1"/>
  <c r="AA11" i="3" s="1"/>
  <c r="AB42" i="1"/>
  <c r="AB11" i="3" s="1"/>
  <c r="AC42" i="1"/>
  <c r="AC11" i="3" s="1"/>
  <c r="AD42" i="1"/>
  <c r="AD11" i="3" s="1"/>
  <c r="AE42" i="1"/>
  <c r="AE11" i="3" s="1"/>
  <c r="AF42" i="1"/>
  <c r="AF11" i="3" s="1"/>
  <c r="AG42" i="1"/>
  <c r="AG11" i="3" s="1"/>
  <c r="AH42" i="1"/>
  <c r="AH11" i="3" s="1"/>
  <c r="AI42" i="1"/>
  <c r="AI11" i="3" s="1"/>
  <c r="AJ42" i="1"/>
  <c r="AJ11" i="3" s="1"/>
  <c r="AK42" i="1"/>
  <c r="AK11" i="3" s="1"/>
  <c r="V43" i="1"/>
  <c r="V12" i="3" s="1"/>
  <c r="W43" i="1"/>
  <c r="W12" i="3" s="1"/>
  <c r="X43" i="1"/>
  <c r="X12" i="3" s="1"/>
  <c r="Y43" i="1"/>
  <c r="Y12" i="3" s="1"/>
  <c r="Z43" i="1"/>
  <c r="Z12" i="3" s="1"/>
  <c r="AA43" i="1"/>
  <c r="AA12" i="3" s="1"/>
  <c r="AB43" i="1"/>
  <c r="AB12" i="3" s="1"/>
  <c r="AC43" i="1"/>
  <c r="AC12" i="3" s="1"/>
  <c r="AD43" i="1"/>
  <c r="AD12" i="3" s="1"/>
  <c r="AE43" i="1"/>
  <c r="AE12" i="3" s="1"/>
  <c r="AF43" i="1"/>
  <c r="AF12" i="3" s="1"/>
  <c r="AG43" i="1"/>
  <c r="AG12" i="3" s="1"/>
  <c r="AH43" i="1"/>
  <c r="AH12" i="3" s="1"/>
  <c r="AI43" i="1"/>
  <c r="AI12" i="3" s="1"/>
  <c r="AJ43" i="1"/>
  <c r="AJ12" i="3" s="1"/>
  <c r="AK43" i="1"/>
  <c r="AK12" i="3" s="1"/>
  <c r="V44" i="1"/>
  <c r="V13" i="3" s="1"/>
  <c r="W44" i="1"/>
  <c r="W13" i="3" s="1"/>
  <c r="X44" i="1"/>
  <c r="X13" i="3" s="1"/>
  <c r="Y44" i="1"/>
  <c r="Y13" i="3" s="1"/>
  <c r="Z44" i="1"/>
  <c r="Z13" i="3" s="1"/>
  <c r="AA44" i="1"/>
  <c r="AA13" i="3" s="1"/>
  <c r="AB44" i="1"/>
  <c r="AB13" i="3" s="1"/>
  <c r="AC44" i="1"/>
  <c r="AC13" i="3" s="1"/>
  <c r="AD44" i="1"/>
  <c r="AD13" i="3" s="1"/>
  <c r="AE44" i="1"/>
  <c r="AE13" i="3" s="1"/>
  <c r="AF44" i="1"/>
  <c r="AF13" i="3" s="1"/>
  <c r="AG44" i="1"/>
  <c r="AG13" i="3" s="1"/>
  <c r="AH44" i="1"/>
  <c r="AH13" i="3" s="1"/>
  <c r="AI44" i="1"/>
  <c r="AI13" i="3" s="1"/>
  <c r="AJ44" i="1"/>
  <c r="AJ13" i="3" s="1"/>
  <c r="AK44" i="1"/>
  <c r="AK13" i="3" s="1"/>
  <c r="V45" i="1"/>
  <c r="V14" i="3" s="1"/>
  <c r="W45" i="1"/>
  <c r="W14" i="3" s="1"/>
  <c r="X45" i="1"/>
  <c r="X14" i="3" s="1"/>
  <c r="Y45" i="1"/>
  <c r="Y14" i="3" s="1"/>
  <c r="Z45" i="1"/>
  <c r="Z14" i="3" s="1"/>
  <c r="AA45" i="1"/>
  <c r="AA14" i="3" s="1"/>
  <c r="AB45" i="1"/>
  <c r="AB14" i="3" s="1"/>
  <c r="AC45" i="1"/>
  <c r="AC14" i="3" s="1"/>
  <c r="AD45" i="1"/>
  <c r="AD14" i="3" s="1"/>
  <c r="AE45" i="1"/>
  <c r="AE14" i="3" s="1"/>
  <c r="AF45" i="1"/>
  <c r="AF14" i="3" s="1"/>
  <c r="AG45" i="1"/>
  <c r="AG14" i="3" s="1"/>
  <c r="AH45" i="1"/>
  <c r="AH14" i="3" s="1"/>
  <c r="AI45" i="1"/>
  <c r="AI14" i="3" s="1"/>
  <c r="AJ45" i="1"/>
  <c r="AJ14" i="3" s="1"/>
  <c r="AK45" i="1"/>
  <c r="AK14" i="3" s="1"/>
  <c r="V47" i="1"/>
  <c r="V10" i="4" s="1"/>
  <c r="W47" i="1"/>
  <c r="W10" i="4" s="1"/>
  <c r="X47" i="1"/>
  <c r="X10" i="4" s="1"/>
  <c r="Y47" i="1"/>
  <c r="Y10" i="4" s="1"/>
  <c r="Z47" i="1"/>
  <c r="Z10" i="4" s="1"/>
  <c r="AA47" i="1"/>
  <c r="AA10" i="4" s="1"/>
  <c r="AB47" i="1"/>
  <c r="AB10" i="4" s="1"/>
  <c r="AC47" i="1"/>
  <c r="AC10" i="4" s="1"/>
  <c r="AD47" i="1"/>
  <c r="AD10" i="4" s="1"/>
  <c r="AE47" i="1"/>
  <c r="AE10" i="4" s="1"/>
  <c r="AF47" i="1"/>
  <c r="AF10" i="4" s="1"/>
  <c r="AG47" i="1"/>
  <c r="AG10" i="4" s="1"/>
  <c r="AH47" i="1"/>
  <c r="AH10" i="4" s="1"/>
  <c r="AI47" i="1"/>
  <c r="AI10" i="4" s="1"/>
  <c r="AJ47" i="1"/>
  <c r="AJ10" i="4" s="1"/>
  <c r="AK47" i="1"/>
  <c r="AK10" i="4" s="1"/>
  <c r="V48" i="1"/>
  <c r="V11" i="4" s="1"/>
  <c r="W48" i="1"/>
  <c r="W11" i="4" s="1"/>
  <c r="X48" i="1"/>
  <c r="X11" i="4" s="1"/>
  <c r="Y48" i="1"/>
  <c r="Y11" i="4" s="1"/>
  <c r="Z48" i="1"/>
  <c r="Z11" i="4" s="1"/>
  <c r="AA48" i="1"/>
  <c r="AA11" i="4" s="1"/>
  <c r="AB48" i="1"/>
  <c r="AB11" i="4" s="1"/>
  <c r="AC48" i="1"/>
  <c r="AC11" i="4" s="1"/>
  <c r="AD48" i="1"/>
  <c r="AD11" i="4" s="1"/>
  <c r="AE48" i="1"/>
  <c r="AE11" i="4" s="1"/>
  <c r="AF48" i="1"/>
  <c r="AF11" i="4" s="1"/>
  <c r="AG48" i="1"/>
  <c r="AG11" i="4" s="1"/>
  <c r="AH48" i="1"/>
  <c r="AH11" i="4" s="1"/>
  <c r="AI48" i="1"/>
  <c r="AI11" i="4" s="1"/>
  <c r="AJ48" i="1"/>
  <c r="AJ11" i="4" s="1"/>
  <c r="AK48" i="1"/>
  <c r="AK11" i="4" s="1"/>
  <c r="V49" i="1"/>
  <c r="V12" i="4" s="1"/>
  <c r="W49" i="1"/>
  <c r="W12" i="4" s="1"/>
  <c r="X49" i="1"/>
  <c r="X12" i="4" s="1"/>
  <c r="Y49" i="1"/>
  <c r="Y12" i="4" s="1"/>
  <c r="Z49" i="1"/>
  <c r="Z12" i="4" s="1"/>
  <c r="AA49" i="1"/>
  <c r="AA12" i="4" s="1"/>
  <c r="AB49" i="1"/>
  <c r="AB12" i="4" s="1"/>
  <c r="AC49" i="1"/>
  <c r="AC12" i="4" s="1"/>
  <c r="AD49" i="1"/>
  <c r="AD12" i="4" s="1"/>
  <c r="AE49" i="1"/>
  <c r="AE12" i="4" s="1"/>
  <c r="AF49" i="1"/>
  <c r="AF12" i="4" s="1"/>
  <c r="AG49" i="1"/>
  <c r="AG12" i="4" s="1"/>
  <c r="AH49" i="1"/>
  <c r="AH12" i="4" s="1"/>
  <c r="AI49" i="1"/>
  <c r="AI12" i="4" s="1"/>
  <c r="AJ49" i="1"/>
  <c r="AJ12" i="4" s="1"/>
  <c r="AK49" i="1"/>
  <c r="AK12" i="4" s="1"/>
  <c r="V50" i="1"/>
  <c r="V13" i="4" s="1"/>
  <c r="W50" i="1"/>
  <c r="W13" i="4" s="1"/>
  <c r="X50" i="1"/>
  <c r="X13" i="4" s="1"/>
  <c r="Y50" i="1"/>
  <c r="Y13" i="4" s="1"/>
  <c r="Z50" i="1"/>
  <c r="Z13" i="4" s="1"/>
  <c r="AA50" i="1"/>
  <c r="AA13" i="4" s="1"/>
  <c r="AB50" i="1"/>
  <c r="AB13" i="4" s="1"/>
  <c r="AC50" i="1"/>
  <c r="AC13" i="4" s="1"/>
  <c r="AD50" i="1"/>
  <c r="AD13" i="4" s="1"/>
  <c r="AE50" i="1"/>
  <c r="AE13" i="4" s="1"/>
  <c r="AF50" i="1"/>
  <c r="AF13" i="4" s="1"/>
  <c r="AG50" i="1"/>
  <c r="AG13" i="4" s="1"/>
  <c r="AH50" i="1"/>
  <c r="AH13" i="4" s="1"/>
  <c r="AI50" i="1"/>
  <c r="AI13" i="4" s="1"/>
  <c r="AJ50" i="1"/>
  <c r="AJ13" i="4" s="1"/>
  <c r="AK50" i="1"/>
  <c r="AK13" i="4" s="1"/>
  <c r="V51" i="1"/>
  <c r="V14" i="4" s="1"/>
  <c r="W51" i="1"/>
  <c r="W14" i="4" s="1"/>
  <c r="X51" i="1"/>
  <c r="X14" i="4" s="1"/>
  <c r="Y51" i="1"/>
  <c r="Y14" i="4" s="1"/>
  <c r="Z51" i="1"/>
  <c r="Z14" i="4" s="1"/>
  <c r="AA51" i="1"/>
  <c r="AA14" i="4" s="1"/>
  <c r="AB51" i="1"/>
  <c r="AB14" i="4" s="1"/>
  <c r="AC51" i="1"/>
  <c r="AC14" i="4" s="1"/>
  <c r="AD51" i="1"/>
  <c r="AD14" i="4" s="1"/>
  <c r="AE51" i="1"/>
  <c r="AE14" i="4" s="1"/>
  <c r="AF51" i="1"/>
  <c r="AF14" i="4" s="1"/>
  <c r="AG51" i="1"/>
  <c r="AG14" i="4" s="1"/>
  <c r="AH51" i="1"/>
  <c r="AH14" i="4" s="1"/>
  <c r="AI51" i="1"/>
  <c r="AI14" i="4" s="1"/>
  <c r="AJ51" i="1"/>
  <c r="AJ14" i="4" s="1"/>
  <c r="AK51" i="1"/>
  <c r="AK14" i="4" s="1"/>
  <c r="V53" i="1"/>
  <c r="V10" i="5" s="1"/>
  <c r="W53" i="1"/>
  <c r="W10" i="5" s="1"/>
  <c r="X53" i="1"/>
  <c r="X10" i="5" s="1"/>
  <c r="Y53" i="1"/>
  <c r="Y10" i="5" s="1"/>
  <c r="Z53" i="1"/>
  <c r="Z10" i="5" s="1"/>
  <c r="AA53" i="1"/>
  <c r="AA10" i="5" s="1"/>
  <c r="AB53" i="1"/>
  <c r="AB10" i="5" s="1"/>
  <c r="AC53" i="1"/>
  <c r="AC10" i="5" s="1"/>
  <c r="AD53" i="1"/>
  <c r="AD10" i="5" s="1"/>
  <c r="AE53" i="1"/>
  <c r="AE10" i="5" s="1"/>
  <c r="AF53" i="1"/>
  <c r="AF10" i="5" s="1"/>
  <c r="AG53" i="1"/>
  <c r="AG10" i="5" s="1"/>
  <c r="AH53" i="1"/>
  <c r="AH10" i="5" s="1"/>
  <c r="AI53" i="1"/>
  <c r="AI10" i="5" s="1"/>
  <c r="AJ53" i="1"/>
  <c r="AJ10" i="5" s="1"/>
  <c r="AK53" i="1"/>
  <c r="AK10" i="5" s="1"/>
  <c r="V54" i="1"/>
  <c r="V11" i="5" s="1"/>
  <c r="W54" i="1"/>
  <c r="W11" i="5" s="1"/>
  <c r="X54" i="1"/>
  <c r="X11" i="5" s="1"/>
  <c r="Y54" i="1"/>
  <c r="Y11" i="5" s="1"/>
  <c r="Z54" i="1"/>
  <c r="Z11" i="5" s="1"/>
  <c r="AA54" i="1"/>
  <c r="AA11" i="5" s="1"/>
  <c r="AB54" i="1"/>
  <c r="AB11" i="5" s="1"/>
  <c r="AC54" i="1"/>
  <c r="AC11" i="5" s="1"/>
  <c r="AD54" i="1"/>
  <c r="AD11" i="5" s="1"/>
  <c r="AE54" i="1"/>
  <c r="AE11" i="5" s="1"/>
  <c r="AF54" i="1"/>
  <c r="AF11" i="5" s="1"/>
  <c r="AG54" i="1"/>
  <c r="AG11" i="5" s="1"/>
  <c r="AH54" i="1"/>
  <c r="AH11" i="5" s="1"/>
  <c r="AI54" i="1"/>
  <c r="AI11" i="5" s="1"/>
  <c r="AJ54" i="1"/>
  <c r="AJ11" i="5" s="1"/>
  <c r="AK54" i="1"/>
  <c r="AK11" i="5" s="1"/>
  <c r="V55" i="1"/>
  <c r="V12" i="5" s="1"/>
  <c r="W55" i="1"/>
  <c r="W12" i="5" s="1"/>
  <c r="X55" i="1"/>
  <c r="X12" i="5" s="1"/>
  <c r="Y55" i="1"/>
  <c r="Y12" i="5" s="1"/>
  <c r="Z55" i="1"/>
  <c r="Z12" i="5" s="1"/>
  <c r="AA55" i="1"/>
  <c r="AA12" i="5" s="1"/>
  <c r="AB55" i="1"/>
  <c r="AB12" i="5" s="1"/>
  <c r="AC55" i="1"/>
  <c r="AC12" i="5" s="1"/>
  <c r="AD55" i="1"/>
  <c r="AD12" i="5" s="1"/>
  <c r="AE55" i="1"/>
  <c r="AE12" i="5" s="1"/>
  <c r="AF55" i="1"/>
  <c r="AF12" i="5" s="1"/>
  <c r="AG55" i="1"/>
  <c r="AG12" i="5" s="1"/>
  <c r="AH55" i="1"/>
  <c r="AH12" i="5" s="1"/>
  <c r="AI55" i="1"/>
  <c r="AI12" i="5" s="1"/>
  <c r="AJ55" i="1"/>
  <c r="AJ12" i="5" s="1"/>
  <c r="AK55" i="1"/>
  <c r="AK12" i="5" s="1"/>
  <c r="V56" i="1"/>
  <c r="V13" i="5" s="1"/>
  <c r="W56" i="1"/>
  <c r="W13" i="5" s="1"/>
  <c r="X56" i="1"/>
  <c r="X13" i="5" s="1"/>
  <c r="Y56" i="1"/>
  <c r="Y13" i="5" s="1"/>
  <c r="Z56" i="1"/>
  <c r="Z13" i="5" s="1"/>
  <c r="AA56" i="1"/>
  <c r="AA13" i="5" s="1"/>
  <c r="AB56" i="1"/>
  <c r="AB13" i="5" s="1"/>
  <c r="AC56" i="1"/>
  <c r="AC13" i="5" s="1"/>
  <c r="AD56" i="1"/>
  <c r="AD13" i="5" s="1"/>
  <c r="AE56" i="1"/>
  <c r="AE13" i="5" s="1"/>
  <c r="AF56" i="1"/>
  <c r="AF13" i="5" s="1"/>
  <c r="AG56" i="1"/>
  <c r="AG13" i="5" s="1"/>
  <c r="AH56" i="1"/>
  <c r="AH13" i="5" s="1"/>
  <c r="AI56" i="1"/>
  <c r="AI13" i="5" s="1"/>
  <c r="AJ56" i="1"/>
  <c r="AJ13" i="5" s="1"/>
  <c r="AK56" i="1"/>
  <c r="AK13" i="5" s="1"/>
  <c r="V59" i="1"/>
  <c r="V10" i="6" s="1"/>
  <c r="W59" i="1"/>
  <c r="W10" i="6" s="1"/>
  <c r="X59" i="1"/>
  <c r="X10" i="6" s="1"/>
  <c r="Y59" i="1"/>
  <c r="Y10" i="6" s="1"/>
  <c r="Z59" i="1"/>
  <c r="Z10" i="6" s="1"/>
  <c r="AA59" i="1"/>
  <c r="AA10" i="6" s="1"/>
  <c r="AB59" i="1"/>
  <c r="AB10" i="6" s="1"/>
  <c r="AC59" i="1"/>
  <c r="AC10" i="6" s="1"/>
  <c r="AD59" i="1"/>
  <c r="AD10" i="6" s="1"/>
  <c r="AE59" i="1"/>
  <c r="AE10" i="6" s="1"/>
  <c r="AF59" i="1"/>
  <c r="AF10" i="6" s="1"/>
  <c r="AG59" i="1"/>
  <c r="AG10" i="6" s="1"/>
  <c r="AH59" i="1"/>
  <c r="AH10" i="6" s="1"/>
  <c r="AI59" i="1"/>
  <c r="AI10" i="6" s="1"/>
  <c r="AJ59" i="1"/>
  <c r="AJ10" i="6" s="1"/>
  <c r="AK59" i="1"/>
  <c r="AK10" i="6" s="1"/>
  <c r="V60" i="1"/>
  <c r="V11" i="6" s="1"/>
  <c r="W60" i="1"/>
  <c r="W11" i="6" s="1"/>
  <c r="X60" i="1"/>
  <c r="X11" i="6" s="1"/>
  <c r="Y60" i="1"/>
  <c r="Y11" i="6" s="1"/>
  <c r="Z60" i="1"/>
  <c r="Z11" i="6" s="1"/>
  <c r="AA60" i="1"/>
  <c r="AA11" i="6" s="1"/>
  <c r="AB60" i="1"/>
  <c r="AB11" i="6" s="1"/>
  <c r="AC60" i="1"/>
  <c r="AC11" i="6" s="1"/>
  <c r="AD60" i="1"/>
  <c r="AD11" i="6" s="1"/>
  <c r="AE60" i="1"/>
  <c r="AE11" i="6" s="1"/>
  <c r="AF60" i="1"/>
  <c r="AF11" i="6" s="1"/>
  <c r="AG60" i="1"/>
  <c r="AG11" i="6" s="1"/>
  <c r="AH60" i="1"/>
  <c r="AH11" i="6" s="1"/>
  <c r="AI60" i="1"/>
  <c r="AI11" i="6" s="1"/>
  <c r="AJ60" i="1"/>
  <c r="AJ11" i="6" s="1"/>
  <c r="AK60" i="1"/>
  <c r="AK11" i="6" s="1"/>
  <c r="V61" i="1"/>
  <c r="V12" i="6" s="1"/>
  <c r="W61" i="1"/>
  <c r="W12" i="6" s="1"/>
  <c r="X61" i="1"/>
  <c r="X12" i="6" s="1"/>
  <c r="Y61" i="1"/>
  <c r="Y12" i="6" s="1"/>
  <c r="Z61" i="1"/>
  <c r="Z12" i="6" s="1"/>
  <c r="AA61" i="1"/>
  <c r="AA12" i="6" s="1"/>
  <c r="AB61" i="1"/>
  <c r="AB12" i="6" s="1"/>
  <c r="AC61" i="1"/>
  <c r="AC12" i="6" s="1"/>
  <c r="AD61" i="1"/>
  <c r="AD12" i="6" s="1"/>
  <c r="AE61" i="1"/>
  <c r="AE12" i="6" s="1"/>
  <c r="AF61" i="1"/>
  <c r="AF12" i="6" s="1"/>
  <c r="AG61" i="1"/>
  <c r="AG12" i="6" s="1"/>
  <c r="AH61" i="1"/>
  <c r="AH12" i="6" s="1"/>
  <c r="AI61" i="1"/>
  <c r="AI12" i="6" s="1"/>
  <c r="AJ61" i="1"/>
  <c r="AJ12" i="6" s="1"/>
  <c r="AK61" i="1"/>
  <c r="AK12" i="6" s="1"/>
  <c r="V62" i="1"/>
  <c r="V13" i="6" s="1"/>
  <c r="W62" i="1"/>
  <c r="W13" i="6" s="1"/>
  <c r="X62" i="1"/>
  <c r="X13" i="6" s="1"/>
  <c r="Y62" i="1"/>
  <c r="Y13" i="6" s="1"/>
  <c r="Z62" i="1"/>
  <c r="Z13" i="6" s="1"/>
  <c r="AA62" i="1"/>
  <c r="AA13" i="6" s="1"/>
  <c r="AB62" i="1"/>
  <c r="AB13" i="6" s="1"/>
  <c r="AC62" i="1"/>
  <c r="AC13" i="6" s="1"/>
  <c r="AD62" i="1"/>
  <c r="AD13" i="6" s="1"/>
  <c r="AE62" i="1"/>
  <c r="AE13" i="6" s="1"/>
  <c r="AF62" i="1"/>
  <c r="AF13" i="6" s="1"/>
  <c r="AG62" i="1"/>
  <c r="AG13" i="6" s="1"/>
  <c r="AH62" i="1"/>
  <c r="AH13" i="6" s="1"/>
  <c r="AI62" i="1"/>
  <c r="AI13" i="6" s="1"/>
  <c r="AJ62" i="1"/>
  <c r="AJ13" i="6" s="1"/>
  <c r="AK62" i="1"/>
  <c r="AK13" i="6" s="1"/>
  <c r="V71" i="1"/>
  <c r="V10" i="8" s="1"/>
  <c r="W71" i="1"/>
  <c r="W10" i="8" s="1"/>
  <c r="X71" i="1"/>
  <c r="X10" i="8" s="1"/>
  <c r="Y71" i="1"/>
  <c r="Y10" i="8" s="1"/>
  <c r="Z71" i="1"/>
  <c r="Z10" i="8" s="1"/>
  <c r="AA71" i="1"/>
  <c r="AA10" i="8" s="1"/>
  <c r="AB71" i="1"/>
  <c r="AB10" i="8" s="1"/>
  <c r="AC71" i="1"/>
  <c r="AC10" i="8" s="1"/>
  <c r="AD71" i="1"/>
  <c r="AD10" i="8" s="1"/>
  <c r="AE71" i="1"/>
  <c r="AE10" i="8" s="1"/>
  <c r="AF71" i="1"/>
  <c r="AF10" i="8" s="1"/>
  <c r="AG71" i="1"/>
  <c r="AG10" i="8" s="1"/>
  <c r="AH71" i="1"/>
  <c r="AH10" i="8" s="1"/>
  <c r="AI71" i="1"/>
  <c r="AI10" i="8" s="1"/>
  <c r="AJ71" i="1"/>
  <c r="AJ10" i="8" s="1"/>
  <c r="AK71" i="1"/>
  <c r="AK10" i="8" s="1"/>
  <c r="V72" i="1"/>
  <c r="V11" i="8" s="1"/>
  <c r="W72" i="1"/>
  <c r="W11" i="8" s="1"/>
  <c r="X72" i="1"/>
  <c r="X11" i="8" s="1"/>
  <c r="Y72" i="1"/>
  <c r="Y11" i="8" s="1"/>
  <c r="Z72" i="1"/>
  <c r="Z11" i="8" s="1"/>
  <c r="AA72" i="1"/>
  <c r="AA11" i="8" s="1"/>
  <c r="AB72" i="1"/>
  <c r="AB11" i="8" s="1"/>
  <c r="AC72" i="1"/>
  <c r="AC11" i="8" s="1"/>
  <c r="AD72" i="1"/>
  <c r="AD11" i="8" s="1"/>
  <c r="AE72" i="1"/>
  <c r="AE11" i="8" s="1"/>
  <c r="AF72" i="1"/>
  <c r="AF11" i="8" s="1"/>
  <c r="AG72" i="1"/>
  <c r="AG11" i="8" s="1"/>
  <c r="AH72" i="1"/>
  <c r="AH11" i="8" s="1"/>
  <c r="AI72" i="1"/>
  <c r="AI11" i="8" s="1"/>
  <c r="AJ72" i="1"/>
  <c r="AJ11" i="8" s="1"/>
  <c r="AK72" i="1"/>
  <c r="AK11" i="8" s="1"/>
  <c r="V73" i="1"/>
  <c r="V12" i="8" s="1"/>
  <c r="W73" i="1"/>
  <c r="W12" i="8" s="1"/>
  <c r="X73" i="1"/>
  <c r="X12" i="8" s="1"/>
  <c r="Y73" i="1"/>
  <c r="Y12" i="8" s="1"/>
  <c r="Z73" i="1"/>
  <c r="Z12" i="8" s="1"/>
  <c r="AA73" i="1"/>
  <c r="AA12" i="8" s="1"/>
  <c r="AB73" i="1"/>
  <c r="AB12" i="8" s="1"/>
  <c r="AC73" i="1"/>
  <c r="AC12" i="8" s="1"/>
  <c r="AD73" i="1"/>
  <c r="AD12" i="8" s="1"/>
  <c r="AE73" i="1"/>
  <c r="AE12" i="8" s="1"/>
  <c r="AF73" i="1"/>
  <c r="AF12" i="8" s="1"/>
  <c r="AG73" i="1"/>
  <c r="AG12" i="8" s="1"/>
  <c r="AH73" i="1"/>
  <c r="AH12" i="8" s="1"/>
  <c r="AI73" i="1"/>
  <c r="AI12" i="8" s="1"/>
  <c r="AJ73" i="1"/>
  <c r="AJ12" i="8" s="1"/>
  <c r="AK73" i="1"/>
  <c r="AK12" i="8" s="1"/>
  <c r="V74" i="1"/>
  <c r="V13" i="8" s="1"/>
  <c r="W74" i="1"/>
  <c r="W13" i="8" s="1"/>
  <c r="X74" i="1"/>
  <c r="X13" i="8" s="1"/>
  <c r="Y74" i="1"/>
  <c r="Y13" i="8" s="1"/>
  <c r="Z74" i="1"/>
  <c r="Z13" i="8" s="1"/>
  <c r="AA74" i="1"/>
  <c r="AA13" i="8" s="1"/>
  <c r="AB74" i="1"/>
  <c r="AB13" i="8" s="1"/>
  <c r="AC74" i="1"/>
  <c r="AC13" i="8" s="1"/>
  <c r="AD74" i="1"/>
  <c r="AD13" i="8" s="1"/>
  <c r="AE74" i="1"/>
  <c r="AE13" i="8" s="1"/>
  <c r="AF74" i="1"/>
  <c r="AF13" i="8" s="1"/>
  <c r="AG74" i="1"/>
  <c r="AG13" i="8" s="1"/>
  <c r="AH74" i="1"/>
  <c r="AH13" i="8" s="1"/>
  <c r="AI74" i="1"/>
  <c r="AI13" i="8" s="1"/>
  <c r="AJ74" i="1"/>
  <c r="AJ13" i="8" s="1"/>
  <c r="AK74" i="1"/>
  <c r="AK13" i="8" s="1"/>
  <c r="AL41" i="1"/>
  <c r="AL10" i="3" s="1"/>
  <c r="AM41" i="1"/>
  <c r="AM10" i="3" s="1"/>
  <c r="AN41" i="1"/>
  <c r="AN10" i="3" s="1"/>
  <c r="AO41" i="1"/>
  <c r="AO10" i="3" s="1"/>
  <c r="AP41" i="1"/>
  <c r="AP10" i="3" s="1"/>
  <c r="AQ41" i="1"/>
  <c r="AQ10" i="3" s="1"/>
  <c r="AR41" i="1"/>
  <c r="AR10" i="3" s="1"/>
  <c r="AS41" i="1"/>
  <c r="AS10" i="3" s="1"/>
  <c r="AT41" i="1"/>
  <c r="AT10" i="3" s="1"/>
  <c r="AU41" i="1"/>
  <c r="AU10" i="3" s="1"/>
  <c r="AV41" i="1"/>
  <c r="AV10" i="3" s="1"/>
  <c r="AW41" i="1"/>
  <c r="AW10" i="3" s="1"/>
  <c r="AX41" i="1"/>
  <c r="AX10" i="3" s="1"/>
  <c r="AY41" i="1"/>
  <c r="AY10" i="3" s="1"/>
  <c r="D41" i="1"/>
  <c r="D10" i="3" s="1"/>
  <c r="E41" i="1"/>
  <c r="E10" i="3" s="1"/>
  <c r="F41" i="1"/>
  <c r="F10" i="3" s="1"/>
  <c r="G41" i="1"/>
  <c r="G10" i="3" s="1"/>
  <c r="H41" i="1"/>
  <c r="H10" i="3" s="1"/>
  <c r="I41" i="1"/>
  <c r="I10" i="3" s="1"/>
  <c r="J41" i="1"/>
  <c r="J10" i="3" s="1"/>
  <c r="K41" i="1"/>
  <c r="K10" i="3" s="1"/>
  <c r="L41" i="1"/>
  <c r="L10" i="3" s="1"/>
  <c r="M41" i="1"/>
  <c r="M10" i="3" s="1"/>
  <c r="N41" i="1"/>
  <c r="N10" i="3" s="1"/>
  <c r="O41" i="1"/>
  <c r="O10" i="3" s="1"/>
  <c r="P41" i="1"/>
  <c r="P10" i="3" s="1"/>
  <c r="Q41" i="1"/>
  <c r="Q10" i="3" s="1"/>
  <c r="R41" i="1"/>
  <c r="R10" i="3" s="1"/>
  <c r="S41" i="1"/>
  <c r="S10" i="3" s="1"/>
  <c r="T41" i="1"/>
  <c r="T10" i="3" s="1"/>
  <c r="U41" i="1"/>
  <c r="U10" i="3" s="1"/>
  <c r="AL42" i="1"/>
  <c r="AL11" i="3" s="1"/>
  <c r="AM42" i="1"/>
  <c r="AM11" i="3" s="1"/>
  <c r="AN42" i="1"/>
  <c r="AN11" i="3" s="1"/>
  <c r="AO42" i="1"/>
  <c r="AO11" i="3" s="1"/>
  <c r="AP42" i="1"/>
  <c r="AP11" i="3" s="1"/>
  <c r="AQ42" i="1"/>
  <c r="AQ11" i="3" s="1"/>
  <c r="AR42" i="1"/>
  <c r="AR11" i="3" s="1"/>
  <c r="AS42" i="1"/>
  <c r="AS11" i="3" s="1"/>
  <c r="AT42" i="1"/>
  <c r="AT11" i="3" s="1"/>
  <c r="AU42" i="1"/>
  <c r="AU11" i="3" s="1"/>
  <c r="AV42" i="1"/>
  <c r="AV11" i="3" s="1"/>
  <c r="AW42" i="1"/>
  <c r="AW11" i="3" s="1"/>
  <c r="AX42" i="1"/>
  <c r="AX11" i="3" s="1"/>
  <c r="AY42" i="1"/>
  <c r="AY11" i="3" s="1"/>
  <c r="D42" i="1"/>
  <c r="D11" i="3" s="1"/>
  <c r="E42" i="1"/>
  <c r="E11" i="3" s="1"/>
  <c r="F42" i="1"/>
  <c r="F11" i="3" s="1"/>
  <c r="G42" i="1"/>
  <c r="G11" i="3" s="1"/>
  <c r="H42" i="1"/>
  <c r="H11" i="3" s="1"/>
  <c r="I42" i="1"/>
  <c r="I11" i="3" s="1"/>
  <c r="J42" i="1"/>
  <c r="J11" i="3" s="1"/>
  <c r="K42" i="1"/>
  <c r="K11" i="3" s="1"/>
  <c r="L42" i="1"/>
  <c r="L11" i="3" s="1"/>
  <c r="M42" i="1"/>
  <c r="M11" i="3" s="1"/>
  <c r="N42" i="1"/>
  <c r="N11" i="3" s="1"/>
  <c r="O42" i="1"/>
  <c r="O11" i="3" s="1"/>
  <c r="P42" i="1"/>
  <c r="P11" i="3" s="1"/>
  <c r="Q42" i="1"/>
  <c r="Q11" i="3" s="1"/>
  <c r="R42" i="1"/>
  <c r="R11" i="3" s="1"/>
  <c r="S42" i="1"/>
  <c r="S11" i="3" s="1"/>
  <c r="T42" i="1"/>
  <c r="T11" i="3" s="1"/>
  <c r="U42" i="1"/>
  <c r="U11" i="3" s="1"/>
  <c r="AL43" i="1"/>
  <c r="AL12" i="3" s="1"/>
  <c r="AM43" i="1"/>
  <c r="AM12" i="3" s="1"/>
  <c r="AN43" i="1"/>
  <c r="AN12" i="3" s="1"/>
  <c r="AO43" i="1"/>
  <c r="AO12" i="3" s="1"/>
  <c r="AP43" i="1"/>
  <c r="AP12" i="3" s="1"/>
  <c r="AQ43" i="1"/>
  <c r="AQ12" i="3" s="1"/>
  <c r="AR43" i="1"/>
  <c r="AR12" i="3" s="1"/>
  <c r="AS43" i="1"/>
  <c r="AS12" i="3" s="1"/>
  <c r="AT43" i="1"/>
  <c r="AT12" i="3" s="1"/>
  <c r="AU43" i="1"/>
  <c r="AU12" i="3" s="1"/>
  <c r="AV43" i="1"/>
  <c r="AV12" i="3" s="1"/>
  <c r="AW43" i="1"/>
  <c r="AW12" i="3" s="1"/>
  <c r="AX43" i="1"/>
  <c r="AX12" i="3" s="1"/>
  <c r="AY43" i="1"/>
  <c r="AY12" i="3" s="1"/>
  <c r="D43" i="1"/>
  <c r="D12" i="3" s="1"/>
  <c r="E43" i="1"/>
  <c r="E12" i="3" s="1"/>
  <c r="F43" i="1"/>
  <c r="F12" i="3" s="1"/>
  <c r="G43" i="1"/>
  <c r="G12" i="3" s="1"/>
  <c r="H43" i="1"/>
  <c r="H12" i="3" s="1"/>
  <c r="I43" i="1"/>
  <c r="I12" i="3" s="1"/>
  <c r="J43" i="1"/>
  <c r="J12" i="3" s="1"/>
  <c r="K43" i="1"/>
  <c r="K12" i="3" s="1"/>
  <c r="L43" i="1"/>
  <c r="L12" i="3" s="1"/>
  <c r="M43" i="1"/>
  <c r="M12" i="3" s="1"/>
  <c r="N43" i="1"/>
  <c r="N12" i="3" s="1"/>
  <c r="O43" i="1"/>
  <c r="O12" i="3" s="1"/>
  <c r="P43" i="1"/>
  <c r="P12" i="3" s="1"/>
  <c r="Q43" i="1"/>
  <c r="Q12" i="3" s="1"/>
  <c r="R43" i="1"/>
  <c r="R12" i="3" s="1"/>
  <c r="S43" i="1"/>
  <c r="S12" i="3" s="1"/>
  <c r="T43" i="1"/>
  <c r="T12" i="3" s="1"/>
  <c r="U43" i="1"/>
  <c r="U12" i="3" s="1"/>
  <c r="AL44" i="1"/>
  <c r="AL13" i="3" s="1"/>
  <c r="AM44" i="1"/>
  <c r="AM13" i="3" s="1"/>
  <c r="AN44" i="1"/>
  <c r="AN13" i="3" s="1"/>
  <c r="AO44" i="1"/>
  <c r="AO13" i="3" s="1"/>
  <c r="AP44" i="1"/>
  <c r="AP13" i="3" s="1"/>
  <c r="AQ44" i="1"/>
  <c r="AQ13" i="3" s="1"/>
  <c r="AR44" i="1"/>
  <c r="AR13" i="3" s="1"/>
  <c r="AS44" i="1"/>
  <c r="AS13" i="3" s="1"/>
  <c r="AT44" i="1"/>
  <c r="AT13" i="3" s="1"/>
  <c r="AU44" i="1"/>
  <c r="AU13" i="3" s="1"/>
  <c r="AV44" i="1"/>
  <c r="AV13" i="3" s="1"/>
  <c r="AW44" i="1"/>
  <c r="AW13" i="3" s="1"/>
  <c r="AX44" i="1"/>
  <c r="AX13" i="3" s="1"/>
  <c r="AY44" i="1"/>
  <c r="AY13" i="3" s="1"/>
  <c r="D44" i="1"/>
  <c r="D13" i="3" s="1"/>
  <c r="E44" i="1"/>
  <c r="E13" i="3" s="1"/>
  <c r="F44" i="1"/>
  <c r="F13" i="3" s="1"/>
  <c r="G44" i="1"/>
  <c r="G13" i="3" s="1"/>
  <c r="H44" i="1"/>
  <c r="H13" i="3" s="1"/>
  <c r="I44" i="1"/>
  <c r="I13" i="3" s="1"/>
  <c r="J44" i="1"/>
  <c r="J13" i="3" s="1"/>
  <c r="K44" i="1"/>
  <c r="K13" i="3" s="1"/>
  <c r="L44" i="1"/>
  <c r="L13" i="3" s="1"/>
  <c r="M44" i="1"/>
  <c r="M13" i="3" s="1"/>
  <c r="N44" i="1"/>
  <c r="N13" i="3" s="1"/>
  <c r="O44" i="1"/>
  <c r="O13" i="3" s="1"/>
  <c r="P44" i="1"/>
  <c r="P13" i="3" s="1"/>
  <c r="Q44" i="1"/>
  <c r="Q13" i="3" s="1"/>
  <c r="R44" i="1"/>
  <c r="R13" i="3" s="1"/>
  <c r="S44" i="1"/>
  <c r="S13" i="3" s="1"/>
  <c r="T44" i="1"/>
  <c r="T13" i="3" s="1"/>
  <c r="U44" i="1"/>
  <c r="U13" i="3" s="1"/>
  <c r="AL45" i="1"/>
  <c r="AL14" i="3" s="1"/>
  <c r="AM45" i="1"/>
  <c r="AM14" i="3" s="1"/>
  <c r="AN45" i="1"/>
  <c r="AN14" i="3" s="1"/>
  <c r="AO45" i="1"/>
  <c r="AO14" i="3" s="1"/>
  <c r="AP45" i="1"/>
  <c r="AP14" i="3" s="1"/>
  <c r="AQ45" i="1"/>
  <c r="AQ14" i="3" s="1"/>
  <c r="AR45" i="1"/>
  <c r="AR14" i="3" s="1"/>
  <c r="AS45" i="1"/>
  <c r="AS14" i="3" s="1"/>
  <c r="AT45" i="1"/>
  <c r="AT14" i="3" s="1"/>
  <c r="AU45" i="1"/>
  <c r="AU14" i="3" s="1"/>
  <c r="AV45" i="1"/>
  <c r="AV14" i="3" s="1"/>
  <c r="AW45" i="1"/>
  <c r="AW14" i="3" s="1"/>
  <c r="AX45" i="1"/>
  <c r="AX14" i="3" s="1"/>
  <c r="AY45" i="1"/>
  <c r="AY14" i="3" s="1"/>
  <c r="D45" i="1"/>
  <c r="D14" i="3" s="1"/>
  <c r="E45" i="1"/>
  <c r="E14" i="3" s="1"/>
  <c r="F45" i="1"/>
  <c r="F14" i="3" s="1"/>
  <c r="G45" i="1"/>
  <c r="G14" i="3" s="1"/>
  <c r="H45" i="1"/>
  <c r="H14" i="3" s="1"/>
  <c r="I45" i="1"/>
  <c r="I14" i="3" s="1"/>
  <c r="J45" i="1"/>
  <c r="J14" i="3" s="1"/>
  <c r="K45" i="1"/>
  <c r="K14" i="3" s="1"/>
  <c r="L45" i="1"/>
  <c r="L14" i="3" s="1"/>
  <c r="M45" i="1"/>
  <c r="M14" i="3" s="1"/>
  <c r="N45" i="1"/>
  <c r="N14" i="3" s="1"/>
  <c r="O45" i="1"/>
  <c r="O14" i="3" s="1"/>
  <c r="P45" i="1"/>
  <c r="P14" i="3" s="1"/>
  <c r="Q45" i="1"/>
  <c r="Q14" i="3" s="1"/>
  <c r="R45" i="1"/>
  <c r="R14" i="3" s="1"/>
  <c r="S45" i="1"/>
  <c r="S14" i="3" s="1"/>
  <c r="T45" i="1"/>
  <c r="T14" i="3" s="1"/>
  <c r="U45" i="1"/>
  <c r="U14" i="3" s="1"/>
  <c r="AL47" i="1"/>
  <c r="AL10" i="4" s="1"/>
  <c r="AM47" i="1"/>
  <c r="AM10" i="4" s="1"/>
  <c r="AN47" i="1"/>
  <c r="AN10" i="4" s="1"/>
  <c r="AO47" i="1"/>
  <c r="AO10" i="4" s="1"/>
  <c r="AP47" i="1"/>
  <c r="AP10" i="4" s="1"/>
  <c r="AQ47" i="1"/>
  <c r="AQ10" i="4" s="1"/>
  <c r="AR47" i="1"/>
  <c r="AR10" i="4" s="1"/>
  <c r="AS47" i="1"/>
  <c r="AS10" i="4" s="1"/>
  <c r="AT47" i="1"/>
  <c r="AT10" i="4" s="1"/>
  <c r="AU47" i="1"/>
  <c r="AU10" i="4" s="1"/>
  <c r="AV47" i="1"/>
  <c r="AV10" i="4" s="1"/>
  <c r="AW47" i="1"/>
  <c r="AW10" i="4" s="1"/>
  <c r="AX47" i="1"/>
  <c r="AX10" i="4" s="1"/>
  <c r="AY47" i="1"/>
  <c r="AY10" i="4" s="1"/>
  <c r="D47" i="1"/>
  <c r="D10" i="4" s="1"/>
  <c r="E47" i="1"/>
  <c r="E10" i="4" s="1"/>
  <c r="F47" i="1"/>
  <c r="F10" i="4" s="1"/>
  <c r="G47" i="1"/>
  <c r="G10" i="4" s="1"/>
  <c r="H47" i="1"/>
  <c r="H10" i="4" s="1"/>
  <c r="I47" i="1"/>
  <c r="I10" i="4" s="1"/>
  <c r="J47" i="1"/>
  <c r="J10" i="4" s="1"/>
  <c r="K47" i="1"/>
  <c r="K10" i="4" s="1"/>
  <c r="L47" i="1"/>
  <c r="L10" i="4" s="1"/>
  <c r="M47" i="1"/>
  <c r="M10" i="4" s="1"/>
  <c r="N47" i="1"/>
  <c r="N10" i="4" s="1"/>
  <c r="O47" i="1"/>
  <c r="O10" i="4" s="1"/>
  <c r="P47" i="1"/>
  <c r="P10" i="4" s="1"/>
  <c r="Q47" i="1"/>
  <c r="Q10" i="4" s="1"/>
  <c r="R47" i="1"/>
  <c r="R10" i="4" s="1"/>
  <c r="S47" i="1"/>
  <c r="S10" i="4" s="1"/>
  <c r="T47" i="1"/>
  <c r="T10" i="4" s="1"/>
  <c r="U47" i="1"/>
  <c r="U10" i="4" s="1"/>
  <c r="AL48" i="1"/>
  <c r="AL11" i="4" s="1"/>
  <c r="AM48" i="1"/>
  <c r="AM11" i="4" s="1"/>
  <c r="AN48" i="1"/>
  <c r="AN11" i="4" s="1"/>
  <c r="AO48" i="1"/>
  <c r="AO11" i="4" s="1"/>
  <c r="AP48" i="1"/>
  <c r="AP11" i="4" s="1"/>
  <c r="AQ48" i="1"/>
  <c r="AQ11" i="4" s="1"/>
  <c r="AR48" i="1"/>
  <c r="AR11" i="4" s="1"/>
  <c r="AS48" i="1"/>
  <c r="AS11" i="4" s="1"/>
  <c r="AT48" i="1"/>
  <c r="AT11" i="4" s="1"/>
  <c r="AU48" i="1"/>
  <c r="AU11" i="4" s="1"/>
  <c r="AV48" i="1"/>
  <c r="AV11" i="4" s="1"/>
  <c r="AW48" i="1"/>
  <c r="AW11" i="4" s="1"/>
  <c r="AX48" i="1"/>
  <c r="AX11" i="4" s="1"/>
  <c r="AY48" i="1"/>
  <c r="AY11" i="4" s="1"/>
  <c r="D48" i="1"/>
  <c r="D11" i="4" s="1"/>
  <c r="E48" i="1"/>
  <c r="E11" i="4" s="1"/>
  <c r="F48" i="1"/>
  <c r="F11" i="4" s="1"/>
  <c r="G48" i="1"/>
  <c r="G11" i="4" s="1"/>
  <c r="H48" i="1"/>
  <c r="H11" i="4" s="1"/>
  <c r="I48" i="1"/>
  <c r="I11" i="4" s="1"/>
  <c r="J48" i="1"/>
  <c r="J11" i="4" s="1"/>
  <c r="K48" i="1"/>
  <c r="K11" i="4" s="1"/>
  <c r="L48" i="1"/>
  <c r="L11" i="4" s="1"/>
  <c r="M48" i="1"/>
  <c r="M11" i="4" s="1"/>
  <c r="N48" i="1"/>
  <c r="N11" i="4" s="1"/>
  <c r="O48" i="1"/>
  <c r="O11" i="4" s="1"/>
  <c r="P48" i="1"/>
  <c r="P11" i="4" s="1"/>
  <c r="Q48" i="1"/>
  <c r="Q11" i="4" s="1"/>
  <c r="R48" i="1"/>
  <c r="R11" i="4" s="1"/>
  <c r="S48" i="1"/>
  <c r="S11" i="4" s="1"/>
  <c r="T48" i="1"/>
  <c r="T11" i="4" s="1"/>
  <c r="U48" i="1"/>
  <c r="U11" i="4" s="1"/>
  <c r="AL49" i="1"/>
  <c r="AL12" i="4" s="1"/>
  <c r="AM49" i="1"/>
  <c r="AM12" i="4" s="1"/>
  <c r="AN49" i="1"/>
  <c r="AN12" i="4" s="1"/>
  <c r="AO49" i="1"/>
  <c r="AO12" i="4" s="1"/>
  <c r="AP49" i="1"/>
  <c r="AP12" i="4" s="1"/>
  <c r="AQ49" i="1"/>
  <c r="AQ12" i="4" s="1"/>
  <c r="AR49" i="1"/>
  <c r="AR12" i="4" s="1"/>
  <c r="AS49" i="1"/>
  <c r="AS12" i="4" s="1"/>
  <c r="AT49" i="1"/>
  <c r="AT12" i="4" s="1"/>
  <c r="AU49" i="1"/>
  <c r="AU12" i="4" s="1"/>
  <c r="AV49" i="1"/>
  <c r="AV12" i="4" s="1"/>
  <c r="AW49" i="1"/>
  <c r="AW12" i="4" s="1"/>
  <c r="AX49" i="1"/>
  <c r="AX12" i="4" s="1"/>
  <c r="AY49" i="1"/>
  <c r="AY12" i="4" s="1"/>
  <c r="D49" i="1"/>
  <c r="D12" i="4" s="1"/>
  <c r="E49" i="1"/>
  <c r="E12" i="4" s="1"/>
  <c r="F49" i="1"/>
  <c r="F12" i="4" s="1"/>
  <c r="G49" i="1"/>
  <c r="G12" i="4" s="1"/>
  <c r="H49" i="1"/>
  <c r="H12" i="4" s="1"/>
  <c r="I49" i="1"/>
  <c r="I12" i="4" s="1"/>
  <c r="J49" i="1"/>
  <c r="J12" i="4" s="1"/>
  <c r="K49" i="1"/>
  <c r="K12" i="4" s="1"/>
  <c r="L49" i="1"/>
  <c r="L12" i="4" s="1"/>
  <c r="M49" i="1"/>
  <c r="M12" i="4" s="1"/>
  <c r="N49" i="1"/>
  <c r="N12" i="4" s="1"/>
  <c r="O49" i="1"/>
  <c r="O12" i="4" s="1"/>
  <c r="P49" i="1"/>
  <c r="P12" i="4" s="1"/>
  <c r="Q49" i="1"/>
  <c r="Q12" i="4" s="1"/>
  <c r="R49" i="1"/>
  <c r="R12" i="4" s="1"/>
  <c r="S49" i="1"/>
  <c r="S12" i="4" s="1"/>
  <c r="T49" i="1"/>
  <c r="T12" i="4" s="1"/>
  <c r="U49" i="1"/>
  <c r="U12" i="4" s="1"/>
  <c r="AL50" i="1"/>
  <c r="AL13" i="4" s="1"/>
  <c r="AM50" i="1"/>
  <c r="AM13" i="4" s="1"/>
  <c r="AN50" i="1"/>
  <c r="AN13" i="4" s="1"/>
  <c r="AO50" i="1"/>
  <c r="AO13" i="4" s="1"/>
  <c r="AP50" i="1"/>
  <c r="AP13" i="4" s="1"/>
  <c r="AQ50" i="1"/>
  <c r="AQ13" i="4" s="1"/>
  <c r="AR50" i="1"/>
  <c r="AR13" i="4" s="1"/>
  <c r="AS50" i="1"/>
  <c r="AS13" i="4" s="1"/>
  <c r="AT50" i="1"/>
  <c r="AT13" i="4" s="1"/>
  <c r="AU50" i="1"/>
  <c r="AU13" i="4" s="1"/>
  <c r="AV50" i="1"/>
  <c r="AV13" i="4" s="1"/>
  <c r="AW50" i="1"/>
  <c r="AW13" i="4" s="1"/>
  <c r="AX50" i="1"/>
  <c r="AX13" i="4" s="1"/>
  <c r="AY50" i="1"/>
  <c r="AY13" i="4" s="1"/>
  <c r="D50" i="1"/>
  <c r="D13" i="4" s="1"/>
  <c r="E50" i="1"/>
  <c r="E13" i="4" s="1"/>
  <c r="F50" i="1"/>
  <c r="F13" i="4" s="1"/>
  <c r="G50" i="1"/>
  <c r="G13" i="4" s="1"/>
  <c r="H50" i="1"/>
  <c r="H13" i="4" s="1"/>
  <c r="I50" i="1"/>
  <c r="I13" i="4" s="1"/>
  <c r="J50" i="1"/>
  <c r="J13" i="4" s="1"/>
  <c r="K50" i="1"/>
  <c r="K13" i="4" s="1"/>
  <c r="L50" i="1"/>
  <c r="L13" i="4" s="1"/>
  <c r="M50" i="1"/>
  <c r="M13" i="4" s="1"/>
  <c r="N50" i="1"/>
  <c r="N13" i="4" s="1"/>
  <c r="O50" i="1"/>
  <c r="O13" i="4" s="1"/>
  <c r="P50" i="1"/>
  <c r="P13" i="4" s="1"/>
  <c r="Q50" i="1"/>
  <c r="Q13" i="4" s="1"/>
  <c r="R50" i="1"/>
  <c r="R13" i="4" s="1"/>
  <c r="S50" i="1"/>
  <c r="S13" i="4" s="1"/>
  <c r="T50" i="1"/>
  <c r="T13" i="4" s="1"/>
  <c r="U50" i="1"/>
  <c r="U13" i="4" s="1"/>
  <c r="AL51" i="1"/>
  <c r="AL14" i="4" s="1"/>
  <c r="AM51" i="1"/>
  <c r="AM14" i="4" s="1"/>
  <c r="AN51" i="1"/>
  <c r="AN14" i="4" s="1"/>
  <c r="AO51" i="1"/>
  <c r="AO14" i="4" s="1"/>
  <c r="AP51" i="1"/>
  <c r="AP14" i="4" s="1"/>
  <c r="AQ51" i="1"/>
  <c r="AQ14" i="4" s="1"/>
  <c r="AR51" i="1"/>
  <c r="AR14" i="4" s="1"/>
  <c r="AS51" i="1"/>
  <c r="AS14" i="4" s="1"/>
  <c r="AT51" i="1"/>
  <c r="AT14" i="4" s="1"/>
  <c r="AU51" i="1"/>
  <c r="AU14" i="4" s="1"/>
  <c r="AV51" i="1"/>
  <c r="AV14" i="4" s="1"/>
  <c r="AW51" i="1"/>
  <c r="AW14" i="4" s="1"/>
  <c r="AX51" i="1"/>
  <c r="AX14" i="4" s="1"/>
  <c r="AY51" i="1"/>
  <c r="AY14" i="4" s="1"/>
  <c r="D51" i="1"/>
  <c r="D14" i="4" s="1"/>
  <c r="E51" i="1"/>
  <c r="E14" i="4" s="1"/>
  <c r="F51" i="1"/>
  <c r="F14" i="4" s="1"/>
  <c r="G51" i="1"/>
  <c r="G14" i="4" s="1"/>
  <c r="H51" i="1"/>
  <c r="H14" i="4" s="1"/>
  <c r="I51" i="1"/>
  <c r="I14" i="4" s="1"/>
  <c r="J51" i="1"/>
  <c r="J14" i="4" s="1"/>
  <c r="K51" i="1"/>
  <c r="K14" i="4" s="1"/>
  <c r="L51" i="1"/>
  <c r="L14" i="4" s="1"/>
  <c r="M51" i="1"/>
  <c r="M14" i="4" s="1"/>
  <c r="N51" i="1"/>
  <c r="N14" i="4" s="1"/>
  <c r="O51" i="1"/>
  <c r="O14" i="4" s="1"/>
  <c r="P51" i="1"/>
  <c r="P14" i="4" s="1"/>
  <c r="Q51" i="1"/>
  <c r="Q14" i="4" s="1"/>
  <c r="R51" i="1"/>
  <c r="R14" i="4" s="1"/>
  <c r="S51" i="1"/>
  <c r="S14" i="4" s="1"/>
  <c r="T51" i="1"/>
  <c r="T14" i="4" s="1"/>
  <c r="U51" i="1"/>
  <c r="U14" i="4" s="1"/>
  <c r="AL53" i="1"/>
  <c r="AL10" i="5" s="1"/>
  <c r="AM53" i="1"/>
  <c r="AM10" i="5" s="1"/>
  <c r="AN53" i="1"/>
  <c r="AN10" i="5" s="1"/>
  <c r="AO53" i="1"/>
  <c r="AO10" i="5" s="1"/>
  <c r="AP53" i="1"/>
  <c r="AP10" i="5" s="1"/>
  <c r="AQ53" i="1"/>
  <c r="AQ10" i="5" s="1"/>
  <c r="AR53" i="1"/>
  <c r="AR10" i="5" s="1"/>
  <c r="AS53" i="1"/>
  <c r="AS10" i="5" s="1"/>
  <c r="AT53" i="1"/>
  <c r="AT10" i="5" s="1"/>
  <c r="AU53" i="1"/>
  <c r="AU10" i="5" s="1"/>
  <c r="AV53" i="1"/>
  <c r="AV10" i="5" s="1"/>
  <c r="AW53" i="1"/>
  <c r="AW10" i="5" s="1"/>
  <c r="AX53" i="1"/>
  <c r="AX10" i="5" s="1"/>
  <c r="AY53" i="1"/>
  <c r="AY10" i="5" s="1"/>
  <c r="D53" i="1"/>
  <c r="D10" i="5" s="1"/>
  <c r="E53" i="1"/>
  <c r="E10" i="5" s="1"/>
  <c r="F53" i="1"/>
  <c r="F10" i="5" s="1"/>
  <c r="G53" i="1"/>
  <c r="G10" i="5" s="1"/>
  <c r="H53" i="1"/>
  <c r="H10" i="5" s="1"/>
  <c r="I53" i="1"/>
  <c r="I10" i="5" s="1"/>
  <c r="J53" i="1"/>
  <c r="J10" i="5" s="1"/>
  <c r="K53" i="1"/>
  <c r="K10" i="5" s="1"/>
  <c r="L53" i="1"/>
  <c r="L10" i="5" s="1"/>
  <c r="M53" i="1"/>
  <c r="M10" i="5" s="1"/>
  <c r="N53" i="1"/>
  <c r="N10" i="5" s="1"/>
  <c r="O53" i="1"/>
  <c r="O10" i="5" s="1"/>
  <c r="P53" i="1"/>
  <c r="P10" i="5" s="1"/>
  <c r="Q53" i="1"/>
  <c r="Q10" i="5" s="1"/>
  <c r="R53" i="1"/>
  <c r="R10" i="5" s="1"/>
  <c r="S53" i="1"/>
  <c r="S10" i="5" s="1"/>
  <c r="T53" i="1"/>
  <c r="T10" i="5" s="1"/>
  <c r="U53" i="1"/>
  <c r="U10" i="5" s="1"/>
  <c r="AL54" i="1"/>
  <c r="AL11" i="5" s="1"/>
  <c r="AM54" i="1"/>
  <c r="AM11" i="5" s="1"/>
  <c r="AN54" i="1"/>
  <c r="AN11" i="5" s="1"/>
  <c r="AO54" i="1"/>
  <c r="AO11" i="5" s="1"/>
  <c r="AP54" i="1"/>
  <c r="AP11" i="5" s="1"/>
  <c r="AQ54" i="1"/>
  <c r="AQ11" i="5" s="1"/>
  <c r="AR54" i="1"/>
  <c r="AR11" i="5" s="1"/>
  <c r="AS54" i="1"/>
  <c r="AS11" i="5" s="1"/>
  <c r="AT54" i="1"/>
  <c r="AT11" i="5" s="1"/>
  <c r="AU54" i="1"/>
  <c r="AU11" i="5" s="1"/>
  <c r="AV54" i="1"/>
  <c r="AV11" i="5" s="1"/>
  <c r="AW54" i="1"/>
  <c r="AW11" i="5" s="1"/>
  <c r="AX54" i="1"/>
  <c r="AX11" i="5" s="1"/>
  <c r="AY54" i="1"/>
  <c r="AY11" i="5" s="1"/>
  <c r="D54" i="1"/>
  <c r="D11" i="5" s="1"/>
  <c r="E54" i="1"/>
  <c r="E11" i="5" s="1"/>
  <c r="F54" i="1"/>
  <c r="F11" i="5" s="1"/>
  <c r="G54" i="1"/>
  <c r="G11" i="5" s="1"/>
  <c r="H54" i="1"/>
  <c r="H11" i="5" s="1"/>
  <c r="I54" i="1"/>
  <c r="I11" i="5" s="1"/>
  <c r="J54" i="1"/>
  <c r="J11" i="5" s="1"/>
  <c r="K54" i="1"/>
  <c r="K11" i="5" s="1"/>
  <c r="L54" i="1"/>
  <c r="L11" i="5" s="1"/>
  <c r="M54" i="1"/>
  <c r="M11" i="5" s="1"/>
  <c r="N54" i="1"/>
  <c r="N11" i="5" s="1"/>
  <c r="O54" i="1"/>
  <c r="O11" i="5" s="1"/>
  <c r="P54" i="1"/>
  <c r="P11" i="5" s="1"/>
  <c r="Q54" i="1"/>
  <c r="Q11" i="5" s="1"/>
  <c r="R54" i="1"/>
  <c r="R11" i="5" s="1"/>
  <c r="S54" i="1"/>
  <c r="S11" i="5" s="1"/>
  <c r="T54" i="1"/>
  <c r="T11" i="5" s="1"/>
  <c r="U54" i="1"/>
  <c r="U11" i="5" s="1"/>
  <c r="AL55" i="1"/>
  <c r="AL12" i="5" s="1"/>
  <c r="AM55" i="1"/>
  <c r="AM12" i="5" s="1"/>
  <c r="AN55" i="1"/>
  <c r="AN12" i="5" s="1"/>
  <c r="AO55" i="1"/>
  <c r="AO12" i="5" s="1"/>
  <c r="AP55" i="1"/>
  <c r="AP12" i="5" s="1"/>
  <c r="AQ55" i="1"/>
  <c r="AQ12" i="5" s="1"/>
  <c r="AR55" i="1"/>
  <c r="AR12" i="5" s="1"/>
  <c r="AS55" i="1"/>
  <c r="AS12" i="5" s="1"/>
  <c r="AT55" i="1"/>
  <c r="AT12" i="5" s="1"/>
  <c r="AU55" i="1"/>
  <c r="AU12" i="5" s="1"/>
  <c r="AV55" i="1"/>
  <c r="AV12" i="5" s="1"/>
  <c r="AW55" i="1"/>
  <c r="AW12" i="5" s="1"/>
  <c r="AX55" i="1"/>
  <c r="AX12" i="5" s="1"/>
  <c r="AY55" i="1"/>
  <c r="AY12" i="5" s="1"/>
  <c r="D55" i="1"/>
  <c r="D12" i="5" s="1"/>
  <c r="E55" i="1"/>
  <c r="E12" i="5" s="1"/>
  <c r="F55" i="1"/>
  <c r="F12" i="5" s="1"/>
  <c r="G55" i="1"/>
  <c r="G12" i="5" s="1"/>
  <c r="H55" i="1"/>
  <c r="H12" i="5" s="1"/>
  <c r="I55" i="1"/>
  <c r="I12" i="5" s="1"/>
  <c r="J55" i="1"/>
  <c r="J12" i="5" s="1"/>
  <c r="K55" i="1"/>
  <c r="K12" i="5" s="1"/>
  <c r="L55" i="1"/>
  <c r="L12" i="5" s="1"/>
  <c r="M55" i="1"/>
  <c r="M12" i="5" s="1"/>
  <c r="N55" i="1"/>
  <c r="N12" i="5" s="1"/>
  <c r="O55" i="1"/>
  <c r="O12" i="5" s="1"/>
  <c r="P55" i="1"/>
  <c r="P12" i="5" s="1"/>
  <c r="Q55" i="1"/>
  <c r="Q12" i="5" s="1"/>
  <c r="R55" i="1"/>
  <c r="R12" i="5" s="1"/>
  <c r="S55" i="1"/>
  <c r="S12" i="5" s="1"/>
  <c r="T55" i="1"/>
  <c r="T12" i="5" s="1"/>
  <c r="U55" i="1"/>
  <c r="U12" i="5" s="1"/>
  <c r="AL56" i="1"/>
  <c r="AL13" i="5" s="1"/>
  <c r="AM56" i="1"/>
  <c r="AM13" i="5" s="1"/>
  <c r="AN56" i="1"/>
  <c r="AN13" i="5" s="1"/>
  <c r="AO56" i="1"/>
  <c r="AO13" i="5" s="1"/>
  <c r="AP56" i="1"/>
  <c r="AP13" i="5" s="1"/>
  <c r="AQ56" i="1"/>
  <c r="AQ13" i="5" s="1"/>
  <c r="AR56" i="1"/>
  <c r="AR13" i="5" s="1"/>
  <c r="AS56" i="1"/>
  <c r="AS13" i="5" s="1"/>
  <c r="AT56" i="1"/>
  <c r="AT13" i="5" s="1"/>
  <c r="AU56" i="1"/>
  <c r="AU13" i="5" s="1"/>
  <c r="AV56" i="1"/>
  <c r="AV13" i="5" s="1"/>
  <c r="AW56" i="1"/>
  <c r="AW13" i="5" s="1"/>
  <c r="AX56" i="1"/>
  <c r="AX13" i="5" s="1"/>
  <c r="AY56" i="1"/>
  <c r="AY13" i="5" s="1"/>
  <c r="D56" i="1"/>
  <c r="D13" i="5" s="1"/>
  <c r="E56" i="1"/>
  <c r="E13" i="5" s="1"/>
  <c r="F56" i="1"/>
  <c r="F13" i="5" s="1"/>
  <c r="G56" i="1"/>
  <c r="G13" i="5" s="1"/>
  <c r="H56" i="1"/>
  <c r="H13" i="5" s="1"/>
  <c r="I56" i="1"/>
  <c r="I13" i="5" s="1"/>
  <c r="J56" i="1"/>
  <c r="J13" i="5" s="1"/>
  <c r="K56" i="1"/>
  <c r="K13" i="5" s="1"/>
  <c r="L56" i="1"/>
  <c r="L13" i="5" s="1"/>
  <c r="M56" i="1"/>
  <c r="M13" i="5" s="1"/>
  <c r="N56" i="1"/>
  <c r="N13" i="5" s="1"/>
  <c r="O56" i="1"/>
  <c r="O13" i="5" s="1"/>
  <c r="P56" i="1"/>
  <c r="P13" i="5" s="1"/>
  <c r="Q56" i="1"/>
  <c r="Q13" i="5" s="1"/>
  <c r="R56" i="1"/>
  <c r="R13" i="5" s="1"/>
  <c r="S56" i="1"/>
  <c r="S13" i="5" s="1"/>
  <c r="T56" i="1"/>
  <c r="T13" i="5" s="1"/>
  <c r="U56" i="1"/>
  <c r="U13" i="5" s="1"/>
  <c r="AL59" i="1"/>
  <c r="AL10" i="6" s="1"/>
  <c r="AM59" i="1"/>
  <c r="AM10" i="6" s="1"/>
  <c r="AN59" i="1"/>
  <c r="AN10" i="6" s="1"/>
  <c r="AO59" i="1"/>
  <c r="AO10" i="6" s="1"/>
  <c r="AP59" i="1"/>
  <c r="AP10" i="6" s="1"/>
  <c r="AQ59" i="1"/>
  <c r="AQ10" i="6" s="1"/>
  <c r="AR59" i="1"/>
  <c r="AR10" i="6" s="1"/>
  <c r="AS59" i="1"/>
  <c r="AS10" i="6" s="1"/>
  <c r="AT59" i="1"/>
  <c r="AT10" i="6" s="1"/>
  <c r="AU59" i="1"/>
  <c r="AU10" i="6" s="1"/>
  <c r="AV59" i="1"/>
  <c r="AV10" i="6" s="1"/>
  <c r="AW59" i="1"/>
  <c r="AW10" i="6" s="1"/>
  <c r="AX59" i="1"/>
  <c r="AX10" i="6" s="1"/>
  <c r="AY59" i="1"/>
  <c r="AY10" i="6" s="1"/>
  <c r="D59" i="1"/>
  <c r="D10" i="6" s="1"/>
  <c r="E59" i="1"/>
  <c r="E10" i="6" s="1"/>
  <c r="F59" i="1"/>
  <c r="F10" i="6" s="1"/>
  <c r="G59" i="1"/>
  <c r="G10" i="6" s="1"/>
  <c r="H59" i="1"/>
  <c r="H10" i="6" s="1"/>
  <c r="I59" i="1"/>
  <c r="I10" i="6" s="1"/>
  <c r="J59" i="1"/>
  <c r="J10" i="6" s="1"/>
  <c r="K59" i="1"/>
  <c r="K10" i="6" s="1"/>
  <c r="L59" i="1"/>
  <c r="L10" i="6" s="1"/>
  <c r="M59" i="1"/>
  <c r="M10" i="6" s="1"/>
  <c r="N59" i="1"/>
  <c r="N10" i="6" s="1"/>
  <c r="O59" i="1"/>
  <c r="O10" i="6" s="1"/>
  <c r="P59" i="1"/>
  <c r="P10" i="6" s="1"/>
  <c r="Q59" i="1"/>
  <c r="Q10" i="6" s="1"/>
  <c r="R59" i="1"/>
  <c r="R10" i="6" s="1"/>
  <c r="S59" i="1"/>
  <c r="S10" i="6" s="1"/>
  <c r="T59" i="1"/>
  <c r="T10" i="6" s="1"/>
  <c r="U59" i="1"/>
  <c r="U10" i="6" s="1"/>
  <c r="AL60" i="1"/>
  <c r="AL11" i="6" s="1"/>
  <c r="AM60" i="1"/>
  <c r="AM11" i="6" s="1"/>
  <c r="AN60" i="1"/>
  <c r="AN11" i="6" s="1"/>
  <c r="AO60" i="1"/>
  <c r="AO11" i="6" s="1"/>
  <c r="AP60" i="1"/>
  <c r="AP11" i="6" s="1"/>
  <c r="AQ60" i="1"/>
  <c r="AQ11" i="6" s="1"/>
  <c r="AR60" i="1"/>
  <c r="AR11" i="6" s="1"/>
  <c r="AS60" i="1"/>
  <c r="AS11" i="6" s="1"/>
  <c r="AT60" i="1"/>
  <c r="AT11" i="6" s="1"/>
  <c r="AU60" i="1"/>
  <c r="AU11" i="6" s="1"/>
  <c r="AV60" i="1"/>
  <c r="AV11" i="6" s="1"/>
  <c r="AW60" i="1"/>
  <c r="AW11" i="6" s="1"/>
  <c r="AX60" i="1"/>
  <c r="AX11" i="6" s="1"/>
  <c r="AY60" i="1"/>
  <c r="AY11" i="6" s="1"/>
  <c r="D60" i="1"/>
  <c r="D11" i="6" s="1"/>
  <c r="E60" i="1"/>
  <c r="E11" i="6" s="1"/>
  <c r="F60" i="1"/>
  <c r="F11" i="6" s="1"/>
  <c r="G60" i="1"/>
  <c r="G11" i="6" s="1"/>
  <c r="H60" i="1"/>
  <c r="H11" i="6" s="1"/>
  <c r="I60" i="1"/>
  <c r="I11" i="6" s="1"/>
  <c r="J60" i="1"/>
  <c r="J11" i="6" s="1"/>
  <c r="K60" i="1"/>
  <c r="K11" i="6" s="1"/>
  <c r="L60" i="1"/>
  <c r="L11" i="6" s="1"/>
  <c r="M60" i="1"/>
  <c r="M11" i="6" s="1"/>
  <c r="N60" i="1"/>
  <c r="N11" i="6" s="1"/>
  <c r="O60" i="1"/>
  <c r="O11" i="6" s="1"/>
  <c r="P60" i="1"/>
  <c r="P11" i="6" s="1"/>
  <c r="Q60" i="1"/>
  <c r="Q11" i="6" s="1"/>
  <c r="R60" i="1"/>
  <c r="R11" i="6" s="1"/>
  <c r="S60" i="1"/>
  <c r="S11" i="6" s="1"/>
  <c r="T60" i="1"/>
  <c r="T11" i="6" s="1"/>
  <c r="U60" i="1"/>
  <c r="U11" i="6" s="1"/>
  <c r="AL61" i="1"/>
  <c r="AL12" i="6" s="1"/>
  <c r="AM61" i="1"/>
  <c r="AM12" i="6" s="1"/>
  <c r="AN61" i="1"/>
  <c r="AN12" i="6" s="1"/>
  <c r="AO61" i="1"/>
  <c r="AO12" i="6" s="1"/>
  <c r="AP61" i="1"/>
  <c r="AP12" i="6" s="1"/>
  <c r="AQ61" i="1"/>
  <c r="AQ12" i="6" s="1"/>
  <c r="AR61" i="1"/>
  <c r="AR12" i="6" s="1"/>
  <c r="AS61" i="1"/>
  <c r="AS12" i="6" s="1"/>
  <c r="AT61" i="1"/>
  <c r="AT12" i="6" s="1"/>
  <c r="AU61" i="1"/>
  <c r="AU12" i="6" s="1"/>
  <c r="AV61" i="1"/>
  <c r="AV12" i="6" s="1"/>
  <c r="AW61" i="1"/>
  <c r="AW12" i="6" s="1"/>
  <c r="AX61" i="1"/>
  <c r="AX12" i="6" s="1"/>
  <c r="AY61" i="1"/>
  <c r="AY12" i="6" s="1"/>
  <c r="D61" i="1"/>
  <c r="D12" i="6" s="1"/>
  <c r="E61" i="1"/>
  <c r="E12" i="6" s="1"/>
  <c r="F61" i="1"/>
  <c r="F12" i="6" s="1"/>
  <c r="G61" i="1"/>
  <c r="G12" i="6" s="1"/>
  <c r="H61" i="1"/>
  <c r="H12" i="6" s="1"/>
  <c r="I61" i="1"/>
  <c r="I12" i="6" s="1"/>
  <c r="J61" i="1"/>
  <c r="J12" i="6" s="1"/>
  <c r="K61" i="1"/>
  <c r="K12" i="6" s="1"/>
  <c r="L61" i="1"/>
  <c r="L12" i="6" s="1"/>
  <c r="M61" i="1"/>
  <c r="M12" i="6" s="1"/>
  <c r="N61" i="1"/>
  <c r="N12" i="6" s="1"/>
  <c r="O61" i="1"/>
  <c r="O12" i="6" s="1"/>
  <c r="P61" i="1"/>
  <c r="P12" i="6" s="1"/>
  <c r="Q61" i="1"/>
  <c r="Q12" i="6" s="1"/>
  <c r="R61" i="1"/>
  <c r="R12" i="6" s="1"/>
  <c r="S61" i="1"/>
  <c r="S12" i="6" s="1"/>
  <c r="T61" i="1"/>
  <c r="T12" i="6" s="1"/>
  <c r="U61" i="1"/>
  <c r="U12" i="6" s="1"/>
  <c r="AL62" i="1"/>
  <c r="AL13" i="6" s="1"/>
  <c r="AM62" i="1"/>
  <c r="AM13" i="6" s="1"/>
  <c r="AN62" i="1"/>
  <c r="AN13" i="6" s="1"/>
  <c r="AO62" i="1"/>
  <c r="AO13" i="6" s="1"/>
  <c r="AP62" i="1"/>
  <c r="AP13" i="6" s="1"/>
  <c r="AQ62" i="1"/>
  <c r="AQ13" i="6" s="1"/>
  <c r="AR62" i="1"/>
  <c r="AR13" i="6" s="1"/>
  <c r="AS62" i="1"/>
  <c r="AS13" i="6" s="1"/>
  <c r="AT62" i="1"/>
  <c r="AT13" i="6" s="1"/>
  <c r="AU62" i="1"/>
  <c r="AU13" i="6" s="1"/>
  <c r="AV62" i="1"/>
  <c r="AV13" i="6" s="1"/>
  <c r="AW62" i="1"/>
  <c r="AW13" i="6" s="1"/>
  <c r="AX62" i="1"/>
  <c r="AX13" i="6" s="1"/>
  <c r="AY62" i="1"/>
  <c r="AY13" i="6" s="1"/>
  <c r="D62" i="1"/>
  <c r="D13" i="6" s="1"/>
  <c r="E62" i="1"/>
  <c r="E13" i="6" s="1"/>
  <c r="F62" i="1"/>
  <c r="F13" i="6" s="1"/>
  <c r="G62" i="1"/>
  <c r="G13" i="6" s="1"/>
  <c r="H62" i="1"/>
  <c r="H13" i="6" s="1"/>
  <c r="I62" i="1"/>
  <c r="I13" i="6" s="1"/>
  <c r="J62" i="1"/>
  <c r="J13" i="6" s="1"/>
  <c r="K62" i="1"/>
  <c r="K13" i="6" s="1"/>
  <c r="L62" i="1"/>
  <c r="L13" i="6" s="1"/>
  <c r="M62" i="1"/>
  <c r="M13" i="6" s="1"/>
  <c r="N62" i="1"/>
  <c r="N13" i="6" s="1"/>
  <c r="O62" i="1"/>
  <c r="O13" i="6" s="1"/>
  <c r="P62" i="1"/>
  <c r="P13" i="6" s="1"/>
  <c r="Q62" i="1"/>
  <c r="Q13" i="6" s="1"/>
  <c r="R62" i="1"/>
  <c r="R13" i="6" s="1"/>
  <c r="S62" i="1"/>
  <c r="S13" i="6" s="1"/>
  <c r="T62" i="1"/>
  <c r="T13" i="6" s="1"/>
  <c r="U62" i="1"/>
  <c r="U13" i="6" s="1"/>
  <c r="AL65" i="1"/>
  <c r="AL10" i="7" s="1"/>
  <c r="AL71" i="1"/>
  <c r="AL10" i="8" s="1"/>
  <c r="AM71" i="1"/>
  <c r="AM10" i="8" s="1"/>
  <c r="AN71" i="1"/>
  <c r="AN10" i="8" s="1"/>
  <c r="AO71" i="1"/>
  <c r="AO10" i="8" s="1"/>
  <c r="AP71" i="1"/>
  <c r="AP10" i="8" s="1"/>
  <c r="AQ71" i="1"/>
  <c r="AQ10" i="8" s="1"/>
  <c r="AR71" i="1"/>
  <c r="AR10" i="8" s="1"/>
  <c r="AS71" i="1"/>
  <c r="AS10" i="8" s="1"/>
  <c r="AT71" i="1"/>
  <c r="AT10" i="8" s="1"/>
  <c r="AU71" i="1"/>
  <c r="AU10" i="8" s="1"/>
  <c r="AV71" i="1"/>
  <c r="AV10" i="8" s="1"/>
  <c r="AW71" i="1"/>
  <c r="AW10" i="8" s="1"/>
  <c r="AX71" i="1"/>
  <c r="AX10" i="8" s="1"/>
  <c r="AY71" i="1"/>
  <c r="AY10" i="8" s="1"/>
  <c r="D71" i="1"/>
  <c r="D10" i="8" s="1"/>
  <c r="E71" i="1"/>
  <c r="E10" i="8" s="1"/>
  <c r="F71" i="1"/>
  <c r="F10" i="8" s="1"/>
  <c r="G71" i="1"/>
  <c r="G10" i="8" s="1"/>
  <c r="H71" i="1"/>
  <c r="H10" i="8" s="1"/>
  <c r="I71" i="1"/>
  <c r="I10" i="8" s="1"/>
  <c r="J71" i="1"/>
  <c r="J10" i="8" s="1"/>
  <c r="K71" i="1"/>
  <c r="K10" i="8" s="1"/>
  <c r="L71" i="1"/>
  <c r="L10" i="8" s="1"/>
  <c r="M71" i="1"/>
  <c r="M10" i="8" s="1"/>
  <c r="N71" i="1"/>
  <c r="N10" i="8" s="1"/>
  <c r="O71" i="1"/>
  <c r="O10" i="8" s="1"/>
  <c r="P71" i="1"/>
  <c r="P10" i="8" s="1"/>
  <c r="Q71" i="1"/>
  <c r="Q10" i="8" s="1"/>
  <c r="R71" i="1"/>
  <c r="R10" i="8" s="1"/>
  <c r="S71" i="1"/>
  <c r="S10" i="8" s="1"/>
  <c r="T71" i="1"/>
  <c r="T10" i="8" s="1"/>
  <c r="U71" i="1"/>
  <c r="U10" i="8" s="1"/>
  <c r="AL72" i="1"/>
  <c r="AL11" i="8" s="1"/>
  <c r="AM72" i="1"/>
  <c r="AM11" i="8" s="1"/>
  <c r="AN72" i="1"/>
  <c r="AN11" i="8" s="1"/>
  <c r="AO72" i="1"/>
  <c r="AO11" i="8" s="1"/>
  <c r="AP72" i="1"/>
  <c r="AP11" i="8" s="1"/>
  <c r="AQ72" i="1"/>
  <c r="AQ11" i="8" s="1"/>
  <c r="AR72" i="1"/>
  <c r="AR11" i="8" s="1"/>
  <c r="AS72" i="1"/>
  <c r="AS11" i="8" s="1"/>
  <c r="AT72" i="1"/>
  <c r="AT11" i="8" s="1"/>
  <c r="AU72" i="1"/>
  <c r="AU11" i="8" s="1"/>
  <c r="AV72" i="1"/>
  <c r="AV11" i="8" s="1"/>
  <c r="AW72" i="1"/>
  <c r="AW11" i="8" s="1"/>
  <c r="AX72" i="1"/>
  <c r="AX11" i="8" s="1"/>
  <c r="AY72" i="1"/>
  <c r="AY11" i="8" s="1"/>
  <c r="D72" i="1"/>
  <c r="D11" i="8" s="1"/>
  <c r="E72" i="1"/>
  <c r="E11" i="8" s="1"/>
  <c r="F72" i="1"/>
  <c r="F11" i="8" s="1"/>
  <c r="G72" i="1"/>
  <c r="G11" i="8" s="1"/>
  <c r="H72" i="1"/>
  <c r="H11" i="8" s="1"/>
  <c r="I72" i="1"/>
  <c r="I11" i="8" s="1"/>
  <c r="J72" i="1"/>
  <c r="J11" i="8" s="1"/>
  <c r="K72" i="1"/>
  <c r="K11" i="8" s="1"/>
  <c r="L72" i="1"/>
  <c r="L11" i="8" s="1"/>
  <c r="M72" i="1"/>
  <c r="M11" i="8" s="1"/>
  <c r="N72" i="1"/>
  <c r="N11" i="8" s="1"/>
  <c r="O72" i="1"/>
  <c r="O11" i="8" s="1"/>
  <c r="P72" i="1"/>
  <c r="P11" i="8" s="1"/>
  <c r="Q72" i="1"/>
  <c r="Q11" i="8" s="1"/>
  <c r="R72" i="1"/>
  <c r="R11" i="8" s="1"/>
  <c r="S72" i="1"/>
  <c r="S11" i="8" s="1"/>
  <c r="T72" i="1"/>
  <c r="T11" i="8" s="1"/>
  <c r="U72" i="1"/>
  <c r="U11" i="8" s="1"/>
  <c r="AL73" i="1"/>
  <c r="AL12" i="8" s="1"/>
  <c r="AM73" i="1"/>
  <c r="AM12" i="8" s="1"/>
  <c r="AN73" i="1"/>
  <c r="AN12" i="8" s="1"/>
  <c r="AO73" i="1"/>
  <c r="AO12" i="8" s="1"/>
  <c r="AP73" i="1"/>
  <c r="AP12" i="8" s="1"/>
  <c r="AQ73" i="1"/>
  <c r="AQ12" i="8" s="1"/>
  <c r="AR73" i="1"/>
  <c r="AR12" i="8" s="1"/>
  <c r="AS73" i="1"/>
  <c r="AS12" i="8" s="1"/>
  <c r="AT73" i="1"/>
  <c r="AT12" i="8" s="1"/>
  <c r="AU73" i="1"/>
  <c r="AU12" i="8" s="1"/>
  <c r="AV73" i="1"/>
  <c r="AV12" i="8" s="1"/>
  <c r="AW73" i="1"/>
  <c r="AW12" i="8" s="1"/>
  <c r="AX73" i="1"/>
  <c r="AX12" i="8" s="1"/>
  <c r="AY73" i="1"/>
  <c r="AY12" i="8" s="1"/>
  <c r="D73" i="1"/>
  <c r="D12" i="8" s="1"/>
  <c r="E73" i="1"/>
  <c r="E12" i="8" s="1"/>
  <c r="F73" i="1"/>
  <c r="F12" i="8" s="1"/>
  <c r="G73" i="1"/>
  <c r="G12" i="8" s="1"/>
  <c r="H73" i="1"/>
  <c r="H12" i="8" s="1"/>
  <c r="I73" i="1"/>
  <c r="I12" i="8" s="1"/>
  <c r="J73" i="1"/>
  <c r="J12" i="8" s="1"/>
  <c r="K73" i="1"/>
  <c r="K12" i="8" s="1"/>
  <c r="L73" i="1"/>
  <c r="L12" i="8" s="1"/>
  <c r="M73" i="1"/>
  <c r="M12" i="8" s="1"/>
  <c r="N73" i="1"/>
  <c r="N12" i="8" s="1"/>
  <c r="O73" i="1"/>
  <c r="O12" i="8" s="1"/>
  <c r="P73" i="1"/>
  <c r="P12" i="8" s="1"/>
  <c r="Q73" i="1"/>
  <c r="Q12" i="8" s="1"/>
  <c r="R73" i="1"/>
  <c r="R12" i="8" s="1"/>
  <c r="S73" i="1"/>
  <c r="S12" i="8" s="1"/>
  <c r="T73" i="1"/>
  <c r="T12" i="8" s="1"/>
  <c r="U73" i="1"/>
  <c r="U12" i="8" s="1"/>
  <c r="AL74" i="1"/>
  <c r="AL13" i="8" s="1"/>
  <c r="AM74" i="1"/>
  <c r="AM13" i="8" s="1"/>
  <c r="AN74" i="1"/>
  <c r="AN13" i="8" s="1"/>
  <c r="AO74" i="1"/>
  <c r="AO13" i="8" s="1"/>
  <c r="AP74" i="1"/>
  <c r="AP13" i="8" s="1"/>
  <c r="AQ74" i="1"/>
  <c r="AQ13" i="8" s="1"/>
  <c r="AR74" i="1"/>
  <c r="AR13" i="8" s="1"/>
  <c r="AS74" i="1"/>
  <c r="AS13" i="8" s="1"/>
  <c r="AT74" i="1"/>
  <c r="AT13" i="8" s="1"/>
  <c r="AU74" i="1"/>
  <c r="AU13" i="8" s="1"/>
  <c r="AV74" i="1"/>
  <c r="AV13" i="8" s="1"/>
  <c r="AW74" i="1"/>
  <c r="AW13" i="8" s="1"/>
  <c r="AX74" i="1"/>
  <c r="AX13" i="8" s="1"/>
  <c r="AY74" i="1"/>
  <c r="AY13" i="8" s="1"/>
  <c r="D74" i="1"/>
  <c r="D13" i="8" s="1"/>
  <c r="E74" i="1"/>
  <c r="E13" i="8" s="1"/>
  <c r="F74" i="1"/>
  <c r="F13" i="8" s="1"/>
  <c r="G74" i="1"/>
  <c r="G13" i="8" s="1"/>
  <c r="H74" i="1"/>
  <c r="H13" i="8" s="1"/>
  <c r="I74" i="1"/>
  <c r="I13" i="8" s="1"/>
  <c r="J74" i="1"/>
  <c r="J13" i="8" s="1"/>
  <c r="K74" i="1"/>
  <c r="K13" i="8" s="1"/>
  <c r="L74" i="1"/>
  <c r="L13" i="8" s="1"/>
  <c r="M74" i="1"/>
  <c r="M13" i="8" s="1"/>
  <c r="N74" i="1"/>
  <c r="N13" i="8" s="1"/>
  <c r="O74" i="1"/>
  <c r="O13" i="8" s="1"/>
  <c r="P74" i="1"/>
  <c r="P13" i="8" s="1"/>
  <c r="Q74" i="1"/>
  <c r="Q13" i="8" s="1"/>
  <c r="R74" i="1"/>
  <c r="R13" i="8" s="1"/>
  <c r="S74" i="1"/>
  <c r="S13" i="8" s="1"/>
  <c r="T74" i="1"/>
  <c r="T13" i="8" s="1"/>
  <c r="U74" i="1"/>
  <c r="U13" i="8" s="1"/>
  <c r="AL35" i="1"/>
  <c r="AL11" i="2" s="1"/>
  <c r="AM35" i="1"/>
  <c r="AM11" i="2" s="1"/>
  <c r="AN35" i="1"/>
  <c r="AN11" i="2" s="1"/>
  <c r="AO35" i="1"/>
  <c r="AO11" i="2" s="1"/>
  <c r="AP35" i="1"/>
  <c r="AP11" i="2" s="1"/>
  <c r="AQ35" i="1"/>
  <c r="AQ11" i="2" s="1"/>
  <c r="AR35" i="1"/>
  <c r="AR11" i="2" s="1"/>
  <c r="AS35" i="1"/>
  <c r="AS11" i="2" s="1"/>
  <c r="AT35" i="1"/>
  <c r="AT11" i="2" s="1"/>
  <c r="AU35" i="1"/>
  <c r="AU11" i="2" s="1"/>
  <c r="AV35" i="1"/>
  <c r="AV11" i="2" s="1"/>
  <c r="AW35" i="1"/>
  <c r="AW11" i="2" s="1"/>
  <c r="AX35" i="1"/>
  <c r="AX11" i="2" s="1"/>
  <c r="AY35" i="1"/>
  <c r="AY11" i="2" s="1"/>
  <c r="D35" i="1"/>
  <c r="D11" i="2" s="1"/>
  <c r="E35" i="1"/>
  <c r="E11" i="2" s="1"/>
  <c r="F35" i="1"/>
  <c r="F11" i="2" s="1"/>
  <c r="G35" i="1"/>
  <c r="G11" i="2" s="1"/>
  <c r="H35" i="1"/>
  <c r="H11" i="2" s="1"/>
  <c r="I35" i="1"/>
  <c r="I11" i="2" s="1"/>
  <c r="J35" i="1"/>
  <c r="J11" i="2" s="1"/>
  <c r="K35" i="1"/>
  <c r="K11" i="2" s="1"/>
  <c r="L35" i="1"/>
  <c r="L11" i="2" s="1"/>
  <c r="M35" i="1"/>
  <c r="M11" i="2" s="1"/>
  <c r="N35" i="1"/>
  <c r="N11" i="2" s="1"/>
  <c r="O35" i="1"/>
  <c r="O11" i="2" s="1"/>
  <c r="P35" i="1"/>
  <c r="P11" i="2" s="1"/>
  <c r="Q35" i="1"/>
  <c r="Q11" i="2" s="1"/>
  <c r="R35" i="1"/>
  <c r="R11" i="2" s="1"/>
  <c r="S35" i="1"/>
  <c r="S11" i="2" s="1"/>
  <c r="T35" i="1"/>
  <c r="T11" i="2" s="1"/>
  <c r="U35" i="1"/>
  <c r="U11" i="2" s="1"/>
  <c r="V35" i="1"/>
  <c r="V11" i="2" s="1"/>
  <c r="W35" i="1"/>
  <c r="W11" i="2" s="1"/>
  <c r="X35" i="1"/>
  <c r="X11" i="2" s="1"/>
  <c r="Y35" i="1"/>
  <c r="Y11" i="2" s="1"/>
  <c r="Z35" i="1"/>
  <c r="Z11" i="2" s="1"/>
  <c r="AA35" i="1"/>
  <c r="AA11" i="2" s="1"/>
  <c r="AB35" i="1"/>
  <c r="AB11" i="2" s="1"/>
  <c r="AC35" i="1"/>
  <c r="AC11" i="2" s="1"/>
  <c r="AD35" i="1"/>
  <c r="AD11" i="2" s="1"/>
  <c r="AE35" i="1"/>
  <c r="AE11" i="2" s="1"/>
  <c r="AF35" i="1"/>
  <c r="AF11" i="2" s="1"/>
  <c r="AG35" i="1"/>
  <c r="AG11" i="2" s="1"/>
  <c r="AH35" i="1"/>
  <c r="AH11" i="2" s="1"/>
  <c r="AI35" i="1"/>
  <c r="AI11" i="2" s="1"/>
  <c r="AJ35" i="1"/>
  <c r="AJ11" i="2" s="1"/>
  <c r="AK35" i="1"/>
  <c r="AK11" i="2" s="1"/>
  <c r="AL36" i="1"/>
  <c r="AL12" i="2" s="1"/>
  <c r="AM36" i="1"/>
  <c r="AM12" i="2" s="1"/>
  <c r="AN36" i="1"/>
  <c r="AN12" i="2" s="1"/>
  <c r="AO36" i="1"/>
  <c r="AO12" i="2" s="1"/>
  <c r="AP36" i="1"/>
  <c r="AP12" i="2" s="1"/>
  <c r="AQ36" i="1"/>
  <c r="AQ12" i="2" s="1"/>
  <c r="AR36" i="1"/>
  <c r="AR12" i="2" s="1"/>
  <c r="AS36" i="1"/>
  <c r="AS12" i="2" s="1"/>
  <c r="AT36" i="1"/>
  <c r="AT12" i="2" s="1"/>
  <c r="AU36" i="1"/>
  <c r="AU12" i="2" s="1"/>
  <c r="AV36" i="1"/>
  <c r="AV12" i="2" s="1"/>
  <c r="AW36" i="1"/>
  <c r="AW12" i="2" s="1"/>
  <c r="AX36" i="1"/>
  <c r="AX12" i="2" s="1"/>
  <c r="AY36" i="1"/>
  <c r="AY12" i="2" s="1"/>
  <c r="D36" i="1"/>
  <c r="D12" i="2" s="1"/>
  <c r="E36" i="1"/>
  <c r="E12" i="2" s="1"/>
  <c r="F36" i="1"/>
  <c r="F12" i="2" s="1"/>
  <c r="G36" i="1"/>
  <c r="G12" i="2" s="1"/>
  <c r="H36" i="1"/>
  <c r="H12" i="2" s="1"/>
  <c r="I36" i="1"/>
  <c r="I12" i="2" s="1"/>
  <c r="J36" i="1"/>
  <c r="J12" i="2" s="1"/>
  <c r="K36" i="1"/>
  <c r="K12" i="2" s="1"/>
  <c r="L36" i="1"/>
  <c r="L12" i="2" s="1"/>
  <c r="M36" i="1"/>
  <c r="M12" i="2" s="1"/>
  <c r="N36" i="1"/>
  <c r="N12" i="2" s="1"/>
  <c r="O36" i="1"/>
  <c r="O12" i="2" s="1"/>
  <c r="P36" i="1"/>
  <c r="P12" i="2" s="1"/>
  <c r="Q36" i="1"/>
  <c r="Q12" i="2" s="1"/>
  <c r="R36" i="1"/>
  <c r="R12" i="2" s="1"/>
  <c r="S36" i="1"/>
  <c r="S12" i="2" s="1"/>
  <c r="T36" i="1"/>
  <c r="T12" i="2" s="1"/>
  <c r="U36" i="1"/>
  <c r="U12" i="2" s="1"/>
  <c r="V36" i="1"/>
  <c r="V12" i="2" s="1"/>
  <c r="W36" i="1"/>
  <c r="W12" i="2" s="1"/>
  <c r="X36" i="1"/>
  <c r="X12" i="2" s="1"/>
  <c r="Y36" i="1"/>
  <c r="Y12" i="2" s="1"/>
  <c r="Z36" i="1"/>
  <c r="Z12" i="2" s="1"/>
  <c r="AA36" i="1"/>
  <c r="AA12" i="2" s="1"/>
  <c r="AB36" i="1"/>
  <c r="AB12" i="2" s="1"/>
  <c r="AC36" i="1"/>
  <c r="AC12" i="2" s="1"/>
  <c r="AD36" i="1"/>
  <c r="AD12" i="2" s="1"/>
  <c r="AE36" i="1"/>
  <c r="AE12" i="2" s="1"/>
  <c r="AF36" i="1"/>
  <c r="AF12" i="2" s="1"/>
  <c r="AG36" i="1"/>
  <c r="AG12" i="2" s="1"/>
  <c r="AH36" i="1"/>
  <c r="AH12" i="2" s="1"/>
  <c r="AI36" i="1"/>
  <c r="AI12" i="2" s="1"/>
  <c r="AJ36" i="1"/>
  <c r="AJ12" i="2" s="1"/>
  <c r="AK36" i="1"/>
  <c r="AK12" i="2" s="1"/>
  <c r="AL37" i="1"/>
  <c r="AL13" i="2" s="1"/>
  <c r="AM37" i="1"/>
  <c r="AM13" i="2" s="1"/>
  <c r="AN37" i="1"/>
  <c r="AN13" i="2" s="1"/>
  <c r="AO37" i="1"/>
  <c r="AO13" i="2" s="1"/>
  <c r="AP37" i="1"/>
  <c r="AP13" i="2" s="1"/>
  <c r="AQ37" i="1"/>
  <c r="AQ13" i="2" s="1"/>
  <c r="AR37" i="1"/>
  <c r="AR13" i="2" s="1"/>
  <c r="AS37" i="1"/>
  <c r="AS13" i="2" s="1"/>
  <c r="AT37" i="1"/>
  <c r="AT13" i="2" s="1"/>
  <c r="AU37" i="1"/>
  <c r="AU13" i="2" s="1"/>
  <c r="AV37" i="1"/>
  <c r="AV13" i="2" s="1"/>
  <c r="AW37" i="1"/>
  <c r="AW13" i="2" s="1"/>
  <c r="AX37" i="1"/>
  <c r="AX13" i="2" s="1"/>
  <c r="AY37" i="1"/>
  <c r="AY13" i="2" s="1"/>
  <c r="D37" i="1"/>
  <c r="D13" i="2" s="1"/>
  <c r="E37" i="1"/>
  <c r="E13" i="2" s="1"/>
  <c r="F37" i="1"/>
  <c r="F13" i="2" s="1"/>
  <c r="G37" i="1"/>
  <c r="G13" i="2" s="1"/>
  <c r="H37" i="1"/>
  <c r="H13" i="2" s="1"/>
  <c r="I37" i="1"/>
  <c r="I13" i="2" s="1"/>
  <c r="J37" i="1"/>
  <c r="J13" i="2" s="1"/>
  <c r="K37" i="1"/>
  <c r="K13" i="2" s="1"/>
  <c r="L37" i="1"/>
  <c r="L13" i="2" s="1"/>
  <c r="M37" i="1"/>
  <c r="M13" i="2" s="1"/>
  <c r="N37" i="1"/>
  <c r="N13" i="2" s="1"/>
  <c r="O37" i="1"/>
  <c r="O13" i="2" s="1"/>
  <c r="P37" i="1"/>
  <c r="P13" i="2" s="1"/>
  <c r="Q37" i="1"/>
  <c r="Q13" i="2" s="1"/>
  <c r="R37" i="1"/>
  <c r="R13" i="2" s="1"/>
  <c r="S37" i="1"/>
  <c r="S13" i="2" s="1"/>
  <c r="T37" i="1"/>
  <c r="T13" i="2" s="1"/>
  <c r="U37" i="1"/>
  <c r="U13" i="2" s="1"/>
  <c r="V37" i="1"/>
  <c r="V13" i="2" s="1"/>
  <c r="W37" i="1"/>
  <c r="W13" i="2" s="1"/>
  <c r="X37" i="1"/>
  <c r="X13" i="2" s="1"/>
  <c r="Y37" i="1"/>
  <c r="Y13" i="2" s="1"/>
  <c r="Z37" i="1"/>
  <c r="Z13" i="2" s="1"/>
  <c r="AA37" i="1"/>
  <c r="AA13" i="2" s="1"/>
  <c r="AB37" i="1"/>
  <c r="AB13" i="2" s="1"/>
  <c r="AC37" i="1"/>
  <c r="AC13" i="2" s="1"/>
  <c r="AD37" i="1"/>
  <c r="AD13" i="2" s="1"/>
  <c r="AE37" i="1"/>
  <c r="AE13" i="2" s="1"/>
  <c r="AF37" i="1"/>
  <c r="AF13" i="2" s="1"/>
  <c r="AG37" i="1"/>
  <c r="AG13" i="2" s="1"/>
  <c r="AH37" i="1"/>
  <c r="AH13" i="2" s="1"/>
  <c r="AI37" i="1"/>
  <c r="AI13" i="2" s="1"/>
  <c r="AJ37" i="1"/>
  <c r="AJ13" i="2" s="1"/>
  <c r="AK37" i="1"/>
  <c r="AK13" i="2" s="1"/>
  <c r="AL38" i="1"/>
  <c r="AL14" i="2" s="1"/>
  <c r="AM38" i="1"/>
  <c r="AM14" i="2" s="1"/>
  <c r="AN38" i="1"/>
  <c r="AN14" i="2" s="1"/>
  <c r="AO38" i="1"/>
  <c r="AO14" i="2" s="1"/>
  <c r="AP38" i="1"/>
  <c r="AP14" i="2" s="1"/>
  <c r="AQ38" i="1"/>
  <c r="AQ14" i="2" s="1"/>
  <c r="AR38" i="1"/>
  <c r="AR14" i="2" s="1"/>
  <c r="AS38" i="1"/>
  <c r="AS14" i="2" s="1"/>
  <c r="AT38" i="1"/>
  <c r="AT14" i="2" s="1"/>
  <c r="AU38" i="1"/>
  <c r="AU14" i="2" s="1"/>
  <c r="AV38" i="1"/>
  <c r="AV14" i="2" s="1"/>
  <c r="AW38" i="1"/>
  <c r="AW14" i="2" s="1"/>
  <c r="AX38" i="1"/>
  <c r="AX14" i="2" s="1"/>
  <c r="AY38" i="1"/>
  <c r="AY14" i="2" s="1"/>
  <c r="D38" i="1"/>
  <c r="D14" i="2" s="1"/>
  <c r="E38" i="1"/>
  <c r="E14" i="2" s="1"/>
  <c r="F38" i="1"/>
  <c r="F14" i="2" s="1"/>
  <c r="G38" i="1"/>
  <c r="G14" i="2" s="1"/>
  <c r="H38" i="1"/>
  <c r="H14" i="2" s="1"/>
  <c r="I38" i="1"/>
  <c r="I14" i="2" s="1"/>
  <c r="J38" i="1"/>
  <c r="J14" i="2" s="1"/>
  <c r="K38" i="1"/>
  <c r="K14" i="2" s="1"/>
  <c r="L38" i="1"/>
  <c r="L14" i="2" s="1"/>
  <c r="M38" i="1"/>
  <c r="M14" i="2" s="1"/>
  <c r="N38" i="1"/>
  <c r="N14" i="2" s="1"/>
  <c r="O38" i="1"/>
  <c r="O14" i="2" s="1"/>
  <c r="P38" i="1"/>
  <c r="P14" i="2" s="1"/>
  <c r="Q38" i="1"/>
  <c r="Q14" i="2" s="1"/>
  <c r="R38" i="1"/>
  <c r="R14" i="2" s="1"/>
  <c r="S38" i="1"/>
  <c r="S14" i="2" s="1"/>
  <c r="T38" i="1"/>
  <c r="T14" i="2" s="1"/>
  <c r="U38" i="1"/>
  <c r="U14" i="2" s="1"/>
  <c r="V38" i="1"/>
  <c r="V14" i="2" s="1"/>
  <c r="W38" i="1"/>
  <c r="W14" i="2" s="1"/>
  <c r="X38" i="1"/>
  <c r="X14" i="2" s="1"/>
  <c r="Y38" i="1"/>
  <c r="Y14" i="2" s="1"/>
  <c r="Z38" i="1"/>
  <c r="Z14" i="2" s="1"/>
  <c r="AA38" i="1"/>
  <c r="AA14" i="2" s="1"/>
  <c r="AB38" i="1"/>
  <c r="AB14" i="2" s="1"/>
  <c r="AC38" i="1"/>
  <c r="AC14" i="2" s="1"/>
  <c r="AD38" i="1"/>
  <c r="AD14" i="2" s="1"/>
  <c r="AE38" i="1"/>
  <c r="AE14" i="2" s="1"/>
  <c r="AF38" i="1"/>
  <c r="AF14" i="2" s="1"/>
  <c r="AG38" i="1"/>
  <c r="AG14" i="2" s="1"/>
  <c r="AH38" i="1"/>
  <c r="AH14" i="2" s="1"/>
  <c r="AI38" i="1"/>
  <c r="AI14" i="2" s="1"/>
  <c r="AJ38" i="1"/>
  <c r="AJ14" i="2" s="1"/>
  <c r="AK38" i="1"/>
  <c r="AK14" i="2" s="1"/>
  <c r="C71" i="1"/>
  <c r="C10" i="8" s="1"/>
  <c r="C30" i="8" s="1"/>
  <c r="C38" i="8" s="1"/>
  <c r="C72" i="1"/>
  <c r="C11" i="8" s="1"/>
  <c r="C31" i="8" s="1"/>
  <c r="C44" i="8" s="1"/>
  <c r="C73" i="1"/>
  <c r="C12" i="8" s="1"/>
  <c r="C32" i="8" s="1"/>
  <c r="C50" i="8" s="1"/>
  <c r="C74" i="1"/>
  <c r="C13" i="8" s="1"/>
  <c r="C65" i="1"/>
  <c r="C10" i="7" s="1"/>
  <c r="C30" i="7" s="1"/>
  <c r="C38" i="7" s="1"/>
  <c r="C59" i="1"/>
  <c r="C10" i="6" s="1"/>
  <c r="C30" i="6" s="1"/>
  <c r="C38" i="6" s="1"/>
  <c r="C60" i="1"/>
  <c r="C11" i="6" s="1"/>
  <c r="C31" i="6" s="1"/>
  <c r="C44" i="6" s="1"/>
  <c r="C61" i="1"/>
  <c r="C12" i="6" s="1"/>
  <c r="C62" i="1"/>
  <c r="C13" i="6" s="1"/>
  <c r="C33" i="6" s="1"/>
  <c r="C56" i="6" s="1"/>
  <c r="C56" i="1"/>
  <c r="C13" i="5" s="1"/>
  <c r="C33" i="5" s="1"/>
  <c r="C56" i="5" s="1"/>
  <c r="C55" i="1"/>
  <c r="C12" i="5" s="1"/>
  <c r="C32" i="5" s="1"/>
  <c r="C50" i="5" s="1"/>
  <c r="C54" i="1"/>
  <c r="C11" i="5" s="1"/>
  <c r="C31" i="5" s="1"/>
  <c r="C44" i="5" s="1"/>
  <c r="C53" i="1"/>
  <c r="C10" i="5" s="1"/>
  <c r="C30" i="5" s="1"/>
  <c r="C38" i="5" s="1"/>
  <c r="C51" i="1"/>
  <c r="C14" i="4" s="1"/>
  <c r="C25" i="4" s="1"/>
  <c r="C50" i="1"/>
  <c r="C13" i="4" s="1"/>
  <c r="C49" i="1"/>
  <c r="C12" i="4" s="1"/>
  <c r="C32" i="4" s="1"/>
  <c r="C50" i="4" s="1"/>
  <c r="C48" i="1"/>
  <c r="C11" i="4" s="1"/>
  <c r="C22" i="4" s="1"/>
  <c r="C47" i="1"/>
  <c r="C10" i="4" s="1"/>
  <c r="C30" i="4" s="1"/>
  <c r="C38" i="4" s="1"/>
  <c r="C45" i="1"/>
  <c r="C14" i="3" s="1"/>
  <c r="C25" i="3" s="1"/>
  <c r="C44" i="1"/>
  <c r="C13" i="3" s="1"/>
  <c r="C24" i="3" s="1"/>
  <c r="C43" i="1"/>
  <c r="C12" i="3" s="1"/>
  <c r="C23" i="3" s="1"/>
  <c r="C42" i="1"/>
  <c r="C11" i="3" s="1"/>
  <c r="C22" i="3" s="1"/>
  <c r="C41" i="1"/>
  <c r="C10" i="3" s="1"/>
  <c r="C21" i="3" s="1"/>
  <c r="C38" i="1"/>
  <c r="C14" i="2" s="1"/>
  <c r="C34" i="2" s="1"/>
  <c r="C62" i="2" s="1"/>
  <c r="C37" i="1"/>
  <c r="C13" i="2" s="1"/>
  <c r="C24" i="2" s="1"/>
  <c r="C36" i="1"/>
  <c r="C12" i="2" s="1"/>
  <c r="C23" i="2" s="1"/>
  <c r="C35" i="1"/>
  <c r="C11" i="2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C75" i="8" l="1"/>
  <c r="C18" i="10" s="1"/>
  <c r="C361" i="10" s="1"/>
  <c r="C71" i="5"/>
  <c r="C15" i="9" s="1"/>
  <c r="C358" i="9" s="1"/>
  <c r="C75" i="5"/>
  <c r="C15" i="10" s="1"/>
  <c r="C358" i="10" s="1"/>
  <c r="C77" i="6"/>
  <c r="C16" i="12" s="1"/>
  <c r="C359" i="12" s="1"/>
  <c r="C73" i="6"/>
  <c r="C16" i="11" s="1"/>
  <c r="C359" i="11" s="1"/>
  <c r="C71" i="7"/>
  <c r="C17" i="9" s="1"/>
  <c r="C360" i="9" s="1"/>
  <c r="C71" i="8"/>
  <c r="C18" i="9" s="1"/>
  <c r="C361" i="9" s="1"/>
  <c r="C71" i="4"/>
  <c r="C14" i="9" s="1"/>
  <c r="C357" i="9" s="1"/>
  <c r="C75" i="4"/>
  <c r="C14" i="10" s="1"/>
  <c r="C357" i="10" s="1"/>
  <c r="C73" i="5"/>
  <c r="C15" i="11" s="1"/>
  <c r="C358" i="11" s="1"/>
  <c r="C77" i="5"/>
  <c r="C15" i="12" s="1"/>
  <c r="C358" i="12" s="1"/>
  <c r="C71" i="6"/>
  <c r="C16" i="9" s="1"/>
  <c r="C359" i="9" s="1"/>
  <c r="C73" i="8"/>
  <c r="C18" i="11" s="1"/>
  <c r="C361" i="11" s="1"/>
  <c r="C77" i="7"/>
  <c r="C17" i="12" s="1"/>
  <c r="C360" i="12" s="1"/>
  <c r="E63" i="7"/>
  <c r="G63" i="7"/>
  <c r="I63" i="7"/>
  <c r="K63" i="7"/>
  <c r="M63" i="7"/>
  <c r="O63" i="7"/>
  <c r="Q63" i="7"/>
  <c r="S63" i="7"/>
  <c r="U63" i="7"/>
  <c r="W63" i="7"/>
  <c r="Y63" i="7"/>
  <c r="AA63" i="7"/>
  <c r="AC63" i="7"/>
  <c r="AE63" i="7"/>
  <c r="AG63" i="7"/>
  <c r="AI63" i="7"/>
  <c r="AK63" i="7"/>
  <c r="AM63" i="7"/>
  <c r="AO63" i="7"/>
  <c r="AQ63" i="7"/>
  <c r="AS63" i="7"/>
  <c r="AU63" i="7"/>
  <c r="AW63" i="7"/>
  <c r="AY63" i="7"/>
  <c r="F63" i="7"/>
  <c r="H63" i="7"/>
  <c r="J63" i="7"/>
  <c r="L63" i="7"/>
  <c r="N63" i="7"/>
  <c r="P63" i="7"/>
  <c r="R63" i="7"/>
  <c r="T63" i="7"/>
  <c r="V63" i="7"/>
  <c r="X63" i="7"/>
  <c r="Z63" i="7"/>
  <c r="AB63" i="7"/>
  <c r="AD63" i="7"/>
  <c r="AF63" i="7"/>
  <c r="AH63" i="7"/>
  <c r="AJ63" i="7"/>
  <c r="AL63" i="7"/>
  <c r="AN63" i="7"/>
  <c r="AP63" i="7"/>
  <c r="AR63" i="7"/>
  <c r="AT63" i="7"/>
  <c r="AV63" i="7"/>
  <c r="AX63" i="7"/>
  <c r="D63" i="7"/>
  <c r="AV6" i="13"/>
  <c r="O4" i="13"/>
  <c r="AV6" i="12"/>
  <c r="O4" i="12"/>
  <c r="C79" i="2"/>
  <c r="C12" i="13" s="1"/>
  <c r="C355" i="13" s="1"/>
  <c r="Z18" i="8"/>
  <c r="Z21" i="8" s="1"/>
  <c r="Q4" i="11"/>
  <c r="E6" i="11"/>
  <c r="B375" i="9"/>
  <c r="B366" i="9"/>
  <c r="B374" i="9"/>
  <c r="B365" i="9"/>
  <c r="B377" i="9"/>
  <c r="B368" i="9"/>
  <c r="B378" i="9"/>
  <c r="B369" i="9"/>
  <c r="B373" i="9"/>
  <c r="B364" i="9"/>
  <c r="B376" i="9"/>
  <c r="B367" i="9"/>
  <c r="B379" i="9"/>
  <c r="B370" i="9"/>
  <c r="AX18" i="8"/>
  <c r="AX21" i="8" s="1"/>
  <c r="R18" i="8"/>
  <c r="R23" i="8" s="1"/>
  <c r="J18" i="8"/>
  <c r="AD18" i="8"/>
  <c r="V18" i="8"/>
  <c r="V21" i="8" s="1"/>
  <c r="C79" i="7"/>
  <c r="C17" i="13" s="1"/>
  <c r="C360" i="13" s="1"/>
  <c r="AH18" i="8"/>
  <c r="AH23" i="8" s="1"/>
  <c r="N18" i="8"/>
  <c r="N21" i="8" s="1"/>
  <c r="F18" i="8"/>
  <c r="F22" i="8" s="1"/>
  <c r="Z18" i="6"/>
  <c r="Z22" i="6" s="1"/>
  <c r="AT18" i="8"/>
  <c r="AT23" i="8" s="1"/>
  <c r="AP18" i="8"/>
  <c r="AP22" i="8" s="1"/>
  <c r="C34" i="6"/>
  <c r="C62" i="6" s="1"/>
  <c r="AL18" i="4"/>
  <c r="AL25" i="4" s="1"/>
  <c r="AK18" i="4"/>
  <c r="AK21" i="4" s="1"/>
  <c r="AC18" i="4"/>
  <c r="AC22" i="4" s="1"/>
  <c r="U18" i="4"/>
  <c r="U25" i="4" s="1"/>
  <c r="Q18" i="4"/>
  <c r="Q24" i="4" s="1"/>
  <c r="I18" i="4"/>
  <c r="I21" i="4" s="1"/>
  <c r="AW18" i="4"/>
  <c r="AW25" i="4" s="1"/>
  <c r="AS18" i="4"/>
  <c r="AS25" i="4" s="1"/>
  <c r="AH18" i="4"/>
  <c r="AH25" i="4" s="1"/>
  <c r="AD18" i="4"/>
  <c r="AD25" i="4" s="1"/>
  <c r="Z18" i="4"/>
  <c r="Z25" i="4" s="1"/>
  <c r="V18" i="4"/>
  <c r="V25" i="4" s="1"/>
  <c r="R18" i="4"/>
  <c r="R25" i="4" s="1"/>
  <c r="N18" i="4"/>
  <c r="N25" i="4" s="1"/>
  <c r="J18" i="4"/>
  <c r="J25" i="4" s="1"/>
  <c r="F18" i="4"/>
  <c r="AX18" i="4"/>
  <c r="AX25" i="4" s="1"/>
  <c r="AT18" i="4"/>
  <c r="AT25" i="4" s="1"/>
  <c r="AP18" i="4"/>
  <c r="AP24" i="4" s="1"/>
  <c r="AG18" i="4"/>
  <c r="AG23" i="4" s="1"/>
  <c r="Y18" i="4"/>
  <c r="Y25" i="4" s="1"/>
  <c r="M18" i="4"/>
  <c r="M25" i="4" s="1"/>
  <c r="E18" i="4"/>
  <c r="E22" i="4" s="1"/>
  <c r="AO18" i="4"/>
  <c r="C34" i="8"/>
  <c r="C62" i="8" s="1"/>
  <c r="C25" i="8"/>
  <c r="AL18" i="8"/>
  <c r="AL22" i="8" s="1"/>
  <c r="AK18" i="8"/>
  <c r="AK22" i="8" s="1"/>
  <c r="AG18" i="8"/>
  <c r="AG23" i="8" s="1"/>
  <c r="AC18" i="8"/>
  <c r="AC24" i="8" s="1"/>
  <c r="Y18" i="8"/>
  <c r="Y24" i="8" s="1"/>
  <c r="U18" i="8"/>
  <c r="U21" i="8" s="1"/>
  <c r="Q18" i="8"/>
  <c r="M18" i="8"/>
  <c r="M22" i="8" s="1"/>
  <c r="I18" i="8"/>
  <c r="I24" i="8" s="1"/>
  <c r="E18" i="8"/>
  <c r="E23" i="8" s="1"/>
  <c r="AW18" i="8"/>
  <c r="AW23" i="8" s="1"/>
  <c r="AS18" i="8"/>
  <c r="AS24" i="8" s="1"/>
  <c r="AO18" i="8"/>
  <c r="AO24" i="8" s="1"/>
  <c r="AM18" i="8"/>
  <c r="AM21" i="8" s="1"/>
  <c r="E18" i="7"/>
  <c r="E22" i="7" s="1"/>
  <c r="C34" i="5"/>
  <c r="C62" i="5" s="1"/>
  <c r="D63" i="5" s="1"/>
  <c r="AI18" i="4"/>
  <c r="AI25" i="4" s="1"/>
  <c r="AE18" i="4"/>
  <c r="AE25" i="4" s="1"/>
  <c r="AA18" i="4"/>
  <c r="AA25" i="4" s="1"/>
  <c r="W18" i="4"/>
  <c r="W22" i="4" s="1"/>
  <c r="S18" i="4"/>
  <c r="S25" i="4" s="1"/>
  <c r="O18" i="4"/>
  <c r="O25" i="4" s="1"/>
  <c r="K18" i="4"/>
  <c r="K25" i="4" s="1"/>
  <c r="G18" i="4"/>
  <c r="G25" i="4" s="1"/>
  <c r="AY18" i="4"/>
  <c r="AY25" i="4" s="1"/>
  <c r="AU18" i="4"/>
  <c r="AU25" i="4" s="1"/>
  <c r="AQ18" i="4"/>
  <c r="AQ25" i="4" s="1"/>
  <c r="AM18" i="4"/>
  <c r="AM24" i="4" s="1"/>
  <c r="AJ18" i="4"/>
  <c r="AJ22" i="4" s="1"/>
  <c r="AF18" i="4"/>
  <c r="AF25" i="4" s="1"/>
  <c r="AB18" i="4"/>
  <c r="X18" i="4"/>
  <c r="X25" i="4" s="1"/>
  <c r="T18" i="4"/>
  <c r="T22" i="4" s="1"/>
  <c r="P18" i="4"/>
  <c r="P25" i="4" s="1"/>
  <c r="L18" i="4"/>
  <c r="L25" i="4" s="1"/>
  <c r="H18" i="4"/>
  <c r="H21" i="4" s="1"/>
  <c r="D18" i="4"/>
  <c r="D23" i="4" s="1"/>
  <c r="AV18" i="4"/>
  <c r="AV25" i="4" s="1"/>
  <c r="AR18" i="4"/>
  <c r="AR21" i="4" s="1"/>
  <c r="AN18" i="4"/>
  <c r="AN25" i="4" s="1"/>
  <c r="AK18" i="3"/>
  <c r="AG18" i="3"/>
  <c r="AG25" i="3" s="1"/>
  <c r="AC18" i="3"/>
  <c r="AC25" i="3" s="1"/>
  <c r="Y18" i="3"/>
  <c r="Y24" i="3" s="1"/>
  <c r="U18" i="3"/>
  <c r="Q18" i="3"/>
  <c r="Q24" i="3" s="1"/>
  <c r="M18" i="3"/>
  <c r="M25" i="3" s="1"/>
  <c r="I18" i="3"/>
  <c r="I25" i="3" s="1"/>
  <c r="E18" i="3"/>
  <c r="AW18" i="3"/>
  <c r="AW21" i="3" s="1"/>
  <c r="AS18" i="3"/>
  <c r="AO18" i="3"/>
  <c r="AO21" i="3" s="1"/>
  <c r="AJ18" i="3"/>
  <c r="AF18" i="3"/>
  <c r="AF22" i="3" s="1"/>
  <c r="AB18" i="3"/>
  <c r="AB22" i="3" s="1"/>
  <c r="X18" i="3"/>
  <c r="T18" i="3"/>
  <c r="P18" i="3"/>
  <c r="P22" i="3" s="1"/>
  <c r="L18" i="3"/>
  <c r="L22" i="3" s="1"/>
  <c r="H18" i="3"/>
  <c r="H25" i="3" s="1"/>
  <c r="D18" i="3"/>
  <c r="AV18" i="3"/>
  <c r="AV23" i="3" s="1"/>
  <c r="AR18" i="3"/>
  <c r="AR21" i="3" s="1"/>
  <c r="AN18" i="3"/>
  <c r="AN21" i="3" s="1"/>
  <c r="AI18" i="3"/>
  <c r="AE18" i="3"/>
  <c r="AA18" i="3"/>
  <c r="W18" i="3"/>
  <c r="W22" i="3" s="1"/>
  <c r="S18" i="3"/>
  <c r="O18" i="3"/>
  <c r="K18" i="3"/>
  <c r="G18" i="3"/>
  <c r="AY18" i="3"/>
  <c r="AY22" i="3" s="1"/>
  <c r="AU18" i="3"/>
  <c r="AU24" i="3" s="1"/>
  <c r="AQ18" i="3"/>
  <c r="AQ21" i="3" s="1"/>
  <c r="AM18" i="3"/>
  <c r="AM22" i="3" s="1"/>
  <c r="AL18" i="3"/>
  <c r="AH18" i="3"/>
  <c r="AD18" i="3"/>
  <c r="AD21" i="3" s="1"/>
  <c r="Z18" i="3"/>
  <c r="V18" i="3"/>
  <c r="V25" i="3" s="1"/>
  <c r="R18" i="3"/>
  <c r="N18" i="3"/>
  <c r="N21" i="3" s="1"/>
  <c r="J18" i="3"/>
  <c r="F18" i="3"/>
  <c r="F25" i="3" s="1"/>
  <c r="AX18" i="3"/>
  <c r="AT18" i="3"/>
  <c r="AT24" i="3" s="1"/>
  <c r="AP18" i="3"/>
  <c r="AS18" i="2"/>
  <c r="AS24" i="2" s="1"/>
  <c r="C30" i="2"/>
  <c r="C38" i="2" s="1"/>
  <c r="C21" i="2"/>
  <c r="W18" i="2"/>
  <c r="W23" i="2" s="1"/>
  <c r="AN18" i="2"/>
  <c r="AN23" i="2" s="1"/>
  <c r="AI18" i="2"/>
  <c r="AI24" i="2" s="1"/>
  <c r="AE18" i="2"/>
  <c r="AE24" i="2" s="1"/>
  <c r="AA18" i="2"/>
  <c r="AA24" i="2" s="1"/>
  <c r="S18" i="2"/>
  <c r="S24" i="2" s="1"/>
  <c r="O18" i="2"/>
  <c r="O24" i="2" s="1"/>
  <c r="K18" i="2"/>
  <c r="K23" i="2" s="1"/>
  <c r="G18" i="2"/>
  <c r="G25" i="2" s="1"/>
  <c r="AY18" i="2"/>
  <c r="AY24" i="2" s="1"/>
  <c r="AU18" i="2"/>
  <c r="AU25" i="2" s="1"/>
  <c r="AQ18" i="2"/>
  <c r="AQ22" i="2" s="1"/>
  <c r="AJ18" i="2"/>
  <c r="AJ22" i="2" s="1"/>
  <c r="AB18" i="2"/>
  <c r="AB24" i="2" s="1"/>
  <c r="T18" i="2"/>
  <c r="T24" i="2" s="1"/>
  <c r="L18" i="2"/>
  <c r="L23" i="2" s="1"/>
  <c r="D18" i="2"/>
  <c r="D22" i="2" s="1"/>
  <c r="AR18" i="2"/>
  <c r="AR23" i="2" s="1"/>
  <c r="AM18" i="2"/>
  <c r="AM24" i="2" s="1"/>
  <c r="AH18" i="2"/>
  <c r="AH25" i="2" s="1"/>
  <c r="AD18" i="2"/>
  <c r="AD24" i="2" s="1"/>
  <c r="Z18" i="2"/>
  <c r="Z24" i="2" s="1"/>
  <c r="V18" i="2"/>
  <c r="V25" i="2" s="1"/>
  <c r="R18" i="2"/>
  <c r="R25" i="2" s="1"/>
  <c r="N18" i="2"/>
  <c r="N22" i="2" s="1"/>
  <c r="J18" i="2"/>
  <c r="J24" i="2" s="1"/>
  <c r="F18" i="2"/>
  <c r="AX18" i="2"/>
  <c r="AX24" i="2" s="1"/>
  <c r="AT18" i="2"/>
  <c r="AT25" i="2" s="1"/>
  <c r="AP18" i="2"/>
  <c r="AP25" i="2" s="1"/>
  <c r="AO18" i="2"/>
  <c r="AO25" i="2" s="1"/>
  <c r="AF18" i="2"/>
  <c r="AF23" i="2" s="1"/>
  <c r="X18" i="2"/>
  <c r="X25" i="2" s="1"/>
  <c r="P18" i="2"/>
  <c r="P23" i="2" s="1"/>
  <c r="H18" i="2"/>
  <c r="H23" i="2" s="1"/>
  <c r="AV18" i="2"/>
  <c r="AV23" i="2" s="1"/>
  <c r="AL18" i="2"/>
  <c r="AL25" i="2" s="1"/>
  <c r="AK18" i="2"/>
  <c r="AK25" i="2" s="1"/>
  <c r="AG18" i="2"/>
  <c r="AG25" i="2" s="1"/>
  <c r="AC18" i="2"/>
  <c r="AC23" i="2" s="1"/>
  <c r="Y18" i="2"/>
  <c r="Y25" i="2" s="1"/>
  <c r="U18" i="2"/>
  <c r="Q18" i="2"/>
  <c r="Q24" i="2" s="1"/>
  <c r="M18" i="2"/>
  <c r="M25" i="2" s="1"/>
  <c r="I18" i="2"/>
  <c r="E18" i="2"/>
  <c r="E25" i="2" s="1"/>
  <c r="AW18" i="2"/>
  <c r="AW25" i="2" s="1"/>
  <c r="AI18" i="5"/>
  <c r="AI22" i="5" s="1"/>
  <c r="AE18" i="5"/>
  <c r="AE21" i="5" s="1"/>
  <c r="AA18" i="5"/>
  <c r="AA22" i="5" s="1"/>
  <c r="W18" i="5"/>
  <c r="S18" i="5"/>
  <c r="S24" i="5" s="1"/>
  <c r="O18" i="5"/>
  <c r="O21" i="5" s="1"/>
  <c r="K18" i="5"/>
  <c r="K24" i="5" s="1"/>
  <c r="G18" i="5"/>
  <c r="AY18" i="5"/>
  <c r="AY23" i="5" s="1"/>
  <c r="AU18" i="5"/>
  <c r="AU21" i="5" s="1"/>
  <c r="AQ18" i="5"/>
  <c r="AQ24" i="5" s="1"/>
  <c r="AM18" i="5"/>
  <c r="AM21" i="5" s="1"/>
  <c r="AL18" i="5"/>
  <c r="AH18" i="5"/>
  <c r="AH22" i="5" s="1"/>
  <c r="AD18" i="5"/>
  <c r="AD22" i="5" s="1"/>
  <c r="Z18" i="5"/>
  <c r="Z23" i="5" s="1"/>
  <c r="V18" i="5"/>
  <c r="V22" i="5" s="1"/>
  <c r="R18" i="5"/>
  <c r="R23" i="5" s="1"/>
  <c r="N18" i="5"/>
  <c r="N22" i="5" s="1"/>
  <c r="J18" i="5"/>
  <c r="J23" i="5" s="1"/>
  <c r="F18" i="5"/>
  <c r="F24" i="5" s="1"/>
  <c r="AX18" i="5"/>
  <c r="AT18" i="5"/>
  <c r="AT24" i="5" s="1"/>
  <c r="AP18" i="5"/>
  <c r="AP22" i="5" s="1"/>
  <c r="AJ18" i="5"/>
  <c r="AJ21" i="5" s="1"/>
  <c r="AF18" i="5"/>
  <c r="AF23" i="5" s="1"/>
  <c r="AB18" i="5"/>
  <c r="AB22" i="5" s="1"/>
  <c r="X18" i="5"/>
  <c r="X21" i="5" s="1"/>
  <c r="T18" i="5"/>
  <c r="T24" i="5" s="1"/>
  <c r="P18" i="5"/>
  <c r="P24" i="5" s="1"/>
  <c r="L18" i="5"/>
  <c r="L23" i="5" s="1"/>
  <c r="H18" i="5"/>
  <c r="H21" i="5" s="1"/>
  <c r="D18" i="5"/>
  <c r="D21" i="5" s="1"/>
  <c r="AV18" i="5"/>
  <c r="AR18" i="5"/>
  <c r="AR22" i="5" s="1"/>
  <c r="AN18" i="5"/>
  <c r="AN23" i="5" s="1"/>
  <c r="AK18" i="5"/>
  <c r="AK22" i="5" s="1"/>
  <c r="AG18" i="5"/>
  <c r="AG23" i="5" s="1"/>
  <c r="AC18" i="5"/>
  <c r="AC24" i="5" s="1"/>
  <c r="Y18" i="5"/>
  <c r="Y21" i="5" s="1"/>
  <c r="U18" i="5"/>
  <c r="Q18" i="5"/>
  <c r="Q23" i="5" s="1"/>
  <c r="M18" i="5"/>
  <c r="M21" i="5" s="1"/>
  <c r="I18" i="5"/>
  <c r="I22" i="5" s="1"/>
  <c r="E18" i="5"/>
  <c r="AW18" i="5"/>
  <c r="AW23" i="5" s="1"/>
  <c r="AS18" i="5"/>
  <c r="AS23" i="5" s="1"/>
  <c r="AO18" i="5"/>
  <c r="AO21" i="5" s="1"/>
  <c r="V18" i="6"/>
  <c r="V22" i="6" s="1"/>
  <c r="C25" i="6"/>
  <c r="AL18" i="6"/>
  <c r="AL22" i="6" s="1"/>
  <c r="AH18" i="6"/>
  <c r="AH22" i="6" s="1"/>
  <c r="AD18" i="6"/>
  <c r="AD22" i="6" s="1"/>
  <c r="R18" i="6"/>
  <c r="R22" i="6" s="1"/>
  <c r="N18" i="6"/>
  <c r="N21" i="6" s="1"/>
  <c r="J18" i="6"/>
  <c r="J24" i="6" s="1"/>
  <c r="F18" i="6"/>
  <c r="F24" i="6" s="1"/>
  <c r="AX18" i="6"/>
  <c r="AX21" i="6" s="1"/>
  <c r="AT18" i="6"/>
  <c r="AT23" i="6" s="1"/>
  <c r="AP18" i="6"/>
  <c r="AP21" i="6" s="1"/>
  <c r="AI18" i="6"/>
  <c r="AI23" i="6" s="1"/>
  <c r="AE18" i="6"/>
  <c r="AE22" i="6" s="1"/>
  <c r="AA18" i="6"/>
  <c r="AA21" i="6" s="1"/>
  <c r="W18" i="6"/>
  <c r="W23" i="6" s="1"/>
  <c r="S18" i="6"/>
  <c r="S24" i="6" s="1"/>
  <c r="O18" i="6"/>
  <c r="O22" i="6" s="1"/>
  <c r="K18" i="6"/>
  <c r="K21" i="6" s="1"/>
  <c r="G18" i="6"/>
  <c r="G23" i="6" s="1"/>
  <c r="AY18" i="6"/>
  <c r="AY24" i="6" s="1"/>
  <c r="AU18" i="6"/>
  <c r="AU22" i="6" s="1"/>
  <c r="AQ18" i="6"/>
  <c r="AQ23" i="6" s="1"/>
  <c r="AM18" i="6"/>
  <c r="AM23" i="6" s="1"/>
  <c r="AJ18" i="6"/>
  <c r="AJ24" i="6" s="1"/>
  <c r="AF18" i="6"/>
  <c r="AF24" i="6" s="1"/>
  <c r="AB18" i="6"/>
  <c r="AB21" i="6" s="1"/>
  <c r="X18" i="6"/>
  <c r="X23" i="6" s="1"/>
  <c r="T18" i="6"/>
  <c r="T24" i="6" s="1"/>
  <c r="P18" i="6"/>
  <c r="P24" i="6" s="1"/>
  <c r="L18" i="6"/>
  <c r="L23" i="6" s="1"/>
  <c r="H18" i="6"/>
  <c r="H24" i="6" s="1"/>
  <c r="D18" i="6"/>
  <c r="D24" i="6" s="1"/>
  <c r="AV18" i="6"/>
  <c r="AV24" i="6" s="1"/>
  <c r="AR18" i="6"/>
  <c r="AN18" i="6"/>
  <c r="AN24" i="6" s="1"/>
  <c r="AK18" i="6"/>
  <c r="AG18" i="6"/>
  <c r="AG23" i="6" s="1"/>
  <c r="AC18" i="6"/>
  <c r="AC22" i="6" s="1"/>
  <c r="Y18" i="6"/>
  <c r="Y23" i="6" s="1"/>
  <c r="U18" i="6"/>
  <c r="U22" i="6" s="1"/>
  <c r="Q18" i="6"/>
  <c r="Q23" i="6" s="1"/>
  <c r="M18" i="6"/>
  <c r="M24" i="6" s="1"/>
  <c r="I18" i="6"/>
  <c r="I23" i="6" s="1"/>
  <c r="E18" i="6"/>
  <c r="E21" i="6" s="1"/>
  <c r="AW18" i="6"/>
  <c r="AW23" i="6" s="1"/>
  <c r="AS18" i="6"/>
  <c r="AS22" i="6" s="1"/>
  <c r="AO18" i="6"/>
  <c r="AO23" i="6" s="1"/>
  <c r="AB18" i="7"/>
  <c r="AB22" i="7" s="1"/>
  <c r="AR18" i="7"/>
  <c r="AR23" i="7" s="1"/>
  <c r="C25" i="7"/>
  <c r="X18" i="7"/>
  <c r="X24" i="7" s="1"/>
  <c r="H18" i="7"/>
  <c r="H23" i="7" s="1"/>
  <c r="AN18" i="7"/>
  <c r="AN23" i="7" s="1"/>
  <c r="AC18" i="7"/>
  <c r="AC21" i="7" s="1"/>
  <c r="M18" i="7"/>
  <c r="M21" i="7" s="1"/>
  <c r="AS18" i="7"/>
  <c r="AS21" i="7" s="1"/>
  <c r="AG18" i="7"/>
  <c r="AG23" i="7" s="1"/>
  <c r="Y18" i="7"/>
  <c r="Y24" i="7" s="1"/>
  <c r="Q18" i="7"/>
  <c r="Q23" i="7" s="1"/>
  <c r="I18" i="7"/>
  <c r="I22" i="7" s="1"/>
  <c r="AW18" i="7"/>
  <c r="AW23" i="7" s="1"/>
  <c r="AO18" i="7"/>
  <c r="AO24" i="7" s="1"/>
  <c r="AJ18" i="7"/>
  <c r="AJ24" i="7" s="1"/>
  <c r="T18" i="7"/>
  <c r="T23" i="7" s="1"/>
  <c r="D18" i="7"/>
  <c r="D21" i="7" s="1"/>
  <c r="L18" i="7"/>
  <c r="L23" i="7" s="1"/>
  <c r="AF18" i="7"/>
  <c r="AF24" i="7" s="1"/>
  <c r="P18" i="7"/>
  <c r="P24" i="7" s="1"/>
  <c r="AV18" i="7"/>
  <c r="AV24" i="7" s="1"/>
  <c r="AK18" i="7"/>
  <c r="AK22" i="7" s="1"/>
  <c r="U18" i="7"/>
  <c r="U22" i="7" s="1"/>
  <c r="AL18" i="7"/>
  <c r="AL22" i="7" s="1"/>
  <c r="AH18" i="7"/>
  <c r="AH23" i="7" s="1"/>
  <c r="AD18" i="7"/>
  <c r="AD22" i="7" s="1"/>
  <c r="Z18" i="7"/>
  <c r="V18" i="7"/>
  <c r="V22" i="7" s="1"/>
  <c r="R18" i="7"/>
  <c r="R22" i="7" s="1"/>
  <c r="N18" i="7"/>
  <c r="N22" i="7" s="1"/>
  <c r="J18" i="7"/>
  <c r="J21" i="7" s="1"/>
  <c r="F18" i="7"/>
  <c r="AX18" i="7"/>
  <c r="AX22" i="7" s="1"/>
  <c r="AT18" i="7"/>
  <c r="AT21" i="7" s="1"/>
  <c r="AP18" i="7"/>
  <c r="AP21" i="7" s="1"/>
  <c r="AI18" i="7"/>
  <c r="AI21" i="7" s="1"/>
  <c r="AE18" i="7"/>
  <c r="AE21" i="7" s="1"/>
  <c r="AA18" i="7"/>
  <c r="AA22" i="7" s="1"/>
  <c r="W18" i="7"/>
  <c r="W21" i="7" s="1"/>
  <c r="S18" i="7"/>
  <c r="S21" i="7" s="1"/>
  <c r="O18" i="7"/>
  <c r="O22" i="7" s="1"/>
  <c r="K18" i="7"/>
  <c r="G18" i="7"/>
  <c r="G21" i="7" s="1"/>
  <c r="AY18" i="7"/>
  <c r="AY24" i="7" s="1"/>
  <c r="AU18" i="7"/>
  <c r="AU21" i="7" s="1"/>
  <c r="AQ18" i="7"/>
  <c r="AM18" i="7"/>
  <c r="AM21" i="7" s="1"/>
  <c r="AN18" i="8"/>
  <c r="AN21" i="8" s="1"/>
  <c r="AI18" i="8"/>
  <c r="AI22" i="8" s="1"/>
  <c r="AE18" i="8"/>
  <c r="AE21" i="8" s="1"/>
  <c r="AA18" i="8"/>
  <c r="AA24" i="8" s="1"/>
  <c r="W18" i="8"/>
  <c r="W21" i="8" s="1"/>
  <c r="S18" i="8"/>
  <c r="S22" i="8" s="1"/>
  <c r="O18" i="8"/>
  <c r="O23" i="8" s="1"/>
  <c r="K18" i="8"/>
  <c r="K22" i="8" s="1"/>
  <c r="G18" i="8"/>
  <c r="G21" i="8" s="1"/>
  <c r="AY18" i="8"/>
  <c r="AY22" i="8" s="1"/>
  <c r="AU18" i="8"/>
  <c r="AU21" i="8" s="1"/>
  <c r="AQ18" i="8"/>
  <c r="AQ22" i="8" s="1"/>
  <c r="AJ18" i="8"/>
  <c r="AJ21" i="8" s="1"/>
  <c r="AF18" i="8"/>
  <c r="AB18" i="8"/>
  <c r="AB21" i="8" s="1"/>
  <c r="X18" i="8"/>
  <c r="X21" i="8" s="1"/>
  <c r="T18" i="8"/>
  <c r="T24" i="8" s="1"/>
  <c r="P18" i="8"/>
  <c r="P21" i="8" s="1"/>
  <c r="L18" i="8"/>
  <c r="L21" i="8" s="1"/>
  <c r="H18" i="8"/>
  <c r="H21" i="8" s="1"/>
  <c r="D18" i="8"/>
  <c r="D21" i="8" s="1"/>
  <c r="AV18" i="8"/>
  <c r="AV21" i="8" s="1"/>
  <c r="AR18" i="8"/>
  <c r="AR21" i="8" s="1"/>
  <c r="C33" i="2"/>
  <c r="C56" i="2" s="1"/>
  <c r="C32" i="2"/>
  <c r="C50" i="2" s="1"/>
  <c r="C25" i="2"/>
  <c r="C31" i="2"/>
  <c r="C44" i="2" s="1"/>
  <c r="C22" i="2"/>
  <c r="C34" i="3"/>
  <c r="C62" i="3" s="1"/>
  <c r="C34" i="4"/>
  <c r="C62" i="4" s="1"/>
  <c r="AD22" i="8"/>
  <c r="AG22" i="8"/>
  <c r="C31" i="4"/>
  <c r="C44" i="4" s="1"/>
  <c r="AS22" i="3"/>
  <c r="C30" i="3"/>
  <c r="C38" i="3" s="1"/>
  <c r="C32" i="3"/>
  <c r="C50" i="3" s="1"/>
  <c r="C33" i="3"/>
  <c r="C56" i="3" s="1"/>
  <c r="C31" i="3"/>
  <c r="C44" i="3" s="1"/>
  <c r="AL22" i="5"/>
  <c r="C21" i="4"/>
  <c r="C33" i="8"/>
  <c r="C56" i="8" s="1"/>
  <c r="C24" i="8"/>
  <c r="C23" i="8"/>
  <c r="C22" i="8"/>
  <c r="C21" i="8"/>
  <c r="AT24" i="8"/>
  <c r="C32" i="7"/>
  <c r="C50" i="7" s="1"/>
  <c r="C23" i="7"/>
  <c r="C31" i="7"/>
  <c r="C44" i="7" s="1"/>
  <c r="C24" i="7"/>
  <c r="C21" i="7"/>
  <c r="C23" i="6"/>
  <c r="C32" i="6"/>
  <c r="C50" i="6" s="1"/>
  <c r="C22" i="6"/>
  <c r="AK21" i="6"/>
  <c r="C24" i="6"/>
  <c r="C21" i="6"/>
  <c r="C24" i="5"/>
  <c r="C23" i="5"/>
  <c r="C22" i="5"/>
  <c r="C21" i="5"/>
  <c r="C33" i="4"/>
  <c r="C56" i="4" s="1"/>
  <c r="C24" i="4"/>
  <c r="AM21" i="4"/>
  <c r="C23" i="4"/>
  <c r="C75" i="6" l="1"/>
  <c r="C16" i="10" s="1"/>
  <c r="C359" i="10" s="1"/>
  <c r="C73" i="7"/>
  <c r="C17" i="11" s="1"/>
  <c r="C360" i="11" s="1"/>
  <c r="C75" i="7"/>
  <c r="C17" i="10" s="1"/>
  <c r="C360" i="10" s="1"/>
  <c r="C77" i="8"/>
  <c r="C18" i="12" s="1"/>
  <c r="C361" i="12" s="1"/>
  <c r="C77" i="3"/>
  <c r="C13" i="12" s="1"/>
  <c r="C356" i="12" s="1"/>
  <c r="C71" i="3"/>
  <c r="C13" i="9" s="1"/>
  <c r="C356" i="9" s="1"/>
  <c r="C73" i="4"/>
  <c r="C14" i="11" s="1"/>
  <c r="C357" i="11" s="1"/>
  <c r="C79" i="3"/>
  <c r="C13" i="13" s="1"/>
  <c r="C356" i="13" s="1"/>
  <c r="C73" i="2"/>
  <c r="C12" i="11" s="1"/>
  <c r="C355" i="11" s="1"/>
  <c r="C75" i="2"/>
  <c r="C12" i="10" s="1"/>
  <c r="C355" i="10" s="1"/>
  <c r="C77" i="4"/>
  <c r="C14" i="12" s="1"/>
  <c r="C357" i="12" s="1"/>
  <c r="C73" i="3"/>
  <c r="C13" i="11" s="1"/>
  <c r="C356" i="11" s="1"/>
  <c r="C75" i="3"/>
  <c r="C13" i="10" s="1"/>
  <c r="C356" i="10" s="1"/>
  <c r="C79" i="4"/>
  <c r="C14" i="13" s="1"/>
  <c r="C357" i="13" s="1"/>
  <c r="C77" i="2"/>
  <c r="C12" i="12" s="1"/>
  <c r="C355" i="12" s="1"/>
  <c r="E39" i="2"/>
  <c r="G39" i="2"/>
  <c r="I39" i="2"/>
  <c r="K39" i="2"/>
  <c r="M39" i="2"/>
  <c r="O39" i="2"/>
  <c r="Q39" i="2"/>
  <c r="S39" i="2"/>
  <c r="U39" i="2"/>
  <c r="W39" i="2"/>
  <c r="Y39" i="2"/>
  <c r="AA39" i="2"/>
  <c r="AC39" i="2"/>
  <c r="AE39" i="2"/>
  <c r="AG39" i="2"/>
  <c r="AI39" i="2"/>
  <c r="AK39" i="2"/>
  <c r="AM39" i="2"/>
  <c r="AO39" i="2"/>
  <c r="AQ39" i="2"/>
  <c r="AS39" i="2"/>
  <c r="AU39" i="2"/>
  <c r="AW39" i="2"/>
  <c r="AY39" i="2"/>
  <c r="D39" i="2"/>
  <c r="C71" i="2"/>
  <c r="C12" i="9" s="1"/>
  <c r="F39" i="2"/>
  <c r="H39" i="2"/>
  <c r="J39" i="2"/>
  <c r="L39" i="2"/>
  <c r="N39" i="2"/>
  <c r="P39" i="2"/>
  <c r="R39" i="2"/>
  <c r="T39" i="2"/>
  <c r="V39" i="2"/>
  <c r="X39" i="2"/>
  <c r="Z39" i="2"/>
  <c r="AB39" i="2"/>
  <c r="AD39" i="2"/>
  <c r="AF39" i="2"/>
  <c r="AH39" i="2"/>
  <c r="AJ39" i="2"/>
  <c r="AL39" i="2"/>
  <c r="AN39" i="2"/>
  <c r="AP39" i="2"/>
  <c r="AR39" i="2"/>
  <c r="AT39" i="2"/>
  <c r="AV39" i="2"/>
  <c r="AX39" i="2"/>
  <c r="E63" i="6"/>
  <c r="G63" i="6"/>
  <c r="I63" i="6"/>
  <c r="K63" i="6"/>
  <c r="M63" i="6"/>
  <c r="O63" i="6"/>
  <c r="Q63" i="6"/>
  <c r="S63" i="6"/>
  <c r="U63" i="6"/>
  <c r="W63" i="6"/>
  <c r="Y63" i="6"/>
  <c r="AA63" i="6"/>
  <c r="AC63" i="6"/>
  <c r="AE63" i="6"/>
  <c r="AG63" i="6"/>
  <c r="AI63" i="6"/>
  <c r="AK63" i="6"/>
  <c r="AM63" i="6"/>
  <c r="AO63" i="6"/>
  <c r="AQ63" i="6"/>
  <c r="AS63" i="6"/>
  <c r="AU63" i="6"/>
  <c r="AW63" i="6"/>
  <c r="AY63" i="6"/>
  <c r="F63" i="6"/>
  <c r="H63" i="6"/>
  <c r="J63" i="6"/>
  <c r="L63" i="6"/>
  <c r="N63" i="6"/>
  <c r="P63" i="6"/>
  <c r="R63" i="6"/>
  <c r="T63" i="6"/>
  <c r="V63" i="6"/>
  <c r="X63" i="6"/>
  <c r="Z63" i="6"/>
  <c r="AB63" i="6"/>
  <c r="AD63" i="6"/>
  <c r="AF63" i="6"/>
  <c r="AH63" i="6"/>
  <c r="AJ63" i="6"/>
  <c r="AL63" i="6"/>
  <c r="AN63" i="6"/>
  <c r="AP63" i="6"/>
  <c r="AR63" i="6"/>
  <c r="AT63" i="6"/>
  <c r="AV63" i="6"/>
  <c r="AX63" i="6"/>
  <c r="D63" i="6"/>
  <c r="E63" i="8"/>
  <c r="G63" i="8"/>
  <c r="I63" i="8"/>
  <c r="K63" i="8"/>
  <c r="M63" i="8"/>
  <c r="O63" i="8"/>
  <c r="Q63" i="8"/>
  <c r="S63" i="8"/>
  <c r="U63" i="8"/>
  <c r="W63" i="8"/>
  <c r="Y63" i="8"/>
  <c r="AA63" i="8"/>
  <c r="AC63" i="8"/>
  <c r="AE63" i="8"/>
  <c r="AG63" i="8"/>
  <c r="AI63" i="8"/>
  <c r="AK63" i="8"/>
  <c r="AM63" i="8"/>
  <c r="AO63" i="8"/>
  <c r="AQ63" i="8"/>
  <c r="AS63" i="8"/>
  <c r="AU63" i="8"/>
  <c r="AW63" i="8"/>
  <c r="AY63" i="8"/>
  <c r="F63" i="8"/>
  <c r="H63" i="8"/>
  <c r="J63" i="8"/>
  <c r="L63" i="8"/>
  <c r="N63" i="8"/>
  <c r="P63" i="8"/>
  <c r="R63" i="8"/>
  <c r="T63" i="8"/>
  <c r="V63" i="8"/>
  <c r="X63" i="8"/>
  <c r="Z63" i="8"/>
  <c r="AB63" i="8"/>
  <c r="AD63" i="8"/>
  <c r="AF63" i="8"/>
  <c r="AH63" i="8"/>
  <c r="AJ63" i="8"/>
  <c r="AL63" i="8"/>
  <c r="AN63" i="8"/>
  <c r="AP63" i="8"/>
  <c r="AR63" i="8"/>
  <c r="AT63" i="8"/>
  <c r="AV63" i="8"/>
  <c r="AX63" i="8"/>
  <c r="D63" i="8"/>
  <c r="P4" i="13"/>
  <c r="AW6" i="13"/>
  <c r="P4" i="12"/>
  <c r="AW6" i="12"/>
  <c r="I21" i="8"/>
  <c r="AP21" i="8"/>
  <c r="Z22" i="8"/>
  <c r="Z24" i="8"/>
  <c r="AO23" i="8"/>
  <c r="N23" i="8"/>
  <c r="N24" i="8"/>
  <c r="Z23" i="8"/>
  <c r="N22" i="8"/>
  <c r="AO21" i="8"/>
  <c r="L23" i="8"/>
  <c r="AJ24" i="4"/>
  <c r="T25" i="4"/>
  <c r="G23" i="4"/>
  <c r="H25" i="4"/>
  <c r="AX24" i="8"/>
  <c r="AY24" i="5"/>
  <c r="S23" i="5"/>
  <c r="R21" i="4"/>
  <c r="Q25" i="4"/>
  <c r="R4" i="11"/>
  <c r="F6" i="1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B23" i="2"/>
  <c r="AT24" i="2"/>
  <c r="D23" i="2"/>
  <c r="E23" i="2"/>
  <c r="R21" i="8"/>
  <c r="AA22" i="8"/>
  <c r="F21" i="8"/>
  <c r="R22" i="8"/>
  <c r="AX22" i="8"/>
  <c r="AX23" i="8"/>
  <c r="AK21" i="7"/>
  <c r="T24" i="7"/>
  <c r="H24" i="7"/>
  <c r="K24" i="6"/>
  <c r="AQ24" i="6"/>
  <c r="AY21" i="5"/>
  <c r="U22" i="4"/>
  <c r="AJ21" i="4"/>
  <c r="AI24" i="4"/>
  <c r="H21" i="6"/>
  <c r="X22" i="7"/>
  <c r="Y21" i="4"/>
  <c r="J22" i="7"/>
  <c r="X21" i="7"/>
  <c r="AW24" i="6"/>
  <c r="AT22" i="8"/>
  <c r="AO24" i="3"/>
  <c r="AM22" i="4"/>
  <c r="AB22" i="6"/>
  <c r="AH22" i="7"/>
  <c r="AS22" i="8"/>
  <c r="W24" i="2"/>
  <c r="AJ23" i="2"/>
  <c r="C79" i="6"/>
  <c r="C16" i="13" s="1"/>
  <c r="C359" i="13" s="1"/>
  <c r="AO23" i="3"/>
  <c r="AW23" i="4"/>
  <c r="W23" i="4"/>
  <c r="N23" i="7"/>
  <c r="AP23" i="8"/>
  <c r="W25" i="2"/>
  <c r="AA25" i="2"/>
  <c r="N25" i="2"/>
  <c r="I21" i="5"/>
  <c r="AP22" i="4"/>
  <c r="L21" i="4"/>
  <c r="G24" i="4"/>
  <c r="AC25" i="4"/>
  <c r="AC23" i="4"/>
  <c r="G21" i="4"/>
  <c r="J21" i="4"/>
  <c r="G22" i="4"/>
  <c r="AR23" i="4"/>
  <c r="AN24" i="5"/>
  <c r="AT21" i="5"/>
  <c r="AP23" i="5"/>
  <c r="AD24" i="5"/>
  <c r="Z21" i="5"/>
  <c r="C79" i="5"/>
  <c r="C15" i="13" s="1"/>
  <c r="C358" i="13" s="1"/>
  <c r="AN63" i="5"/>
  <c r="AR63" i="5"/>
  <c r="AV63" i="5"/>
  <c r="H63" i="5"/>
  <c r="L63" i="5"/>
  <c r="P63" i="5"/>
  <c r="T63" i="5"/>
  <c r="X63" i="5"/>
  <c r="AB63" i="5"/>
  <c r="AF63" i="5"/>
  <c r="AJ63" i="5"/>
  <c r="AQ63" i="5"/>
  <c r="AY63" i="5"/>
  <c r="K63" i="5"/>
  <c r="S63" i="5"/>
  <c r="AA63" i="5"/>
  <c r="AI63" i="5"/>
  <c r="AH63" i="5"/>
  <c r="AO63" i="5"/>
  <c r="AS63" i="5"/>
  <c r="AW63" i="5"/>
  <c r="E63" i="5"/>
  <c r="I63" i="5"/>
  <c r="M63" i="5"/>
  <c r="Q63" i="5"/>
  <c r="U63" i="5"/>
  <c r="Y63" i="5"/>
  <c r="AC63" i="5"/>
  <c r="AG63" i="5"/>
  <c r="AK63" i="5"/>
  <c r="AM63" i="5"/>
  <c r="AU63" i="5"/>
  <c r="G63" i="5"/>
  <c r="O63" i="5"/>
  <c r="W63" i="5"/>
  <c r="AE63" i="5"/>
  <c r="AP63" i="5"/>
  <c r="AT63" i="5"/>
  <c r="AX63" i="5"/>
  <c r="F63" i="5"/>
  <c r="J63" i="5"/>
  <c r="N63" i="5"/>
  <c r="R63" i="5"/>
  <c r="V63" i="5"/>
  <c r="Z63" i="5"/>
  <c r="AD63" i="5"/>
  <c r="AL63" i="5"/>
  <c r="I22" i="4"/>
  <c r="AR24" i="4"/>
  <c r="AD22" i="4"/>
  <c r="I24" i="4"/>
  <c r="Z21" i="4"/>
  <c r="Z24" i="4"/>
  <c r="O23" i="4"/>
  <c r="AR22" i="8"/>
  <c r="AL65" i="8"/>
  <c r="AL79" i="8" s="1"/>
  <c r="AL18" i="13" s="1"/>
  <c r="AL361" i="13" s="1"/>
  <c r="AL379" i="13" s="1"/>
  <c r="C79" i="8"/>
  <c r="C18" i="13" s="1"/>
  <c r="C361" i="13" s="1"/>
  <c r="L22" i="8"/>
  <c r="N24" i="7"/>
  <c r="AH21" i="7"/>
  <c r="D24" i="7"/>
  <c r="N21" i="7"/>
  <c r="AB21" i="5"/>
  <c r="AP24" i="5"/>
  <c r="AT23" i="5"/>
  <c r="R22" i="5"/>
  <c r="AP21" i="5"/>
  <c r="AA23" i="5"/>
  <c r="AA24" i="5"/>
  <c r="Z24" i="5"/>
  <c r="L24" i="5"/>
  <c r="Z22" i="5"/>
  <c r="AE22" i="4"/>
  <c r="O22" i="4"/>
  <c r="AV24" i="3"/>
  <c r="AV21" i="3"/>
  <c r="AY21" i="3"/>
  <c r="AY24" i="3"/>
  <c r="K25" i="2"/>
  <c r="AV22" i="2"/>
  <c r="AH24" i="2"/>
  <c r="L25" i="2"/>
  <c r="AE25" i="2"/>
  <c r="N24" i="2"/>
  <c r="AY25" i="2"/>
  <c r="AS25" i="2"/>
  <c r="AV25" i="2"/>
  <c r="AE23" i="2"/>
  <c r="AV24" i="2"/>
  <c r="AQ24" i="2"/>
  <c r="K22" i="2"/>
  <c r="K24" i="2"/>
  <c r="L24" i="2"/>
  <c r="AF22" i="2"/>
  <c r="AF24" i="2"/>
  <c r="M23" i="2"/>
  <c r="AF25" i="2"/>
  <c r="H24" i="2"/>
  <c r="V22" i="2"/>
  <c r="AU24" i="2"/>
  <c r="T23" i="2"/>
  <c r="V24" i="2"/>
  <c r="T22" i="2"/>
  <c r="AC22" i="2"/>
  <c r="M24" i="2"/>
  <c r="M22" i="2"/>
  <c r="Q25" i="2"/>
  <c r="AC25" i="2"/>
  <c r="AR24" i="2"/>
  <c r="AN25" i="2"/>
  <c r="AU23" i="2"/>
  <c r="P22" i="2"/>
  <c r="S25" i="2"/>
  <c r="T25" i="2"/>
  <c r="J25" i="2"/>
  <c r="AC24" i="2"/>
  <c r="X23" i="2"/>
  <c r="AY23" i="2"/>
  <c r="AB22" i="2"/>
  <c r="AM25" i="2"/>
  <c r="AB25" i="2"/>
  <c r="AR25" i="2"/>
  <c r="R21" i="5"/>
  <c r="AA21" i="5"/>
  <c r="O24" i="5"/>
  <c r="AH21" i="5"/>
  <c r="AT22" i="5"/>
  <c r="AO22" i="5"/>
  <c r="AF22" i="5"/>
  <c r="Y22" i="5"/>
  <c r="I23" i="5"/>
  <c r="T21" i="6"/>
  <c r="AY21" i="6"/>
  <c r="AW21" i="6"/>
  <c r="AY22" i="6"/>
  <c r="H22" i="6"/>
  <c r="AB23" i="7"/>
  <c r="J24" i="7"/>
  <c r="F24" i="8"/>
  <c r="D22" i="8"/>
  <c r="E21" i="8"/>
  <c r="I23" i="8"/>
  <c r="V22" i="8"/>
  <c r="F23" i="8"/>
  <c r="R24" i="8"/>
  <c r="AM23" i="8"/>
  <c r="Y21" i="8"/>
  <c r="AB23" i="8"/>
  <c r="AO22" i="8"/>
  <c r="AR24" i="8"/>
  <c r="D22" i="7"/>
  <c r="H22" i="7"/>
  <c r="AD21" i="7"/>
  <c r="AB21" i="7"/>
  <c r="X23" i="7"/>
  <c r="X27" i="7" s="1"/>
  <c r="AT22" i="7"/>
  <c r="AB24" i="7"/>
  <c r="AT23" i="7"/>
  <c r="AH24" i="7"/>
  <c r="G22" i="7"/>
  <c r="H23" i="6"/>
  <c r="AJ21" i="6"/>
  <c r="AQ21" i="6"/>
  <c r="AF23" i="6"/>
  <c r="J24" i="5"/>
  <c r="V21" i="5"/>
  <c r="V23" i="5"/>
  <c r="V24" i="5"/>
  <c r="AU23" i="5"/>
  <c r="AD21" i="5"/>
  <c r="AD23" i="5"/>
  <c r="F23" i="5"/>
  <c r="AU22" i="5"/>
  <c r="AQ24" i="3"/>
  <c r="H25" i="2"/>
  <c r="AL24" i="2"/>
  <c r="AM23" i="2"/>
  <c r="X22" i="2"/>
  <c r="H22" i="2"/>
  <c r="AN22" i="2"/>
  <c r="P24" i="2"/>
  <c r="Q22" i="2"/>
  <c r="AJ24" i="2"/>
  <c r="D24" i="2"/>
  <c r="P25" i="2"/>
  <c r="R24" i="2"/>
  <c r="AP24" i="2"/>
  <c r="O23" i="2"/>
  <c r="AQ23" i="2"/>
  <c r="L22" i="2"/>
  <c r="AR22" i="2"/>
  <c r="O25" i="2"/>
  <c r="AJ25" i="2"/>
  <c r="D25" i="2"/>
  <c r="W22" i="2"/>
  <c r="AA23" i="2"/>
  <c r="AI25" i="2"/>
  <c r="X24" i="2"/>
  <c r="AN24" i="2"/>
  <c r="AL24" i="5"/>
  <c r="AB23" i="5"/>
  <c r="AS24" i="5"/>
  <c r="AF24" i="5"/>
  <c r="X22" i="6"/>
  <c r="S22" i="6"/>
  <c r="AV23" i="6"/>
  <c r="V24" i="7"/>
  <c r="AT24" i="7"/>
  <c r="S24" i="7"/>
  <c r="U24" i="7"/>
  <c r="S23" i="8"/>
  <c r="AS21" i="8"/>
  <c r="X24" i="8"/>
  <c r="M24" i="8"/>
  <c r="AD24" i="4"/>
  <c r="AN24" i="3"/>
  <c r="AK24" i="2"/>
  <c r="Q23" i="2"/>
  <c r="AS23" i="4"/>
  <c r="AQ22" i="4"/>
  <c r="M23" i="4"/>
  <c r="AF24" i="4"/>
  <c r="X22" i="5"/>
  <c r="AM24" i="5"/>
  <c r="AW22" i="5"/>
  <c r="AW24" i="5"/>
  <c r="AX23" i="6"/>
  <c r="X21" i="6"/>
  <c r="X24" i="6"/>
  <c r="AD24" i="7"/>
  <c r="AX24" i="7"/>
  <c r="T22" i="7"/>
  <c r="AD23" i="7"/>
  <c r="AX21" i="7"/>
  <c r="W23" i="8"/>
  <c r="M23" i="8"/>
  <c r="AO22" i="2"/>
  <c r="AP22" i="2"/>
  <c r="AA22" i="2"/>
  <c r="AU25" i="3"/>
  <c r="AT22" i="4"/>
  <c r="AD23" i="4"/>
  <c r="AG22" i="5"/>
  <c r="Q24" i="5"/>
  <c r="AH23" i="5"/>
  <c r="AF22" i="6"/>
  <c r="S21" i="6"/>
  <c r="AD24" i="8"/>
  <c r="AW22" i="3"/>
  <c r="AH22" i="2"/>
  <c r="R23" i="2"/>
  <c r="AW24" i="2"/>
  <c r="AQ25" i="2"/>
  <c r="AI23" i="2"/>
  <c r="S23" i="2"/>
  <c r="AV24" i="4"/>
  <c r="V22" i="4"/>
  <c r="AY21" i="4"/>
  <c r="K22" i="4"/>
  <c r="V21" i="4"/>
  <c r="AS22" i="4"/>
  <c r="AQ23" i="5"/>
  <c r="T22" i="5"/>
  <c r="AU24" i="5"/>
  <c r="P23" i="5"/>
  <c r="AK24" i="5"/>
  <c r="AF21" i="5"/>
  <c r="L22" i="6"/>
  <c r="R21" i="6"/>
  <c r="R23" i="6"/>
  <c r="L21" i="6"/>
  <c r="AU21" i="6"/>
  <c r="V21" i="7"/>
  <c r="Q24" i="7"/>
  <c r="V23" i="7"/>
  <c r="AJ23" i="7"/>
  <c r="AT21" i="8"/>
  <c r="AS23" i="8"/>
  <c r="AD23" i="8"/>
  <c r="AR24" i="3"/>
  <c r="AQ22" i="3"/>
  <c r="AP23" i="2"/>
  <c r="AY22" i="2"/>
  <c r="S22" i="2"/>
  <c r="AL22" i="2"/>
  <c r="AS22" i="2"/>
  <c r="L24" i="6"/>
  <c r="AO25" i="3"/>
  <c r="AS23" i="3"/>
  <c r="AK23" i="4"/>
  <c r="AA23" i="4"/>
  <c r="AS24" i="4"/>
  <c r="AT24" i="4"/>
  <c r="P21" i="4"/>
  <c r="AS21" i="4"/>
  <c r="AH24" i="5"/>
  <c r="R24" i="5"/>
  <c r="J21" i="5"/>
  <c r="J22" i="5"/>
  <c r="W22" i="6"/>
  <c r="AN21" i="6"/>
  <c r="AJ22" i="7"/>
  <c r="J23" i="7"/>
  <c r="AJ21" i="7"/>
  <c r="AP24" i="8"/>
  <c r="M21" i="8"/>
  <c r="AD21" i="8"/>
  <c r="AD21" i="4"/>
  <c r="AO22" i="3"/>
  <c r="N24" i="4"/>
  <c r="AG24" i="2"/>
  <c r="AW22" i="2"/>
  <c r="AH23" i="2"/>
  <c r="AW23" i="2"/>
  <c r="AK23" i="2"/>
  <c r="AM22" i="2"/>
  <c r="V23" i="2"/>
  <c r="X22" i="3"/>
  <c r="X25" i="3"/>
  <c r="AE22" i="3"/>
  <c r="AE23" i="3"/>
  <c r="AE25" i="3"/>
  <c r="AF21" i="8"/>
  <c r="AF24" i="8"/>
  <c r="F22" i="7"/>
  <c r="F23" i="7"/>
  <c r="F21" i="7"/>
  <c r="F24" i="7"/>
  <c r="AX22" i="5"/>
  <c r="AX23" i="5"/>
  <c r="J24" i="3"/>
  <c r="J25" i="3"/>
  <c r="U24" i="3"/>
  <c r="U25" i="3"/>
  <c r="U22" i="3"/>
  <c r="AK24" i="3"/>
  <c r="AK25" i="3"/>
  <c r="T22" i="3"/>
  <c r="T25" i="3"/>
  <c r="AJ22" i="3"/>
  <c r="AJ23" i="3"/>
  <c r="AJ25" i="3"/>
  <c r="AA22" i="3"/>
  <c r="AA23" i="3"/>
  <c r="AA25" i="3"/>
  <c r="R21" i="3"/>
  <c r="R25" i="3"/>
  <c r="R22" i="3"/>
  <c r="AH21" i="3"/>
  <c r="AH25" i="3"/>
  <c r="S21" i="5"/>
  <c r="S22" i="5"/>
  <c r="AR24" i="6"/>
  <c r="AR23" i="6"/>
  <c r="AR21" i="6"/>
  <c r="AR22" i="6"/>
  <c r="AA21" i="7"/>
  <c r="AA24" i="7"/>
  <c r="K21" i="7"/>
  <c r="K22" i="7"/>
  <c r="K23" i="7"/>
  <c r="AQ21" i="7"/>
  <c r="AQ24" i="7"/>
  <c r="AQ22" i="7"/>
  <c r="AQ23" i="7"/>
  <c r="AP25" i="4"/>
  <c r="AP23" i="4"/>
  <c r="AR25" i="4"/>
  <c r="AR22" i="4"/>
  <c r="AB25" i="4"/>
  <c r="AB23" i="4"/>
  <c r="AM25" i="4"/>
  <c r="AM23" i="4"/>
  <c r="W25" i="4"/>
  <c r="W24" i="4"/>
  <c r="W21" i="4"/>
  <c r="AO25" i="4"/>
  <c r="AO23" i="4"/>
  <c r="I25" i="4"/>
  <c r="I23" i="4"/>
  <c r="J23" i="8"/>
  <c r="J21" i="8"/>
  <c r="J22" i="8"/>
  <c r="J24" i="8"/>
  <c r="Q22" i="8"/>
  <c r="Q23" i="8"/>
  <c r="Q21" i="8"/>
  <c r="Q24" i="8"/>
  <c r="I25" i="2"/>
  <c r="I22" i="2"/>
  <c r="I23" i="2"/>
  <c r="I24" i="2"/>
  <c r="F25" i="2"/>
  <c r="F22" i="2"/>
  <c r="F23" i="2"/>
  <c r="F24" i="2"/>
  <c r="AD25" i="2"/>
  <c r="AD23" i="2"/>
  <c r="AD22" i="2"/>
  <c r="AX25" i="2"/>
  <c r="AX22" i="2"/>
  <c r="AP22" i="7"/>
  <c r="AP24" i="7"/>
  <c r="AP23" i="7"/>
  <c r="Z21" i="7"/>
  <c r="Z23" i="7"/>
  <c r="Z24" i="7"/>
  <c r="Z22" i="7"/>
  <c r="Y22" i="3"/>
  <c r="AK21" i="5"/>
  <c r="N21" i="5"/>
  <c r="N23" i="5"/>
  <c r="AX23" i="2"/>
  <c r="Y25" i="3"/>
  <c r="AB25" i="3"/>
  <c r="O22" i="3"/>
  <c r="O25" i="3"/>
  <c r="E22" i="5"/>
  <c r="E24" i="5"/>
  <c r="AR24" i="5"/>
  <c r="AR23" i="5"/>
  <c r="W21" i="5"/>
  <c r="W24" i="5"/>
  <c r="G21" i="5"/>
  <c r="G24" i="5"/>
  <c r="H24" i="5"/>
  <c r="H22" i="5"/>
  <c r="J22" i="6"/>
  <c r="J21" i="6"/>
  <c r="AP22" i="6"/>
  <c r="AP24" i="6"/>
  <c r="AP23" i="6"/>
  <c r="K22" i="6"/>
  <c r="K23" i="6"/>
  <c r="U25" i="2"/>
  <c r="U22" i="2"/>
  <c r="U23" i="2"/>
  <c r="U24" i="2"/>
  <c r="N24" i="5"/>
  <c r="E21" i="5"/>
  <c r="X24" i="5"/>
  <c r="V22" i="3"/>
  <c r="R23" i="3"/>
  <c r="J23" i="3"/>
  <c r="L25" i="3"/>
  <c r="D21" i="3"/>
  <c r="D22" i="3"/>
  <c r="D25" i="3"/>
  <c r="G24" i="3"/>
  <c r="G25" i="3"/>
  <c r="V21" i="3"/>
  <c r="V23" i="3"/>
  <c r="U23" i="5"/>
  <c r="U21" i="5"/>
  <c r="E22" i="3"/>
  <c r="E25" i="3"/>
  <c r="K22" i="3"/>
  <c r="K25" i="3"/>
  <c r="S22" i="3"/>
  <c r="S25" i="3"/>
  <c r="AI22" i="3"/>
  <c r="AI25" i="3"/>
  <c r="Z21" i="3"/>
  <c r="Z25" i="3"/>
  <c r="K21" i="5"/>
  <c r="K23" i="5"/>
  <c r="AV24" i="5"/>
  <c r="AV21" i="5"/>
  <c r="AL21" i="3"/>
  <c r="AL25" i="3"/>
  <c r="AL23" i="3"/>
  <c r="AG24" i="8"/>
  <c r="AG21" i="8"/>
  <c r="F22" i="5"/>
  <c r="F21" i="5"/>
  <c r="Z25" i="2"/>
  <c r="Z22" i="2"/>
  <c r="Z23" i="2"/>
  <c r="G24" i="2"/>
  <c r="G22" i="2"/>
  <c r="G23" i="2"/>
  <c r="AX24" i="5"/>
  <c r="H23" i="5"/>
  <c r="AX21" i="5"/>
  <c r="U24" i="5"/>
  <c r="R24" i="3"/>
  <c r="AR25" i="3"/>
  <c r="AJ22" i="6"/>
  <c r="P22" i="6"/>
  <c r="AG21" i="6"/>
  <c r="AH23" i="6"/>
  <c r="AQ22" i="6"/>
  <c r="P21" i="6"/>
  <c r="AJ23" i="6"/>
  <c r="F21" i="6"/>
  <c r="E21" i="7"/>
  <c r="H21" i="7"/>
  <c r="AB22" i="8"/>
  <c r="AR23" i="8"/>
  <c r="L24" i="8"/>
  <c r="AY23" i="3"/>
  <c r="AU22" i="3"/>
  <c r="AN22" i="3"/>
  <c r="J22" i="2"/>
  <c r="E22" i="2"/>
  <c r="AK22" i="2"/>
  <c r="AN25" i="3"/>
  <c r="AE22" i="2"/>
  <c r="AO23" i="2"/>
  <c r="AT25" i="3"/>
  <c r="AG22" i="2"/>
  <c r="N23" i="2"/>
  <c r="AQ25" i="3"/>
  <c r="AX22" i="3"/>
  <c r="AX25" i="3"/>
  <c r="G22" i="8"/>
  <c r="J23" i="2"/>
  <c r="AW25" i="3"/>
  <c r="Q25" i="3"/>
  <c r="O22" i="2"/>
  <c r="O27" i="2" s="1"/>
  <c r="N25" i="3"/>
  <c r="Y24" i="2"/>
  <c r="Y22" i="2"/>
  <c r="E24" i="2"/>
  <c r="AT23" i="2"/>
  <c r="AM25" i="3"/>
  <c r="W25" i="3"/>
  <c r="AP22" i="3"/>
  <c r="AP25" i="3"/>
  <c r="AB24" i="5"/>
  <c r="AW22" i="6"/>
  <c r="D25" i="4"/>
  <c r="AJ25" i="4"/>
  <c r="AS25" i="3"/>
  <c r="AO24" i="2"/>
  <c r="AV25" i="3"/>
  <c r="P25" i="3"/>
  <c r="AF25" i="3"/>
  <c r="AU22" i="2"/>
  <c r="Y23" i="2"/>
  <c r="AD25" i="3"/>
  <c r="AI22" i="2"/>
  <c r="AG23" i="2"/>
  <c r="AT22" i="2"/>
  <c r="R22" i="2"/>
  <c r="AL23" i="2"/>
  <c r="AY25" i="3"/>
  <c r="AS23" i="2"/>
  <c r="AH22" i="8"/>
  <c r="AH24" i="8"/>
  <c r="Y23" i="8"/>
  <c r="G24" i="8"/>
  <c r="Y22" i="8"/>
  <c r="AW22" i="8"/>
  <c r="AH21" i="8"/>
  <c r="U23" i="8"/>
  <c r="AW24" i="8"/>
  <c r="V23" i="8"/>
  <c r="AL23" i="8"/>
  <c r="AC21" i="8"/>
  <c r="AQ24" i="8"/>
  <c r="D24" i="8"/>
  <c r="V24" i="8"/>
  <c r="AL24" i="8"/>
  <c r="AJ22" i="8"/>
  <c r="AW21" i="8"/>
  <c r="K24" i="8"/>
  <c r="T23" i="8"/>
  <c r="AC22" i="8"/>
  <c r="I22" i="8"/>
  <c r="AL21" i="8"/>
  <c r="AC23" i="8"/>
  <c r="F24" i="4"/>
  <c r="F25" i="4"/>
  <c r="E25" i="4"/>
  <c r="AK24" i="4"/>
  <c r="F23" i="4"/>
  <c r="V24" i="4"/>
  <c r="AG25" i="4"/>
  <c r="Q23" i="4"/>
  <c r="F22" i="4"/>
  <c r="S21" i="4"/>
  <c r="AU22" i="4"/>
  <c r="AH21" i="4"/>
  <c r="AX21" i="4"/>
  <c r="AY24" i="4"/>
  <c r="AL24" i="4"/>
  <c r="AK22" i="4"/>
  <c r="AP21" i="4"/>
  <c r="AK25" i="4"/>
  <c r="H24" i="4"/>
  <c r="R22" i="4"/>
  <c r="V23" i="4"/>
  <c r="F21" i="4"/>
  <c r="S22" i="4"/>
  <c r="P24" i="4"/>
  <c r="AH22" i="4"/>
  <c r="N22" i="4"/>
  <c r="AY22" i="4"/>
  <c r="AJ23" i="4"/>
  <c r="AB22" i="4"/>
  <c r="O24" i="4"/>
  <c r="N21" i="4"/>
  <c r="O21" i="4"/>
  <c r="Y24" i="4"/>
  <c r="AX23" i="4"/>
  <c r="K24" i="4"/>
  <c r="Y22" i="4"/>
  <c r="Y23" i="4"/>
  <c r="AX22" i="4"/>
  <c r="AU21" i="4"/>
  <c r="N23" i="4"/>
  <c r="AC24" i="4"/>
  <c r="AC21" i="4"/>
  <c r="AH24" i="4"/>
  <c r="AR23" i="3"/>
  <c r="AL24" i="3"/>
  <c r="AM24" i="3"/>
  <c r="AW23" i="3"/>
  <c r="AM23" i="3"/>
  <c r="AH22" i="3"/>
  <c r="AK22" i="3"/>
  <c r="X24" i="3"/>
  <c r="AE24" i="3"/>
  <c r="AA24" i="3"/>
  <c r="AW24" i="3"/>
  <c r="AV22" i="3"/>
  <c r="Z23" i="3"/>
  <c r="O21" i="3"/>
  <c r="AN23" i="3"/>
  <c r="AL22" i="3"/>
  <c r="AU23" i="3"/>
  <c r="AJ24" i="3"/>
  <c r="AT23" i="3"/>
  <c r="O23" i="3"/>
  <c r="AQ23" i="3"/>
  <c r="AU21" i="3"/>
  <c r="T23" i="3"/>
  <c r="T21" i="3"/>
  <c r="AR22" i="3"/>
  <c r="F21" i="3"/>
  <c r="F22" i="3"/>
  <c r="I21" i="3"/>
  <c r="I24" i="3"/>
  <c r="AG21" i="3"/>
  <c r="AG23" i="3"/>
  <c r="E24" i="3"/>
  <c r="E21" i="3"/>
  <c r="D23" i="3"/>
  <c r="D24" i="3"/>
  <c r="H24" i="3"/>
  <c r="H23" i="3"/>
  <c r="Y21" i="3"/>
  <c r="Y23" i="3"/>
  <c r="G22" i="3"/>
  <c r="G23" i="3"/>
  <c r="AS21" i="3"/>
  <c r="AS24" i="3"/>
  <c r="AF24" i="3"/>
  <c r="W21" i="3"/>
  <c r="AB24" i="3"/>
  <c r="F23" i="3"/>
  <c r="S24" i="3"/>
  <c r="AI21" i="3"/>
  <c r="F24" i="3"/>
  <c r="P23" i="3"/>
  <c r="AF23" i="3"/>
  <c r="P21" i="3"/>
  <c r="AJ21" i="3"/>
  <c r="N23" i="3"/>
  <c r="N22" i="3"/>
  <c r="AD22" i="3"/>
  <c r="T24" i="3"/>
  <c r="Q22" i="3"/>
  <c r="AG22" i="3"/>
  <c r="W23" i="3"/>
  <c r="K24" i="3"/>
  <c r="P24" i="3"/>
  <c r="O24" i="3"/>
  <c r="I22" i="3"/>
  <c r="AM21" i="3"/>
  <c r="AA21" i="3"/>
  <c r="E23" i="3"/>
  <c r="AH24" i="3"/>
  <c r="L23" i="3"/>
  <c r="AB23" i="3"/>
  <c r="AG24" i="3"/>
  <c r="L21" i="3"/>
  <c r="AB21" i="3"/>
  <c r="K21" i="3"/>
  <c r="I23" i="3"/>
  <c r="AD24" i="3"/>
  <c r="Q21" i="3"/>
  <c r="Q23" i="3"/>
  <c r="AP24" i="3"/>
  <c r="AP21" i="3"/>
  <c r="AC23" i="3"/>
  <c r="AC21" i="3"/>
  <c r="J21" i="3"/>
  <c r="J22" i="3"/>
  <c r="M23" i="3"/>
  <c r="M21" i="3"/>
  <c r="U23" i="3"/>
  <c r="U21" i="3"/>
  <c r="AK23" i="3"/>
  <c r="AK21" i="3"/>
  <c r="AX21" i="3"/>
  <c r="AX24" i="3"/>
  <c r="AF21" i="3"/>
  <c r="N24" i="3"/>
  <c r="W24" i="3"/>
  <c r="Z22" i="3"/>
  <c r="L24" i="3"/>
  <c r="M22" i="3"/>
  <c r="AC22" i="3"/>
  <c r="S23" i="3"/>
  <c r="AI23" i="3"/>
  <c r="AT22" i="3"/>
  <c r="AH23" i="3"/>
  <c r="K23" i="3"/>
  <c r="AX23" i="3"/>
  <c r="AI24" i="3"/>
  <c r="S21" i="3"/>
  <c r="H22" i="3"/>
  <c r="V24" i="3"/>
  <c r="AT21" i="3"/>
  <c r="X23" i="3"/>
  <c r="M24" i="3"/>
  <c r="AC24" i="3"/>
  <c r="H21" i="3"/>
  <c r="X21" i="3"/>
  <c r="AP23" i="3"/>
  <c r="AD23" i="3"/>
  <c r="G21" i="3"/>
  <c r="AE21" i="3"/>
  <c r="Z24" i="3"/>
  <c r="R24" i="7"/>
  <c r="L24" i="7"/>
  <c r="P22" i="7"/>
  <c r="AV22" i="7"/>
  <c r="AW21" i="7"/>
  <c r="R23" i="7"/>
  <c r="AX23" i="7"/>
  <c r="W22" i="7"/>
  <c r="AM22" i="7"/>
  <c r="T21" i="7"/>
  <c r="AN21" i="7"/>
  <c r="AV23" i="7"/>
  <c r="R21" i="7"/>
  <c r="AN24" i="7"/>
  <c r="S23" i="7"/>
  <c r="L22" i="7"/>
  <c r="AN22" i="7"/>
  <c r="L21" i="7"/>
  <c r="AK23" i="7"/>
  <c r="AU23" i="7"/>
  <c r="O21" i="7"/>
  <c r="AG21" i="7"/>
  <c r="E24" i="7"/>
  <c r="S22" i="7"/>
  <c r="AR21" i="7"/>
  <c r="D23" i="7"/>
  <c r="U23" i="7"/>
  <c r="AE23" i="7"/>
  <c r="AI23" i="7"/>
  <c r="AY23" i="7"/>
  <c r="AR22" i="7"/>
  <c r="U21" i="7"/>
  <c r="AI24" i="7"/>
  <c r="AK24" i="7"/>
  <c r="AI22" i="7"/>
  <c r="AR24" i="7"/>
  <c r="E23" i="7"/>
  <c r="AL23" i="7"/>
  <c r="AL21" i="7"/>
  <c r="AL24" i="7"/>
  <c r="AJ24" i="8"/>
  <c r="U22" i="8"/>
  <c r="AK24" i="8"/>
  <c r="G23" i="8"/>
  <c r="G27" i="8" s="1"/>
  <c r="G57" i="8" s="1"/>
  <c r="W24" i="8"/>
  <c r="AM24" i="8"/>
  <c r="AB24" i="8"/>
  <c r="K21" i="8"/>
  <c r="T21" i="8"/>
  <c r="U24" i="8"/>
  <c r="AI23" i="8"/>
  <c r="AY23" i="8"/>
  <c r="T22" i="8"/>
  <c r="AK21" i="8"/>
  <c r="AJ23" i="8"/>
  <c r="D23" i="8"/>
  <c r="AK23" i="8"/>
  <c r="W22" i="8"/>
  <c r="AM22" i="8"/>
  <c r="AA23" i="7"/>
  <c r="AF22" i="7"/>
  <c r="Q22" i="7"/>
  <c r="AY21" i="7"/>
  <c r="AF23" i="7"/>
  <c r="M22" i="7"/>
  <c r="K24" i="7"/>
  <c r="O23" i="7"/>
  <c r="Q21" i="7"/>
  <c r="AG24" i="7"/>
  <c r="AW24" i="7"/>
  <c r="AY22" i="7"/>
  <c r="AF21" i="7"/>
  <c r="O24" i="7"/>
  <c r="M21" i="6"/>
  <c r="V23" i="6"/>
  <c r="D21" i="6"/>
  <c r="V21" i="6"/>
  <c r="F22" i="6"/>
  <c r="AA23" i="6"/>
  <c r="AC21" i="6"/>
  <c r="AS21" i="6"/>
  <c r="Z21" i="6"/>
  <c r="AG24" i="6"/>
  <c r="J23" i="6"/>
  <c r="AI22" i="6"/>
  <c r="AI24" i="6"/>
  <c r="M22" i="6"/>
  <c r="M23" i="6"/>
  <c r="G21" i="6"/>
  <c r="P23" i="6"/>
  <c r="Q22" i="6"/>
  <c r="Z24" i="6"/>
  <c r="Q21" i="6"/>
  <c r="Q24" i="6"/>
  <c r="Z23" i="6"/>
  <c r="F23" i="6"/>
  <c r="AA22" i="6"/>
  <c r="G22" i="6"/>
  <c r="T23" i="6"/>
  <c r="AS23" i="6"/>
  <c r="AG22" i="6"/>
  <c r="AC23" i="6"/>
  <c r="AL23" i="6"/>
  <c r="AL21" i="6"/>
  <c r="M23" i="5"/>
  <c r="AC21" i="5"/>
  <c r="M22" i="5"/>
  <c r="AC23" i="5"/>
  <c r="G23" i="5"/>
  <c r="AM23" i="5"/>
  <c r="AN22" i="5"/>
  <c r="AS21" i="5"/>
  <c r="AV23" i="5"/>
  <c r="AC22" i="5"/>
  <c r="AS22" i="5"/>
  <c r="AK23" i="5"/>
  <c r="AG24" i="5"/>
  <c r="M24" i="5"/>
  <c r="AY22" i="5"/>
  <c r="AN21" i="5"/>
  <c r="E23" i="5"/>
  <c r="G22" i="5"/>
  <c r="AM22" i="5"/>
  <c r="W23" i="5"/>
  <c r="L22" i="5"/>
  <c r="AE24" i="5"/>
  <c r="X23" i="5"/>
  <c r="Q22" i="5"/>
  <c r="W22" i="5"/>
  <c r="AL21" i="5"/>
  <c r="AL23" i="5"/>
  <c r="AB24" i="4"/>
  <c r="D21" i="4"/>
  <c r="D24" i="4"/>
  <c r="AB21" i="4"/>
  <c r="AH23" i="4"/>
  <c r="AT23" i="4"/>
  <c r="AY23" i="4"/>
  <c r="J24" i="4"/>
  <c r="D22" i="4"/>
  <c r="AI21" i="4"/>
  <c r="AQ23" i="4"/>
  <c r="AT21" i="4"/>
  <c r="AL23" i="4"/>
  <c r="AL21" i="4"/>
  <c r="AL22" i="4"/>
  <c r="X22" i="8"/>
  <c r="AN22" i="8"/>
  <c r="AE24" i="8"/>
  <c r="AU24" i="8"/>
  <c r="AF23" i="8"/>
  <c r="AV23" i="8"/>
  <c r="S21" i="8"/>
  <c r="AV24" i="8"/>
  <c r="O21" i="8"/>
  <c r="E24" i="8"/>
  <c r="AE22" i="8"/>
  <c r="O22" i="8"/>
  <c r="AU22" i="8"/>
  <c r="AA23" i="8"/>
  <c r="K23" i="8"/>
  <c r="AQ23" i="8"/>
  <c r="AN24" i="8"/>
  <c r="AI24" i="8"/>
  <c r="S24" i="8"/>
  <c r="AY24" i="8"/>
  <c r="E22" i="8"/>
  <c r="AA21" i="8"/>
  <c r="AQ21" i="8"/>
  <c r="H24" i="8"/>
  <c r="H22" i="8"/>
  <c r="O24" i="8"/>
  <c r="P23" i="8"/>
  <c r="AE23" i="8"/>
  <c r="AU23" i="8"/>
  <c r="AF22" i="8"/>
  <c r="P22" i="8"/>
  <c r="AV22" i="8"/>
  <c r="X23" i="8"/>
  <c r="H23" i="8"/>
  <c r="AN23" i="8"/>
  <c r="AI21" i="8"/>
  <c r="AY21" i="8"/>
  <c r="P24" i="8"/>
  <c r="I24" i="7"/>
  <c r="Y22" i="7"/>
  <c r="AO22" i="7"/>
  <c r="AC23" i="7"/>
  <c r="M23" i="7"/>
  <c r="AS23" i="7"/>
  <c r="W23" i="7"/>
  <c r="G23" i="7"/>
  <c r="AM23" i="7"/>
  <c r="Y21" i="7"/>
  <c r="I21" i="7"/>
  <c r="AO21" i="7"/>
  <c r="AC24" i="7"/>
  <c r="M24" i="7"/>
  <c r="AS24" i="7"/>
  <c r="AE22" i="7"/>
  <c r="AU22" i="7"/>
  <c r="P21" i="7"/>
  <c r="AV21" i="7"/>
  <c r="AE24" i="7"/>
  <c r="AU24" i="7"/>
  <c r="P23" i="7"/>
  <c r="AG22" i="7"/>
  <c r="AW22" i="7"/>
  <c r="AC22" i="7"/>
  <c r="AS22" i="7"/>
  <c r="Y23" i="7"/>
  <c r="I23" i="7"/>
  <c r="AO23" i="7"/>
  <c r="W24" i="7"/>
  <c r="AM24" i="7"/>
  <c r="G24" i="7"/>
  <c r="AK22" i="6"/>
  <c r="E22" i="6"/>
  <c r="U23" i="6"/>
  <c r="E23" i="6"/>
  <c r="AE24" i="6"/>
  <c r="O24" i="6"/>
  <c r="AU24" i="6"/>
  <c r="AK23" i="6"/>
  <c r="AT22" i="6"/>
  <c r="AD24" i="6"/>
  <c r="N24" i="6"/>
  <c r="AT24" i="6"/>
  <c r="AE23" i="6"/>
  <c r="O23" i="6"/>
  <c r="AU23" i="6"/>
  <c r="AV22" i="6"/>
  <c r="AK24" i="6"/>
  <c r="U24" i="6"/>
  <c r="E24" i="6"/>
  <c r="AM22" i="6"/>
  <c r="AB23" i="6"/>
  <c r="AD21" i="6"/>
  <c r="AT21" i="6"/>
  <c r="AI21" i="6"/>
  <c r="AE21" i="6"/>
  <c r="AE27" i="6" s="1"/>
  <c r="AB24" i="6"/>
  <c r="O21" i="6"/>
  <c r="AH24" i="6"/>
  <c r="R24" i="6"/>
  <c r="AX24" i="6"/>
  <c r="S23" i="6"/>
  <c r="AY23" i="6"/>
  <c r="T22" i="6"/>
  <c r="D22" i="6"/>
  <c r="U21" i="6"/>
  <c r="Y24" i="6"/>
  <c r="I24" i="6"/>
  <c r="AO24" i="6"/>
  <c r="D23" i="6"/>
  <c r="AX22" i="6"/>
  <c r="N22" i="6"/>
  <c r="AM21" i="6"/>
  <c r="W24" i="6"/>
  <c r="G24" i="6"/>
  <c r="AM24" i="6"/>
  <c r="AN23" i="6"/>
  <c r="Y22" i="6"/>
  <c r="I22" i="6"/>
  <c r="AO22" i="6"/>
  <c r="W21" i="6"/>
  <c r="V24" i="6"/>
  <c r="AL24" i="6"/>
  <c r="AN22" i="6"/>
  <c r="Y21" i="6"/>
  <c r="I21" i="6"/>
  <c r="AO21" i="6"/>
  <c r="AH21" i="6"/>
  <c r="AC24" i="6"/>
  <c r="AS24" i="6"/>
  <c r="AD23" i="6"/>
  <c r="N23" i="6"/>
  <c r="AF21" i="6"/>
  <c r="AV21" i="6"/>
  <c r="AA24" i="6"/>
  <c r="AE23" i="5"/>
  <c r="O23" i="5"/>
  <c r="P22" i="5"/>
  <c r="AV22" i="5"/>
  <c r="AG21" i="5"/>
  <c r="Q21" i="5"/>
  <c r="AW21" i="5"/>
  <c r="AJ24" i="5"/>
  <c r="AI24" i="5"/>
  <c r="AJ23" i="5"/>
  <c r="T23" i="5"/>
  <c r="D23" i="5"/>
  <c r="U22" i="5"/>
  <c r="Y24" i="5"/>
  <c r="I24" i="5"/>
  <c r="AO24" i="5"/>
  <c r="K22" i="5"/>
  <c r="AQ22" i="5"/>
  <c r="L21" i="5"/>
  <c r="AR21" i="5"/>
  <c r="Y23" i="5"/>
  <c r="AO23" i="5"/>
  <c r="AI23" i="5"/>
  <c r="AJ22" i="5"/>
  <c r="D22" i="5"/>
  <c r="AI21" i="5"/>
  <c r="AE22" i="5"/>
  <c r="O22" i="5"/>
  <c r="P21" i="5"/>
  <c r="D24" i="5"/>
  <c r="AQ21" i="5"/>
  <c r="T21" i="5"/>
  <c r="AG21" i="4"/>
  <c r="AG22" i="4"/>
  <c r="AF22" i="4"/>
  <c r="AF23" i="4"/>
  <c r="AV22" i="4"/>
  <c r="AV23" i="4"/>
  <c r="X23" i="4"/>
  <c r="X22" i="4"/>
  <c r="AN23" i="4"/>
  <c r="AN22" i="4"/>
  <c r="Q21" i="4"/>
  <c r="Q22" i="4"/>
  <c r="AU23" i="4"/>
  <c r="AU24" i="4"/>
  <c r="P22" i="4"/>
  <c r="P23" i="4"/>
  <c r="T24" i="4"/>
  <c r="E23" i="4"/>
  <c r="M24" i="4"/>
  <c r="R23" i="4"/>
  <c r="AI22" i="4"/>
  <c r="AI23" i="4"/>
  <c r="E21" i="4"/>
  <c r="S24" i="4"/>
  <c r="M22" i="4"/>
  <c r="X24" i="4"/>
  <c r="AN24" i="4"/>
  <c r="Z22" i="4"/>
  <c r="J22" i="4"/>
  <c r="AA21" i="4"/>
  <c r="K21" i="4"/>
  <c r="AQ21" i="4"/>
  <c r="T21" i="4"/>
  <c r="AF21" i="4"/>
  <c r="AV21" i="4"/>
  <c r="K23" i="4"/>
  <c r="AQ24" i="4"/>
  <c r="L23" i="4"/>
  <c r="R24" i="4"/>
  <c r="S23" i="4"/>
  <c r="L22" i="4"/>
  <c r="M21" i="4"/>
  <c r="AA24" i="4"/>
  <c r="AW21" i="4"/>
  <c r="AW22" i="4"/>
  <c r="AE23" i="4"/>
  <c r="AE24" i="4"/>
  <c r="AO22" i="4"/>
  <c r="AO21" i="4"/>
  <c r="H23" i="4"/>
  <c r="H22" i="4"/>
  <c r="U23" i="4"/>
  <c r="AW24" i="4"/>
  <c r="L24" i="4"/>
  <c r="AE21" i="4"/>
  <c r="AG24" i="4"/>
  <c r="U24" i="4"/>
  <c r="E24" i="4"/>
  <c r="AO24" i="4"/>
  <c r="Z23" i="4"/>
  <c r="J23" i="4"/>
  <c r="AA22" i="4"/>
  <c r="X21" i="4"/>
  <c r="AN21" i="4"/>
  <c r="T23" i="4"/>
  <c r="AX24" i="4"/>
  <c r="U21" i="4"/>
  <c r="AE45" i="6" l="1"/>
  <c r="AE39" i="6"/>
  <c r="AE57" i="6"/>
  <c r="X84" i="7"/>
  <c r="X28" i="15" s="1"/>
  <c r="X48" i="15" s="1"/>
  <c r="X39" i="7"/>
  <c r="X57" i="7"/>
  <c r="G51" i="8"/>
  <c r="G39" i="8"/>
  <c r="G45" i="8"/>
  <c r="X51" i="7"/>
  <c r="X45" i="7"/>
  <c r="AE51" i="6"/>
  <c r="AX6" i="13"/>
  <c r="Q4" i="13"/>
  <c r="AX6" i="12"/>
  <c r="Q4" i="12"/>
  <c r="N27" i="8"/>
  <c r="Z27" i="8"/>
  <c r="R27" i="8"/>
  <c r="AO27" i="8"/>
  <c r="AB27" i="8"/>
  <c r="M27" i="8"/>
  <c r="L27" i="8"/>
  <c r="AX27" i="8"/>
  <c r="AP27" i="7"/>
  <c r="H27" i="7"/>
  <c r="AG27" i="5"/>
  <c r="AA27" i="8"/>
  <c r="AE27" i="8"/>
  <c r="H27" i="6"/>
  <c r="AY27" i="5"/>
  <c r="AS27" i="4"/>
  <c r="S4" i="11"/>
  <c r="AA6" i="11"/>
  <c r="D27" i="8"/>
  <c r="AV27" i="8"/>
  <c r="F27" i="8"/>
  <c r="P27" i="8"/>
  <c r="T27" i="7"/>
  <c r="AV27" i="7"/>
  <c r="AB27" i="6"/>
  <c r="AA27" i="6"/>
  <c r="AP27" i="6"/>
  <c r="E27" i="6"/>
  <c r="AG27" i="8"/>
  <c r="AP27" i="8"/>
  <c r="G27" i="4"/>
  <c r="AX27" i="6"/>
  <c r="N27" i="7"/>
  <c r="N27" i="2"/>
  <c r="N57" i="2" s="1"/>
  <c r="AB83" i="6"/>
  <c r="AB27" i="15" s="1"/>
  <c r="AB42" i="15" s="1"/>
  <c r="L84" i="8"/>
  <c r="L29" i="15" s="1"/>
  <c r="L49" i="15" s="1"/>
  <c r="N27" i="6"/>
  <c r="I27" i="8"/>
  <c r="AR27" i="8"/>
  <c r="AV27" i="6"/>
  <c r="I27" i="6"/>
  <c r="U27" i="6"/>
  <c r="O27" i="6"/>
  <c r="AT27" i="6"/>
  <c r="AS27" i="7"/>
  <c r="I27" i="7"/>
  <c r="AY27" i="8"/>
  <c r="H27" i="8"/>
  <c r="AU27" i="8"/>
  <c r="O27" i="8"/>
  <c r="AM27" i="8"/>
  <c r="AI27" i="7"/>
  <c r="AK27" i="7"/>
  <c r="S27" i="7"/>
  <c r="G27" i="7"/>
  <c r="AE83" i="6"/>
  <c r="AE27" i="15" s="1"/>
  <c r="AE42" i="15" s="1"/>
  <c r="G84" i="8"/>
  <c r="G29" i="15" s="1"/>
  <c r="G49" i="15" s="1"/>
  <c r="R84" i="8"/>
  <c r="R29" i="15" s="1"/>
  <c r="R49" i="15" s="1"/>
  <c r="W27" i="8"/>
  <c r="J27" i="7"/>
  <c r="V27" i="8"/>
  <c r="AH27" i="7"/>
  <c r="AO27" i="6"/>
  <c r="AI27" i="6"/>
  <c r="AK27" i="6"/>
  <c r="AE27" i="7"/>
  <c r="AN27" i="8"/>
  <c r="AC27" i="6"/>
  <c r="K27" i="8"/>
  <c r="U27" i="8"/>
  <c r="P27" i="6"/>
  <c r="K27" i="6"/>
  <c r="J27" i="6"/>
  <c r="Z27" i="7"/>
  <c r="AA27" i="7"/>
  <c r="AN27" i="6"/>
  <c r="AT27" i="8"/>
  <c r="R27" i="6"/>
  <c r="W27" i="2"/>
  <c r="W63" i="2" s="1"/>
  <c r="O84" i="2"/>
  <c r="O23" i="15" s="1"/>
  <c r="O38" i="15" s="1"/>
  <c r="O45" i="2"/>
  <c r="O63" i="2"/>
  <c r="O57" i="2"/>
  <c r="O51" i="2"/>
  <c r="AM27" i="2"/>
  <c r="AM31" i="2" s="1"/>
  <c r="Z27" i="5"/>
  <c r="AD27" i="5"/>
  <c r="AT27" i="5"/>
  <c r="AP27" i="5"/>
  <c r="H27" i="5"/>
  <c r="AA27" i="5"/>
  <c r="AL27" i="4"/>
  <c r="AM65" i="8"/>
  <c r="AM79" i="8" s="1"/>
  <c r="AM18" i="13" s="1"/>
  <c r="AM361" i="13" s="1"/>
  <c r="AM379" i="13" s="1"/>
  <c r="H65" i="8"/>
  <c r="H79" i="8" s="1"/>
  <c r="H18" i="13" s="1"/>
  <c r="H361" i="13" s="1"/>
  <c r="H379" i="13" s="1"/>
  <c r="M65" i="8"/>
  <c r="M79" i="8" s="1"/>
  <c r="M18" i="13" s="1"/>
  <c r="M361" i="13" s="1"/>
  <c r="M379" i="13" s="1"/>
  <c r="F65" i="8"/>
  <c r="F79" i="8" s="1"/>
  <c r="F18" i="13" s="1"/>
  <c r="F361" i="13" s="1"/>
  <c r="F379" i="13" s="1"/>
  <c r="AU65" i="8"/>
  <c r="AU79" i="8" s="1"/>
  <c r="AU18" i="13" s="1"/>
  <c r="AU361" i="13" s="1"/>
  <c r="AU379" i="13" s="1"/>
  <c r="L65" i="8"/>
  <c r="L79" i="8" s="1"/>
  <c r="L18" i="13" s="1"/>
  <c r="L361" i="13" s="1"/>
  <c r="L379" i="13" s="1"/>
  <c r="AR65" i="8"/>
  <c r="AR79" i="8" s="1"/>
  <c r="AR18" i="13" s="1"/>
  <c r="AR361" i="13" s="1"/>
  <c r="AR379" i="13" s="1"/>
  <c r="Q65" i="8"/>
  <c r="Q79" i="8" s="1"/>
  <c r="Q18" i="13" s="1"/>
  <c r="AW65" i="8"/>
  <c r="AW79" i="8" s="1"/>
  <c r="AW18" i="13" s="1"/>
  <c r="AW361" i="13" s="1"/>
  <c r="AW379" i="13" s="1"/>
  <c r="AQ65" i="8"/>
  <c r="AQ79" i="8" s="1"/>
  <c r="AQ18" i="13" s="1"/>
  <c r="AQ361" i="13" s="1"/>
  <c r="AQ379" i="13" s="1"/>
  <c r="Z65" i="8"/>
  <c r="Z79" i="8" s="1"/>
  <c r="Z18" i="13" s="1"/>
  <c r="J65" i="8"/>
  <c r="J79" i="8" s="1"/>
  <c r="J18" i="13" s="1"/>
  <c r="J361" i="13" s="1"/>
  <c r="J379" i="13" s="1"/>
  <c r="AP65" i="8"/>
  <c r="AP79" i="8" s="1"/>
  <c r="AP18" i="13" s="1"/>
  <c r="AP361" i="13" s="1"/>
  <c r="AP379" i="13" s="1"/>
  <c r="G65" i="8"/>
  <c r="G79" i="8" s="1"/>
  <c r="G18" i="13" s="1"/>
  <c r="G361" i="13" s="1"/>
  <c r="G379" i="13" s="1"/>
  <c r="AF65" i="8"/>
  <c r="AF79" i="8" s="1"/>
  <c r="AF18" i="13" s="1"/>
  <c r="P65" i="8"/>
  <c r="P79" i="8" s="1"/>
  <c r="P18" i="13" s="1"/>
  <c r="P361" i="13" s="1"/>
  <c r="P379" i="13" s="1"/>
  <c r="AV65" i="8"/>
  <c r="AV79" i="8" s="1"/>
  <c r="AV18" i="13" s="1"/>
  <c r="AV361" i="13" s="1"/>
  <c r="AV379" i="13" s="1"/>
  <c r="AK65" i="8"/>
  <c r="AK79" i="8" s="1"/>
  <c r="AK18" i="13" s="1"/>
  <c r="U65" i="8"/>
  <c r="U79" i="8" s="1"/>
  <c r="U18" i="13" s="1"/>
  <c r="E65" i="8"/>
  <c r="E79" i="8" s="1"/>
  <c r="E18" i="13" s="1"/>
  <c r="AI65" i="8"/>
  <c r="AI79" i="8" s="1"/>
  <c r="AI18" i="13" s="1"/>
  <c r="AY65" i="8"/>
  <c r="AY79" i="8" s="1"/>
  <c r="AY18" i="13" s="1"/>
  <c r="AD65" i="8"/>
  <c r="AD79" i="8" s="1"/>
  <c r="AD18" i="13" s="1"/>
  <c r="N65" i="8"/>
  <c r="N79" i="8" s="1"/>
  <c r="N18" i="13" s="1"/>
  <c r="N361" i="13" s="1"/>
  <c r="N379" i="13" s="1"/>
  <c r="AT65" i="8"/>
  <c r="AT79" i="8" s="1"/>
  <c r="AT18" i="13" s="1"/>
  <c r="AT361" i="13" s="1"/>
  <c r="AT379" i="13" s="1"/>
  <c r="E27" i="8"/>
  <c r="AQ27" i="8"/>
  <c r="S27" i="8"/>
  <c r="T27" i="8"/>
  <c r="AW27" i="8"/>
  <c r="Q27" i="8"/>
  <c r="AF27" i="8"/>
  <c r="AD27" i="8"/>
  <c r="Y27" i="8"/>
  <c r="W65" i="8"/>
  <c r="W79" i="8" s="1"/>
  <c r="W18" i="13" s="1"/>
  <c r="X65" i="8"/>
  <c r="X79" i="8" s="1"/>
  <c r="X18" i="13" s="1"/>
  <c r="AN65" i="8"/>
  <c r="AN79" i="8" s="1"/>
  <c r="AN18" i="13" s="1"/>
  <c r="AN361" i="13" s="1"/>
  <c r="AN379" i="13" s="1"/>
  <c r="AC65" i="8"/>
  <c r="AC79" i="8" s="1"/>
  <c r="AC18" i="13" s="1"/>
  <c r="AS65" i="8"/>
  <c r="AS79" i="8" s="1"/>
  <c r="AS18" i="13" s="1"/>
  <c r="AS361" i="13" s="1"/>
  <c r="AS379" i="13" s="1"/>
  <c r="S65" i="8"/>
  <c r="S79" i="8" s="1"/>
  <c r="S18" i="13" s="1"/>
  <c r="V65" i="8"/>
  <c r="V79" i="8" s="1"/>
  <c r="V18" i="13" s="1"/>
  <c r="AE65" i="8"/>
  <c r="AE79" i="8" s="1"/>
  <c r="AE18" i="13" s="1"/>
  <c r="AB65" i="8"/>
  <c r="AB79" i="8" s="1"/>
  <c r="AB18" i="13" s="1"/>
  <c r="AG65" i="8"/>
  <c r="AG79" i="8" s="1"/>
  <c r="AG18" i="13" s="1"/>
  <c r="AA65" i="8"/>
  <c r="AA79" i="8" s="1"/>
  <c r="AA18" i="13" s="1"/>
  <c r="O65" i="8"/>
  <c r="O79" i="8" s="1"/>
  <c r="O18" i="13" s="1"/>
  <c r="O361" i="13" s="1"/>
  <c r="O379" i="13" s="1"/>
  <c r="AJ65" i="8"/>
  <c r="AJ79" i="8" s="1"/>
  <c r="AJ18" i="13" s="1"/>
  <c r="T65" i="8"/>
  <c r="T79" i="8" s="1"/>
  <c r="T18" i="13" s="1"/>
  <c r="D65" i="8"/>
  <c r="D79" i="8" s="1"/>
  <c r="D18" i="13" s="1"/>
  <c r="Y65" i="8"/>
  <c r="Y79" i="8" s="1"/>
  <c r="Y18" i="13" s="1"/>
  <c r="I65" i="8"/>
  <c r="I79" i="8" s="1"/>
  <c r="I18" i="13" s="1"/>
  <c r="I361" i="13" s="1"/>
  <c r="I379" i="13" s="1"/>
  <c r="AO65" i="8"/>
  <c r="AO79" i="8" s="1"/>
  <c r="AO18" i="13" s="1"/>
  <c r="AO361" i="13" s="1"/>
  <c r="AO379" i="13" s="1"/>
  <c r="K65" i="8"/>
  <c r="K79" i="8" s="1"/>
  <c r="K18" i="13" s="1"/>
  <c r="K361" i="13" s="1"/>
  <c r="K379" i="13" s="1"/>
  <c r="AH65" i="8"/>
  <c r="AH79" i="8" s="1"/>
  <c r="AH18" i="13" s="1"/>
  <c r="R65" i="8"/>
  <c r="R79" i="8" s="1"/>
  <c r="R18" i="13" s="1"/>
  <c r="AX65" i="8"/>
  <c r="AX79" i="8" s="1"/>
  <c r="AX18" i="13" s="1"/>
  <c r="X27" i="8"/>
  <c r="AC27" i="8"/>
  <c r="AJ27" i="8"/>
  <c r="J27" i="8"/>
  <c r="AI27" i="8"/>
  <c r="AK27" i="8"/>
  <c r="AL27" i="8"/>
  <c r="AH27" i="8"/>
  <c r="AS27" i="8"/>
  <c r="S34" i="7"/>
  <c r="S64" i="7" s="1"/>
  <c r="AB27" i="7"/>
  <c r="Y27" i="7"/>
  <c r="AG27" i="7"/>
  <c r="L27" i="7"/>
  <c r="E27" i="7"/>
  <c r="AT27" i="7"/>
  <c r="X34" i="7"/>
  <c r="X64" i="7" s="1"/>
  <c r="W27" i="7"/>
  <c r="AX27" i="7"/>
  <c r="AC27" i="7"/>
  <c r="AU27" i="7"/>
  <c r="M27" i="7"/>
  <c r="AM27" i="7"/>
  <c r="D27" i="7"/>
  <c r="D27" i="5"/>
  <c r="AI27" i="5"/>
  <c r="Y27" i="5"/>
  <c r="AJ27" i="5"/>
  <c r="Q27" i="5"/>
  <c r="O27" i="5"/>
  <c r="AL27" i="5"/>
  <c r="AM27" i="5"/>
  <c r="AX27" i="5"/>
  <c r="AV27" i="5"/>
  <c r="E27" i="5"/>
  <c r="AU27" i="5"/>
  <c r="I27" i="5"/>
  <c r="R27" i="5"/>
  <c r="AE27" i="5"/>
  <c r="L27" i="5"/>
  <c r="AW27" i="5"/>
  <c r="X27" i="5"/>
  <c r="M27" i="5"/>
  <c r="K27" i="5"/>
  <c r="AB27" i="5"/>
  <c r="AO27" i="5"/>
  <c r="AT27" i="4"/>
  <c r="AM27" i="4"/>
  <c r="AR27" i="4"/>
  <c r="AO27" i="3"/>
  <c r="AQ27" i="3"/>
  <c r="AY27" i="3"/>
  <c r="AL27" i="3"/>
  <c r="L27" i="2"/>
  <c r="L30" i="2" s="1"/>
  <c r="L40" i="2" s="1"/>
  <c r="L41" i="2" s="1"/>
  <c r="L71" i="2" s="1"/>
  <c r="M27" i="2"/>
  <c r="AG27" i="2"/>
  <c r="AG34" i="2" s="1"/>
  <c r="AG64" i="2" s="1"/>
  <c r="AY27" i="2"/>
  <c r="AY30" i="2" s="1"/>
  <c r="AY40" i="2" s="1"/>
  <c r="AY41" i="2" s="1"/>
  <c r="AY71" i="2" s="1"/>
  <c r="AA27" i="2"/>
  <c r="AA34" i="2" s="1"/>
  <c r="AA64" i="2" s="1"/>
  <c r="AJ27" i="2"/>
  <c r="AJ32" i="2" s="1"/>
  <c r="AJ52" i="2" s="1"/>
  <c r="T27" i="2"/>
  <c r="T31" i="2" s="1"/>
  <c r="K27" i="2"/>
  <c r="K33" i="2" s="1"/>
  <c r="K58" i="2" s="1"/>
  <c r="AV27" i="2"/>
  <c r="AV30" i="2" s="1"/>
  <c r="AV40" i="2" s="1"/>
  <c r="AV41" i="2" s="1"/>
  <c r="AV71" i="2" s="1"/>
  <c r="H27" i="2"/>
  <c r="V27" i="2"/>
  <c r="V30" i="2" s="1"/>
  <c r="V40" i="2" s="1"/>
  <c r="V41" i="2" s="1"/>
  <c r="V71" i="2" s="1"/>
  <c r="AF27" i="2"/>
  <c r="AF30" i="2" s="1"/>
  <c r="AF40" i="2" s="1"/>
  <c r="AF41" i="2" s="1"/>
  <c r="AF71" i="2" s="1"/>
  <c r="AC27" i="2"/>
  <c r="AC32" i="2" s="1"/>
  <c r="AC52" i="2" s="1"/>
  <c r="AD27" i="2"/>
  <c r="AR27" i="2"/>
  <c r="AU27" i="2"/>
  <c r="AU32" i="2" s="1"/>
  <c r="AU52" i="2" s="1"/>
  <c r="AE27" i="2"/>
  <c r="J27" i="2"/>
  <c r="AW27" i="2"/>
  <c r="D27" i="2"/>
  <c r="AB27" i="2"/>
  <c r="AI27" i="2"/>
  <c r="AI32" i="2" s="1"/>
  <c r="AI52" i="2" s="1"/>
  <c r="AQ27" i="2"/>
  <c r="AH27" i="2"/>
  <c r="H33" i="6"/>
  <c r="H30" i="6"/>
  <c r="H40" i="6" s="1"/>
  <c r="H34" i="6"/>
  <c r="H32" i="6"/>
  <c r="H52" i="6" s="1"/>
  <c r="H31" i="6"/>
  <c r="H46" i="6" s="1"/>
  <c r="AA30" i="6"/>
  <c r="AA40" i="6" s="1"/>
  <c r="U31" i="6"/>
  <c r="U46" i="6" s="1"/>
  <c r="D27" i="6"/>
  <c r="AF27" i="6"/>
  <c r="Y27" i="6"/>
  <c r="W27" i="6"/>
  <c r="AM27" i="6"/>
  <c r="AD27" i="6"/>
  <c r="Z27" i="6"/>
  <c r="M27" i="6"/>
  <c r="AU27" i="6"/>
  <c r="X27" i="6"/>
  <c r="AC30" i="6"/>
  <c r="AC40" i="6" s="1"/>
  <c r="AE30" i="6"/>
  <c r="AE40" i="6" s="1"/>
  <c r="AE32" i="6"/>
  <c r="AE52" i="6" s="1"/>
  <c r="AE53" i="6" s="1"/>
  <c r="AE75" i="6" s="1"/>
  <c r="AE16" i="10" s="1"/>
  <c r="AE359" i="10" s="1"/>
  <c r="AE377" i="10" s="1"/>
  <c r="AE34" i="6"/>
  <c r="AE33" i="6"/>
  <c r="AE31" i="6"/>
  <c r="AE46" i="6" s="1"/>
  <c r="T27" i="6"/>
  <c r="AG27" i="6"/>
  <c r="AJ27" i="6"/>
  <c r="AY27" i="6"/>
  <c r="AH27" i="6"/>
  <c r="Q27" i="6"/>
  <c r="G27" i="6"/>
  <c r="AS27" i="6"/>
  <c r="V27" i="6"/>
  <c r="F27" i="6"/>
  <c r="AR27" i="6"/>
  <c r="L27" i="6"/>
  <c r="S27" i="6"/>
  <c r="AQ27" i="6"/>
  <c r="AW27" i="6"/>
  <c r="AC27" i="5"/>
  <c r="T27" i="5"/>
  <c r="AR27" i="5"/>
  <c r="AN27" i="5"/>
  <c r="P27" i="5"/>
  <c r="F27" i="5"/>
  <c r="N27" i="5"/>
  <c r="S27" i="5"/>
  <c r="AF27" i="5"/>
  <c r="AH27" i="5"/>
  <c r="G27" i="5"/>
  <c r="AQ27" i="5"/>
  <c r="AS27" i="5"/>
  <c r="U27" i="5"/>
  <c r="W27" i="5"/>
  <c r="AK27" i="5"/>
  <c r="J27" i="5"/>
  <c r="V27" i="5"/>
  <c r="AL27" i="6"/>
  <c r="Y27" i="2"/>
  <c r="G27" i="2"/>
  <c r="U27" i="2"/>
  <c r="AN27" i="2"/>
  <c r="AT27" i="2"/>
  <c r="E27" i="2"/>
  <c r="Z27" i="2"/>
  <c r="AX27" i="2"/>
  <c r="AO27" i="2"/>
  <c r="P27" i="2"/>
  <c r="O34" i="2"/>
  <c r="O64" i="2" s="1"/>
  <c r="O33" i="2"/>
  <c r="O58" i="2" s="1"/>
  <c r="O30" i="2"/>
  <c r="O40" i="2" s="1"/>
  <c r="O41" i="2" s="1"/>
  <c r="O71" i="2" s="1"/>
  <c r="O32" i="2"/>
  <c r="O52" i="2" s="1"/>
  <c r="O31" i="2"/>
  <c r="S27" i="2"/>
  <c r="R27" i="2"/>
  <c r="AK27" i="2"/>
  <c r="F27" i="2"/>
  <c r="I27" i="2"/>
  <c r="AS27" i="2"/>
  <c r="AP27" i="2"/>
  <c r="Q27" i="2"/>
  <c r="X27" i="2"/>
  <c r="AL27" i="2"/>
  <c r="AL84" i="2" s="1"/>
  <c r="AL23" i="15" s="1"/>
  <c r="AL38" i="15" s="1"/>
  <c r="P27" i="7"/>
  <c r="AY27" i="7"/>
  <c r="F27" i="7"/>
  <c r="AO27" i="7"/>
  <c r="AF27" i="7"/>
  <c r="Q27" i="7"/>
  <c r="U27" i="7"/>
  <c r="K27" i="7"/>
  <c r="AJ27" i="7"/>
  <c r="AQ27" i="7"/>
  <c r="AR27" i="7"/>
  <c r="O27" i="7"/>
  <c r="R27" i="7"/>
  <c r="AW27" i="7"/>
  <c r="V27" i="7"/>
  <c r="AD27" i="7"/>
  <c r="AN27" i="7"/>
  <c r="AL27" i="7"/>
  <c r="S32" i="7"/>
  <c r="S52" i="7" s="1"/>
  <c r="AP27" i="4"/>
  <c r="AD27" i="4"/>
  <c r="L27" i="3"/>
  <c r="P27" i="3"/>
  <c r="AI27" i="3"/>
  <c r="AF27" i="3"/>
  <c r="T27" i="3"/>
  <c r="AV27" i="3"/>
  <c r="AV32" i="3" s="1"/>
  <c r="AV52" i="3" s="1"/>
  <c r="AW27" i="3"/>
  <c r="AA27" i="3"/>
  <c r="G33" i="8"/>
  <c r="AU27" i="3"/>
  <c r="AC27" i="4"/>
  <c r="Y27" i="4"/>
  <c r="AP27" i="3"/>
  <c r="AP33" i="3" s="1"/>
  <c r="AD27" i="3"/>
  <c r="AW27" i="4"/>
  <c r="R27" i="4"/>
  <c r="AS27" i="3"/>
  <c r="Y27" i="3"/>
  <c r="AR27" i="3"/>
  <c r="AR30" i="3" s="1"/>
  <c r="AR40" i="3" s="1"/>
  <c r="AJ27" i="4"/>
  <c r="V27" i="4"/>
  <c r="W27" i="4"/>
  <c r="R27" i="3"/>
  <c r="H27" i="3"/>
  <c r="M27" i="4"/>
  <c r="AE27" i="3"/>
  <c r="X27" i="3"/>
  <c r="S27" i="3"/>
  <c r="AX27" i="3"/>
  <c r="J27" i="3"/>
  <c r="N27" i="3"/>
  <c r="Z27" i="4"/>
  <c r="I27" i="3"/>
  <c r="AO27" i="4"/>
  <c r="L27" i="4"/>
  <c r="J27" i="4"/>
  <c r="U27" i="3"/>
  <c r="Q27" i="3"/>
  <c r="AB27" i="3"/>
  <c r="AM27" i="3"/>
  <c r="AJ27" i="3"/>
  <c r="D27" i="3"/>
  <c r="I27" i="4"/>
  <c r="H27" i="4"/>
  <c r="AF27" i="4"/>
  <c r="AY27" i="4"/>
  <c r="K27" i="3"/>
  <c r="AG27" i="3"/>
  <c r="F27" i="3"/>
  <c r="O27" i="3"/>
  <c r="AH27" i="4"/>
  <c r="Z27" i="3"/>
  <c r="V27" i="3"/>
  <c r="U27" i="4"/>
  <c r="P27" i="4"/>
  <c r="Q27" i="4"/>
  <c r="AB27" i="4"/>
  <c r="G27" i="3"/>
  <c r="AT27" i="3"/>
  <c r="AK27" i="3"/>
  <c r="M27" i="3"/>
  <c r="AC27" i="3"/>
  <c r="W27" i="3"/>
  <c r="E27" i="3"/>
  <c r="AX27" i="4"/>
  <c r="N27" i="4"/>
  <c r="AK27" i="4"/>
  <c r="AN27" i="3"/>
  <c r="AH27" i="3"/>
  <c r="R31" i="8"/>
  <c r="R46" i="8" s="1"/>
  <c r="M30" i="8"/>
  <c r="M40" i="8" s="1"/>
  <c r="M33" i="8"/>
  <c r="L30" i="8"/>
  <c r="L40" i="8" s="1"/>
  <c r="AX30" i="8"/>
  <c r="AX40" i="8" s="1"/>
  <c r="Z33" i="8"/>
  <c r="Z30" i="8"/>
  <c r="Z40" i="8" s="1"/>
  <c r="Z32" i="8"/>
  <c r="Z52" i="8" s="1"/>
  <c r="T27" i="4"/>
  <c r="AA27" i="4"/>
  <c r="F27" i="4"/>
  <c r="X27" i="4"/>
  <c r="AE27" i="4"/>
  <c r="AV27" i="4"/>
  <c r="K27" i="4"/>
  <c r="AI27" i="4"/>
  <c r="D27" i="4"/>
  <c r="AU27" i="4"/>
  <c r="AG27" i="4"/>
  <c r="AN27" i="4"/>
  <c r="AQ27" i="4"/>
  <c r="O27" i="4"/>
  <c r="S27" i="4"/>
  <c r="E27" i="4"/>
  <c r="AM33" i="4"/>
  <c r="AH30" i="7"/>
  <c r="AH40" i="7" s="1"/>
  <c r="AP30" i="7"/>
  <c r="AP40" i="7" s="1"/>
  <c r="X30" i="7"/>
  <c r="X40" i="7" s="1"/>
  <c r="X33" i="7"/>
  <c r="X32" i="7"/>
  <c r="X52" i="7" s="1"/>
  <c r="X31" i="7"/>
  <c r="X46" i="7" s="1"/>
  <c r="X47" i="7" l="1"/>
  <c r="X73" i="7" s="1"/>
  <c r="X17" i="11" s="1"/>
  <c r="X58" i="7"/>
  <c r="AM58" i="4"/>
  <c r="S84" i="4"/>
  <c r="S25" i="15" s="1"/>
  <c r="S40" i="15" s="1"/>
  <c r="S63" i="4"/>
  <c r="S57" i="4"/>
  <c r="S51" i="4"/>
  <c r="S45" i="4"/>
  <c r="S39" i="4"/>
  <c r="AQ84" i="4"/>
  <c r="AQ25" i="15" s="1"/>
  <c r="AQ40" i="15" s="1"/>
  <c r="AQ63" i="4"/>
  <c r="AQ57" i="4"/>
  <c r="AQ51" i="4"/>
  <c r="AQ45" i="4"/>
  <c r="AQ39" i="4"/>
  <c r="AG84" i="4"/>
  <c r="AG25" i="15" s="1"/>
  <c r="AG40" i="15" s="1"/>
  <c r="AG63" i="4"/>
  <c r="AG57" i="4"/>
  <c r="AG51" i="4"/>
  <c r="AG45" i="4"/>
  <c r="AG39" i="4"/>
  <c r="D84" i="4"/>
  <c r="D25" i="15" s="1"/>
  <c r="D40" i="15" s="1"/>
  <c r="D39" i="4"/>
  <c r="D51" i="4"/>
  <c r="D45" i="4"/>
  <c r="D57" i="4"/>
  <c r="D63" i="4"/>
  <c r="K84" i="4"/>
  <c r="K25" i="15" s="1"/>
  <c r="K40" i="15" s="1"/>
  <c r="K63" i="4"/>
  <c r="K57" i="4"/>
  <c r="K51" i="4"/>
  <c r="K45" i="4"/>
  <c r="K39" i="4"/>
  <c r="AE84" i="4"/>
  <c r="AE25" i="15" s="1"/>
  <c r="AE40" i="15" s="1"/>
  <c r="AE63" i="4"/>
  <c r="AE57" i="4"/>
  <c r="AE51" i="4"/>
  <c r="AE45" i="4"/>
  <c r="AE39" i="4"/>
  <c r="F84" i="4"/>
  <c r="F25" i="15" s="1"/>
  <c r="F40" i="15" s="1"/>
  <c r="F63" i="4"/>
  <c r="F57" i="4"/>
  <c r="F51" i="4"/>
  <c r="F45" i="4"/>
  <c r="F39" i="4"/>
  <c r="T84" i="4"/>
  <c r="T25" i="15" s="1"/>
  <c r="T40" i="15" s="1"/>
  <c r="T63" i="4"/>
  <c r="T57" i="4"/>
  <c r="T51" i="4"/>
  <c r="T45" i="4"/>
  <c r="T39" i="4"/>
  <c r="M58" i="8"/>
  <c r="N84" i="4"/>
  <c r="N25" i="15" s="1"/>
  <c r="N40" i="15" s="1"/>
  <c r="N63" i="4"/>
  <c r="N57" i="4"/>
  <c r="N51" i="4"/>
  <c r="N45" i="4"/>
  <c r="N39" i="4"/>
  <c r="Q84" i="4"/>
  <c r="Q25" i="15" s="1"/>
  <c r="Q40" i="15" s="1"/>
  <c r="Q63" i="4"/>
  <c r="Q57" i="4"/>
  <c r="Q51" i="4"/>
  <c r="Q45" i="4"/>
  <c r="Q39" i="4"/>
  <c r="U84" i="4"/>
  <c r="U25" i="15" s="1"/>
  <c r="U40" i="15" s="1"/>
  <c r="U63" i="4"/>
  <c r="U57" i="4"/>
  <c r="U51" i="4"/>
  <c r="U45" i="4"/>
  <c r="U39" i="4"/>
  <c r="AY84" i="4"/>
  <c r="AY25" i="15" s="1"/>
  <c r="AY40" i="15" s="1"/>
  <c r="AY63" i="4"/>
  <c r="AY57" i="4"/>
  <c r="AY51" i="4"/>
  <c r="AY45" i="4"/>
  <c r="AY39" i="4"/>
  <c r="H84" i="4"/>
  <c r="H25" i="15" s="1"/>
  <c r="H40" i="15" s="1"/>
  <c r="H63" i="4"/>
  <c r="H57" i="4"/>
  <c r="H51" i="4"/>
  <c r="H45" i="4"/>
  <c r="H39" i="4"/>
  <c r="D57" i="3"/>
  <c r="D39" i="3"/>
  <c r="D63" i="3"/>
  <c r="D45" i="3"/>
  <c r="D51" i="3"/>
  <c r="J84" i="4"/>
  <c r="J25" i="15" s="1"/>
  <c r="J40" i="15" s="1"/>
  <c r="J63" i="4"/>
  <c r="J57" i="4"/>
  <c r="J51" i="4"/>
  <c r="J45" i="4"/>
  <c r="J39" i="4"/>
  <c r="AO84" i="4"/>
  <c r="AO25" i="15" s="1"/>
  <c r="AO40" i="15" s="1"/>
  <c r="AO63" i="4"/>
  <c r="AO57" i="4"/>
  <c r="AO51" i="4"/>
  <c r="AO45" i="4"/>
  <c r="AO39" i="4"/>
  <c r="Z84" i="4"/>
  <c r="Z25" i="15" s="1"/>
  <c r="Z40" i="15" s="1"/>
  <c r="Z63" i="4"/>
  <c r="Z57" i="4"/>
  <c r="Z51" i="4"/>
  <c r="Z45" i="4"/>
  <c r="Z39" i="4"/>
  <c r="W32" i="4"/>
  <c r="W52" i="4" s="1"/>
  <c r="W63" i="4"/>
  <c r="W57" i="4"/>
  <c r="W51" i="4"/>
  <c r="W45" i="4"/>
  <c r="W39" i="4"/>
  <c r="AJ63" i="4"/>
  <c r="AJ57" i="4"/>
  <c r="AJ51" i="4"/>
  <c r="AJ45" i="4"/>
  <c r="AJ39" i="4"/>
  <c r="R84" i="4"/>
  <c r="R25" i="15" s="1"/>
  <c r="R40" i="15" s="1"/>
  <c r="R63" i="4"/>
  <c r="R57" i="4"/>
  <c r="R51" i="4"/>
  <c r="R45" i="4"/>
  <c r="R39" i="4"/>
  <c r="Y63" i="4"/>
  <c r="Y57" i="4"/>
  <c r="Y51" i="4"/>
  <c r="Y45" i="4"/>
  <c r="Y39" i="4"/>
  <c r="AD84" i="4"/>
  <c r="AD25" i="15" s="1"/>
  <c r="AD40" i="15" s="1"/>
  <c r="AD63" i="4"/>
  <c r="AD57" i="4"/>
  <c r="AD51" i="4"/>
  <c r="AD45" i="4"/>
  <c r="AD39" i="4"/>
  <c r="AN84" i="7"/>
  <c r="AN28" i="15" s="1"/>
  <c r="AN48" i="15" s="1"/>
  <c r="AN39" i="7"/>
  <c r="AN57" i="7"/>
  <c r="AN45" i="7"/>
  <c r="AN51" i="7"/>
  <c r="V32" i="7"/>
  <c r="V52" i="7" s="1"/>
  <c r="V39" i="7"/>
  <c r="V57" i="7"/>
  <c r="V45" i="7"/>
  <c r="V51" i="7"/>
  <c r="R84" i="7"/>
  <c r="R28" i="15" s="1"/>
  <c r="R48" i="15" s="1"/>
  <c r="R50" i="15" s="1"/>
  <c r="R52" i="15" s="1"/>
  <c r="R61" i="15" s="1"/>
  <c r="R39" i="7"/>
  <c r="R57" i="7"/>
  <c r="R45" i="7"/>
  <c r="R51" i="7"/>
  <c r="AR30" i="7"/>
  <c r="AR40" i="7" s="1"/>
  <c r="AR39" i="7"/>
  <c r="AR57" i="7"/>
  <c r="AR45" i="7"/>
  <c r="AR51" i="7"/>
  <c r="AJ84" i="7"/>
  <c r="AJ28" i="15" s="1"/>
  <c r="AJ48" i="15" s="1"/>
  <c r="AJ39" i="7"/>
  <c r="AJ57" i="7"/>
  <c r="AJ45" i="7"/>
  <c r="AJ51" i="7"/>
  <c r="U84" i="7"/>
  <c r="U28" i="15" s="1"/>
  <c r="U48" i="15" s="1"/>
  <c r="U39" i="7"/>
  <c r="U57" i="7"/>
  <c r="U45" i="7"/>
  <c r="U51" i="7"/>
  <c r="AF84" i="7"/>
  <c r="AF28" i="15" s="1"/>
  <c r="AF48" i="15" s="1"/>
  <c r="AF39" i="7"/>
  <c r="AF57" i="7"/>
  <c r="AF45" i="7"/>
  <c r="AF51" i="7"/>
  <c r="F84" i="7"/>
  <c r="F28" i="15" s="1"/>
  <c r="F48" i="15" s="1"/>
  <c r="F39" i="7"/>
  <c r="F57" i="7"/>
  <c r="F45" i="7"/>
  <c r="F51" i="7"/>
  <c r="P84" i="7"/>
  <c r="P28" i="15" s="1"/>
  <c r="P48" i="15" s="1"/>
  <c r="P39" i="7"/>
  <c r="P57" i="7"/>
  <c r="P45" i="7"/>
  <c r="P51" i="7"/>
  <c r="AL57" i="6"/>
  <c r="AL45" i="6"/>
  <c r="AL39" i="6"/>
  <c r="AL51" i="6"/>
  <c r="J84" i="5"/>
  <c r="J26" i="15" s="1"/>
  <c r="J41" i="15" s="1"/>
  <c r="J39" i="5"/>
  <c r="J45" i="5"/>
  <c r="J51" i="5"/>
  <c r="W84" i="5"/>
  <c r="W26" i="15" s="1"/>
  <c r="W41" i="15" s="1"/>
  <c r="W51" i="5"/>
  <c r="W45" i="5"/>
  <c r="W39" i="5"/>
  <c r="AS84" i="5"/>
  <c r="AS26" i="15" s="1"/>
  <c r="AS41" i="15" s="1"/>
  <c r="AS39" i="5"/>
  <c r="AS51" i="5"/>
  <c r="AS45" i="5"/>
  <c r="G84" i="5"/>
  <c r="G26" i="15" s="1"/>
  <c r="G41" i="15" s="1"/>
  <c r="G51" i="5"/>
  <c r="G45" i="5"/>
  <c r="G39" i="5"/>
  <c r="AF84" i="5"/>
  <c r="AF26" i="15" s="1"/>
  <c r="AF41" i="15" s="1"/>
  <c r="AF51" i="5"/>
  <c r="AF39" i="5"/>
  <c r="AF45" i="5"/>
  <c r="N84" i="5"/>
  <c r="N26" i="15" s="1"/>
  <c r="N41" i="15" s="1"/>
  <c r="N39" i="5"/>
  <c r="N45" i="5"/>
  <c r="N51" i="5"/>
  <c r="P84" i="5"/>
  <c r="P26" i="15" s="1"/>
  <c r="P41" i="15" s="1"/>
  <c r="P51" i="5"/>
  <c r="P39" i="5"/>
  <c r="P45" i="5"/>
  <c r="AR84" i="5"/>
  <c r="AR26" i="15" s="1"/>
  <c r="AR41" i="15" s="1"/>
  <c r="AR51" i="5"/>
  <c r="AR39" i="5"/>
  <c r="AR45" i="5"/>
  <c r="AC84" i="5"/>
  <c r="AC26" i="15" s="1"/>
  <c r="AC41" i="15" s="1"/>
  <c r="AC39" i="5"/>
  <c r="AC51" i="5"/>
  <c r="AC45" i="5"/>
  <c r="AQ45" i="6"/>
  <c r="AQ39" i="6"/>
  <c r="AQ57" i="6"/>
  <c r="AQ51" i="6"/>
  <c r="L45" i="6"/>
  <c r="L39" i="6"/>
  <c r="L57" i="6"/>
  <c r="L51" i="6"/>
  <c r="F57" i="6"/>
  <c r="F45" i="6"/>
  <c r="F39" i="6"/>
  <c r="F51" i="6"/>
  <c r="AS57" i="6"/>
  <c r="AS45" i="6"/>
  <c r="AS39" i="6"/>
  <c r="AS51" i="6"/>
  <c r="Q57" i="6"/>
  <c r="Q45" i="6"/>
  <c r="Q39" i="6"/>
  <c r="Q51" i="6"/>
  <c r="AY45" i="6"/>
  <c r="AY39" i="6"/>
  <c r="AY57" i="6"/>
  <c r="AY51" i="6"/>
  <c r="AG57" i="6"/>
  <c r="AG45" i="6"/>
  <c r="AG39" i="6"/>
  <c r="AG51" i="6"/>
  <c r="AE64" i="6"/>
  <c r="AE65" i="6" s="1"/>
  <c r="AE79" i="6" s="1"/>
  <c r="AE16" i="13" s="1"/>
  <c r="X45" i="6"/>
  <c r="X39" i="6"/>
  <c r="X57" i="6"/>
  <c r="X51" i="6"/>
  <c r="M57" i="6"/>
  <c r="M45" i="6"/>
  <c r="M39" i="6"/>
  <c r="M51" i="6"/>
  <c r="AD57" i="6"/>
  <c r="AD45" i="6"/>
  <c r="AD39" i="6"/>
  <c r="AD51" i="6"/>
  <c r="W45" i="6"/>
  <c r="W39" i="6"/>
  <c r="W57" i="6"/>
  <c r="W51" i="6"/>
  <c r="AF45" i="6"/>
  <c r="AF39" i="6"/>
  <c r="AF57" i="6"/>
  <c r="AF51" i="6"/>
  <c r="H64" i="6"/>
  <c r="H65" i="6" s="1"/>
  <c r="H79" i="6" s="1"/>
  <c r="H16" i="13" s="1"/>
  <c r="H359" i="13" s="1"/>
  <c r="H377" i="13" s="1"/>
  <c r="H58" i="6"/>
  <c r="AM30" i="4"/>
  <c r="AM40" i="4" s="1"/>
  <c r="AM63" i="4"/>
  <c r="AM57" i="4"/>
  <c r="AM51" i="4"/>
  <c r="AM45" i="4"/>
  <c r="AM47" i="4" s="1"/>
  <c r="AM73" i="4" s="1"/>
  <c r="AM39" i="4"/>
  <c r="AO32" i="5"/>
  <c r="AO52" i="5" s="1"/>
  <c r="AO39" i="5"/>
  <c r="AO51" i="5"/>
  <c r="AO45" i="5"/>
  <c r="K51" i="5"/>
  <c r="K45" i="5"/>
  <c r="K39" i="5"/>
  <c r="X31" i="5"/>
  <c r="X46" i="5" s="1"/>
  <c r="X51" i="5"/>
  <c r="X39" i="5"/>
  <c r="X45" i="5"/>
  <c r="L51" i="5"/>
  <c r="L39" i="5"/>
  <c r="L45" i="5"/>
  <c r="R39" i="5"/>
  <c r="R45" i="5"/>
  <c r="R51" i="5"/>
  <c r="AU32" i="5"/>
  <c r="AU52" i="5" s="1"/>
  <c r="AU51" i="5"/>
  <c r="AU45" i="5"/>
  <c r="AU39" i="5"/>
  <c r="AV30" i="5"/>
  <c r="AV40" i="5" s="1"/>
  <c r="AV51" i="5"/>
  <c r="AV39" i="5"/>
  <c r="AV45" i="5"/>
  <c r="AM31" i="5"/>
  <c r="AM46" i="5" s="1"/>
  <c r="AM51" i="5"/>
  <c r="AM45" i="5"/>
  <c r="AM39" i="5"/>
  <c r="O51" i="5"/>
  <c r="O45" i="5"/>
  <c r="O39" i="5"/>
  <c r="AJ34" i="5"/>
  <c r="AJ64" i="5" s="1"/>
  <c r="AJ51" i="5"/>
  <c r="AJ39" i="5"/>
  <c r="AJ45" i="5"/>
  <c r="AI51" i="5"/>
  <c r="AI45" i="5"/>
  <c r="AI39" i="5"/>
  <c r="D84" i="7"/>
  <c r="D28" i="15" s="1"/>
  <c r="D48" i="15" s="1"/>
  <c r="D39" i="7"/>
  <c r="D57" i="7"/>
  <c r="D45" i="7"/>
  <c r="D51" i="7"/>
  <c r="M84" i="7"/>
  <c r="M28" i="15" s="1"/>
  <c r="M48" i="15" s="1"/>
  <c r="M39" i="7"/>
  <c r="M57" i="7"/>
  <c r="M45" i="7"/>
  <c r="M51" i="7"/>
  <c r="AC84" i="7"/>
  <c r="AC28" i="15" s="1"/>
  <c r="AC48" i="15" s="1"/>
  <c r="AC39" i="7"/>
  <c r="AC57" i="7"/>
  <c r="AC45" i="7"/>
  <c r="AC51" i="7"/>
  <c r="W84" i="7"/>
  <c r="W28" i="15" s="1"/>
  <c r="W48" i="15" s="1"/>
  <c r="W57" i="7"/>
  <c r="W39" i="7"/>
  <c r="W51" i="7"/>
  <c r="W45" i="7"/>
  <c r="AT84" i="7"/>
  <c r="AT28" i="15" s="1"/>
  <c r="AT48" i="15" s="1"/>
  <c r="AT39" i="7"/>
  <c r="AT57" i="7"/>
  <c r="AT45" i="7"/>
  <c r="AT51" i="7"/>
  <c r="L84" i="7"/>
  <c r="L28" i="15" s="1"/>
  <c r="L48" i="15" s="1"/>
  <c r="L39" i="7"/>
  <c r="L57" i="7"/>
  <c r="L45" i="7"/>
  <c r="L51" i="7"/>
  <c r="Y84" i="7"/>
  <c r="Y28" i="15" s="1"/>
  <c r="Y48" i="15" s="1"/>
  <c r="Y39" i="7"/>
  <c r="Y57" i="7"/>
  <c r="Y45" i="7"/>
  <c r="Y51" i="7"/>
  <c r="AH32" i="8"/>
  <c r="AH52" i="8" s="1"/>
  <c r="AH51" i="8"/>
  <c r="AH53" i="8" s="1"/>
  <c r="AH75" i="8" s="1"/>
  <c r="AH18" i="10" s="1"/>
  <c r="AH361" i="10" s="1"/>
  <c r="AH379" i="10" s="1"/>
  <c r="AH39" i="8"/>
  <c r="AH45" i="8"/>
  <c r="AH57" i="8"/>
  <c r="AK32" i="8"/>
  <c r="AK52" i="8" s="1"/>
  <c r="AK45" i="8"/>
  <c r="AK51" i="8"/>
  <c r="AK53" i="8" s="1"/>
  <c r="AK75" i="8" s="1"/>
  <c r="AK18" i="10" s="1"/>
  <c r="AK361" i="10" s="1"/>
  <c r="AK379" i="10" s="1"/>
  <c r="AK39" i="8"/>
  <c r="AK57" i="8"/>
  <c r="J51" i="8"/>
  <c r="J39" i="8"/>
  <c r="J45" i="8"/>
  <c r="J57" i="8"/>
  <c r="AC31" i="8"/>
  <c r="AC46" i="8" s="1"/>
  <c r="AC45" i="8"/>
  <c r="AC51" i="8"/>
  <c r="AC39" i="8"/>
  <c r="AC57" i="8"/>
  <c r="Y45" i="8"/>
  <c r="Y51" i="8"/>
  <c r="Y39" i="8"/>
  <c r="Y57" i="8"/>
  <c r="AF51" i="8"/>
  <c r="AF39" i="8"/>
  <c r="AF45" i="8"/>
  <c r="AF57" i="8"/>
  <c r="AW45" i="8"/>
  <c r="AW51" i="8"/>
  <c r="AW39" i="8"/>
  <c r="AW57" i="8"/>
  <c r="S51" i="8"/>
  <c r="S39" i="8"/>
  <c r="S45" i="8"/>
  <c r="S57" i="8"/>
  <c r="E45" i="8"/>
  <c r="E51" i="8"/>
  <c r="E39" i="8"/>
  <c r="E57" i="8"/>
  <c r="AA32" i="5"/>
  <c r="AA52" i="5" s="1"/>
  <c r="AA51" i="5"/>
  <c r="AA45" i="5"/>
  <c r="AA39" i="5"/>
  <c r="AP31" i="5"/>
  <c r="AP46" i="5" s="1"/>
  <c r="AP39" i="5"/>
  <c r="AP45" i="5"/>
  <c r="AP51" i="5"/>
  <c r="AD39" i="5"/>
  <c r="AD45" i="5"/>
  <c r="AD51" i="5"/>
  <c r="AT31" i="8"/>
  <c r="AT46" i="8" s="1"/>
  <c r="AT51" i="8"/>
  <c r="AT39" i="8"/>
  <c r="AT45" i="8"/>
  <c r="AT57" i="8"/>
  <c r="AA84" i="7"/>
  <c r="AA28" i="15" s="1"/>
  <c r="AA48" i="15" s="1"/>
  <c r="AA57" i="7"/>
  <c r="AA39" i="7"/>
  <c r="AA51" i="7"/>
  <c r="AA45" i="7"/>
  <c r="J34" i="6"/>
  <c r="J57" i="6"/>
  <c r="J45" i="6"/>
  <c r="J39" i="6"/>
  <c r="J51" i="6"/>
  <c r="P32" i="6"/>
  <c r="P52" i="6" s="1"/>
  <c r="P45" i="6"/>
  <c r="P39" i="6"/>
  <c r="P57" i="6"/>
  <c r="P51" i="6"/>
  <c r="P53" i="6" s="1"/>
  <c r="P75" i="6" s="1"/>
  <c r="P16" i="10" s="1"/>
  <c r="P359" i="10" s="1"/>
  <c r="P377" i="10" s="1"/>
  <c r="K51" i="8"/>
  <c r="K39" i="8"/>
  <c r="K45" i="8"/>
  <c r="K57" i="8"/>
  <c r="AN51" i="8"/>
  <c r="AN39" i="8"/>
  <c r="AN45" i="8"/>
  <c r="AN57" i="8"/>
  <c r="AK31" i="6"/>
  <c r="AK46" i="6" s="1"/>
  <c r="AK57" i="6"/>
  <c r="AK45" i="6"/>
  <c r="AK39" i="6"/>
  <c r="AK51" i="6"/>
  <c r="AO31" i="6"/>
  <c r="AO46" i="6" s="1"/>
  <c r="AO57" i="6"/>
  <c r="AO45" i="6"/>
  <c r="AO39" i="6"/>
  <c r="AO51" i="6"/>
  <c r="V30" i="8"/>
  <c r="V40" i="8" s="1"/>
  <c r="V51" i="8"/>
  <c r="V39" i="8"/>
  <c r="V45" i="8"/>
  <c r="V57" i="8"/>
  <c r="W51" i="8"/>
  <c r="W39" i="8"/>
  <c r="W45" i="8"/>
  <c r="W57" i="8"/>
  <c r="G84" i="7"/>
  <c r="G28" i="15" s="1"/>
  <c r="G48" i="15" s="1"/>
  <c r="G57" i="7"/>
  <c r="G39" i="7"/>
  <c r="G51" i="7"/>
  <c r="G45" i="7"/>
  <c r="AK84" i="7"/>
  <c r="AK28" i="15" s="1"/>
  <c r="AK48" i="15" s="1"/>
  <c r="AK39" i="7"/>
  <c r="AK57" i="7"/>
  <c r="AK45" i="7"/>
  <c r="AK51" i="7"/>
  <c r="AM32" i="8"/>
  <c r="AM52" i="8" s="1"/>
  <c r="AM51" i="8"/>
  <c r="AM39" i="8"/>
  <c r="AM45" i="8"/>
  <c r="AM57" i="8"/>
  <c r="AU51" i="8"/>
  <c r="AU39" i="8"/>
  <c r="AU45" i="8"/>
  <c r="AU57" i="8"/>
  <c r="AY51" i="8"/>
  <c r="AY39" i="8"/>
  <c r="AY45" i="8"/>
  <c r="AY57" i="8"/>
  <c r="AS84" i="7"/>
  <c r="AS28" i="15" s="1"/>
  <c r="AS48" i="15" s="1"/>
  <c r="AS39" i="7"/>
  <c r="AS57" i="7"/>
  <c r="AS45" i="7"/>
  <c r="AS51" i="7"/>
  <c r="O32" i="6"/>
  <c r="O52" i="6" s="1"/>
  <c r="O45" i="6"/>
  <c r="O39" i="6"/>
  <c r="O57" i="6"/>
  <c r="O51" i="6"/>
  <c r="O53" i="6" s="1"/>
  <c r="O75" i="6" s="1"/>
  <c r="O16" i="10" s="1"/>
  <c r="O359" i="10" s="1"/>
  <c r="O377" i="10" s="1"/>
  <c r="I33" i="6"/>
  <c r="I57" i="6"/>
  <c r="I45" i="6"/>
  <c r="I39" i="6"/>
  <c r="I51" i="6"/>
  <c r="AR32" i="8"/>
  <c r="AR52" i="8" s="1"/>
  <c r="AR51" i="8"/>
  <c r="AR39" i="8"/>
  <c r="AR45" i="8"/>
  <c r="AR57" i="8"/>
  <c r="N33" i="6"/>
  <c r="N57" i="6"/>
  <c r="N45" i="6"/>
  <c r="N39" i="6"/>
  <c r="N51" i="6"/>
  <c r="AX83" i="6"/>
  <c r="AX27" i="15" s="1"/>
  <c r="AX42" i="15" s="1"/>
  <c r="AX57" i="6"/>
  <c r="AX45" i="6"/>
  <c r="AX39" i="6"/>
  <c r="AX51" i="6"/>
  <c r="AP84" i="8"/>
  <c r="AP29" i="15" s="1"/>
  <c r="AP49" i="15" s="1"/>
  <c r="AP51" i="8"/>
  <c r="AP39" i="8"/>
  <c r="AP45" i="8"/>
  <c r="AP57" i="8"/>
  <c r="E83" i="6"/>
  <c r="E27" i="15" s="1"/>
  <c r="E42" i="15" s="1"/>
  <c r="E57" i="6"/>
  <c r="E45" i="6"/>
  <c r="E39" i="6"/>
  <c r="E51" i="6"/>
  <c r="AA33" i="6"/>
  <c r="AA45" i="6"/>
  <c r="AA39" i="6"/>
  <c r="AA57" i="6"/>
  <c r="AA51" i="6"/>
  <c r="AV84" i="7"/>
  <c r="AV28" i="15" s="1"/>
  <c r="AV48" i="15" s="1"/>
  <c r="AV39" i="7"/>
  <c r="AV57" i="7"/>
  <c r="AV45" i="7"/>
  <c r="AV51" i="7"/>
  <c r="P84" i="8"/>
  <c r="P29" i="15" s="1"/>
  <c r="P49" i="15" s="1"/>
  <c r="P51" i="8"/>
  <c r="P39" i="8"/>
  <c r="P45" i="8"/>
  <c r="P57" i="8"/>
  <c r="AV84" i="8"/>
  <c r="AV29" i="15" s="1"/>
  <c r="AV49" i="15" s="1"/>
  <c r="AV51" i="8"/>
  <c r="AV39" i="8"/>
  <c r="AV45" i="8"/>
  <c r="AV57" i="8"/>
  <c r="AS84" i="4"/>
  <c r="AS25" i="15" s="1"/>
  <c r="AS40" i="15" s="1"/>
  <c r="AS63" i="4"/>
  <c r="AS57" i="4"/>
  <c r="AS51" i="4"/>
  <c r="AS45" i="4"/>
  <c r="AS39" i="4"/>
  <c r="H83" i="6"/>
  <c r="H27" i="15" s="1"/>
  <c r="H42" i="15" s="1"/>
  <c r="H45" i="6"/>
  <c r="H47" i="6" s="1"/>
  <c r="H73" i="6" s="1"/>
  <c r="H16" i="11" s="1"/>
  <c r="H359" i="11" s="1"/>
  <c r="H377" i="11" s="1"/>
  <c r="H39" i="6"/>
  <c r="H57" i="6"/>
  <c r="H51" i="6"/>
  <c r="H53" i="6" s="1"/>
  <c r="H75" i="6" s="1"/>
  <c r="H16" i="10" s="1"/>
  <c r="H359" i="10" s="1"/>
  <c r="H377" i="10" s="1"/>
  <c r="AA84" i="8"/>
  <c r="AA29" i="15" s="1"/>
  <c r="AA49" i="15" s="1"/>
  <c r="AA51" i="8"/>
  <c r="AA39" i="8"/>
  <c r="AA45" i="8"/>
  <c r="AA57" i="8"/>
  <c r="H84" i="7"/>
  <c r="H28" i="15" s="1"/>
  <c r="H48" i="15" s="1"/>
  <c r="H39" i="7"/>
  <c r="H57" i="7"/>
  <c r="H45" i="7"/>
  <c r="H51" i="7"/>
  <c r="AX84" i="8"/>
  <c r="AX29" i="15" s="1"/>
  <c r="AX49" i="15" s="1"/>
  <c r="AX51" i="8"/>
  <c r="AX39" i="8"/>
  <c r="AX45" i="8"/>
  <c r="AX57" i="8"/>
  <c r="M84" i="8"/>
  <c r="M29" i="15" s="1"/>
  <c r="M49" i="15" s="1"/>
  <c r="M45" i="8"/>
  <c r="M47" i="8" s="1"/>
  <c r="M73" i="8" s="1"/>
  <c r="M18" i="11" s="1"/>
  <c r="M361" i="11" s="1"/>
  <c r="M379" i="11" s="1"/>
  <c r="M51" i="8"/>
  <c r="M39" i="8"/>
  <c r="M57" i="8"/>
  <c r="AO84" i="8"/>
  <c r="AO29" i="15" s="1"/>
  <c r="AO49" i="15" s="1"/>
  <c r="AO45" i="8"/>
  <c r="AO51" i="8"/>
  <c r="AO39" i="8"/>
  <c r="AO57" i="8"/>
  <c r="Z51" i="8"/>
  <c r="Z53" i="8" s="1"/>
  <c r="Z75" i="8" s="1"/>
  <c r="Z18" i="10" s="1"/>
  <c r="Z361" i="10" s="1"/>
  <c r="Z379" i="10" s="1"/>
  <c r="Z39" i="8"/>
  <c r="Z45" i="8"/>
  <c r="Z57" i="8"/>
  <c r="Z59" i="8" s="1"/>
  <c r="Z77" i="8" s="1"/>
  <c r="Z18" i="12" s="1"/>
  <c r="E84" i="4"/>
  <c r="E25" i="15" s="1"/>
  <c r="E40" i="15" s="1"/>
  <c r="E63" i="4"/>
  <c r="E57" i="4"/>
  <c r="E51" i="4"/>
  <c r="E45" i="4"/>
  <c r="E39" i="4"/>
  <c r="O84" i="4"/>
  <c r="O25" i="15" s="1"/>
  <c r="O40" i="15" s="1"/>
  <c r="O63" i="4"/>
  <c r="O57" i="4"/>
  <c r="O51" i="4"/>
  <c r="O45" i="4"/>
  <c r="O39" i="4"/>
  <c r="AN84" i="4"/>
  <c r="AN25" i="15" s="1"/>
  <c r="AN40" i="15" s="1"/>
  <c r="AN63" i="4"/>
  <c r="AN57" i="4"/>
  <c r="AN51" i="4"/>
  <c r="AN45" i="4"/>
  <c r="AN39" i="4"/>
  <c r="AU84" i="4"/>
  <c r="AU25" i="15" s="1"/>
  <c r="AU40" i="15" s="1"/>
  <c r="AU63" i="4"/>
  <c r="AU57" i="4"/>
  <c r="AU51" i="4"/>
  <c r="AU45" i="4"/>
  <c r="AU39" i="4"/>
  <c r="AI84" i="4"/>
  <c r="AI25" i="15" s="1"/>
  <c r="AI40" i="15" s="1"/>
  <c r="AI63" i="4"/>
  <c r="AI57" i="4"/>
  <c r="AI51" i="4"/>
  <c r="AI45" i="4"/>
  <c r="AI39" i="4"/>
  <c r="AV84" i="4"/>
  <c r="AV25" i="15" s="1"/>
  <c r="AV40" i="15" s="1"/>
  <c r="AV63" i="4"/>
  <c r="AV57" i="4"/>
  <c r="AV51" i="4"/>
  <c r="AV45" i="4"/>
  <c r="AV39" i="4"/>
  <c r="X84" i="4"/>
  <c r="X25" i="15" s="1"/>
  <c r="X40" i="15" s="1"/>
  <c r="X63" i="4"/>
  <c r="X57" i="4"/>
  <c r="X51" i="4"/>
  <c r="X45" i="4"/>
  <c r="X39" i="4"/>
  <c r="AA84" i="4"/>
  <c r="AA25" i="15" s="1"/>
  <c r="AA40" i="15" s="1"/>
  <c r="AA63" i="4"/>
  <c r="AA57" i="4"/>
  <c r="AA51" i="4"/>
  <c r="AA45" i="4"/>
  <c r="AA39" i="4"/>
  <c r="Z58" i="8"/>
  <c r="AK84" i="4"/>
  <c r="AK25" i="15" s="1"/>
  <c r="AK40" i="15" s="1"/>
  <c r="AK63" i="4"/>
  <c r="AK57" i="4"/>
  <c r="AK51" i="4"/>
  <c r="AK45" i="4"/>
  <c r="AK39" i="4"/>
  <c r="AX84" i="4"/>
  <c r="AX25" i="15" s="1"/>
  <c r="AX40" i="15" s="1"/>
  <c r="AX63" i="4"/>
  <c r="AX57" i="4"/>
  <c r="AX51" i="4"/>
  <c r="AX45" i="4"/>
  <c r="AX39" i="4"/>
  <c r="AB84" i="4"/>
  <c r="AB25" i="15" s="1"/>
  <c r="AB40" i="15" s="1"/>
  <c r="AB63" i="4"/>
  <c r="AB57" i="4"/>
  <c r="AB51" i="4"/>
  <c r="AB45" i="4"/>
  <c r="AB39" i="4"/>
  <c r="P84" i="4"/>
  <c r="P25" i="15" s="1"/>
  <c r="P40" i="15" s="1"/>
  <c r="P63" i="4"/>
  <c r="P57" i="4"/>
  <c r="P51" i="4"/>
  <c r="P45" i="4"/>
  <c r="P39" i="4"/>
  <c r="AH84" i="4"/>
  <c r="AH25" i="15" s="1"/>
  <c r="AH40" i="15" s="1"/>
  <c r="AH63" i="4"/>
  <c r="AH57" i="4"/>
  <c r="AH51" i="4"/>
  <c r="AH45" i="4"/>
  <c r="AH39" i="4"/>
  <c r="AF84" i="4"/>
  <c r="AF25" i="15" s="1"/>
  <c r="AF40" i="15" s="1"/>
  <c r="AF63" i="4"/>
  <c r="AF57" i="4"/>
  <c r="AF51" i="4"/>
  <c r="AF45" i="4"/>
  <c r="AF39" i="4"/>
  <c r="I84" i="4"/>
  <c r="I25" i="15" s="1"/>
  <c r="I40" i="15" s="1"/>
  <c r="I63" i="4"/>
  <c r="I57" i="4"/>
  <c r="I51" i="4"/>
  <c r="I45" i="4"/>
  <c r="I39" i="4"/>
  <c r="L84" i="4"/>
  <c r="L25" i="15" s="1"/>
  <c r="L40" i="15" s="1"/>
  <c r="L63" i="4"/>
  <c r="L57" i="4"/>
  <c r="L51" i="4"/>
  <c r="L45" i="4"/>
  <c r="L39" i="4"/>
  <c r="M84" i="4"/>
  <c r="M25" i="15" s="1"/>
  <c r="M40" i="15" s="1"/>
  <c r="M63" i="4"/>
  <c r="M57" i="4"/>
  <c r="M51" i="4"/>
  <c r="M45" i="4"/>
  <c r="M39" i="4"/>
  <c r="V84" i="4"/>
  <c r="V25" i="15" s="1"/>
  <c r="V40" i="15" s="1"/>
  <c r="V63" i="4"/>
  <c r="V57" i="4"/>
  <c r="V51" i="4"/>
  <c r="V45" i="4"/>
  <c r="V39" i="4"/>
  <c r="AW84" i="4"/>
  <c r="AW25" i="15" s="1"/>
  <c r="AW40" i="15" s="1"/>
  <c r="AW63" i="4"/>
  <c r="AW57" i="4"/>
  <c r="AW51" i="4"/>
  <c r="AW45" i="4"/>
  <c r="AW39" i="4"/>
  <c r="AC32" i="4"/>
  <c r="AC52" i="4" s="1"/>
  <c r="AC63" i="4"/>
  <c r="AC57" i="4"/>
  <c r="AC51" i="4"/>
  <c r="AC45" i="4"/>
  <c r="AC39" i="4"/>
  <c r="G58" i="8"/>
  <c r="G59" i="8" s="1"/>
  <c r="G77" i="8" s="1"/>
  <c r="G18" i="12" s="1"/>
  <c r="G361" i="12" s="1"/>
  <c r="G379" i="12" s="1"/>
  <c r="AP84" i="4"/>
  <c r="AP25" i="15" s="1"/>
  <c r="AP40" i="15" s="1"/>
  <c r="AP63" i="4"/>
  <c r="AP57" i="4"/>
  <c r="AP51" i="4"/>
  <c r="AP45" i="4"/>
  <c r="AP39" i="4"/>
  <c r="AL84" i="7"/>
  <c r="AL28" i="15" s="1"/>
  <c r="AL48" i="15" s="1"/>
  <c r="AL39" i="7"/>
  <c r="AL57" i="7"/>
  <c r="AL45" i="7"/>
  <c r="AL51" i="7"/>
  <c r="AD84" i="7"/>
  <c r="AD28" i="15" s="1"/>
  <c r="AD48" i="15" s="1"/>
  <c r="AD39" i="7"/>
  <c r="AD57" i="7"/>
  <c r="AD45" i="7"/>
  <c r="AD51" i="7"/>
  <c r="AW84" i="7"/>
  <c r="AW28" i="15" s="1"/>
  <c r="AW48" i="15" s="1"/>
  <c r="AW39" i="7"/>
  <c r="AW57" i="7"/>
  <c r="AW45" i="7"/>
  <c r="AW51" i="7"/>
  <c r="O84" i="7"/>
  <c r="O28" i="15" s="1"/>
  <c r="O48" i="15" s="1"/>
  <c r="O57" i="7"/>
  <c r="O39" i="7"/>
  <c r="O51" i="7"/>
  <c r="O45" i="7"/>
  <c r="AQ84" i="7"/>
  <c r="AQ28" i="15" s="1"/>
  <c r="AQ48" i="15" s="1"/>
  <c r="AQ57" i="7"/>
  <c r="AQ39" i="7"/>
  <c r="AQ51" i="7"/>
  <c r="AQ45" i="7"/>
  <c r="K84" i="7"/>
  <c r="K28" i="15" s="1"/>
  <c r="K48" i="15" s="1"/>
  <c r="K57" i="7"/>
  <c r="K39" i="7"/>
  <c r="K51" i="7"/>
  <c r="K45" i="7"/>
  <c r="Q84" i="7"/>
  <c r="Q28" i="15" s="1"/>
  <c r="Q48" i="15" s="1"/>
  <c r="Q39" i="7"/>
  <c r="Q57" i="7"/>
  <c r="Q45" i="7"/>
  <c r="Q51" i="7"/>
  <c r="AO84" i="7"/>
  <c r="AO28" i="15" s="1"/>
  <c r="AO48" i="15" s="1"/>
  <c r="AO39" i="7"/>
  <c r="AO57" i="7"/>
  <c r="AO45" i="7"/>
  <c r="AO51" i="7"/>
  <c r="AY84" i="7"/>
  <c r="AY28" i="15" s="1"/>
  <c r="AY48" i="15" s="1"/>
  <c r="AY57" i="7"/>
  <c r="AY39" i="7"/>
  <c r="AY51" i="7"/>
  <c r="AY45" i="7"/>
  <c r="V84" i="5"/>
  <c r="V26" i="15" s="1"/>
  <c r="V41" i="15" s="1"/>
  <c r="V39" i="5"/>
  <c r="V45" i="5"/>
  <c r="V51" i="5"/>
  <c r="AK84" i="5"/>
  <c r="AK26" i="15" s="1"/>
  <c r="AK41" i="15" s="1"/>
  <c r="AK39" i="5"/>
  <c r="AK51" i="5"/>
  <c r="AK45" i="5"/>
  <c r="U84" i="5"/>
  <c r="U26" i="15" s="1"/>
  <c r="U41" i="15" s="1"/>
  <c r="U39" i="5"/>
  <c r="U51" i="5"/>
  <c r="U45" i="5"/>
  <c r="AQ84" i="5"/>
  <c r="AQ26" i="15" s="1"/>
  <c r="AQ41" i="15" s="1"/>
  <c r="AQ51" i="5"/>
  <c r="AQ45" i="5"/>
  <c r="AQ39" i="5"/>
  <c r="AH84" i="5"/>
  <c r="AH26" i="15" s="1"/>
  <c r="AH41" i="15" s="1"/>
  <c r="AH39" i="5"/>
  <c r="AH45" i="5"/>
  <c r="AH51" i="5"/>
  <c r="S84" i="5"/>
  <c r="S26" i="15" s="1"/>
  <c r="S41" i="15" s="1"/>
  <c r="S51" i="5"/>
  <c r="S45" i="5"/>
  <c r="S39" i="5"/>
  <c r="F84" i="5"/>
  <c r="F26" i="15" s="1"/>
  <c r="F41" i="15" s="1"/>
  <c r="F39" i="5"/>
  <c r="F45" i="5"/>
  <c r="F51" i="5"/>
  <c r="AN84" i="5"/>
  <c r="AN26" i="15" s="1"/>
  <c r="AN41" i="15" s="1"/>
  <c r="AN51" i="5"/>
  <c r="AN39" i="5"/>
  <c r="AN45" i="5"/>
  <c r="T84" i="5"/>
  <c r="T26" i="15" s="1"/>
  <c r="T41" i="15" s="1"/>
  <c r="T51" i="5"/>
  <c r="T39" i="5"/>
  <c r="T45" i="5"/>
  <c r="AW57" i="6"/>
  <c r="AW45" i="6"/>
  <c r="AW39" i="6"/>
  <c r="AW51" i="6"/>
  <c r="S45" i="6"/>
  <c r="S39" i="6"/>
  <c r="S57" i="6"/>
  <c r="S51" i="6"/>
  <c r="AR45" i="6"/>
  <c r="AR39" i="6"/>
  <c r="AR57" i="6"/>
  <c r="AR51" i="6"/>
  <c r="V57" i="6"/>
  <c r="V45" i="6"/>
  <c r="V39" i="6"/>
  <c r="V51" i="6"/>
  <c r="G45" i="6"/>
  <c r="G39" i="6"/>
  <c r="G57" i="6"/>
  <c r="G51" i="6"/>
  <c r="AH57" i="6"/>
  <c r="AH45" i="6"/>
  <c r="AH39" i="6"/>
  <c r="AH51" i="6"/>
  <c r="AJ45" i="6"/>
  <c r="AJ39" i="6"/>
  <c r="AJ57" i="6"/>
  <c r="AJ51" i="6"/>
  <c r="T45" i="6"/>
  <c r="T39" i="6"/>
  <c r="T57" i="6"/>
  <c r="T51" i="6"/>
  <c r="AE47" i="6"/>
  <c r="AE73" i="6" s="1"/>
  <c r="AE16" i="11" s="1"/>
  <c r="AE58" i="6"/>
  <c r="AU45" i="6"/>
  <c r="AU39" i="6"/>
  <c r="AU57" i="6"/>
  <c r="AU51" i="6"/>
  <c r="Z57" i="6"/>
  <c r="Z45" i="6"/>
  <c r="Z39" i="6"/>
  <c r="Z51" i="6"/>
  <c r="AM45" i="6"/>
  <c r="AM39" i="6"/>
  <c r="AM57" i="6"/>
  <c r="AM51" i="6"/>
  <c r="Y57" i="6"/>
  <c r="Y45" i="6"/>
  <c r="Y39" i="6"/>
  <c r="Y51" i="6"/>
  <c r="D45" i="6"/>
  <c r="D39" i="6"/>
  <c r="D57" i="6"/>
  <c r="D51" i="6"/>
  <c r="D45" i="2"/>
  <c r="D51" i="2"/>
  <c r="D57" i="2"/>
  <c r="AR84" i="4"/>
  <c r="AR25" i="15" s="1"/>
  <c r="AR40" i="15" s="1"/>
  <c r="AR63" i="4"/>
  <c r="AR57" i="4"/>
  <c r="AR51" i="4"/>
  <c r="AR45" i="4"/>
  <c r="AR39" i="4"/>
  <c r="AT84" i="4"/>
  <c r="AT25" i="15" s="1"/>
  <c r="AT40" i="15" s="1"/>
  <c r="AT63" i="4"/>
  <c r="AT57" i="4"/>
  <c r="AT51" i="4"/>
  <c r="AT45" i="4"/>
  <c r="AT39" i="4"/>
  <c r="AB51" i="5"/>
  <c r="AB39" i="5"/>
  <c r="AB45" i="5"/>
  <c r="M84" i="5"/>
  <c r="M26" i="15" s="1"/>
  <c r="M41" i="15" s="1"/>
  <c r="M39" i="5"/>
  <c r="M51" i="5"/>
  <c r="M45" i="5"/>
  <c r="AW39" i="5"/>
  <c r="AW51" i="5"/>
  <c r="AW45" i="5"/>
  <c r="AE84" i="5"/>
  <c r="AE26" i="15" s="1"/>
  <c r="AE41" i="15" s="1"/>
  <c r="AE51" i="5"/>
  <c r="AE45" i="5"/>
  <c r="AE39" i="5"/>
  <c r="I39" i="5"/>
  <c r="I51" i="5"/>
  <c r="I45" i="5"/>
  <c r="E30" i="5"/>
  <c r="E40" i="5" s="1"/>
  <c r="E39" i="5"/>
  <c r="E51" i="5"/>
  <c r="E45" i="5"/>
  <c r="AX39" i="5"/>
  <c r="AX45" i="5"/>
  <c r="AX51" i="5"/>
  <c r="AL39" i="5"/>
  <c r="AL45" i="5"/>
  <c r="AL51" i="5"/>
  <c r="Q84" i="5"/>
  <c r="Q26" i="15" s="1"/>
  <c r="Q41" i="15" s="1"/>
  <c r="Q39" i="5"/>
  <c r="Q51" i="5"/>
  <c r="Q45" i="5"/>
  <c r="Y39" i="5"/>
  <c r="Y51" i="5"/>
  <c r="Y45" i="5"/>
  <c r="D84" i="5"/>
  <c r="D26" i="15" s="1"/>
  <c r="D41" i="15" s="1"/>
  <c r="D51" i="5"/>
  <c r="D39" i="5"/>
  <c r="D45" i="5"/>
  <c r="D57" i="5"/>
  <c r="AM84" i="7"/>
  <c r="AM28" i="15" s="1"/>
  <c r="AM48" i="15" s="1"/>
  <c r="AM57" i="7"/>
  <c r="AM39" i="7"/>
  <c r="AM51" i="7"/>
  <c r="AM45" i="7"/>
  <c r="AU84" i="7"/>
  <c r="AU28" i="15" s="1"/>
  <c r="AU48" i="15" s="1"/>
  <c r="AU57" i="7"/>
  <c r="AU39" i="7"/>
  <c r="AU51" i="7"/>
  <c r="AU45" i="7"/>
  <c r="AX84" i="7"/>
  <c r="AX28" i="15" s="1"/>
  <c r="AX48" i="15" s="1"/>
  <c r="AX39" i="7"/>
  <c r="AX57" i="7"/>
  <c r="AX45" i="7"/>
  <c r="AX51" i="7"/>
  <c r="E84" i="7"/>
  <c r="E28" i="15" s="1"/>
  <c r="E48" i="15" s="1"/>
  <c r="E39" i="7"/>
  <c r="E57" i="7"/>
  <c r="E45" i="7"/>
  <c r="E51" i="7"/>
  <c r="AG84" i="7"/>
  <c r="AG28" i="15" s="1"/>
  <c r="AG48" i="15" s="1"/>
  <c r="AG39" i="7"/>
  <c r="AG57" i="7"/>
  <c r="AG45" i="7"/>
  <c r="AG51" i="7"/>
  <c r="AB84" i="7"/>
  <c r="AB28" i="15" s="1"/>
  <c r="AB48" i="15" s="1"/>
  <c r="AB39" i="7"/>
  <c r="AB57" i="7"/>
  <c r="AB45" i="7"/>
  <c r="AB51" i="7"/>
  <c r="AS45" i="8"/>
  <c r="AS51" i="8"/>
  <c r="AS39" i="8"/>
  <c r="AS57" i="8"/>
  <c r="AL84" i="8"/>
  <c r="AL29" i="15" s="1"/>
  <c r="AL49" i="15" s="1"/>
  <c r="AL51" i="8"/>
  <c r="AL39" i="8"/>
  <c r="AL45" i="8"/>
  <c r="AL57" i="8"/>
  <c r="AI51" i="8"/>
  <c r="AI39" i="8"/>
  <c r="AI45" i="8"/>
  <c r="AI57" i="8"/>
  <c r="AJ51" i="8"/>
  <c r="AJ39" i="8"/>
  <c r="AJ45" i="8"/>
  <c r="AJ57" i="8"/>
  <c r="X51" i="8"/>
  <c r="X39" i="8"/>
  <c r="X45" i="8"/>
  <c r="X57" i="8"/>
  <c r="AD51" i="8"/>
  <c r="AD39" i="8"/>
  <c r="AD45" i="8"/>
  <c r="AD57" i="8"/>
  <c r="Q32" i="8"/>
  <c r="Q52" i="8" s="1"/>
  <c r="Q45" i="8"/>
  <c r="Q51" i="8"/>
  <c r="Q53" i="8" s="1"/>
  <c r="Q75" i="8" s="1"/>
  <c r="Q18" i="10" s="1"/>
  <c r="Q361" i="10" s="1"/>
  <c r="Q379" i="10" s="1"/>
  <c r="Q39" i="8"/>
  <c r="Q57" i="8"/>
  <c r="T32" i="8"/>
  <c r="T52" i="8" s="1"/>
  <c r="T51" i="8"/>
  <c r="T53" i="8" s="1"/>
  <c r="T75" i="8" s="1"/>
  <c r="T18" i="10" s="1"/>
  <c r="T361" i="10" s="1"/>
  <c r="T379" i="10" s="1"/>
  <c r="T39" i="8"/>
  <c r="T45" i="8"/>
  <c r="T57" i="8"/>
  <c r="AQ51" i="8"/>
  <c r="AQ39" i="8"/>
  <c r="AQ45" i="8"/>
  <c r="AQ57" i="8"/>
  <c r="AL84" i="4"/>
  <c r="AL25" i="15" s="1"/>
  <c r="AL40" i="15" s="1"/>
  <c r="AL63" i="4"/>
  <c r="AL57" i="4"/>
  <c r="AL51" i="4"/>
  <c r="AL45" i="4"/>
  <c r="AL39" i="4"/>
  <c r="H51" i="5"/>
  <c r="H39" i="5"/>
  <c r="H45" i="5"/>
  <c r="AT32" i="5"/>
  <c r="AT52" i="5" s="1"/>
  <c r="AT39" i="5"/>
  <c r="AT45" i="5"/>
  <c r="AT51" i="5"/>
  <c r="Z31" i="5"/>
  <c r="Z46" i="5" s="1"/>
  <c r="Z39" i="5"/>
  <c r="Z45" i="5"/>
  <c r="Z51" i="5"/>
  <c r="R33" i="6"/>
  <c r="R57" i="6"/>
  <c r="R45" i="6"/>
  <c r="R39" i="6"/>
  <c r="R51" i="6"/>
  <c r="AN30" i="6"/>
  <c r="AN40" i="6" s="1"/>
  <c r="AN45" i="6"/>
  <c r="AN39" i="6"/>
  <c r="AN57" i="6"/>
  <c r="AN51" i="6"/>
  <c r="Z84" i="7"/>
  <c r="Z28" i="15" s="1"/>
  <c r="Z48" i="15" s="1"/>
  <c r="Z39" i="7"/>
  <c r="Z57" i="7"/>
  <c r="Z45" i="7"/>
  <c r="Z51" i="7"/>
  <c r="K31" i="6"/>
  <c r="K46" i="6" s="1"/>
  <c r="K45" i="6"/>
  <c r="K39" i="6"/>
  <c r="K57" i="6"/>
  <c r="K51" i="6"/>
  <c r="U45" i="8"/>
  <c r="U51" i="8"/>
  <c r="U39" i="8"/>
  <c r="U57" i="8"/>
  <c r="AC33" i="6"/>
  <c r="AC57" i="6"/>
  <c r="AC45" i="6"/>
  <c r="AC39" i="6"/>
  <c r="AC51" i="6"/>
  <c r="AE84" i="7"/>
  <c r="AE28" i="15" s="1"/>
  <c r="AE48" i="15" s="1"/>
  <c r="AE57" i="7"/>
  <c r="AE39" i="7"/>
  <c r="AE51" i="7"/>
  <c r="AE45" i="7"/>
  <c r="AI30" i="6"/>
  <c r="AI40" i="6" s="1"/>
  <c r="AI45" i="6"/>
  <c r="AI39" i="6"/>
  <c r="AI57" i="6"/>
  <c r="AI51" i="6"/>
  <c r="AH84" i="7"/>
  <c r="AH28" i="15" s="1"/>
  <c r="AH48" i="15" s="1"/>
  <c r="AH39" i="7"/>
  <c r="AH57" i="7"/>
  <c r="AH45" i="7"/>
  <c r="AH51" i="7"/>
  <c r="J84" i="7"/>
  <c r="J28" i="15" s="1"/>
  <c r="J48" i="15" s="1"/>
  <c r="J39" i="7"/>
  <c r="J57" i="7"/>
  <c r="J45" i="7"/>
  <c r="J51" i="7"/>
  <c r="S84" i="7"/>
  <c r="S28" i="15" s="1"/>
  <c r="S48" i="15" s="1"/>
  <c r="S57" i="7"/>
  <c r="S39" i="7"/>
  <c r="S51" i="7"/>
  <c r="S45" i="7"/>
  <c r="AI84" i="7"/>
  <c r="AI28" i="15" s="1"/>
  <c r="AI48" i="15" s="1"/>
  <c r="AI57" i="7"/>
  <c r="AI39" i="7"/>
  <c r="AI51" i="7"/>
  <c r="AI45" i="7"/>
  <c r="O51" i="8"/>
  <c r="O39" i="8"/>
  <c r="O45" i="8"/>
  <c r="O57" i="8"/>
  <c r="H51" i="8"/>
  <c r="H39" i="8"/>
  <c r="H45" i="8"/>
  <c r="H57" i="8"/>
  <c r="I84" i="7"/>
  <c r="I28" i="15" s="1"/>
  <c r="I48" i="15" s="1"/>
  <c r="I39" i="7"/>
  <c r="I57" i="7"/>
  <c r="I45" i="7"/>
  <c r="I51" i="7"/>
  <c r="AT32" i="6"/>
  <c r="AT52" i="6" s="1"/>
  <c r="AT57" i="6"/>
  <c r="AT45" i="6"/>
  <c r="AT39" i="6"/>
  <c r="AT51" i="6"/>
  <c r="AT53" i="6" s="1"/>
  <c r="AT75" i="6" s="1"/>
  <c r="AT16" i="10" s="1"/>
  <c r="AT359" i="10" s="1"/>
  <c r="AT377" i="10" s="1"/>
  <c r="U30" i="6"/>
  <c r="U40" i="6" s="1"/>
  <c r="U57" i="6"/>
  <c r="U45" i="6"/>
  <c r="U39" i="6"/>
  <c r="U51" i="6"/>
  <c r="AV32" i="6"/>
  <c r="AV52" i="6" s="1"/>
  <c r="AV45" i="6"/>
  <c r="AV39" i="6"/>
  <c r="AV57" i="6"/>
  <c r="AV51" i="6"/>
  <c r="AV53" i="6" s="1"/>
  <c r="AV75" i="6" s="1"/>
  <c r="AV16" i="10" s="1"/>
  <c r="AV359" i="10" s="1"/>
  <c r="AV377" i="10" s="1"/>
  <c r="I32" i="8"/>
  <c r="I52" i="8" s="1"/>
  <c r="I45" i="8"/>
  <c r="I51" i="8"/>
  <c r="I53" i="8" s="1"/>
  <c r="I75" i="8" s="1"/>
  <c r="I18" i="10" s="1"/>
  <c r="I361" i="10" s="1"/>
  <c r="I379" i="10" s="1"/>
  <c r="I39" i="8"/>
  <c r="I57" i="8"/>
  <c r="N84" i="7"/>
  <c r="N28" i="15" s="1"/>
  <c r="N48" i="15" s="1"/>
  <c r="N39" i="7"/>
  <c r="N57" i="7"/>
  <c r="N45" i="7"/>
  <c r="N51" i="7"/>
  <c r="G84" i="4"/>
  <c r="G25" i="15" s="1"/>
  <c r="G40" i="15" s="1"/>
  <c r="G63" i="4"/>
  <c r="G57" i="4"/>
  <c r="G51" i="4"/>
  <c r="G45" i="4"/>
  <c r="G39" i="4"/>
  <c r="AG45" i="8"/>
  <c r="AG51" i="8"/>
  <c r="AG39" i="8"/>
  <c r="AG57" i="8"/>
  <c r="AP57" i="6"/>
  <c r="AP45" i="6"/>
  <c r="AP39" i="6"/>
  <c r="AP51" i="6"/>
  <c r="AB33" i="6"/>
  <c r="AB45" i="6"/>
  <c r="AB39" i="6"/>
  <c r="AB57" i="6"/>
  <c r="AB51" i="6"/>
  <c r="T84" i="7"/>
  <c r="T28" i="15" s="1"/>
  <c r="T48" i="15" s="1"/>
  <c r="T39" i="7"/>
  <c r="T57" i="7"/>
  <c r="T45" i="7"/>
  <c r="T51" i="7"/>
  <c r="F33" i="8"/>
  <c r="F51" i="8"/>
  <c r="F39" i="8"/>
  <c r="F45" i="8"/>
  <c r="F57" i="8"/>
  <c r="D84" i="8"/>
  <c r="D29" i="15" s="1"/>
  <c r="D49" i="15" s="1"/>
  <c r="D51" i="8"/>
  <c r="D39" i="8"/>
  <c r="D45" i="8"/>
  <c r="D57" i="8"/>
  <c r="AY84" i="5"/>
  <c r="AY26" i="15" s="1"/>
  <c r="AY41" i="15" s="1"/>
  <c r="AY51" i="5"/>
  <c r="AY45" i="5"/>
  <c r="AY39" i="5"/>
  <c r="AE51" i="8"/>
  <c r="AE39" i="8"/>
  <c r="AE45" i="8"/>
  <c r="AE57" i="8"/>
  <c r="AG84" i="5"/>
  <c r="AG26" i="15" s="1"/>
  <c r="AG41" i="15" s="1"/>
  <c r="AG39" i="5"/>
  <c r="AG51" i="5"/>
  <c r="AG45" i="5"/>
  <c r="AP84" i="7"/>
  <c r="AP28" i="15" s="1"/>
  <c r="AP48" i="15" s="1"/>
  <c r="AP39" i="7"/>
  <c r="AP57" i="7"/>
  <c r="AP45" i="7"/>
  <c r="AP51" i="7"/>
  <c r="L51" i="8"/>
  <c r="L39" i="8"/>
  <c r="L45" i="8"/>
  <c r="L57" i="8"/>
  <c r="AB32" i="8"/>
  <c r="AB52" i="8" s="1"/>
  <c r="AB51" i="8"/>
  <c r="AB53" i="8" s="1"/>
  <c r="AB75" i="8" s="1"/>
  <c r="AB18" i="10" s="1"/>
  <c r="AB361" i="10" s="1"/>
  <c r="AB379" i="10" s="1"/>
  <c r="AB39" i="8"/>
  <c r="AB45" i="8"/>
  <c r="AB57" i="8"/>
  <c r="R51" i="8"/>
  <c r="R39" i="8"/>
  <c r="R45" i="8"/>
  <c r="R57" i="8"/>
  <c r="N51" i="8"/>
  <c r="N39" i="8"/>
  <c r="N45" i="8"/>
  <c r="N57" i="8"/>
  <c r="R4" i="13"/>
  <c r="Q361" i="13"/>
  <c r="Q379" i="13" s="1"/>
  <c r="AY6" i="13"/>
  <c r="AX361" i="13"/>
  <c r="AX379" i="13" s="1"/>
  <c r="AY6" i="12"/>
  <c r="R4" i="12"/>
  <c r="D63" i="2"/>
  <c r="N31" i="2"/>
  <c r="M31" i="8"/>
  <c r="M46" i="8" s="1"/>
  <c r="AB33" i="8"/>
  <c r="AG31" i="8"/>
  <c r="AG46" i="8" s="1"/>
  <c r="N32" i="8"/>
  <c r="N52" i="8" s="1"/>
  <c r="Z84" i="8"/>
  <c r="Z29" i="15" s="1"/>
  <c r="Z49" i="15" s="1"/>
  <c r="AB84" i="8"/>
  <c r="AB29" i="15" s="1"/>
  <c r="AB49" i="15" s="1"/>
  <c r="AB50" i="15" s="1"/>
  <c r="AB52" i="15" s="1"/>
  <c r="AB61" i="15" s="1"/>
  <c r="AB361" i="15" s="1"/>
  <c r="Z31" i="8"/>
  <c r="N31" i="8"/>
  <c r="N46" i="8" s="1"/>
  <c r="M32" i="8"/>
  <c r="M52" i="8" s="1"/>
  <c r="M59" i="8"/>
  <c r="M77" i="8" s="1"/>
  <c r="M18" i="12" s="1"/>
  <c r="M361" i="12" s="1"/>
  <c r="M379" i="12" s="1"/>
  <c r="N33" i="8"/>
  <c r="AG30" i="8"/>
  <c r="AG40" i="8" s="1"/>
  <c r="N30" i="8"/>
  <c r="AB31" i="8"/>
  <c r="N84" i="8"/>
  <c r="N29" i="15" s="1"/>
  <c r="N49" i="15" s="1"/>
  <c r="N50" i="15" s="1"/>
  <c r="N52" i="15" s="1"/>
  <c r="N61" i="15" s="1"/>
  <c r="N410" i="15" s="1"/>
  <c r="AX31" i="8"/>
  <c r="AX46" i="8" s="1"/>
  <c r="AT33" i="8"/>
  <c r="AX32" i="8"/>
  <c r="AX52" i="8" s="1"/>
  <c r="AT32" i="8"/>
  <c r="AT52" i="8" s="1"/>
  <c r="AO32" i="8"/>
  <c r="AO52" i="8" s="1"/>
  <c r="AB30" i="8"/>
  <c r="AB40" i="8" s="1"/>
  <c r="AC33" i="8"/>
  <c r="AO33" i="8"/>
  <c r="AO30" i="8"/>
  <c r="V32" i="8"/>
  <c r="V52" i="8" s="1"/>
  <c r="L31" i="8"/>
  <c r="L46" i="8" s="1"/>
  <c r="R32" i="8"/>
  <c r="R52" i="8" s="1"/>
  <c r="AL31" i="8"/>
  <c r="AL46" i="8" s="1"/>
  <c r="AX33" i="8"/>
  <c r="L32" i="8"/>
  <c r="L52" i="8" s="1"/>
  <c r="R33" i="8"/>
  <c r="AO31" i="8"/>
  <c r="AO46" i="8" s="1"/>
  <c r="AX50" i="15"/>
  <c r="AX52" i="15" s="1"/>
  <c r="AX65" i="15" s="1"/>
  <c r="AX410" i="15" s="1"/>
  <c r="AL50" i="15"/>
  <c r="AL52" i="15" s="1"/>
  <c r="AL65" i="15" s="1"/>
  <c r="AL361" i="15" s="1"/>
  <c r="AP33" i="8"/>
  <c r="L33" i="8"/>
  <c r="R30" i="8"/>
  <c r="R40" i="8" s="1"/>
  <c r="AE84" i="8"/>
  <c r="AE29" i="15" s="1"/>
  <c r="AE49" i="15" s="1"/>
  <c r="AE50" i="15" s="1"/>
  <c r="AE52" i="15" s="1"/>
  <c r="AE61" i="15" s="1"/>
  <c r="AE410" i="15" s="1"/>
  <c r="S30" i="7"/>
  <c r="S40" i="7" s="1"/>
  <c r="H34" i="7"/>
  <c r="AP41" i="7"/>
  <c r="AP71" i="7" s="1"/>
  <c r="AP17" i="9" s="1"/>
  <c r="AP360" i="9" s="1"/>
  <c r="AP378" i="9" s="1"/>
  <c r="AQ31" i="7"/>
  <c r="AQ46" i="7" s="1"/>
  <c r="I34" i="7"/>
  <c r="F30" i="7"/>
  <c r="F40" i="7" s="1"/>
  <c r="AX31" i="7"/>
  <c r="AX46" i="7" s="1"/>
  <c r="J32" i="7"/>
  <c r="J52" i="7" s="1"/>
  <c r="H33" i="7"/>
  <c r="H30" i="7"/>
  <c r="H40" i="7" s="1"/>
  <c r="AP50" i="15"/>
  <c r="AP52" i="15" s="1"/>
  <c r="AP65" i="15" s="1"/>
  <c r="AP361" i="15" s="1"/>
  <c r="AP31" i="7"/>
  <c r="AP46" i="7" s="1"/>
  <c r="D32" i="7"/>
  <c r="D52" i="7" s="1"/>
  <c r="AP32" i="7"/>
  <c r="AP52" i="7" s="1"/>
  <c r="AP34" i="7"/>
  <c r="AP64" i="7" s="1"/>
  <c r="AV50" i="15"/>
  <c r="AV52" i="15" s="1"/>
  <c r="AV65" i="15" s="1"/>
  <c r="AV410" i="15" s="1"/>
  <c r="AN31" i="6"/>
  <c r="AN46" i="6" s="1"/>
  <c r="O34" i="6"/>
  <c r="AT33" i="6"/>
  <c r="AI32" i="6"/>
  <c r="AI52" i="6" s="1"/>
  <c r="AV30" i="6"/>
  <c r="AV40" i="6" s="1"/>
  <c r="E30" i="6"/>
  <c r="E40" i="6" s="1"/>
  <c r="O33" i="6"/>
  <c r="E32" i="6"/>
  <c r="E52" i="6" s="1"/>
  <c r="J31" i="6"/>
  <c r="J46" i="6" s="1"/>
  <c r="AK32" i="6"/>
  <c r="AK52" i="6" s="1"/>
  <c r="H41" i="6"/>
  <c r="H71" i="6" s="1"/>
  <c r="H16" i="9" s="1"/>
  <c r="H359" i="9" s="1"/>
  <c r="H377" i="9" s="1"/>
  <c r="AK30" i="6"/>
  <c r="AK40" i="6" s="1"/>
  <c r="AP83" i="6"/>
  <c r="AP27" i="15" s="1"/>
  <c r="AP42" i="15" s="1"/>
  <c r="AN32" i="6"/>
  <c r="AN52" i="6" s="1"/>
  <c r="AI34" i="6"/>
  <c r="AP32" i="6"/>
  <c r="AP52" i="6" s="1"/>
  <c r="K30" i="6"/>
  <c r="K40" i="6" s="1"/>
  <c r="AP34" i="6"/>
  <c r="AO33" i="5"/>
  <c r="AG34" i="5"/>
  <c r="AG64" i="5" s="1"/>
  <c r="AY31" i="5"/>
  <c r="AY46" i="5" s="1"/>
  <c r="AG30" i="5"/>
  <c r="AG40" i="5" s="1"/>
  <c r="AY30" i="5"/>
  <c r="AY40" i="5" s="1"/>
  <c r="AG31" i="5"/>
  <c r="AG46" i="5" s="1"/>
  <c r="AY33" i="5"/>
  <c r="AY47" i="5" s="1"/>
  <c r="AY73" i="5" s="1"/>
  <c r="AY15" i="11" s="1"/>
  <c r="AY358" i="11" s="1"/>
  <c r="AY376" i="11" s="1"/>
  <c r="AY34" i="5"/>
  <c r="AY64" i="5" s="1"/>
  <c r="AY65" i="5" s="1"/>
  <c r="AY79" i="5" s="1"/>
  <c r="AY15" i="13" s="1"/>
  <c r="AG32" i="5"/>
  <c r="AG52" i="5" s="1"/>
  <c r="AG33" i="5"/>
  <c r="AG47" i="5" s="1"/>
  <c r="AG73" i="5" s="1"/>
  <c r="AG15" i="11" s="1"/>
  <c r="AY32" i="5"/>
  <c r="AY52" i="5" s="1"/>
  <c r="AG57" i="5"/>
  <c r="AG59" i="5" s="1"/>
  <c r="AG77" i="5" s="1"/>
  <c r="AG15" i="12" s="1"/>
  <c r="G31" i="4"/>
  <c r="G46" i="4" s="1"/>
  <c r="AT33" i="4"/>
  <c r="G33" i="4"/>
  <c r="AS31" i="4"/>
  <c r="AS46" i="4" s="1"/>
  <c r="AD32" i="4"/>
  <c r="AD52" i="4" s="1"/>
  <c r="AK31" i="4"/>
  <c r="AK46" i="4" s="1"/>
  <c r="AV31" i="3"/>
  <c r="AV46" i="3" s="1"/>
  <c r="AO50" i="15"/>
  <c r="AO52" i="15" s="1"/>
  <c r="AO65" i="15" s="1"/>
  <c r="AO361" i="15" s="1"/>
  <c r="AX41" i="8"/>
  <c r="AX71" i="8" s="1"/>
  <c r="AX18" i="9" s="1"/>
  <c r="AX361" i="9" s="1"/>
  <c r="AX379" i="9" s="1"/>
  <c r="AT30" i="8"/>
  <c r="AT40" i="8" s="1"/>
  <c r="AR30" i="8"/>
  <c r="AR40" i="8" s="1"/>
  <c r="J31" i="7"/>
  <c r="J46" i="7" s="1"/>
  <c r="L30" i="7"/>
  <c r="L40" i="7" s="1"/>
  <c r="N31" i="7"/>
  <c r="N46" i="7" s="1"/>
  <c r="J34" i="7"/>
  <c r="AB32" i="6"/>
  <c r="AB52" i="6" s="1"/>
  <c r="AX31" i="6"/>
  <c r="AX46" i="6" s="1"/>
  <c r="P34" i="6"/>
  <c r="E33" i="6"/>
  <c r="K34" i="6"/>
  <c r="E34" i="6"/>
  <c r="E31" i="6"/>
  <c r="E46" i="6" s="1"/>
  <c r="Z57" i="5"/>
  <c r="Z59" i="5" s="1"/>
  <c r="Z77" i="5" s="1"/>
  <c r="Z15" i="12" s="1"/>
  <c r="AS30" i="4"/>
  <c r="AS40" i="4" s="1"/>
  <c r="AS33" i="4"/>
  <c r="AS34" i="4"/>
  <c r="AS64" i="4" s="1"/>
  <c r="AS32" i="4"/>
  <c r="AS52" i="4" s="1"/>
  <c r="AS53" i="4" s="1"/>
  <c r="AS75" i="4" s="1"/>
  <c r="AS14" i="10" s="1"/>
  <c r="AS357" i="10" s="1"/>
  <c r="AS375" i="10" s="1"/>
  <c r="T4" i="11"/>
  <c r="AB6" i="11"/>
  <c r="AR31" i="8"/>
  <c r="AR46" i="8" s="1"/>
  <c r="F32" i="8"/>
  <c r="F52" i="8" s="1"/>
  <c r="AR33" i="8"/>
  <c r="AM33" i="8"/>
  <c r="L50" i="15"/>
  <c r="L52" i="15" s="1"/>
  <c r="L61" i="15" s="1"/>
  <c r="L410" i="15" s="1"/>
  <c r="Z50" i="15"/>
  <c r="Z52" i="15" s="1"/>
  <c r="Z61" i="15" s="1"/>
  <c r="Z410" i="15" s="1"/>
  <c r="AK31" i="8"/>
  <c r="AK46" i="8" s="1"/>
  <c r="D50" i="15"/>
  <c r="D52" i="15" s="1"/>
  <c r="D61" i="15" s="1"/>
  <c r="D410" i="15" s="1"/>
  <c r="F84" i="8"/>
  <c r="F29" i="15" s="1"/>
  <c r="F49" i="15" s="1"/>
  <c r="F50" i="15" s="1"/>
  <c r="F52" i="15" s="1"/>
  <c r="F61" i="15" s="1"/>
  <c r="AG41" i="8"/>
  <c r="AG71" i="8" s="1"/>
  <c r="AG18" i="9" s="1"/>
  <c r="AG361" i="9" s="1"/>
  <c r="AG379" i="9" s="1"/>
  <c r="F31" i="8"/>
  <c r="F46" i="8" s="1"/>
  <c r="AG33" i="8"/>
  <c r="I33" i="8"/>
  <c r="AG84" i="8"/>
  <c r="AG29" i="15" s="1"/>
  <c r="AG49" i="15" s="1"/>
  <c r="AG50" i="15" s="1"/>
  <c r="AG52" i="15" s="1"/>
  <c r="AG61" i="15" s="1"/>
  <c r="AG361" i="15" s="1"/>
  <c r="F30" i="8"/>
  <c r="F40" i="8" s="1"/>
  <c r="AG32" i="8"/>
  <c r="AG52" i="8" s="1"/>
  <c r="P50" i="15"/>
  <c r="P52" i="15" s="1"/>
  <c r="P61" i="15" s="1"/>
  <c r="P410" i="15" s="1"/>
  <c r="G50" i="15"/>
  <c r="G52" i="15" s="1"/>
  <c r="G61" i="15" s="1"/>
  <c r="G410" i="15" s="1"/>
  <c r="AT31" i="7"/>
  <c r="AT46" i="7" s="1"/>
  <c r="AX33" i="7"/>
  <c r="N34" i="7"/>
  <c r="AE34" i="7"/>
  <c r="AT30" i="7"/>
  <c r="AT40" i="7" s="1"/>
  <c r="F31" i="7"/>
  <c r="F46" i="7" s="1"/>
  <c r="AX32" i="7"/>
  <c r="AX52" i="7" s="1"/>
  <c r="AX30" i="7"/>
  <c r="AX40" i="7" s="1"/>
  <c r="Z34" i="7"/>
  <c r="AL33" i="7"/>
  <c r="AL58" i="7" s="1"/>
  <c r="T30" i="7"/>
  <c r="T40" i="7" s="1"/>
  <c r="AJ31" i="7"/>
  <c r="AJ46" i="7" s="1"/>
  <c r="T33" i="7"/>
  <c r="F32" i="7"/>
  <c r="F52" i="7" s="1"/>
  <c r="AQ33" i="7"/>
  <c r="V30" i="7"/>
  <c r="V40" i="7" s="1"/>
  <c r="T34" i="7"/>
  <c r="AS34" i="7"/>
  <c r="T32" i="7"/>
  <c r="T52" i="7" s="1"/>
  <c r="F33" i="7"/>
  <c r="AQ30" i="7"/>
  <c r="AQ40" i="7" s="1"/>
  <c r="AV34" i="7"/>
  <c r="J30" i="6"/>
  <c r="J40" i="6" s="1"/>
  <c r="N30" i="6"/>
  <c r="N40" i="6" s="1"/>
  <c r="AK34" i="6"/>
  <c r="AA83" i="6"/>
  <c r="AA27" i="15" s="1"/>
  <c r="AA42" i="15" s="1"/>
  <c r="J32" i="6"/>
  <c r="J52" i="6" s="1"/>
  <c r="AP33" i="6"/>
  <c r="AP30" i="6"/>
  <c r="AA31" i="6"/>
  <c r="AA46" i="6" s="1"/>
  <c r="AK33" i="6"/>
  <c r="J33" i="6"/>
  <c r="AA32" i="6"/>
  <c r="AA52" i="6" s="1"/>
  <c r="AP31" i="6"/>
  <c r="AP46" i="6" s="1"/>
  <c r="N34" i="6"/>
  <c r="AA41" i="6"/>
  <c r="AA71" i="6" s="1"/>
  <c r="AA16" i="9" s="1"/>
  <c r="AA359" i="9" s="1"/>
  <c r="AA377" i="9" s="1"/>
  <c r="U33" i="6"/>
  <c r="AB31" i="6"/>
  <c r="AB46" i="6" s="1"/>
  <c r="AB30" i="6"/>
  <c r="AB40" i="6" s="1"/>
  <c r="AI33" i="6"/>
  <c r="AX32" i="6"/>
  <c r="AX52" i="6" s="1"/>
  <c r="AN34" i="6"/>
  <c r="AN33" i="6"/>
  <c r="O31" i="6"/>
  <c r="O46" i="6" s="1"/>
  <c r="O30" i="6"/>
  <c r="O40" i="6" s="1"/>
  <c r="AA34" i="6"/>
  <c r="K33" i="6"/>
  <c r="AB34" i="6"/>
  <c r="AX34" i="6"/>
  <c r="AO34" i="6"/>
  <c r="AX33" i="6"/>
  <c r="AX30" i="6"/>
  <c r="AX40" i="6" s="1"/>
  <c r="P30" i="6"/>
  <c r="P40" i="6" s="1"/>
  <c r="K32" i="6"/>
  <c r="K52" i="6" s="1"/>
  <c r="AJ32" i="5"/>
  <c r="AJ52" i="5" s="1"/>
  <c r="AD34" i="5"/>
  <c r="AD64" i="5" s="1"/>
  <c r="AD65" i="5" s="1"/>
  <c r="AD79" i="5" s="1"/>
  <c r="AD15" i="13" s="1"/>
  <c r="AO34" i="5"/>
  <c r="AO64" i="5" s="1"/>
  <c r="AM32" i="5"/>
  <c r="AM52" i="5" s="1"/>
  <c r="AD33" i="5"/>
  <c r="AU34" i="5"/>
  <c r="AU64" i="5" s="1"/>
  <c r="X33" i="5"/>
  <c r="X47" i="5" s="1"/>
  <c r="X73" i="5" s="1"/>
  <c r="X15" i="11" s="1"/>
  <c r="G34" i="4"/>
  <c r="G64" i="4" s="1"/>
  <c r="AL34" i="4"/>
  <c r="AL64" i="4" s="1"/>
  <c r="N45" i="2"/>
  <c r="N30" i="2"/>
  <c r="N40" i="2" s="1"/>
  <c r="N41" i="2" s="1"/>
  <c r="N71" i="2" s="1"/>
  <c r="N33" i="2"/>
  <c r="N58" i="2" s="1"/>
  <c r="N59" i="2" s="1"/>
  <c r="N77" i="2" s="1"/>
  <c r="N12" i="12" s="1"/>
  <c r="N355" i="12" s="1"/>
  <c r="N373" i="12" s="1"/>
  <c r="N63" i="2"/>
  <c r="AP32" i="8"/>
  <c r="AP52" i="8" s="1"/>
  <c r="AM30" i="8"/>
  <c r="AM40" i="8" s="1"/>
  <c r="AT30" i="6"/>
  <c r="AT40" i="6" s="1"/>
  <c r="AA32" i="7"/>
  <c r="AA52" i="7" s="1"/>
  <c r="K31" i="7"/>
  <c r="K46" i="7" s="1"/>
  <c r="AA30" i="7"/>
  <c r="AA40" i="7" s="1"/>
  <c r="AT32" i="7"/>
  <c r="AT52" i="7" s="1"/>
  <c r="N30" i="7"/>
  <c r="N40" i="7" s="1"/>
  <c r="G30" i="7"/>
  <c r="G40" i="7" s="1"/>
  <c r="AR31" i="4"/>
  <c r="AR46" i="4" s="1"/>
  <c r="G32" i="4"/>
  <c r="G52" i="4" s="1"/>
  <c r="G53" i="4" s="1"/>
  <c r="G75" i="4" s="1"/>
  <c r="G14" i="10" s="1"/>
  <c r="G357" i="10" s="1"/>
  <c r="G375" i="10" s="1"/>
  <c r="T33" i="8"/>
  <c r="AP31" i="8"/>
  <c r="AP46" i="8" s="1"/>
  <c r="R41" i="8"/>
  <c r="R71" i="8" s="1"/>
  <c r="R18" i="9" s="1"/>
  <c r="R361" i="9" s="1"/>
  <c r="R379" i="9" s="1"/>
  <c r="AM31" i="8"/>
  <c r="AM46" i="8" s="1"/>
  <c r="AH32" i="7"/>
  <c r="AH52" i="7" s="1"/>
  <c r="AH31" i="7"/>
  <c r="AH46" i="7" s="1"/>
  <c r="N34" i="2"/>
  <c r="N64" i="2" s="1"/>
  <c r="AT34" i="6"/>
  <c r="AT31" i="6"/>
  <c r="AT46" i="6" s="1"/>
  <c r="P33" i="6"/>
  <c r="AV34" i="6"/>
  <c r="AV33" i="6"/>
  <c r="N32" i="6"/>
  <c r="N52" i="6" s="1"/>
  <c r="N31" i="6"/>
  <c r="N46" i="6" s="1"/>
  <c r="N51" i="2"/>
  <c r="N84" i="2"/>
  <c r="N23" i="15" s="1"/>
  <c r="N38" i="15" s="1"/>
  <c r="N32" i="7"/>
  <c r="N52" i="7" s="1"/>
  <c r="L31" i="2"/>
  <c r="L46" i="2" s="1"/>
  <c r="AV31" i="6"/>
  <c r="AV46" i="6" s="1"/>
  <c r="AB31" i="7"/>
  <c r="AB46" i="7" s="1"/>
  <c r="N33" i="7"/>
  <c r="AH33" i="7"/>
  <c r="AC31" i="4"/>
  <c r="AC46" i="4" s="1"/>
  <c r="G30" i="4"/>
  <c r="G40" i="4" s="1"/>
  <c r="AP30" i="8"/>
  <c r="AP40" i="8" s="1"/>
  <c r="N32" i="2"/>
  <c r="N52" i="2" s="1"/>
  <c r="AA34" i="7"/>
  <c r="AH34" i="7"/>
  <c r="G34" i="7"/>
  <c r="L41" i="8"/>
  <c r="L71" i="8" s="1"/>
  <c r="L18" i="9" s="1"/>
  <c r="L361" i="9" s="1"/>
  <c r="L379" i="9" s="1"/>
  <c r="E51" i="3"/>
  <c r="E63" i="3"/>
  <c r="E45" i="3"/>
  <c r="E39" i="3"/>
  <c r="E83" i="3"/>
  <c r="E24" i="15" s="1"/>
  <c r="E39" i="15" s="1"/>
  <c r="E57" i="3"/>
  <c r="S45" i="3"/>
  <c r="S57" i="3"/>
  <c r="S83" i="3"/>
  <c r="S24" i="15" s="1"/>
  <c r="S39" i="15" s="1"/>
  <c r="S39" i="3"/>
  <c r="S51" i="3"/>
  <c r="S63" i="3"/>
  <c r="R45" i="3"/>
  <c r="R57" i="3"/>
  <c r="R83" i="3"/>
  <c r="R24" i="15" s="1"/>
  <c r="R39" i="15" s="1"/>
  <c r="R39" i="3"/>
  <c r="R63" i="3"/>
  <c r="R51" i="3"/>
  <c r="Y51" i="3"/>
  <c r="Y83" i="3"/>
  <c r="Y24" i="15" s="1"/>
  <c r="Y39" i="15" s="1"/>
  <c r="Y39" i="3"/>
  <c r="Y63" i="3"/>
  <c r="Y45" i="3"/>
  <c r="Y57" i="3"/>
  <c r="T83" i="3"/>
  <c r="T24" i="15" s="1"/>
  <c r="T39" i="15" s="1"/>
  <c r="T39" i="3"/>
  <c r="T51" i="3"/>
  <c r="T45" i="3"/>
  <c r="T57" i="3"/>
  <c r="T63" i="3"/>
  <c r="AR83" i="6"/>
  <c r="AR27" i="15" s="1"/>
  <c r="AR42" i="15" s="1"/>
  <c r="AJ83" i="6"/>
  <c r="AJ27" i="15" s="1"/>
  <c r="AJ42" i="15" s="1"/>
  <c r="W83" i="6"/>
  <c r="W27" i="15" s="1"/>
  <c r="W42" i="15" s="1"/>
  <c r="I34" i="5"/>
  <c r="I64" i="5" s="1"/>
  <c r="I84" i="5"/>
  <c r="I26" i="15" s="1"/>
  <c r="I41" i="15" s="1"/>
  <c r="J84" i="8"/>
  <c r="J29" i="15" s="1"/>
  <c r="J49" i="15" s="1"/>
  <c r="J50" i="15" s="1"/>
  <c r="J52" i="15" s="1"/>
  <c r="J61" i="15" s="1"/>
  <c r="AD84" i="8"/>
  <c r="AD29" i="15" s="1"/>
  <c r="AD49" i="15" s="1"/>
  <c r="AD50" i="15" s="1"/>
  <c r="AD52" i="15" s="1"/>
  <c r="AD61" i="15" s="1"/>
  <c r="R83" i="6"/>
  <c r="R27" i="15" s="1"/>
  <c r="R42" i="15" s="1"/>
  <c r="AN84" i="8"/>
  <c r="AN29" i="15" s="1"/>
  <c r="AN49" i="15" s="1"/>
  <c r="AN50" i="15" s="1"/>
  <c r="AN52" i="15" s="1"/>
  <c r="AN65" i="15" s="1"/>
  <c r="H84" i="8"/>
  <c r="H29" i="15" s="1"/>
  <c r="H49" i="15" s="1"/>
  <c r="H50" i="15" s="1"/>
  <c r="H52" i="15" s="1"/>
  <c r="H61" i="15" s="1"/>
  <c r="I83" i="6"/>
  <c r="I27" i="15" s="1"/>
  <c r="I42" i="15" s="1"/>
  <c r="AH45" i="3"/>
  <c r="AH57" i="3"/>
  <c r="AH83" i="3"/>
  <c r="AH24" i="15" s="1"/>
  <c r="AH39" i="15" s="1"/>
  <c r="AH39" i="3"/>
  <c r="AH63" i="3"/>
  <c r="AH51" i="3"/>
  <c r="M51" i="3"/>
  <c r="M63" i="3"/>
  <c r="M45" i="3"/>
  <c r="M83" i="3"/>
  <c r="M24" i="15" s="1"/>
  <c r="M39" i="15" s="1"/>
  <c r="M57" i="3"/>
  <c r="M39" i="3"/>
  <c r="AX45" i="3"/>
  <c r="AX57" i="3"/>
  <c r="AX83" i="3"/>
  <c r="AX24" i="15" s="1"/>
  <c r="AX39" i="15" s="1"/>
  <c r="AX39" i="3"/>
  <c r="AX63" i="3"/>
  <c r="AX51" i="3"/>
  <c r="AR33" i="3"/>
  <c r="AR83" i="3"/>
  <c r="AR24" i="15" s="1"/>
  <c r="AR39" i="15" s="1"/>
  <c r="AR39" i="3"/>
  <c r="AR41" i="3" s="1"/>
  <c r="AR51" i="3"/>
  <c r="AR45" i="3"/>
  <c r="AR63" i="3"/>
  <c r="AR57" i="3"/>
  <c r="P83" i="3"/>
  <c r="P24" i="15" s="1"/>
  <c r="P39" i="15" s="1"/>
  <c r="P39" i="3"/>
  <c r="P51" i="3"/>
  <c r="P57" i="3"/>
  <c r="P45" i="3"/>
  <c r="P63" i="3"/>
  <c r="L83" i="6"/>
  <c r="L27" i="15" s="1"/>
  <c r="L42" i="15" s="1"/>
  <c r="AY83" i="6"/>
  <c r="AY27" i="15" s="1"/>
  <c r="AY42" i="15" s="1"/>
  <c r="D83" i="6"/>
  <c r="D27" i="15" s="1"/>
  <c r="D42" i="15" s="1"/>
  <c r="L30" i="5"/>
  <c r="L40" i="5" s="1"/>
  <c r="L84" i="5"/>
  <c r="L26" i="15" s="1"/>
  <c r="L41" i="15" s="1"/>
  <c r="AV31" i="5"/>
  <c r="AV46" i="5" s="1"/>
  <c r="AV84" i="5"/>
  <c r="AV26" i="15" s="1"/>
  <c r="AV41" i="15" s="1"/>
  <c r="AI33" i="5"/>
  <c r="AI84" i="5"/>
  <c r="AI26" i="15" s="1"/>
  <c r="AI41" i="15" s="1"/>
  <c r="AS84" i="8"/>
  <c r="AS29" i="15" s="1"/>
  <c r="AS49" i="15" s="1"/>
  <c r="AS50" i="15" s="1"/>
  <c r="AS52" i="15" s="1"/>
  <c r="AS65" i="15" s="1"/>
  <c r="X84" i="8"/>
  <c r="X29" i="15" s="1"/>
  <c r="X49" i="15" s="1"/>
  <c r="X50" i="15" s="1"/>
  <c r="X52" i="15" s="1"/>
  <c r="X61" i="15" s="1"/>
  <c r="Y84" i="8"/>
  <c r="Y29" i="15" s="1"/>
  <c r="Y49" i="15" s="1"/>
  <c r="Y50" i="15" s="1"/>
  <c r="Y52" i="15" s="1"/>
  <c r="Y61" i="15" s="1"/>
  <c r="E84" i="8"/>
  <c r="E29" i="15" s="1"/>
  <c r="E49" i="15" s="1"/>
  <c r="E50" i="15" s="1"/>
  <c r="E52" i="15" s="1"/>
  <c r="E61" i="15" s="1"/>
  <c r="H34" i="5"/>
  <c r="H64" i="5" s="1"/>
  <c r="H65" i="5" s="1"/>
  <c r="H79" i="5" s="1"/>
  <c r="H15" i="13" s="1"/>
  <c r="H358" i="13" s="1"/>
  <c r="H376" i="13" s="1"/>
  <c r="H84" i="5"/>
  <c r="H26" i="15" s="1"/>
  <c r="H41" i="15" s="1"/>
  <c r="AC83" i="6"/>
  <c r="AC27" i="15" s="1"/>
  <c r="AC42" i="15" s="1"/>
  <c r="AC51" i="3"/>
  <c r="AC63" i="3"/>
  <c r="AC45" i="3"/>
  <c r="AC39" i="3"/>
  <c r="AC57" i="3"/>
  <c r="AC83" i="3"/>
  <c r="AC24" i="15" s="1"/>
  <c r="AC39" i="15" s="1"/>
  <c r="G45" i="3"/>
  <c r="G57" i="3"/>
  <c r="G83" i="3"/>
  <c r="G24" i="15" s="1"/>
  <c r="G39" i="15" s="1"/>
  <c r="G39" i="3"/>
  <c r="G51" i="3"/>
  <c r="G63" i="3"/>
  <c r="Z45" i="3"/>
  <c r="Z57" i="3"/>
  <c r="Z83" i="3"/>
  <c r="Z24" i="15" s="1"/>
  <c r="Z39" i="15" s="1"/>
  <c r="Z39" i="3"/>
  <c r="Z63" i="3"/>
  <c r="Z51" i="3"/>
  <c r="F45" i="3"/>
  <c r="F57" i="3"/>
  <c r="F51" i="3"/>
  <c r="F83" i="3"/>
  <c r="F24" i="15" s="1"/>
  <c r="F39" i="15" s="1"/>
  <c r="F39" i="3"/>
  <c r="F63" i="3"/>
  <c r="AB83" i="3"/>
  <c r="AB24" i="15" s="1"/>
  <c r="AB39" i="15" s="1"/>
  <c r="AB39" i="3"/>
  <c r="AB51" i="3"/>
  <c r="AB45" i="3"/>
  <c r="AB63" i="3"/>
  <c r="AB57" i="3"/>
  <c r="I51" i="3"/>
  <c r="I83" i="3"/>
  <c r="I24" i="15" s="1"/>
  <c r="I39" i="15" s="1"/>
  <c r="I39" i="3"/>
  <c r="I63" i="3"/>
  <c r="I45" i="3"/>
  <c r="I57" i="3"/>
  <c r="J45" i="3"/>
  <c r="J57" i="3"/>
  <c r="J83" i="3"/>
  <c r="J24" i="15" s="1"/>
  <c r="J39" i="15" s="1"/>
  <c r="J39" i="3"/>
  <c r="J63" i="3"/>
  <c r="J51" i="3"/>
  <c r="AE45" i="3"/>
  <c r="AE57" i="3"/>
  <c r="AE83" i="3"/>
  <c r="AE24" i="15" s="1"/>
  <c r="AE39" i="15" s="1"/>
  <c r="AE39" i="3"/>
  <c r="AE51" i="3"/>
  <c r="AE63" i="3"/>
  <c r="H83" i="3"/>
  <c r="H24" i="15" s="1"/>
  <c r="H39" i="15" s="1"/>
  <c r="H39" i="3"/>
  <c r="H51" i="3"/>
  <c r="H57" i="3"/>
  <c r="H63" i="3"/>
  <c r="H45" i="3"/>
  <c r="AD45" i="3"/>
  <c r="AD57" i="3"/>
  <c r="AD51" i="3"/>
  <c r="AD83" i="3"/>
  <c r="AD24" i="15" s="1"/>
  <c r="AD39" i="15" s="1"/>
  <c r="AD39" i="3"/>
  <c r="AD63" i="3"/>
  <c r="AU30" i="3"/>
  <c r="AU40" i="3" s="1"/>
  <c r="AU45" i="3"/>
  <c r="AU57" i="3"/>
  <c r="AU83" i="3"/>
  <c r="AU24" i="15" s="1"/>
  <c r="AU39" i="15" s="1"/>
  <c r="AU39" i="3"/>
  <c r="AU41" i="3" s="1"/>
  <c r="AU51" i="3"/>
  <c r="AU63" i="3"/>
  <c r="AW51" i="3"/>
  <c r="AW83" i="3"/>
  <c r="AW24" i="15" s="1"/>
  <c r="AW39" i="15" s="1"/>
  <c r="AW39" i="3"/>
  <c r="AW63" i="3"/>
  <c r="AW45" i="3"/>
  <c r="AW57" i="3"/>
  <c r="AI34" i="3"/>
  <c r="AI64" i="3" s="1"/>
  <c r="AI45" i="3"/>
  <c r="AI57" i="3"/>
  <c r="AI83" i="3"/>
  <c r="AI24" i="15" s="1"/>
  <c r="AI39" i="15" s="1"/>
  <c r="AI39" i="3"/>
  <c r="AI51" i="3"/>
  <c r="AI63" i="3"/>
  <c r="S83" i="6"/>
  <c r="S27" i="15" s="1"/>
  <c r="S42" i="15" s="1"/>
  <c r="V83" i="6"/>
  <c r="V27" i="15" s="1"/>
  <c r="V42" i="15" s="1"/>
  <c r="AH83" i="6"/>
  <c r="AH27" i="15" s="1"/>
  <c r="AH42" i="15" s="1"/>
  <c r="T83" i="6"/>
  <c r="T27" i="15" s="1"/>
  <c r="T42" i="15" s="1"/>
  <c r="X83" i="6"/>
  <c r="X27" i="15" s="1"/>
  <c r="X42" i="15" s="1"/>
  <c r="AD83" i="6"/>
  <c r="AD27" i="15" s="1"/>
  <c r="AD42" i="15" s="1"/>
  <c r="AF83" i="6"/>
  <c r="AF27" i="15" s="1"/>
  <c r="AF42" i="15" s="1"/>
  <c r="AO34" i="3"/>
  <c r="AO64" i="3" s="1"/>
  <c r="AO51" i="3"/>
  <c r="AO83" i="3"/>
  <c r="AO24" i="15" s="1"/>
  <c r="AO39" i="15" s="1"/>
  <c r="AO39" i="3"/>
  <c r="AO63" i="3"/>
  <c r="AO65" i="3" s="1"/>
  <c r="AO57" i="3"/>
  <c r="AO45" i="3"/>
  <c r="AB34" i="5"/>
  <c r="AB64" i="5" s="1"/>
  <c r="AB84" i="5"/>
  <c r="AB26" i="15" s="1"/>
  <c r="AB41" i="15" s="1"/>
  <c r="AW31" i="5"/>
  <c r="AW46" i="5" s="1"/>
  <c r="AW84" i="5"/>
  <c r="AW26" i="15" s="1"/>
  <c r="AW41" i="15" s="1"/>
  <c r="E31" i="5"/>
  <c r="E46" i="5" s="1"/>
  <c r="E84" i="5"/>
  <c r="E26" i="15" s="1"/>
  <c r="E41" i="15" s="1"/>
  <c r="AL32" i="5"/>
  <c r="AL52" i="5" s="1"/>
  <c r="AL84" i="5"/>
  <c r="AL26" i="15" s="1"/>
  <c r="AL41" i="15" s="1"/>
  <c r="Y34" i="5"/>
  <c r="Y64" i="5" s="1"/>
  <c r="Y84" i="5"/>
  <c r="Y26" i="15" s="1"/>
  <c r="Y41" i="15" s="1"/>
  <c r="AK84" i="8"/>
  <c r="AK29" i="15" s="1"/>
  <c r="AK49" i="15" s="1"/>
  <c r="AK50" i="15" s="1"/>
  <c r="AK52" i="15" s="1"/>
  <c r="AK61" i="15" s="1"/>
  <c r="AC84" i="8"/>
  <c r="AC29" i="15" s="1"/>
  <c r="AC49" i="15" s="1"/>
  <c r="AC50" i="15" s="1"/>
  <c r="AC52" i="15" s="1"/>
  <c r="AC61" i="15" s="1"/>
  <c r="Q84" i="8"/>
  <c r="Q29" i="15" s="1"/>
  <c r="Q49" i="15" s="1"/>
  <c r="Q50" i="15" s="1"/>
  <c r="Q52" i="15" s="1"/>
  <c r="Q61" i="15" s="1"/>
  <c r="AQ84" i="8"/>
  <c r="AQ29" i="15" s="1"/>
  <c r="AQ49" i="15" s="1"/>
  <c r="AQ50" i="15" s="1"/>
  <c r="AQ52" i="15" s="1"/>
  <c r="AQ65" i="15" s="1"/>
  <c r="AA33" i="5"/>
  <c r="AA84" i="5"/>
  <c r="AA26" i="15" s="1"/>
  <c r="AA41" i="15" s="1"/>
  <c r="AD32" i="5"/>
  <c r="AD52" i="5" s="1"/>
  <c r="AD84" i="5"/>
  <c r="AD26" i="15" s="1"/>
  <c r="AD41" i="15" s="1"/>
  <c r="AN83" i="6"/>
  <c r="AN27" i="15" s="1"/>
  <c r="AN42" i="15" s="1"/>
  <c r="K83" i="6"/>
  <c r="K27" i="15" s="1"/>
  <c r="K42" i="15" s="1"/>
  <c r="K84" i="8"/>
  <c r="K29" i="15" s="1"/>
  <c r="K49" i="15" s="1"/>
  <c r="AK83" i="6"/>
  <c r="AK27" i="15" s="1"/>
  <c r="AK42" i="15" s="1"/>
  <c r="V84" i="8"/>
  <c r="V29" i="15" s="1"/>
  <c r="V49" i="15" s="1"/>
  <c r="AE59" i="6"/>
  <c r="AE77" i="6" s="1"/>
  <c r="AE16" i="12" s="1"/>
  <c r="AE41" i="6"/>
  <c r="AE71" i="6" s="1"/>
  <c r="AE16" i="9" s="1"/>
  <c r="AE359" i="9" s="1"/>
  <c r="AE377" i="9" s="1"/>
  <c r="O84" i="8"/>
  <c r="O29" i="15" s="1"/>
  <c r="O49" i="15" s="1"/>
  <c r="O50" i="15" s="1"/>
  <c r="O52" i="15" s="1"/>
  <c r="O61" i="15" s="1"/>
  <c r="O83" i="6"/>
  <c r="O27" i="15" s="1"/>
  <c r="O42" i="15" s="1"/>
  <c r="AR84" i="8"/>
  <c r="AR29" i="15" s="1"/>
  <c r="AR49" i="15" s="1"/>
  <c r="N83" i="6"/>
  <c r="N27" i="15" s="1"/>
  <c r="N42" i="15" s="1"/>
  <c r="K50" i="15"/>
  <c r="K52" i="15" s="1"/>
  <c r="K61" i="15" s="1"/>
  <c r="D33" i="7"/>
  <c r="AD33" i="8"/>
  <c r="I30" i="8"/>
  <c r="I40" i="8" s="1"/>
  <c r="R34" i="6"/>
  <c r="I30" i="6"/>
  <c r="I40" i="6" s="1"/>
  <c r="AD30" i="7"/>
  <c r="AD40" i="7" s="1"/>
  <c r="AA33" i="7"/>
  <c r="D31" i="7"/>
  <c r="D46" i="7" s="1"/>
  <c r="J33" i="7"/>
  <c r="AD30" i="8"/>
  <c r="AD40" i="8" s="1"/>
  <c r="Y31" i="8"/>
  <c r="Y46" i="8" s="1"/>
  <c r="Z31" i="7"/>
  <c r="Z46" i="7" s="1"/>
  <c r="Q31" i="5"/>
  <c r="Q46" i="5" s="1"/>
  <c r="D32" i="5"/>
  <c r="D52" i="5" s="1"/>
  <c r="M34" i="5"/>
  <c r="M64" i="5" s="1"/>
  <c r="AE32" i="5"/>
  <c r="AE52" i="5" s="1"/>
  <c r="AC34" i="6"/>
  <c r="AO32" i="6"/>
  <c r="AO52" i="6" s="1"/>
  <c r="R32" i="6"/>
  <c r="R52" i="6" s="1"/>
  <c r="I34" i="6"/>
  <c r="U32" i="6"/>
  <c r="U52" i="6" s="1"/>
  <c r="M50" i="15"/>
  <c r="M52" i="15" s="1"/>
  <c r="M61" i="15" s="1"/>
  <c r="AK34" i="7"/>
  <c r="AI34" i="7"/>
  <c r="AN83" i="3"/>
  <c r="AN24" i="15" s="1"/>
  <c r="AN39" i="15" s="1"/>
  <c r="AN39" i="3"/>
  <c r="AN51" i="3"/>
  <c r="AN57" i="3"/>
  <c r="AN45" i="3"/>
  <c r="AN63" i="3"/>
  <c r="AK30" i="3"/>
  <c r="AK40" i="3" s="1"/>
  <c r="AK51" i="3"/>
  <c r="AK63" i="3"/>
  <c r="AK45" i="3"/>
  <c r="AK83" i="3"/>
  <c r="AK24" i="15" s="1"/>
  <c r="AK39" i="15" s="1"/>
  <c r="AK39" i="3"/>
  <c r="AK57" i="3"/>
  <c r="K45" i="3"/>
  <c r="K57" i="3"/>
  <c r="K83" i="3"/>
  <c r="K24" i="15" s="1"/>
  <c r="K39" i="15" s="1"/>
  <c r="K39" i="3"/>
  <c r="K51" i="3"/>
  <c r="K63" i="3"/>
  <c r="AJ83" i="3"/>
  <c r="AJ24" i="15" s="1"/>
  <c r="AJ39" i="15" s="1"/>
  <c r="AJ39" i="3"/>
  <c r="AJ51" i="3"/>
  <c r="AJ45" i="3"/>
  <c r="AJ63" i="3"/>
  <c r="AJ57" i="3"/>
  <c r="U51" i="3"/>
  <c r="U63" i="3"/>
  <c r="U45" i="3"/>
  <c r="U57" i="3"/>
  <c r="U39" i="3"/>
  <c r="U83" i="3"/>
  <c r="U24" i="15" s="1"/>
  <c r="U39" i="15" s="1"/>
  <c r="AP58" i="3"/>
  <c r="AA45" i="3"/>
  <c r="AA57" i="3"/>
  <c r="AA83" i="3"/>
  <c r="AA24" i="15" s="1"/>
  <c r="AA39" i="15" s="1"/>
  <c r="AA39" i="3"/>
  <c r="AA51" i="3"/>
  <c r="AA63" i="3"/>
  <c r="L83" i="3"/>
  <c r="L24" i="15" s="1"/>
  <c r="L39" i="15" s="1"/>
  <c r="L39" i="3"/>
  <c r="L51" i="3"/>
  <c r="L45" i="3"/>
  <c r="L57" i="3"/>
  <c r="L63" i="3"/>
  <c r="AW83" i="6"/>
  <c r="AW27" i="15" s="1"/>
  <c r="AW42" i="15" s="1"/>
  <c r="G83" i="6"/>
  <c r="G27" i="15" s="1"/>
  <c r="G42" i="15" s="1"/>
  <c r="M83" i="6"/>
  <c r="M27" i="15" s="1"/>
  <c r="M42" i="15" s="1"/>
  <c r="AY32" i="3"/>
  <c r="AY52" i="3" s="1"/>
  <c r="AY45" i="3"/>
  <c r="AY57" i="3"/>
  <c r="AY83" i="3"/>
  <c r="AY24" i="15" s="1"/>
  <c r="AY39" i="15" s="1"/>
  <c r="AY39" i="3"/>
  <c r="AY51" i="3"/>
  <c r="AY63" i="3"/>
  <c r="AX34" i="5"/>
  <c r="AX64" i="5" s="1"/>
  <c r="AX84" i="5"/>
  <c r="AX26" i="15" s="1"/>
  <c r="AX41" i="15" s="1"/>
  <c r="AH84" i="8"/>
  <c r="AH29" i="15" s="1"/>
  <c r="AH49" i="15" s="1"/>
  <c r="AH50" i="15" s="1"/>
  <c r="AH52" i="15" s="1"/>
  <c r="AH61" i="15" s="1"/>
  <c r="T84" i="8"/>
  <c r="T29" i="15" s="1"/>
  <c r="T49" i="15" s="1"/>
  <c r="T50" i="15" s="1"/>
  <c r="T52" i="15" s="1"/>
  <c r="T61" i="15" s="1"/>
  <c r="AP57" i="5"/>
  <c r="AP59" i="5" s="1"/>
  <c r="AP77" i="5" s="1"/>
  <c r="AP15" i="12" s="1"/>
  <c r="AP358" i="12" s="1"/>
  <c r="AP376" i="12" s="1"/>
  <c r="AP84" i="5"/>
  <c r="AP26" i="15" s="1"/>
  <c r="AP41" i="15" s="1"/>
  <c r="AO83" i="6"/>
  <c r="AO27" i="15" s="1"/>
  <c r="AO42" i="15" s="1"/>
  <c r="I84" i="8"/>
  <c r="I29" i="15" s="1"/>
  <c r="I49" i="15" s="1"/>
  <c r="I50" i="15" s="1"/>
  <c r="I52" i="15" s="1"/>
  <c r="I61" i="15" s="1"/>
  <c r="AG51" i="3"/>
  <c r="AG83" i="3"/>
  <c r="AG24" i="15" s="1"/>
  <c r="AG39" i="15" s="1"/>
  <c r="AG39" i="3"/>
  <c r="AG63" i="3"/>
  <c r="AG57" i="3"/>
  <c r="AG45" i="3"/>
  <c r="Q51" i="3"/>
  <c r="Q83" i="3"/>
  <c r="Q24" i="15" s="1"/>
  <c r="Q39" i="15" s="1"/>
  <c r="Q39" i="3"/>
  <c r="Q63" i="3"/>
  <c r="Q57" i="3"/>
  <c r="Q45" i="3"/>
  <c r="AP45" i="3"/>
  <c r="AP57" i="3"/>
  <c r="AP83" i="3"/>
  <c r="AP24" i="15" s="1"/>
  <c r="AP39" i="15" s="1"/>
  <c r="AP39" i="3"/>
  <c r="AP63" i="3"/>
  <c r="AP51" i="3"/>
  <c r="AV33" i="3"/>
  <c r="AV83" i="3"/>
  <c r="AV24" i="15" s="1"/>
  <c r="AV39" i="15" s="1"/>
  <c r="AV39" i="3"/>
  <c r="AV51" i="3"/>
  <c r="AV53" i="3" s="1"/>
  <c r="AV57" i="3"/>
  <c r="AV45" i="3"/>
  <c r="AV47" i="3" s="1"/>
  <c r="AV63" i="3"/>
  <c r="R361" i="15"/>
  <c r="R410" i="15"/>
  <c r="AL34" i="6"/>
  <c r="AL83" i="6"/>
  <c r="AL27" i="15" s="1"/>
  <c r="AL42" i="15" s="1"/>
  <c r="AS83" i="6"/>
  <c r="AS27" i="15" s="1"/>
  <c r="AS42" i="15" s="1"/>
  <c r="AU83" i="6"/>
  <c r="AU27" i="15" s="1"/>
  <c r="AU42" i="15" s="1"/>
  <c r="AM83" i="6"/>
  <c r="AM27" i="15" s="1"/>
  <c r="AM42" i="15" s="1"/>
  <c r="AL30" i="3"/>
  <c r="AL40" i="3" s="1"/>
  <c r="AL83" i="3"/>
  <c r="AL24" i="15" s="1"/>
  <c r="AL39" i="15" s="1"/>
  <c r="K33" i="5"/>
  <c r="K84" i="5"/>
  <c r="K26" i="15" s="1"/>
  <c r="K41" i="15" s="1"/>
  <c r="R32" i="5"/>
  <c r="R52" i="5" s="1"/>
  <c r="R84" i="5"/>
  <c r="R26" i="15" s="1"/>
  <c r="R41" i="15" s="1"/>
  <c r="O31" i="5"/>
  <c r="O46" i="5" s="1"/>
  <c r="O84" i="5"/>
  <c r="O26" i="15" s="1"/>
  <c r="O41" i="15" s="1"/>
  <c r="AI84" i="8"/>
  <c r="AI29" i="15" s="1"/>
  <c r="AI49" i="15" s="1"/>
  <c r="AI50" i="15" s="1"/>
  <c r="AI52" i="15" s="1"/>
  <c r="AI61" i="15" s="1"/>
  <c r="AW84" i="8"/>
  <c r="AW29" i="15" s="1"/>
  <c r="AW49" i="15" s="1"/>
  <c r="AW50" i="15" s="1"/>
  <c r="AW52" i="15" s="1"/>
  <c r="AW65" i="15" s="1"/>
  <c r="Z33" i="5"/>
  <c r="Z47" i="5" s="1"/>
  <c r="Z73" i="5" s="1"/>
  <c r="Z15" i="11" s="1"/>
  <c r="Z358" i="11" s="1"/>
  <c r="Z376" i="11" s="1"/>
  <c r="Z84" i="5"/>
  <c r="Z26" i="15" s="1"/>
  <c r="Z41" i="15" s="1"/>
  <c r="P83" i="6"/>
  <c r="P27" i="15" s="1"/>
  <c r="P42" i="15" s="1"/>
  <c r="AI83" i="6"/>
  <c r="AI27" i="15" s="1"/>
  <c r="AI42" i="15" s="1"/>
  <c r="AU84" i="8"/>
  <c r="AU29" i="15" s="1"/>
  <c r="AU49" i="15" s="1"/>
  <c r="AU50" i="15" s="1"/>
  <c r="AU52" i="15" s="1"/>
  <c r="AU65" i="15" s="1"/>
  <c r="U83" i="6"/>
  <c r="U27" i="15" s="1"/>
  <c r="U42" i="15" s="1"/>
  <c r="W45" i="3"/>
  <c r="W57" i="3"/>
  <c r="W83" i="3"/>
  <c r="W24" i="15" s="1"/>
  <c r="W39" i="15" s="1"/>
  <c r="W39" i="3"/>
  <c r="W51" i="3"/>
  <c r="W63" i="3"/>
  <c r="AT45" i="3"/>
  <c r="AT57" i="3"/>
  <c r="AT51" i="3"/>
  <c r="AT83" i="3"/>
  <c r="AT24" i="15" s="1"/>
  <c r="AT39" i="15" s="1"/>
  <c r="AT39" i="3"/>
  <c r="AT63" i="3"/>
  <c r="V45" i="3"/>
  <c r="V57" i="3"/>
  <c r="V51" i="3"/>
  <c r="V83" i="3"/>
  <c r="V24" i="15" s="1"/>
  <c r="V39" i="15" s="1"/>
  <c r="V39" i="3"/>
  <c r="V63" i="3"/>
  <c r="O45" i="3"/>
  <c r="O57" i="3"/>
  <c r="O83" i="3"/>
  <c r="O24" i="15" s="1"/>
  <c r="O39" i="15" s="1"/>
  <c r="O39" i="3"/>
  <c r="O51" i="3"/>
  <c r="O63" i="3"/>
  <c r="D83" i="3"/>
  <c r="D24" i="15" s="1"/>
  <c r="D39" i="15" s="1"/>
  <c r="AM45" i="3"/>
  <c r="AM57" i="3"/>
  <c r="AM83" i="3"/>
  <c r="AM24" i="15" s="1"/>
  <c r="AM39" i="15" s="1"/>
  <c r="AM39" i="3"/>
  <c r="AM51" i="3"/>
  <c r="AM63" i="3"/>
  <c r="N45" i="3"/>
  <c r="N57" i="3"/>
  <c r="N51" i="3"/>
  <c r="N83" i="3"/>
  <c r="N24" i="15" s="1"/>
  <c r="N39" i="15" s="1"/>
  <c r="N39" i="3"/>
  <c r="N63" i="3"/>
  <c r="X83" i="3"/>
  <c r="X24" i="15" s="1"/>
  <c r="X39" i="15" s="1"/>
  <c r="X39" i="3"/>
  <c r="X51" i="3"/>
  <c r="X57" i="3"/>
  <c r="X45" i="3"/>
  <c r="X63" i="3"/>
  <c r="AS51" i="3"/>
  <c r="AS63" i="3"/>
  <c r="AS45" i="3"/>
  <c r="AS57" i="3"/>
  <c r="AS83" i="3"/>
  <c r="AS24" i="15" s="1"/>
  <c r="AS39" i="15" s="1"/>
  <c r="AS39" i="3"/>
  <c r="AF83" i="3"/>
  <c r="AF24" i="15" s="1"/>
  <c r="AF39" i="15" s="1"/>
  <c r="AF39" i="3"/>
  <c r="AF51" i="3"/>
  <c r="AF57" i="3"/>
  <c r="AF63" i="3"/>
  <c r="AF45" i="3"/>
  <c r="V31" i="7"/>
  <c r="V46" i="7" s="1"/>
  <c r="V84" i="7"/>
  <c r="V28" i="15" s="1"/>
  <c r="V48" i="15" s="1"/>
  <c r="AR32" i="7"/>
  <c r="AR52" i="7" s="1"/>
  <c r="AR84" i="7"/>
  <c r="AR28" i="15" s="1"/>
  <c r="AR48" i="15" s="1"/>
  <c r="AQ83" i="6"/>
  <c r="AQ27" i="15" s="1"/>
  <c r="AQ42" i="15" s="1"/>
  <c r="F83" i="6"/>
  <c r="F27" i="15" s="1"/>
  <c r="F42" i="15" s="1"/>
  <c r="Q83" i="6"/>
  <c r="Q27" i="15" s="1"/>
  <c r="Q42" i="15" s="1"/>
  <c r="AG83" i="6"/>
  <c r="AG27" i="15" s="1"/>
  <c r="AG42" i="15" s="1"/>
  <c r="Z83" i="6"/>
  <c r="Z27" i="15" s="1"/>
  <c r="Z42" i="15" s="1"/>
  <c r="Y83" i="6"/>
  <c r="Y27" i="15" s="1"/>
  <c r="Y42" i="15" s="1"/>
  <c r="AQ34" i="3"/>
  <c r="AQ64" i="3" s="1"/>
  <c r="AQ45" i="3"/>
  <c r="AQ57" i="3"/>
  <c r="AQ83" i="3"/>
  <c r="AQ24" i="15" s="1"/>
  <c r="AQ39" i="15" s="1"/>
  <c r="AQ39" i="3"/>
  <c r="AQ51" i="3"/>
  <c r="AQ63" i="3"/>
  <c r="AO31" i="5"/>
  <c r="AO46" i="5" s="1"/>
  <c r="AO84" i="5"/>
  <c r="AO26" i="15" s="1"/>
  <c r="AO41" i="15" s="1"/>
  <c r="X30" i="5"/>
  <c r="X40" i="5" s="1"/>
  <c r="X84" i="5"/>
  <c r="X26" i="15" s="1"/>
  <c r="X41" i="15" s="1"/>
  <c r="AU31" i="5"/>
  <c r="AU46" i="5" s="1"/>
  <c r="AU84" i="5"/>
  <c r="AU26" i="15" s="1"/>
  <c r="AU41" i="15" s="1"/>
  <c r="AM30" i="5"/>
  <c r="AM40" i="5" s="1"/>
  <c r="AM84" i="5"/>
  <c r="AM26" i="15" s="1"/>
  <c r="AM41" i="15" s="1"/>
  <c r="AJ31" i="5"/>
  <c r="AJ46" i="5" s="1"/>
  <c r="AJ84" i="5"/>
  <c r="AJ26" i="15" s="1"/>
  <c r="AJ41" i="15" s="1"/>
  <c r="AJ84" i="8"/>
  <c r="AJ29" i="15" s="1"/>
  <c r="AJ49" i="15" s="1"/>
  <c r="AJ50" i="15" s="1"/>
  <c r="AJ52" i="15" s="1"/>
  <c r="AJ61" i="15" s="1"/>
  <c r="AF84" i="8"/>
  <c r="AF29" i="15" s="1"/>
  <c r="AF49" i="15" s="1"/>
  <c r="AF50" i="15" s="1"/>
  <c r="AF52" i="15" s="1"/>
  <c r="AF61" i="15" s="1"/>
  <c r="S84" i="8"/>
  <c r="S29" i="15" s="1"/>
  <c r="S49" i="15" s="1"/>
  <c r="S50" i="15" s="1"/>
  <c r="S52" i="15" s="1"/>
  <c r="S61" i="15" s="1"/>
  <c r="AT34" i="5"/>
  <c r="AT64" i="5" s="1"/>
  <c r="AT65" i="5" s="1"/>
  <c r="AT79" i="5" s="1"/>
  <c r="AT15" i="13" s="1"/>
  <c r="AT358" i="13" s="1"/>
  <c r="AT376" i="13" s="1"/>
  <c r="AT84" i="5"/>
  <c r="AT26" i="15" s="1"/>
  <c r="AT41" i="15" s="1"/>
  <c r="AT84" i="8"/>
  <c r="AT29" i="15" s="1"/>
  <c r="AT49" i="15" s="1"/>
  <c r="AT50" i="15" s="1"/>
  <c r="AT52" i="15" s="1"/>
  <c r="AT65" i="15" s="1"/>
  <c r="J83" i="6"/>
  <c r="J27" i="15" s="1"/>
  <c r="J42" i="15" s="1"/>
  <c r="U84" i="8"/>
  <c r="U29" i="15" s="1"/>
  <c r="U49" i="15" s="1"/>
  <c r="U50" i="15" s="1"/>
  <c r="U52" i="15" s="1"/>
  <c r="U61" i="15" s="1"/>
  <c r="W84" i="8"/>
  <c r="W29" i="15" s="1"/>
  <c r="W49" i="15" s="1"/>
  <c r="W50" i="15" s="1"/>
  <c r="W52" i="15" s="1"/>
  <c r="W61" i="15" s="1"/>
  <c r="AM84" i="8"/>
  <c r="AM29" i="15" s="1"/>
  <c r="AM49" i="15" s="1"/>
  <c r="AM50" i="15" s="1"/>
  <c r="AM52" i="15" s="1"/>
  <c r="AM65" i="15" s="1"/>
  <c r="AY84" i="8"/>
  <c r="AY29" i="15" s="1"/>
  <c r="AY49" i="15" s="1"/>
  <c r="AY50" i="15" s="1"/>
  <c r="AY52" i="15" s="1"/>
  <c r="AY65" i="15" s="1"/>
  <c r="AT83" i="6"/>
  <c r="AT27" i="15" s="1"/>
  <c r="AT42" i="15" s="1"/>
  <c r="AV83" i="6"/>
  <c r="AV27" i="15" s="1"/>
  <c r="AV42" i="15" s="1"/>
  <c r="AO33" i="6"/>
  <c r="R31" i="6"/>
  <c r="R46" i="6" s="1"/>
  <c r="AA50" i="15"/>
  <c r="AA52" i="15" s="1"/>
  <c r="AA61" i="15" s="1"/>
  <c r="AA31" i="7"/>
  <c r="AA46" i="7" s="1"/>
  <c r="AJ30" i="7"/>
  <c r="AJ40" i="7" s="1"/>
  <c r="D30" i="7"/>
  <c r="D40" i="7" s="1"/>
  <c r="J30" i="7"/>
  <c r="J40" i="7" s="1"/>
  <c r="AI31" i="7"/>
  <c r="AI46" i="7" s="1"/>
  <c r="AL33" i="3"/>
  <c r="AL58" i="3" s="1"/>
  <c r="Z41" i="8"/>
  <c r="Z71" i="8" s="1"/>
  <c r="Z18" i="9" s="1"/>
  <c r="Z361" i="9" s="1"/>
  <c r="Z379" i="9" s="1"/>
  <c r="I31" i="8"/>
  <c r="I46" i="8" s="1"/>
  <c r="AK32" i="7"/>
  <c r="AK52" i="7" s="1"/>
  <c r="AS30" i="8"/>
  <c r="AS40" i="8" s="1"/>
  <c r="W31" i="2"/>
  <c r="W46" i="2" s="1"/>
  <c r="T30" i="2"/>
  <c r="T40" i="2" s="1"/>
  <c r="T41" i="2" s="1"/>
  <c r="T71" i="2" s="1"/>
  <c r="AP30" i="5"/>
  <c r="AP40" i="5" s="1"/>
  <c r="O33" i="5"/>
  <c r="O47" i="5" s="1"/>
  <c r="O73" i="5" s="1"/>
  <c r="O15" i="11" s="1"/>
  <c r="O358" i="11" s="1"/>
  <c r="O376" i="11" s="1"/>
  <c r="AC32" i="6"/>
  <c r="AC52" i="6" s="1"/>
  <c r="AC31" i="6"/>
  <c r="AC46" i="6" s="1"/>
  <c r="AO30" i="6"/>
  <c r="AO40" i="6" s="1"/>
  <c r="R30" i="6"/>
  <c r="R40" i="6" s="1"/>
  <c r="I32" i="6"/>
  <c r="I52" i="6" s="1"/>
  <c r="I31" i="6"/>
  <c r="I46" i="6" s="1"/>
  <c r="AI31" i="6"/>
  <c r="AI46" i="6" s="1"/>
  <c r="P31" i="6"/>
  <c r="P46" i="6" s="1"/>
  <c r="U34" i="6"/>
  <c r="W57" i="2"/>
  <c r="W33" i="2"/>
  <c r="W58" i="2" s="1"/>
  <c r="O59" i="2"/>
  <c r="O77" i="2" s="1"/>
  <c r="O12" i="12" s="1"/>
  <c r="O355" i="12" s="1"/>
  <c r="O373" i="12" s="1"/>
  <c r="W51" i="2"/>
  <c r="W84" i="2"/>
  <c r="W23" i="15" s="1"/>
  <c r="W38" i="15" s="1"/>
  <c r="AM30" i="2"/>
  <c r="AM40" i="2" s="1"/>
  <c r="AM41" i="2" s="1"/>
  <c r="AM71" i="2" s="1"/>
  <c r="W30" i="2"/>
  <c r="W40" i="2" s="1"/>
  <c r="W41" i="2" s="1"/>
  <c r="W71" i="2" s="1"/>
  <c r="W34" i="2"/>
  <c r="W64" i="2" s="1"/>
  <c r="W65" i="2" s="1"/>
  <c r="W79" i="2" s="1"/>
  <c r="W12" i="13" s="1"/>
  <c r="AY34" i="2"/>
  <c r="AY64" i="2" s="1"/>
  <c r="W45" i="2"/>
  <c r="AG30" i="2"/>
  <c r="AG40" i="2" s="1"/>
  <c r="AG41" i="2" s="1"/>
  <c r="AG71" i="2" s="1"/>
  <c r="W32" i="2"/>
  <c r="W52" i="2" s="1"/>
  <c r="AV31" i="2"/>
  <c r="AV46" i="2" s="1"/>
  <c r="K30" i="2"/>
  <c r="K40" i="2" s="1"/>
  <c r="K41" i="2" s="1"/>
  <c r="K71" i="2" s="1"/>
  <c r="O65" i="2"/>
  <c r="O79" i="2" s="1"/>
  <c r="O12" i="13" s="1"/>
  <c r="O355" i="13" s="1"/>
  <c r="O373" i="13" s="1"/>
  <c r="AK84" i="2"/>
  <c r="AK23" i="15" s="1"/>
  <c r="AK38" i="15" s="1"/>
  <c r="AK51" i="2"/>
  <c r="AK57" i="2"/>
  <c r="AK45" i="2"/>
  <c r="AK63" i="2"/>
  <c r="AM46" i="2"/>
  <c r="E84" i="2"/>
  <c r="E23" i="15" s="1"/>
  <c r="E38" i="15" s="1"/>
  <c r="E51" i="2"/>
  <c r="E57" i="2"/>
  <c r="E45" i="2"/>
  <c r="E63" i="2"/>
  <c r="T46" i="2"/>
  <c r="AB32" i="2"/>
  <c r="AB52" i="2" s="1"/>
  <c r="AB84" i="2"/>
  <c r="AB23" i="15" s="1"/>
  <c r="AB38" i="15" s="1"/>
  <c r="AB57" i="2"/>
  <c r="AB63" i="2"/>
  <c r="AB51" i="2"/>
  <c r="AB45" i="2"/>
  <c r="H84" i="2"/>
  <c r="H23" i="15" s="1"/>
  <c r="H38" i="15" s="1"/>
  <c r="H57" i="2"/>
  <c r="H45" i="2"/>
  <c r="H51" i="2"/>
  <c r="H63" i="2"/>
  <c r="M84" i="2"/>
  <c r="M23" i="15" s="1"/>
  <c r="M38" i="15" s="1"/>
  <c r="M51" i="2"/>
  <c r="M57" i="2"/>
  <c r="M45" i="2"/>
  <c r="M63" i="2"/>
  <c r="F84" i="2"/>
  <c r="F23" i="15" s="1"/>
  <c r="F38" i="15" s="1"/>
  <c r="F45" i="2"/>
  <c r="F63" i="2"/>
  <c r="F57" i="2"/>
  <c r="F51" i="2"/>
  <c r="U84" i="2"/>
  <c r="U23" i="15" s="1"/>
  <c r="U38" i="15" s="1"/>
  <c r="U51" i="2"/>
  <c r="U57" i="2"/>
  <c r="U45" i="2"/>
  <c r="U63" i="2"/>
  <c r="AI84" i="2"/>
  <c r="AI23" i="15" s="1"/>
  <c r="AI38" i="15" s="1"/>
  <c r="AI51" i="2"/>
  <c r="AI53" i="2" s="1"/>
  <c r="AI57" i="2"/>
  <c r="AI45" i="2"/>
  <c r="AI63" i="2"/>
  <c r="AD84" i="2"/>
  <c r="AD23" i="15" s="1"/>
  <c r="AD38" i="15" s="1"/>
  <c r="AD45" i="2"/>
  <c r="AD63" i="2"/>
  <c r="AD57" i="2"/>
  <c r="AD51" i="2"/>
  <c r="T84" i="2"/>
  <c r="T23" i="15" s="1"/>
  <c r="T38" i="15" s="1"/>
  <c r="T57" i="2"/>
  <c r="T45" i="2"/>
  <c r="T63" i="2"/>
  <c r="T51" i="2"/>
  <c r="AM84" i="2"/>
  <c r="AM23" i="15" s="1"/>
  <c r="AM38" i="15" s="1"/>
  <c r="AM45" i="2"/>
  <c r="AM63" i="2"/>
  <c r="AM57" i="2"/>
  <c r="AM51" i="2"/>
  <c r="AS84" i="2"/>
  <c r="AS23" i="15" s="1"/>
  <c r="AS38" i="15" s="1"/>
  <c r="AS51" i="2"/>
  <c r="AS57" i="2"/>
  <c r="AS45" i="2"/>
  <c r="AS63" i="2"/>
  <c r="R84" i="2"/>
  <c r="R23" i="15" s="1"/>
  <c r="R38" i="15" s="1"/>
  <c r="R45" i="2"/>
  <c r="R63" i="2"/>
  <c r="R57" i="2"/>
  <c r="R51" i="2"/>
  <c r="AO84" i="2"/>
  <c r="AO23" i="15" s="1"/>
  <c r="AO38" i="15" s="1"/>
  <c r="AO51" i="2"/>
  <c r="AO45" i="2"/>
  <c r="AO63" i="2"/>
  <c r="AO57" i="2"/>
  <c r="AT84" i="2"/>
  <c r="AT23" i="15" s="1"/>
  <c r="AT38" i="15" s="1"/>
  <c r="AT45" i="2"/>
  <c r="AT63" i="2"/>
  <c r="AT57" i="2"/>
  <c r="AT51" i="2"/>
  <c r="Y84" i="2"/>
  <c r="Y23" i="15" s="1"/>
  <c r="Y38" i="15" s="1"/>
  <c r="Y51" i="2"/>
  <c r="Y45" i="2"/>
  <c r="Y63" i="2"/>
  <c r="Y57" i="2"/>
  <c r="AH84" i="2"/>
  <c r="AH23" i="15" s="1"/>
  <c r="AH38" i="15" s="1"/>
  <c r="AH45" i="2"/>
  <c r="AH63" i="2"/>
  <c r="AH57" i="2"/>
  <c r="AH51" i="2"/>
  <c r="D84" i="2"/>
  <c r="D23" i="15" s="1"/>
  <c r="D38" i="15" s="1"/>
  <c r="AU84" i="2"/>
  <c r="AU23" i="15" s="1"/>
  <c r="AU38" i="15" s="1"/>
  <c r="AU45" i="2"/>
  <c r="AU63" i="2"/>
  <c r="AU57" i="2"/>
  <c r="AU51" i="2"/>
  <c r="AU53" i="2" s="1"/>
  <c r="AC84" i="2"/>
  <c r="AC23" i="15" s="1"/>
  <c r="AC38" i="15" s="1"/>
  <c r="AC51" i="2"/>
  <c r="AC53" i="2" s="1"/>
  <c r="AC57" i="2"/>
  <c r="AC45" i="2"/>
  <c r="AC63" i="2"/>
  <c r="AV84" i="2"/>
  <c r="AV23" i="15" s="1"/>
  <c r="AV38" i="15" s="1"/>
  <c r="AV57" i="2"/>
  <c r="AV45" i="2"/>
  <c r="AV63" i="2"/>
  <c r="AV51" i="2"/>
  <c r="AA84" i="2"/>
  <c r="AA23" i="15" s="1"/>
  <c r="AA38" i="15" s="1"/>
  <c r="AA51" i="2"/>
  <c r="AA57" i="2"/>
  <c r="AA45" i="2"/>
  <c r="AA63" i="2"/>
  <c r="AA65" i="2" s="1"/>
  <c r="AA79" i="2" s="1"/>
  <c r="AA12" i="13" s="1"/>
  <c r="L84" i="2"/>
  <c r="L23" i="15" s="1"/>
  <c r="L38" i="15" s="1"/>
  <c r="L57" i="2"/>
  <c r="L45" i="2"/>
  <c r="L63" i="2"/>
  <c r="L51" i="2"/>
  <c r="AM32" i="2"/>
  <c r="AM52" i="2" s="1"/>
  <c r="AP84" i="2"/>
  <c r="AP23" i="15" s="1"/>
  <c r="AP38" i="15" s="1"/>
  <c r="AP45" i="2"/>
  <c r="AP63" i="2"/>
  <c r="AP57" i="2"/>
  <c r="AP51" i="2"/>
  <c r="P84" i="2"/>
  <c r="P23" i="15" s="1"/>
  <c r="P38" i="15" s="1"/>
  <c r="P57" i="2"/>
  <c r="P45" i="2"/>
  <c r="P51" i="2"/>
  <c r="P63" i="2"/>
  <c r="G84" i="2"/>
  <c r="G23" i="15" s="1"/>
  <c r="G38" i="15" s="1"/>
  <c r="G45" i="2"/>
  <c r="G63" i="2"/>
  <c r="G57" i="2"/>
  <c r="G51" i="2"/>
  <c r="AE30" i="2"/>
  <c r="AE40" i="2" s="1"/>
  <c r="AE41" i="2" s="1"/>
  <c r="AE71" i="2" s="1"/>
  <c r="AE84" i="2"/>
  <c r="AE23" i="15" s="1"/>
  <c r="AE38" i="15" s="1"/>
  <c r="AE45" i="2"/>
  <c r="AE63" i="2"/>
  <c r="AE57" i="2"/>
  <c r="AE51" i="2"/>
  <c r="AJ84" i="2"/>
  <c r="AJ23" i="15" s="1"/>
  <c r="AJ38" i="15" s="1"/>
  <c r="AJ57" i="2"/>
  <c r="AJ45" i="2"/>
  <c r="AJ51" i="2"/>
  <c r="AJ53" i="2" s="1"/>
  <c r="AJ63" i="2"/>
  <c r="Q84" i="2"/>
  <c r="Q23" i="15" s="1"/>
  <c r="Q38" i="15" s="1"/>
  <c r="Q51" i="2"/>
  <c r="Q45" i="2"/>
  <c r="Q63" i="2"/>
  <c r="Q57" i="2"/>
  <c r="O46" i="2"/>
  <c r="O47" i="2" s="1"/>
  <c r="Z84" i="2"/>
  <c r="Z23" i="15" s="1"/>
  <c r="Z38" i="15" s="1"/>
  <c r="Z45" i="2"/>
  <c r="Z63" i="2"/>
  <c r="Z57" i="2"/>
  <c r="Z51" i="2"/>
  <c r="J84" i="2"/>
  <c r="J23" i="15" s="1"/>
  <c r="J38" i="15" s="1"/>
  <c r="J45" i="2"/>
  <c r="J63" i="2"/>
  <c r="J57" i="2"/>
  <c r="J51" i="2"/>
  <c r="V33" i="2"/>
  <c r="V58" i="2" s="1"/>
  <c r="V84" i="2"/>
  <c r="V23" i="15" s="1"/>
  <c r="V38" i="15" s="1"/>
  <c r="V45" i="2"/>
  <c r="V63" i="2"/>
  <c r="V57" i="2"/>
  <c r="V59" i="2" s="1"/>
  <c r="V77" i="2" s="1"/>
  <c r="V12" i="12" s="1"/>
  <c r="V51" i="2"/>
  <c r="AG84" i="2"/>
  <c r="AG23" i="15" s="1"/>
  <c r="AG38" i="15" s="1"/>
  <c r="AG51" i="2"/>
  <c r="AG45" i="2"/>
  <c r="AG63" i="2"/>
  <c r="AG65" i="2" s="1"/>
  <c r="AG79" i="2" s="1"/>
  <c r="AG12" i="13" s="1"/>
  <c r="AG57" i="2"/>
  <c r="X84" i="2"/>
  <c r="X23" i="15" s="1"/>
  <c r="X38" i="15" s="1"/>
  <c r="X57" i="2"/>
  <c r="X45" i="2"/>
  <c r="X51" i="2"/>
  <c r="X63" i="2"/>
  <c r="I84" i="2"/>
  <c r="I23" i="15" s="1"/>
  <c r="I38" i="15" s="1"/>
  <c r="I51" i="2"/>
  <c r="I45" i="2"/>
  <c r="I63" i="2"/>
  <c r="I57" i="2"/>
  <c r="S84" i="2"/>
  <c r="S23" i="15" s="1"/>
  <c r="S38" i="15" s="1"/>
  <c r="S51" i="2"/>
  <c r="S57" i="2"/>
  <c r="S45" i="2"/>
  <c r="S63" i="2"/>
  <c r="AX84" i="2"/>
  <c r="AX23" i="15" s="1"/>
  <c r="AX38" i="15" s="1"/>
  <c r="AX45" i="2"/>
  <c r="AX63" i="2"/>
  <c r="AX57" i="2"/>
  <c r="AX51" i="2"/>
  <c r="AN84" i="2"/>
  <c r="AN23" i="15" s="1"/>
  <c r="AN38" i="15" s="1"/>
  <c r="AN57" i="2"/>
  <c r="AN63" i="2"/>
  <c r="AN51" i="2"/>
  <c r="AN45" i="2"/>
  <c r="N46" i="2"/>
  <c r="AQ34" i="2"/>
  <c r="AQ64" i="2" s="1"/>
  <c r="AQ84" i="2"/>
  <c r="AQ23" i="15" s="1"/>
  <c r="AQ38" i="15" s="1"/>
  <c r="AQ51" i="2"/>
  <c r="AQ57" i="2"/>
  <c r="AQ45" i="2"/>
  <c r="AQ63" i="2"/>
  <c r="AW32" i="2"/>
  <c r="AW52" i="2" s="1"/>
  <c r="AW84" i="2"/>
  <c r="AW23" i="15" s="1"/>
  <c r="AW38" i="15" s="1"/>
  <c r="AW51" i="2"/>
  <c r="AW45" i="2"/>
  <c r="AW63" i="2"/>
  <c r="AW57" i="2"/>
  <c r="AR32" i="2"/>
  <c r="AR52" i="2" s="1"/>
  <c r="AR84" i="2"/>
  <c r="AR23" i="15" s="1"/>
  <c r="AR38" i="15" s="1"/>
  <c r="AR57" i="2"/>
  <c r="AR45" i="2"/>
  <c r="AR51" i="2"/>
  <c r="AR53" i="2" s="1"/>
  <c r="AR63" i="2"/>
  <c r="AF84" i="2"/>
  <c r="AF23" i="15" s="1"/>
  <c r="AF38" i="15" s="1"/>
  <c r="AF57" i="2"/>
  <c r="AF45" i="2"/>
  <c r="AF51" i="2"/>
  <c r="AF63" i="2"/>
  <c r="K84" i="2"/>
  <c r="K23" i="15" s="1"/>
  <c r="K38" i="15" s="1"/>
  <c r="K51" i="2"/>
  <c r="K57" i="2"/>
  <c r="K59" i="2" s="1"/>
  <c r="K77" i="2" s="1"/>
  <c r="K12" i="12" s="1"/>
  <c r="K355" i="12" s="1"/>
  <c r="K373" i="12" s="1"/>
  <c r="K45" i="2"/>
  <c r="K63" i="2"/>
  <c r="AY84" i="2"/>
  <c r="AY23" i="15" s="1"/>
  <c r="AY38" i="15" s="1"/>
  <c r="AY51" i="2"/>
  <c r="AY45" i="2"/>
  <c r="AY57" i="2"/>
  <c r="AY63" i="2"/>
  <c r="AM33" i="2"/>
  <c r="AM58" i="2" s="1"/>
  <c r="AM34" i="2"/>
  <c r="AM64" i="2" s="1"/>
  <c r="M32" i="2"/>
  <c r="M52" i="2" s="1"/>
  <c r="T32" i="2"/>
  <c r="T52" i="2" s="1"/>
  <c r="O53" i="2"/>
  <c r="R33" i="5"/>
  <c r="Z34" i="5"/>
  <c r="Z64" i="5" s="1"/>
  <c r="Z65" i="5" s="1"/>
  <c r="Z79" i="5" s="1"/>
  <c r="Z15" i="13" s="1"/>
  <c r="Z30" i="5"/>
  <c r="Z40" i="5" s="1"/>
  <c r="AW33" i="5"/>
  <c r="AW47" i="5" s="1"/>
  <c r="AW73" i="5" s="1"/>
  <c r="AW15" i="11" s="1"/>
  <c r="AW358" i="11" s="1"/>
  <c r="AW376" i="11" s="1"/>
  <c r="AA34" i="5"/>
  <c r="AA64" i="5" s="1"/>
  <c r="AA65" i="5" s="1"/>
  <c r="AA79" i="5" s="1"/>
  <c r="AA15" i="13" s="1"/>
  <c r="Z32" i="5"/>
  <c r="Z52" i="5" s="1"/>
  <c r="H31" i="5"/>
  <c r="H46" i="5" s="1"/>
  <c r="AA30" i="5"/>
  <c r="AA40" i="5" s="1"/>
  <c r="AJ32" i="4"/>
  <c r="AJ52" i="4" s="1"/>
  <c r="AJ84" i="4"/>
  <c r="AJ25" i="15" s="1"/>
  <c r="AJ40" i="15" s="1"/>
  <c r="AM31" i="4"/>
  <c r="AM46" i="4" s="1"/>
  <c r="AM84" i="4"/>
  <c r="AM25" i="15" s="1"/>
  <c r="AM40" i="15" s="1"/>
  <c r="AL33" i="4"/>
  <c r="AL58" i="4" s="1"/>
  <c r="AR32" i="4"/>
  <c r="AR52" i="4" s="1"/>
  <c r="AK30" i="4"/>
  <c r="AK40" i="4" s="1"/>
  <c r="AD31" i="4"/>
  <c r="AD46" i="4" s="1"/>
  <c r="W31" i="4"/>
  <c r="W46" i="4" s="1"/>
  <c r="W84" i="4"/>
  <c r="W25" i="15" s="1"/>
  <c r="W40" i="15" s="1"/>
  <c r="AC33" i="4"/>
  <c r="AC84" i="4"/>
  <c r="AC25" i="15" s="1"/>
  <c r="AC40" i="15" s="1"/>
  <c r="Y33" i="4"/>
  <c r="Y84" i="4"/>
  <c r="Y25" i="15" s="1"/>
  <c r="Y40" i="15" s="1"/>
  <c r="AR30" i="4"/>
  <c r="AR40" i="4" s="1"/>
  <c r="AL65" i="4"/>
  <c r="AL79" i="4" s="1"/>
  <c r="AL14" i="13" s="1"/>
  <c r="AL357" i="13" s="1"/>
  <c r="AL375" i="13" s="1"/>
  <c r="AR33" i="4"/>
  <c r="AK32" i="4"/>
  <c r="AK52" i="4" s="1"/>
  <c r="V31" i="4"/>
  <c r="V46" i="4" s="1"/>
  <c r="L33" i="5"/>
  <c r="AP33" i="5"/>
  <c r="AP47" i="5" s="1"/>
  <c r="AP73" i="5" s="1"/>
  <c r="AP15" i="11" s="1"/>
  <c r="AP358" i="11" s="1"/>
  <c r="AP376" i="11" s="1"/>
  <c r="AI32" i="5"/>
  <c r="AI52" i="5" s="1"/>
  <c r="AL30" i="5"/>
  <c r="AL40" i="5" s="1"/>
  <c r="AP34" i="5"/>
  <c r="AP64" i="5" s="1"/>
  <c r="AP65" i="5" s="1"/>
  <c r="AP79" i="5" s="1"/>
  <c r="AP15" i="13" s="1"/>
  <c r="AP358" i="13" s="1"/>
  <c r="AP376" i="13" s="1"/>
  <c r="R30" i="5"/>
  <c r="R40" i="5" s="1"/>
  <c r="AV33" i="5"/>
  <c r="AV47" i="5" s="1"/>
  <c r="AV73" i="5" s="1"/>
  <c r="AV15" i="11" s="1"/>
  <c r="AV358" i="11" s="1"/>
  <c r="AV376" i="11" s="1"/>
  <c r="AT30" i="5"/>
  <c r="AT40" i="5" s="1"/>
  <c r="AO30" i="5"/>
  <c r="AO40" i="5" s="1"/>
  <c r="X32" i="5"/>
  <c r="X52" i="5" s="1"/>
  <c r="AM33" i="5"/>
  <c r="AM47" i="5" s="1"/>
  <c r="AM73" i="5" s="1"/>
  <c r="AM15" i="11" s="1"/>
  <c r="AM358" i="11" s="1"/>
  <c r="AM376" i="11" s="1"/>
  <c r="O34" i="5"/>
  <c r="O64" i="5" s="1"/>
  <c r="AJ30" i="5"/>
  <c r="AJ40" i="5" s="1"/>
  <c r="AT33" i="5"/>
  <c r="AP32" i="5"/>
  <c r="AP52" i="5" s="1"/>
  <c r="AW32" i="5"/>
  <c r="AW52" i="5" s="1"/>
  <c r="K32" i="5"/>
  <c r="K52" i="5" s="1"/>
  <c r="AT31" i="5"/>
  <c r="AT46" i="5" s="1"/>
  <c r="AB32" i="5"/>
  <c r="AB52" i="5" s="1"/>
  <c r="Y30" i="5"/>
  <c r="Y40" i="5" s="1"/>
  <c r="AT57" i="5"/>
  <c r="AT59" i="5" s="1"/>
  <c r="AT77" i="5" s="1"/>
  <c r="AT15" i="12" s="1"/>
  <c r="AT358" i="12" s="1"/>
  <c r="AT376" i="12" s="1"/>
  <c r="AL33" i="5"/>
  <c r="AL58" i="5" s="1"/>
  <c r="H32" i="5"/>
  <c r="H52" i="5" s="1"/>
  <c r="H30" i="5"/>
  <c r="H40" i="5" s="1"/>
  <c r="L32" i="5"/>
  <c r="L52" i="5" s="1"/>
  <c r="E34" i="5"/>
  <c r="E64" i="5" s="1"/>
  <c r="H57" i="5"/>
  <c r="H59" i="5" s="1"/>
  <c r="H77" i="5" s="1"/>
  <c r="H15" i="12" s="1"/>
  <c r="H358" i="12" s="1"/>
  <c r="H376" i="12" s="1"/>
  <c r="AD31" i="5"/>
  <c r="AD46" i="5" s="1"/>
  <c r="AD30" i="5"/>
  <c r="H33" i="5"/>
  <c r="H47" i="5" s="1"/>
  <c r="H73" i="5" s="1"/>
  <c r="H15" i="11" s="1"/>
  <c r="H358" i="11" s="1"/>
  <c r="H376" i="11" s="1"/>
  <c r="AW30" i="5"/>
  <c r="AW40" i="5" s="1"/>
  <c r="AA31" i="5"/>
  <c r="AA46" i="5" s="1"/>
  <c r="K34" i="5"/>
  <c r="K64" i="5" s="1"/>
  <c r="AU33" i="5"/>
  <c r="AU47" i="5" s="1"/>
  <c r="AU73" i="5" s="1"/>
  <c r="AU15" i="11" s="1"/>
  <c r="AU358" i="11" s="1"/>
  <c r="AU376" i="11" s="1"/>
  <c r="AB33" i="5"/>
  <c r="AM34" i="5"/>
  <c r="AM64" i="5" s="1"/>
  <c r="AJ33" i="5"/>
  <c r="AJ47" i="5" s="1"/>
  <c r="AJ73" i="5" s="1"/>
  <c r="AJ15" i="11" s="1"/>
  <c r="Y31" i="5"/>
  <c r="Y46" i="5" s="1"/>
  <c r="AU30" i="5"/>
  <c r="AU40" i="5" s="1"/>
  <c r="X34" i="5"/>
  <c r="X64" i="5" s="1"/>
  <c r="AC30" i="4"/>
  <c r="AC40" i="4" s="1"/>
  <c r="AJ33" i="4"/>
  <c r="AD32" i="8"/>
  <c r="AD52" i="8" s="1"/>
  <c r="T30" i="8"/>
  <c r="T40" i="8" s="1"/>
  <c r="J33" i="8"/>
  <c r="AD31" i="8"/>
  <c r="AD46" i="8" s="1"/>
  <c r="AS33" i="8"/>
  <c r="AH31" i="8"/>
  <c r="AH46" i="8" s="1"/>
  <c r="AW32" i="8"/>
  <c r="AW52" i="8" s="1"/>
  <c r="AD34" i="7"/>
  <c r="AD64" i="7" s="1"/>
  <c r="K34" i="7"/>
  <c r="K64" i="7" s="1"/>
  <c r="P34" i="7"/>
  <c r="P64" i="7" s="1"/>
  <c r="AU34" i="7"/>
  <c r="AU64" i="7" s="1"/>
  <c r="X59" i="7"/>
  <c r="X77" i="7" s="1"/>
  <c r="X17" i="12" s="1"/>
  <c r="X41" i="7"/>
  <c r="X71" i="7" s="1"/>
  <c r="X17" i="9" s="1"/>
  <c r="X360" i="9" s="1"/>
  <c r="X378" i="9" s="1"/>
  <c r="AB34" i="7"/>
  <c r="AB64" i="7" s="1"/>
  <c r="AN34" i="7"/>
  <c r="AN64" i="7" s="1"/>
  <c r="R34" i="7"/>
  <c r="R64" i="7" s="1"/>
  <c r="AJ34" i="7"/>
  <c r="AJ64" i="7" s="1"/>
  <c r="AY34" i="7"/>
  <c r="AY64" i="7" s="1"/>
  <c r="M34" i="7"/>
  <c r="M64" i="7" s="1"/>
  <c r="W34" i="7"/>
  <c r="W64" i="7" s="1"/>
  <c r="AT34" i="7"/>
  <c r="AT64" i="7" s="1"/>
  <c r="Y34" i="7"/>
  <c r="Y64" i="7" s="1"/>
  <c r="J41" i="7"/>
  <c r="J71" i="7" s="1"/>
  <c r="J17" i="9" s="1"/>
  <c r="J360" i="9" s="1"/>
  <c r="J378" i="9" s="1"/>
  <c r="AL34" i="7"/>
  <c r="AL64" i="7" s="1"/>
  <c r="AW34" i="7"/>
  <c r="AW64" i="7" s="1"/>
  <c r="AQ34" i="7"/>
  <c r="AQ64" i="7" s="1"/>
  <c r="Q34" i="7"/>
  <c r="Q64" i="7" s="1"/>
  <c r="F34" i="7"/>
  <c r="F64" i="7" s="1"/>
  <c r="AM34" i="7"/>
  <c r="AM64" i="7" s="1"/>
  <c r="AX34" i="7"/>
  <c r="AX64" i="7" s="1"/>
  <c r="AK53" i="7"/>
  <c r="AK75" i="7" s="1"/>
  <c r="AK17" i="10" s="1"/>
  <c r="AK360" i="10" s="1"/>
  <c r="AK378" i="10" s="1"/>
  <c r="AG34" i="7"/>
  <c r="AG64" i="7" s="1"/>
  <c r="T53" i="7"/>
  <c r="T75" i="7" s="1"/>
  <c r="T17" i="10" s="1"/>
  <c r="T360" i="10" s="1"/>
  <c r="T378" i="10" s="1"/>
  <c r="S53" i="7"/>
  <c r="S75" i="7" s="1"/>
  <c r="S17" i="10" s="1"/>
  <c r="S360" i="10" s="1"/>
  <c r="S378" i="10" s="1"/>
  <c r="S65" i="7"/>
  <c r="S79" i="7" s="1"/>
  <c r="S17" i="13" s="1"/>
  <c r="AH53" i="7"/>
  <c r="AH75" i="7" s="1"/>
  <c r="AH17" i="10" s="1"/>
  <c r="AH360" i="10" s="1"/>
  <c r="AH378" i="10" s="1"/>
  <c r="AJ32" i="7"/>
  <c r="AJ52" i="7" s="1"/>
  <c r="AB32" i="7"/>
  <c r="AB52" i="7" s="1"/>
  <c r="AT33" i="7"/>
  <c r="O34" i="7"/>
  <c r="O64" i="7" s="1"/>
  <c r="AO34" i="7"/>
  <c r="AO64" i="7" s="1"/>
  <c r="AP65" i="7"/>
  <c r="AP79" i="7" s="1"/>
  <c r="AP17" i="13" s="1"/>
  <c r="AP360" i="13" s="1"/>
  <c r="AP378" i="13" s="1"/>
  <c r="AP53" i="7"/>
  <c r="AP75" i="7" s="1"/>
  <c r="AP17" i="10" s="1"/>
  <c r="AP360" i="10" s="1"/>
  <c r="AP378" i="10" s="1"/>
  <c r="E34" i="7"/>
  <c r="E64" i="7" s="1"/>
  <c r="AA53" i="7"/>
  <c r="AA75" i="7" s="1"/>
  <c r="AA17" i="10" s="1"/>
  <c r="AA360" i="10" s="1"/>
  <c r="AA378" i="10" s="1"/>
  <c r="J53" i="7"/>
  <c r="J75" i="7" s="1"/>
  <c r="J17" i="10" s="1"/>
  <c r="J360" i="10" s="1"/>
  <c r="J378" i="10" s="1"/>
  <c r="AF34" i="7"/>
  <c r="AF64" i="7" s="1"/>
  <c r="V34" i="7"/>
  <c r="V64" i="7" s="1"/>
  <c r="AR34" i="7"/>
  <c r="AR64" i="7" s="1"/>
  <c r="U34" i="7"/>
  <c r="U64" i="7" s="1"/>
  <c r="D34" i="7"/>
  <c r="D64" i="7" s="1"/>
  <c r="AC34" i="7"/>
  <c r="AC64" i="7" s="1"/>
  <c r="X53" i="7"/>
  <c r="X75" i="7" s="1"/>
  <c r="X17" i="10" s="1"/>
  <c r="X360" i="10" s="1"/>
  <c r="X378" i="10" s="1"/>
  <c r="X65" i="7"/>
  <c r="X79" i="7" s="1"/>
  <c r="X17" i="13" s="1"/>
  <c r="L34" i="7"/>
  <c r="L64" i="7" s="1"/>
  <c r="N53" i="7"/>
  <c r="N75" i="7" s="1"/>
  <c r="N17" i="10" s="1"/>
  <c r="N360" i="10" s="1"/>
  <c r="N378" i="10" s="1"/>
  <c r="AB30" i="7"/>
  <c r="AB40" i="7" s="1"/>
  <c r="K32" i="7"/>
  <c r="K52" i="7" s="1"/>
  <c r="E30" i="7"/>
  <c r="E40" i="7" s="1"/>
  <c r="AD33" i="7"/>
  <c r="AJ33" i="7"/>
  <c r="X35" i="7"/>
  <c r="AB33" i="7"/>
  <c r="R31" i="7"/>
  <c r="R46" i="7" s="1"/>
  <c r="K33" i="7"/>
  <c r="AD31" i="7"/>
  <c r="AD46" i="7" s="1"/>
  <c r="AY53" i="5"/>
  <c r="AY75" i="5" s="1"/>
  <c r="AY15" i="10" s="1"/>
  <c r="AY358" i="10" s="1"/>
  <c r="AY376" i="10" s="1"/>
  <c r="AG65" i="5"/>
  <c r="AG79" i="5" s="1"/>
  <c r="AG15" i="13" s="1"/>
  <c r="AG53" i="5"/>
  <c r="AG75" i="5" s="1"/>
  <c r="AG15" i="10" s="1"/>
  <c r="AG358" i="10" s="1"/>
  <c r="AG376" i="10" s="1"/>
  <c r="AY57" i="5"/>
  <c r="AY59" i="5" s="1"/>
  <c r="AY77" i="5" s="1"/>
  <c r="AY15" i="12" s="1"/>
  <c r="AY41" i="5"/>
  <c r="AY71" i="5" s="1"/>
  <c r="AY15" i="9" s="1"/>
  <c r="AY358" i="9" s="1"/>
  <c r="AY376" i="9" s="1"/>
  <c r="Z53" i="5"/>
  <c r="Z75" i="5" s="1"/>
  <c r="Z15" i="10" s="1"/>
  <c r="Z358" i="10" s="1"/>
  <c r="Z376" i="10" s="1"/>
  <c r="AP53" i="5"/>
  <c r="AP75" i="5" s="1"/>
  <c r="AP15" i="10" s="1"/>
  <c r="AP358" i="10" s="1"/>
  <c r="AP376" i="10" s="1"/>
  <c r="AA53" i="5"/>
  <c r="AA75" i="5" s="1"/>
  <c r="AA15" i="10" s="1"/>
  <c r="AA358" i="10" s="1"/>
  <c r="AA376" i="10" s="1"/>
  <c r="AD53" i="5"/>
  <c r="AD75" i="5" s="1"/>
  <c r="AD15" i="10" s="1"/>
  <c r="AD358" i="10" s="1"/>
  <c r="AD376" i="10" s="1"/>
  <c r="AL34" i="5"/>
  <c r="AL64" i="5" s="1"/>
  <c r="AL65" i="5" s="1"/>
  <c r="AL79" i="5" s="1"/>
  <c r="AL15" i="13" s="1"/>
  <c r="AL358" i="13" s="1"/>
  <c r="AL376" i="13" s="1"/>
  <c r="AL57" i="5"/>
  <c r="AT53" i="5"/>
  <c r="AT75" i="5" s="1"/>
  <c r="AT15" i="10" s="1"/>
  <c r="AT358" i="10" s="1"/>
  <c r="AT376" i="10" s="1"/>
  <c r="AD57" i="5"/>
  <c r="AD59" i="5" s="1"/>
  <c r="AD77" i="5" s="1"/>
  <c r="AD15" i="12" s="1"/>
  <c r="H53" i="5"/>
  <c r="H75" i="5" s="1"/>
  <c r="H15" i="10" s="1"/>
  <c r="H358" i="10" s="1"/>
  <c r="H376" i="10" s="1"/>
  <c r="AX30" i="5"/>
  <c r="AX40" i="5" s="1"/>
  <c r="Q32" i="5"/>
  <c r="Q52" i="5" s="1"/>
  <c r="Q33" i="5"/>
  <c r="Q47" i="5" s="1"/>
  <c r="Q73" i="5" s="1"/>
  <c r="Q15" i="11" s="1"/>
  <c r="Q358" i="11" s="1"/>
  <c r="Q376" i="11" s="1"/>
  <c r="I31" i="5"/>
  <c r="I46" i="5" s="1"/>
  <c r="D34" i="5"/>
  <c r="D64" i="5" s="1"/>
  <c r="D30" i="5"/>
  <c r="D40" i="5" s="1"/>
  <c r="M30" i="5"/>
  <c r="M40" i="5" s="1"/>
  <c r="AE34" i="5"/>
  <c r="AE64" i="5" s="1"/>
  <c r="R31" i="5"/>
  <c r="R46" i="5" s="1"/>
  <c r="AV32" i="5"/>
  <c r="AV52" i="5" s="1"/>
  <c r="AI31" i="5"/>
  <c r="AI46" i="5" s="1"/>
  <c r="K30" i="5"/>
  <c r="K40" i="5" s="1"/>
  <c r="L34" i="5"/>
  <c r="L64" i="5" s="1"/>
  <c r="AX33" i="5"/>
  <c r="AX32" i="5"/>
  <c r="AX52" i="5" s="1"/>
  <c r="Q34" i="5"/>
  <c r="Q64" i="5" s="1"/>
  <c r="I30" i="5"/>
  <c r="I40" i="5" s="1"/>
  <c r="D33" i="5"/>
  <c r="M32" i="5"/>
  <c r="M52" i="5" s="1"/>
  <c r="M31" i="5"/>
  <c r="M46" i="5" s="1"/>
  <c r="AE33" i="5"/>
  <c r="AE47" i="5" s="1"/>
  <c r="AE73" i="5" s="1"/>
  <c r="AE15" i="11" s="1"/>
  <c r="O30" i="5"/>
  <c r="O40" i="5" s="1"/>
  <c r="AL31" i="5"/>
  <c r="AL46" i="5" s="1"/>
  <c r="AW34" i="5"/>
  <c r="AW64" i="5" s="1"/>
  <c r="R34" i="5"/>
  <c r="R64" i="5" s="1"/>
  <c r="AV34" i="5"/>
  <c r="AV64" i="5" s="1"/>
  <c r="AI34" i="5"/>
  <c r="AI64" i="5" s="1"/>
  <c r="AI30" i="5"/>
  <c r="AI40" i="5" s="1"/>
  <c r="K31" i="5"/>
  <c r="K46" i="5" s="1"/>
  <c r="L31" i="5"/>
  <c r="L46" i="5" s="1"/>
  <c r="E32" i="5"/>
  <c r="E52" i="5" s="1"/>
  <c r="E33" i="5"/>
  <c r="E47" i="5" s="1"/>
  <c r="E73" i="5" s="1"/>
  <c r="E15" i="11" s="1"/>
  <c r="E358" i="11" s="1"/>
  <c r="E376" i="11" s="1"/>
  <c r="AX31" i="5"/>
  <c r="AX46" i="5" s="1"/>
  <c r="Q30" i="5"/>
  <c r="Q40" i="5" s="1"/>
  <c r="I32" i="5"/>
  <c r="I52" i="5" s="1"/>
  <c r="I33" i="5"/>
  <c r="I47" i="5" s="1"/>
  <c r="I73" i="5" s="1"/>
  <c r="I15" i="11" s="1"/>
  <c r="I358" i="11" s="1"/>
  <c r="I376" i="11" s="1"/>
  <c r="D31" i="5"/>
  <c r="D46" i="5" s="1"/>
  <c r="AB31" i="5"/>
  <c r="AB46" i="5" s="1"/>
  <c r="AB30" i="5"/>
  <c r="AB40" i="5" s="1"/>
  <c r="M33" i="5"/>
  <c r="M47" i="5" s="1"/>
  <c r="M73" i="5" s="1"/>
  <c r="M15" i="11" s="1"/>
  <c r="M358" i="11" s="1"/>
  <c r="M376" i="11" s="1"/>
  <c r="AE30" i="5"/>
  <c r="AE40" i="5" s="1"/>
  <c r="AE31" i="5"/>
  <c r="AE46" i="5" s="1"/>
  <c r="O32" i="5"/>
  <c r="O52" i="5" s="1"/>
  <c r="Y32" i="5"/>
  <c r="Y52" i="5" s="1"/>
  <c r="Y33" i="5"/>
  <c r="Y47" i="5" s="1"/>
  <c r="Y73" i="5" s="1"/>
  <c r="Y15" i="11" s="1"/>
  <c r="D34" i="4"/>
  <c r="D64" i="4" s="1"/>
  <c r="AE34" i="4"/>
  <c r="AE64" i="4" s="1"/>
  <c r="AH34" i="4"/>
  <c r="AH64" i="4" s="1"/>
  <c r="J34" i="4"/>
  <c r="J64" i="4" s="1"/>
  <c r="R34" i="4"/>
  <c r="R64" i="4" s="1"/>
  <c r="AP34" i="4"/>
  <c r="AP64" i="4" s="1"/>
  <c r="AT34" i="4"/>
  <c r="AT64" i="4" s="1"/>
  <c r="AU34" i="4"/>
  <c r="AU64" i="4" s="1"/>
  <c r="AA34" i="4"/>
  <c r="AA64" i="4" s="1"/>
  <c r="P34" i="4"/>
  <c r="P64" i="4" s="1"/>
  <c r="AD34" i="4"/>
  <c r="AD64" i="4" s="1"/>
  <c r="E34" i="4"/>
  <c r="E64" i="4" s="1"/>
  <c r="AN34" i="4"/>
  <c r="AN64" i="4" s="1"/>
  <c r="AI34" i="4"/>
  <c r="AI64" i="4" s="1"/>
  <c r="X34" i="4"/>
  <c r="X64" i="4" s="1"/>
  <c r="AK34" i="4"/>
  <c r="AK64" i="4" s="1"/>
  <c r="AB34" i="4"/>
  <c r="AB64" i="4" s="1"/>
  <c r="AY34" i="4"/>
  <c r="AY64" i="4" s="1"/>
  <c r="L34" i="4"/>
  <c r="L64" i="4" s="1"/>
  <c r="M34" i="4"/>
  <c r="M64" i="4" s="1"/>
  <c r="W34" i="4"/>
  <c r="W64" i="4" s="1"/>
  <c r="V34" i="4"/>
  <c r="V64" i="4" s="1"/>
  <c r="AW34" i="4"/>
  <c r="AW64" i="4" s="1"/>
  <c r="AC34" i="4"/>
  <c r="AC64" i="4" s="1"/>
  <c r="AP31" i="4"/>
  <c r="AP46" i="4" s="1"/>
  <c r="AT30" i="4"/>
  <c r="AT40" i="4" s="1"/>
  <c r="AD33" i="4"/>
  <c r="AQ34" i="4"/>
  <c r="AQ64" i="4" s="1"/>
  <c r="T34" i="4"/>
  <c r="T64" i="4" s="1"/>
  <c r="U34" i="4"/>
  <c r="U64" i="4" s="1"/>
  <c r="I34" i="4"/>
  <c r="I64" i="4" s="1"/>
  <c r="Z34" i="4"/>
  <c r="Z64" i="4" s="1"/>
  <c r="Y34" i="4"/>
  <c r="Y64" i="4" s="1"/>
  <c r="AV34" i="4"/>
  <c r="AV64" i="4" s="1"/>
  <c r="AX34" i="4"/>
  <c r="AX64" i="4" s="1"/>
  <c r="H34" i="4"/>
  <c r="H64" i="4" s="1"/>
  <c r="AM34" i="4"/>
  <c r="AM64" i="4" s="1"/>
  <c r="S34" i="4"/>
  <c r="S64" i="4" s="1"/>
  <c r="AG34" i="4"/>
  <c r="AG64" i="4" s="1"/>
  <c r="K34" i="4"/>
  <c r="K64" i="4" s="1"/>
  <c r="F32" i="4"/>
  <c r="F52" i="4" s="1"/>
  <c r="N34" i="4"/>
  <c r="N64" i="4" s="1"/>
  <c r="Q34" i="4"/>
  <c r="Q64" i="4" s="1"/>
  <c r="AF34" i="4"/>
  <c r="AF64" i="4" s="1"/>
  <c r="AO34" i="4"/>
  <c r="AO64" i="4" s="1"/>
  <c r="AJ34" i="4"/>
  <c r="AJ64" i="4" s="1"/>
  <c r="AR34" i="4"/>
  <c r="AR64" i="4" s="1"/>
  <c r="AT31" i="4"/>
  <c r="AT46" i="4" s="1"/>
  <c r="AM32" i="4"/>
  <c r="AM52" i="4" s="1"/>
  <c r="AT32" i="4"/>
  <c r="AT52" i="4" s="1"/>
  <c r="AO33" i="3"/>
  <c r="AO30" i="3"/>
  <c r="AO40" i="3" s="1"/>
  <c r="T33" i="3"/>
  <c r="AV30" i="3"/>
  <c r="AV40" i="3" s="1"/>
  <c r="U31" i="3"/>
  <c r="U46" i="3" s="1"/>
  <c r="AR32" i="3"/>
  <c r="AR52" i="3" s="1"/>
  <c r="P32" i="3"/>
  <c r="P52" i="3" s="1"/>
  <c r="AR31" i="3"/>
  <c r="AR46" i="3" s="1"/>
  <c r="AQ32" i="3"/>
  <c r="AQ52" i="3" s="1"/>
  <c r="AQ30" i="3"/>
  <c r="AQ40" i="3" s="1"/>
  <c r="AQ31" i="3"/>
  <c r="AQ46" i="3" s="1"/>
  <c r="P33" i="3"/>
  <c r="AQ33" i="3"/>
  <c r="S34" i="3"/>
  <c r="AO31" i="3"/>
  <c r="AO46" i="3" s="1"/>
  <c r="AO32" i="3"/>
  <c r="AO52" i="3" s="1"/>
  <c r="AO79" i="3"/>
  <c r="AO13" i="13" s="1"/>
  <c r="AO356" i="13" s="1"/>
  <c r="AO374" i="13" s="1"/>
  <c r="Y34" i="3"/>
  <c r="X33" i="3"/>
  <c r="AL34" i="3"/>
  <c r="AL64" i="3" s="1"/>
  <c r="AL63" i="3"/>
  <c r="AT30" i="3"/>
  <c r="AT40" i="3" s="1"/>
  <c r="AW33" i="3"/>
  <c r="AI33" i="3"/>
  <c r="AC32" i="3"/>
  <c r="AC52" i="3" s="1"/>
  <c r="Q30" i="3"/>
  <c r="Q40" i="3" s="1"/>
  <c r="J34" i="3"/>
  <c r="H33" i="3"/>
  <c r="AF33" i="3"/>
  <c r="F31" i="3"/>
  <c r="F46" i="3" s="1"/>
  <c r="N34" i="3"/>
  <c r="X34" i="3"/>
  <c r="AS32" i="3"/>
  <c r="AS52" i="3" s="1"/>
  <c r="L32" i="3"/>
  <c r="L52" i="3" s="1"/>
  <c r="AN30" i="3"/>
  <c r="AN40" i="3" s="1"/>
  <c r="AM30" i="3"/>
  <c r="AM40" i="3" s="1"/>
  <c r="U30" i="3"/>
  <c r="U40" i="3" s="1"/>
  <c r="S33" i="3"/>
  <c r="R33" i="3"/>
  <c r="Y33" i="3"/>
  <c r="AA34" i="3"/>
  <c r="P34" i="3"/>
  <c r="AF34" i="3"/>
  <c r="AY30" i="3"/>
  <c r="AY40" i="3" s="1"/>
  <c r="AY33" i="3"/>
  <c r="AU32" i="3"/>
  <c r="AU52" i="3" s="1"/>
  <c r="AT32" i="3"/>
  <c r="AT52" i="3" s="1"/>
  <c r="AL31" i="3"/>
  <c r="AL46" i="3" s="1"/>
  <c r="AU33" i="3"/>
  <c r="AP34" i="3"/>
  <c r="AP64" i="3" s="1"/>
  <c r="AR34" i="3"/>
  <c r="AR64" i="3" s="1"/>
  <c r="AY34" i="3"/>
  <c r="AY64" i="3" s="1"/>
  <c r="AV34" i="3"/>
  <c r="AV64" i="3" s="1"/>
  <c r="N33" i="3"/>
  <c r="AG32" i="3"/>
  <c r="AG52" i="3" s="1"/>
  <c r="AE33" i="3"/>
  <c r="AD34" i="3"/>
  <c r="AW32" i="3"/>
  <c r="AW52" i="3" s="1"/>
  <c r="T34" i="3"/>
  <c r="AL51" i="3"/>
  <c r="AL45" i="3"/>
  <c r="AL57" i="3"/>
  <c r="AL39" i="3"/>
  <c r="AX34" i="3"/>
  <c r="AU31" i="3"/>
  <c r="AU46" i="3" s="1"/>
  <c r="AW31" i="3"/>
  <c r="AW46" i="3" s="1"/>
  <c r="L31" i="3"/>
  <c r="L46" i="3" s="1"/>
  <c r="AT31" i="3"/>
  <c r="AT46" i="3" s="1"/>
  <c r="AS30" i="3"/>
  <c r="AS40" i="3" s="1"/>
  <c r="AC30" i="3"/>
  <c r="AC40" i="3" s="1"/>
  <c r="H34" i="3"/>
  <c r="AU34" i="3"/>
  <c r="AU64" i="3" s="1"/>
  <c r="AY31" i="3"/>
  <c r="AY46" i="3" s="1"/>
  <c r="J32" i="2"/>
  <c r="J52" i="2" s="1"/>
  <c r="V32" i="2"/>
  <c r="V52" i="2" s="1"/>
  <c r="AY32" i="2"/>
  <c r="AY52" i="2" s="1"/>
  <c r="AG31" i="2"/>
  <c r="T33" i="2"/>
  <c r="T58" i="2" s="1"/>
  <c r="AJ34" i="2"/>
  <c r="AJ64" i="2" s="1"/>
  <c r="K32" i="2"/>
  <c r="K52" i="2" s="1"/>
  <c r="AH31" i="2"/>
  <c r="M34" i="2"/>
  <c r="M64" i="2" s="1"/>
  <c r="AD32" i="2"/>
  <c r="AD52" i="2" s="1"/>
  <c r="M33" i="2"/>
  <c r="M58" i="2" s="1"/>
  <c r="AG33" i="2"/>
  <c r="AG58" i="2" s="1"/>
  <c r="AG32" i="2"/>
  <c r="AG52" i="2" s="1"/>
  <c r="T34" i="2"/>
  <c r="T64" i="2" s="1"/>
  <c r="AL57" i="2"/>
  <c r="AL63" i="2"/>
  <c r="AL51" i="2"/>
  <c r="AF34" i="2"/>
  <c r="AF64" i="2" s="1"/>
  <c r="AD30" i="2"/>
  <c r="AD40" i="2" s="1"/>
  <c r="AD41" i="2" s="1"/>
  <c r="AD71" i="2" s="1"/>
  <c r="AI34" i="2"/>
  <c r="AI64" i="2" s="1"/>
  <c r="AF33" i="2"/>
  <c r="AF58" i="2" s="1"/>
  <c r="L32" i="2"/>
  <c r="L52" i="2" s="1"/>
  <c r="AH34" i="2"/>
  <c r="AH64" i="2" s="1"/>
  <c r="J30" i="2"/>
  <c r="J40" i="2" s="1"/>
  <c r="J41" i="2" s="1"/>
  <c r="J71" i="2" s="1"/>
  <c r="AA31" i="2"/>
  <c r="AD31" i="2"/>
  <c r="AI33" i="2"/>
  <c r="AI58" i="2" s="1"/>
  <c r="M31" i="2"/>
  <c r="AV32" i="2"/>
  <c r="AV52" i="2" s="1"/>
  <c r="AW33" i="2"/>
  <c r="AW58" i="2" s="1"/>
  <c r="AY33" i="2"/>
  <c r="AY58" i="2" s="1"/>
  <c r="AY31" i="2"/>
  <c r="AJ30" i="2"/>
  <c r="AJ40" i="2" s="1"/>
  <c r="AJ41" i="2" s="1"/>
  <c r="AJ71" i="2" s="1"/>
  <c r="K31" i="2"/>
  <c r="K34" i="2"/>
  <c r="K64" i="2" s="1"/>
  <c r="L34" i="2"/>
  <c r="L64" i="2" s="1"/>
  <c r="AH32" i="2"/>
  <c r="AH52" i="2" s="1"/>
  <c r="J34" i="2"/>
  <c r="J64" i="2" s="1"/>
  <c r="AA33" i="2"/>
  <c r="AA58" i="2" s="1"/>
  <c r="AV34" i="2"/>
  <c r="AV64" i="2" s="1"/>
  <c r="AF32" i="2"/>
  <c r="AF52" i="2" s="1"/>
  <c r="L33" i="2"/>
  <c r="L58" i="2" s="1"/>
  <c r="AH33" i="2"/>
  <c r="AH58" i="2" s="1"/>
  <c r="J31" i="2"/>
  <c r="J46" i="2" s="1"/>
  <c r="AA30" i="2"/>
  <c r="AA40" i="2" s="1"/>
  <c r="AA41" i="2" s="1"/>
  <c r="AA71" i="2" s="1"/>
  <c r="AA32" i="2"/>
  <c r="AA52" i="2" s="1"/>
  <c r="AD33" i="2"/>
  <c r="AD58" i="2" s="1"/>
  <c r="M30" i="2"/>
  <c r="M40" i="2" s="1"/>
  <c r="M41" i="2" s="1"/>
  <c r="M71" i="2" s="1"/>
  <c r="AV33" i="2"/>
  <c r="AV58" i="2" s="1"/>
  <c r="AJ33" i="2"/>
  <c r="AJ58" i="2" s="1"/>
  <c r="AJ31" i="2"/>
  <c r="AC33" i="2"/>
  <c r="AC58" i="2" s="1"/>
  <c r="AQ33" i="2"/>
  <c r="AQ58" i="2" s="1"/>
  <c r="AR34" i="2"/>
  <c r="AR64" i="2" s="1"/>
  <c r="D32" i="2"/>
  <c r="D52" i="2" s="1"/>
  <c r="AU33" i="2"/>
  <c r="AU58" i="2" s="1"/>
  <c r="H31" i="2"/>
  <c r="H46" i="2" s="1"/>
  <c r="AB34" i="2"/>
  <c r="AB64" i="2" s="1"/>
  <c r="AE32" i="2"/>
  <c r="AE52" i="2" s="1"/>
  <c r="V34" i="2"/>
  <c r="V64" i="2" s="1"/>
  <c r="AQ31" i="2"/>
  <c r="AQ46" i="2" s="1"/>
  <c r="AW34" i="2"/>
  <c r="AW64" i="2" s="1"/>
  <c r="AC30" i="2"/>
  <c r="AC40" i="2" s="1"/>
  <c r="AC41" i="2" s="1"/>
  <c r="AC71" i="2" s="1"/>
  <c r="AF31" i="2"/>
  <c r="AH30" i="2"/>
  <c r="AH40" i="2" s="1"/>
  <c r="AH41" i="2" s="1"/>
  <c r="AH71" i="2" s="1"/>
  <c r="J33" i="2"/>
  <c r="J58" i="2" s="1"/>
  <c r="H34" i="2"/>
  <c r="H64" i="2" s="1"/>
  <c r="AD34" i="2"/>
  <c r="AD64" i="2" s="1"/>
  <c r="AI30" i="2"/>
  <c r="AI40" i="2" s="1"/>
  <c r="AI41" i="2" s="1"/>
  <c r="AI71" i="2" s="1"/>
  <c r="AI31" i="2"/>
  <c r="AQ30" i="2"/>
  <c r="AQ40" i="2" s="1"/>
  <c r="AQ41" i="2" s="1"/>
  <c r="AQ71" i="2" s="1"/>
  <c r="AR31" i="2"/>
  <c r="AR46" i="2" s="1"/>
  <c r="AC34" i="2"/>
  <c r="AC64" i="2" s="1"/>
  <c r="AW30" i="2"/>
  <c r="AW40" i="2" s="1"/>
  <c r="AW41" i="2" s="1"/>
  <c r="AW71" i="2" s="1"/>
  <c r="AQ32" i="2"/>
  <c r="AQ52" i="2" s="1"/>
  <c r="AW31" i="2"/>
  <c r="AW46" i="2" s="1"/>
  <c r="AR33" i="2"/>
  <c r="AR58" i="2" s="1"/>
  <c r="AC31" i="2"/>
  <c r="AL30" i="2"/>
  <c r="AL40" i="2" s="1"/>
  <c r="AL41" i="2" s="1"/>
  <c r="AL71" i="2" s="1"/>
  <c r="AL45" i="2"/>
  <c r="H33" i="2"/>
  <c r="H58" i="2" s="1"/>
  <c r="AB30" i="2"/>
  <c r="AB40" i="2" s="1"/>
  <c r="AB41" i="2" s="1"/>
  <c r="AB71" i="2" s="1"/>
  <c r="AE34" i="2"/>
  <c r="AE64" i="2" s="1"/>
  <c r="V31" i="2"/>
  <c r="V46" i="2" s="1"/>
  <c r="H30" i="2"/>
  <c r="H40" i="2" s="1"/>
  <c r="H41" i="2" s="1"/>
  <c r="H71" i="2" s="1"/>
  <c r="D30" i="2"/>
  <c r="D40" i="2" s="1"/>
  <c r="D41" i="2" s="1"/>
  <c r="D71" i="2" s="1"/>
  <c r="H32" i="2"/>
  <c r="H52" i="2" s="1"/>
  <c r="AE31" i="2"/>
  <c r="AE46" i="2" s="1"/>
  <c r="AU34" i="2"/>
  <c r="AU64" i="2" s="1"/>
  <c r="D33" i="2"/>
  <c r="D58" i="2" s="1"/>
  <c r="D34" i="2"/>
  <c r="D64" i="2" s="1"/>
  <c r="AU31" i="2"/>
  <c r="AU46" i="2" s="1"/>
  <c r="AB33" i="2"/>
  <c r="AB58" i="2" s="1"/>
  <c r="AB31" i="2"/>
  <c r="AB46" i="2" s="1"/>
  <c r="AE33" i="2"/>
  <c r="AE58" i="2" s="1"/>
  <c r="AR30" i="2"/>
  <c r="AR40" i="2" s="1"/>
  <c r="AR41" i="2" s="1"/>
  <c r="AR71" i="2" s="1"/>
  <c r="D31" i="2"/>
  <c r="D46" i="2" s="1"/>
  <c r="AU30" i="2"/>
  <c r="AU40" i="2" s="1"/>
  <c r="AU41" i="2" s="1"/>
  <c r="AU71" i="2" s="1"/>
  <c r="AQ31" i="6"/>
  <c r="AQ46" i="6" s="1"/>
  <c r="AQ30" i="6"/>
  <c r="AQ40" i="6" s="1"/>
  <c r="AQ34" i="6"/>
  <c r="AQ33" i="6"/>
  <c r="AQ32" i="6"/>
  <c r="AQ52" i="6" s="1"/>
  <c r="Q30" i="6"/>
  <c r="Q40" i="6" s="1"/>
  <c r="Q33" i="6"/>
  <c r="Q34" i="6"/>
  <c r="Q31" i="6"/>
  <c r="Q46" i="6" s="1"/>
  <c r="Q32" i="6"/>
  <c r="Q52" i="6" s="1"/>
  <c r="Z30" i="6"/>
  <c r="Z40" i="6" s="1"/>
  <c r="Z34" i="6"/>
  <c r="Z32" i="6"/>
  <c r="Z52" i="6" s="1"/>
  <c r="Z31" i="6"/>
  <c r="Z46" i="6" s="1"/>
  <c r="Z33" i="6"/>
  <c r="AR30" i="6"/>
  <c r="AR40" i="6" s="1"/>
  <c r="AR33" i="6"/>
  <c r="AR34" i="6"/>
  <c r="AR31" i="6"/>
  <c r="AR46" i="6" s="1"/>
  <c r="AR32" i="6"/>
  <c r="AR52" i="6" s="1"/>
  <c r="AJ30" i="6"/>
  <c r="AJ40" i="6" s="1"/>
  <c r="AJ33" i="6"/>
  <c r="AJ34" i="6"/>
  <c r="AJ31" i="6"/>
  <c r="AJ46" i="6" s="1"/>
  <c r="AJ32" i="6"/>
  <c r="AJ52" i="6" s="1"/>
  <c r="W32" i="6"/>
  <c r="W52" i="6" s="1"/>
  <c r="W33" i="6"/>
  <c r="W30" i="6"/>
  <c r="W40" i="6" s="1"/>
  <c r="W34" i="6"/>
  <c r="W31" i="6"/>
  <c r="W46" i="6" s="1"/>
  <c r="L30" i="6"/>
  <c r="L40" i="6" s="1"/>
  <c r="L33" i="6"/>
  <c r="L34" i="6"/>
  <c r="L64" i="6" s="1"/>
  <c r="L31" i="6"/>
  <c r="L46" i="6" s="1"/>
  <c r="L32" i="6"/>
  <c r="L52" i="6" s="1"/>
  <c r="S32" i="6"/>
  <c r="S52" i="6" s="1"/>
  <c r="S30" i="6"/>
  <c r="S40" i="6" s="1"/>
  <c r="S31" i="6"/>
  <c r="S46" i="6" s="1"/>
  <c r="S33" i="6"/>
  <c r="S34" i="6"/>
  <c r="V31" i="6"/>
  <c r="V46" i="6" s="1"/>
  <c r="V32" i="6"/>
  <c r="V52" i="6" s="1"/>
  <c r="V33" i="6"/>
  <c r="V30" i="6"/>
  <c r="V40" i="6" s="1"/>
  <c r="V34" i="6"/>
  <c r="AH30" i="6"/>
  <c r="AH40" i="6" s="1"/>
  <c r="AH31" i="6"/>
  <c r="AH46" i="6" s="1"/>
  <c r="AH34" i="6"/>
  <c r="AH32" i="6"/>
  <c r="AH52" i="6" s="1"/>
  <c r="AH33" i="6"/>
  <c r="T30" i="6"/>
  <c r="T40" i="6" s="1"/>
  <c r="T33" i="6"/>
  <c r="T32" i="6"/>
  <c r="T52" i="6" s="1"/>
  <c r="T31" i="6"/>
  <c r="T46" i="6" s="1"/>
  <c r="T34" i="6"/>
  <c r="X33" i="6"/>
  <c r="X30" i="6"/>
  <c r="X40" i="6" s="1"/>
  <c r="X31" i="6"/>
  <c r="X46" i="6" s="1"/>
  <c r="X34" i="6"/>
  <c r="X32" i="6"/>
  <c r="X52" i="6" s="1"/>
  <c r="AD31" i="6"/>
  <c r="AD46" i="6" s="1"/>
  <c r="AD30" i="6"/>
  <c r="AD40" i="6" s="1"/>
  <c r="AD33" i="6"/>
  <c r="AD32" i="6"/>
  <c r="AD52" i="6" s="1"/>
  <c r="AD34" i="6"/>
  <c r="AF33" i="6"/>
  <c r="AF30" i="6"/>
  <c r="AF40" i="6" s="1"/>
  <c r="AF31" i="6"/>
  <c r="AF46" i="6" s="1"/>
  <c r="AF34" i="6"/>
  <c r="AF64" i="6" s="1"/>
  <c r="AF32" i="6"/>
  <c r="AF52" i="6" s="1"/>
  <c r="AE35" i="6"/>
  <c r="H35" i="6"/>
  <c r="F31" i="6"/>
  <c r="F46" i="6" s="1"/>
  <c r="F32" i="6"/>
  <c r="F52" i="6" s="1"/>
  <c r="F33" i="6"/>
  <c r="F30" i="6"/>
  <c r="F40" i="6" s="1"/>
  <c r="F34" i="6"/>
  <c r="AG30" i="6"/>
  <c r="AG40" i="6" s="1"/>
  <c r="AG33" i="6"/>
  <c r="AG34" i="6"/>
  <c r="AG31" i="6"/>
  <c r="AG46" i="6" s="1"/>
  <c r="AG32" i="6"/>
  <c r="AG52" i="6" s="1"/>
  <c r="Y31" i="6"/>
  <c r="Y46" i="6" s="1"/>
  <c r="Y30" i="6"/>
  <c r="Y40" i="6" s="1"/>
  <c r="Y34" i="6"/>
  <c r="Y33" i="6"/>
  <c r="Y32" i="6"/>
  <c r="Y52" i="6" s="1"/>
  <c r="AW30" i="6"/>
  <c r="AW40" i="6" s="1"/>
  <c r="AW33" i="6"/>
  <c r="AW34" i="6"/>
  <c r="AW31" i="6"/>
  <c r="AW46" i="6" s="1"/>
  <c r="AW32" i="6"/>
  <c r="AW52" i="6" s="1"/>
  <c r="G32" i="6"/>
  <c r="G52" i="6" s="1"/>
  <c r="G33" i="6"/>
  <c r="G31" i="6"/>
  <c r="G46" i="6" s="1"/>
  <c r="G30" i="6"/>
  <c r="G40" i="6" s="1"/>
  <c r="G34" i="6"/>
  <c r="M30" i="6"/>
  <c r="M40" i="6" s="1"/>
  <c r="M34" i="6"/>
  <c r="M31" i="6"/>
  <c r="M46" i="6" s="1"/>
  <c r="M33" i="6"/>
  <c r="M32" i="6"/>
  <c r="M52" i="6" s="1"/>
  <c r="AS31" i="6"/>
  <c r="AS46" i="6" s="1"/>
  <c r="AS33" i="6"/>
  <c r="AS30" i="6"/>
  <c r="AS40" i="6" s="1"/>
  <c r="AS34" i="6"/>
  <c r="AS32" i="6"/>
  <c r="AS52" i="6" s="1"/>
  <c r="AY30" i="6"/>
  <c r="AY40" i="6" s="1"/>
  <c r="AY34" i="6"/>
  <c r="AY32" i="6"/>
  <c r="AY52" i="6" s="1"/>
  <c r="AY31" i="6"/>
  <c r="AY46" i="6" s="1"/>
  <c r="AY33" i="6"/>
  <c r="AU30" i="6"/>
  <c r="AU40" i="6" s="1"/>
  <c r="AU32" i="6"/>
  <c r="AU52" i="6" s="1"/>
  <c r="AU34" i="6"/>
  <c r="AU33" i="6"/>
  <c r="AU31" i="6"/>
  <c r="AU46" i="6" s="1"/>
  <c r="AM32" i="6"/>
  <c r="AM52" i="6" s="1"/>
  <c r="AM33" i="6"/>
  <c r="AM30" i="6"/>
  <c r="AM40" i="6" s="1"/>
  <c r="AM34" i="6"/>
  <c r="AM31" i="6"/>
  <c r="AM46" i="6" s="1"/>
  <c r="D30" i="6"/>
  <c r="D40" i="6" s="1"/>
  <c r="D33" i="6"/>
  <c r="D34" i="6"/>
  <c r="D64" i="6" s="1"/>
  <c r="D65" i="6" s="1"/>
  <c r="D79" i="6" s="1"/>
  <c r="D16" i="13" s="1"/>
  <c r="D32" i="6"/>
  <c r="D52" i="6" s="1"/>
  <c r="D31" i="6"/>
  <c r="D46" i="6" s="1"/>
  <c r="AS31" i="5"/>
  <c r="AS46" i="5" s="1"/>
  <c r="AS33" i="5"/>
  <c r="AS47" i="5" s="1"/>
  <c r="AS73" i="5" s="1"/>
  <c r="AS15" i="11" s="1"/>
  <c r="AS358" i="11" s="1"/>
  <c r="AS376" i="11" s="1"/>
  <c r="AS30" i="5"/>
  <c r="AS40" i="5" s="1"/>
  <c r="AS34" i="5"/>
  <c r="AS64" i="5" s="1"/>
  <c r="AS32" i="5"/>
  <c r="AS52" i="5" s="1"/>
  <c r="P33" i="5"/>
  <c r="P47" i="5" s="1"/>
  <c r="P73" i="5" s="1"/>
  <c r="P15" i="11" s="1"/>
  <c r="P358" i="11" s="1"/>
  <c r="P376" i="11" s="1"/>
  <c r="P30" i="5"/>
  <c r="P40" i="5" s="1"/>
  <c r="P32" i="5"/>
  <c r="P52" i="5" s="1"/>
  <c r="P31" i="5"/>
  <c r="P46" i="5" s="1"/>
  <c r="P34" i="5"/>
  <c r="P64" i="5" s="1"/>
  <c r="U33" i="5"/>
  <c r="U31" i="5"/>
  <c r="U46" i="5" s="1"/>
  <c r="U30" i="5"/>
  <c r="U40" i="5" s="1"/>
  <c r="U34" i="5"/>
  <c r="U64" i="5" s="1"/>
  <c r="U32" i="5"/>
  <c r="U52" i="5" s="1"/>
  <c r="AH32" i="5"/>
  <c r="AH52" i="5" s="1"/>
  <c r="AH31" i="5"/>
  <c r="AH46" i="5" s="1"/>
  <c r="AH30" i="5"/>
  <c r="AH40" i="5" s="1"/>
  <c r="AH33" i="5"/>
  <c r="AH47" i="5" s="1"/>
  <c r="AH73" i="5" s="1"/>
  <c r="AH15" i="11" s="1"/>
  <c r="AH34" i="5"/>
  <c r="AH64" i="5" s="1"/>
  <c r="T33" i="5"/>
  <c r="T30" i="5"/>
  <c r="T40" i="5" s="1"/>
  <c r="T32" i="5"/>
  <c r="T52" i="5" s="1"/>
  <c r="T31" i="5"/>
  <c r="T46" i="5" s="1"/>
  <c r="T34" i="5"/>
  <c r="T64" i="5" s="1"/>
  <c r="G31" i="5"/>
  <c r="G46" i="5" s="1"/>
  <c r="G30" i="5"/>
  <c r="G40" i="5" s="1"/>
  <c r="G32" i="5"/>
  <c r="G52" i="5" s="1"/>
  <c r="G33" i="5"/>
  <c r="G34" i="5"/>
  <c r="G64" i="5" s="1"/>
  <c r="N30" i="5"/>
  <c r="N40" i="5" s="1"/>
  <c r="N32" i="5"/>
  <c r="N52" i="5" s="1"/>
  <c r="N33" i="5"/>
  <c r="N31" i="5"/>
  <c r="N46" i="5" s="1"/>
  <c r="N34" i="5"/>
  <c r="N64" i="5" s="1"/>
  <c r="AK33" i="5"/>
  <c r="AK47" i="5" s="1"/>
  <c r="AK73" i="5" s="1"/>
  <c r="AK15" i="11" s="1"/>
  <c r="AK30" i="5"/>
  <c r="AK40" i="5" s="1"/>
  <c r="AK34" i="5"/>
  <c r="AK64" i="5" s="1"/>
  <c r="AK31" i="5"/>
  <c r="AK46" i="5" s="1"/>
  <c r="AK32" i="5"/>
  <c r="AK52" i="5" s="1"/>
  <c r="AQ34" i="5"/>
  <c r="AQ64" i="5" s="1"/>
  <c r="AQ30" i="5"/>
  <c r="AQ40" i="5" s="1"/>
  <c r="AQ31" i="5"/>
  <c r="AQ46" i="5" s="1"/>
  <c r="AQ33" i="5"/>
  <c r="AQ47" i="5" s="1"/>
  <c r="AQ73" i="5" s="1"/>
  <c r="AQ15" i="11" s="1"/>
  <c r="AQ358" i="11" s="1"/>
  <c r="AQ376" i="11" s="1"/>
  <c r="AQ32" i="5"/>
  <c r="AQ52" i="5" s="1"/>
  <c r="S30" i="5"/>
  <c r="S40" i="5" s="1"/>
  <c r="S33" i="5"/>
  <c r="S34" i="5"/>
  <c r="S64" i="5" s="1"/>
  <c r="S32" i="5"/>
  <c r="S52" i="5" s="1"/>
  <c r="S31" i="5"/>
  <c r="S46" i="5" s="1"/>
  <c r="AN30" i="5"/>
  <c r="AN40" i="5" s="1"/>
  <c r="AN33" i="5"/>
  <c r="AN47" i="5" s="1"/>
  <c r="AN73" i="5" s="1"/>
  <c r="AN15" i="11" s="1"/>
  <c r="AN358" i="11" s="1"/>
  <c r="AN376" i="11" s="1"/>
  <c r="AN31" i="5"/>
  <c r="AN46" i="5" s="1"/>
  <c r="AN32" i="5"/>
  <c r="AN52" i="5" s="1"/>
  <c r="AN34" i="5"/>
  <c r="AN64" i="5" s="1"/>
  <c r="J32" i="5"/>
  <c r="J52" i="5" s="1"/>
  <c r="J30" i="5"/>
  <c r="J40" i="5" s="1"/>
  <c r="J34" i="5"/>
  <c r="J64" i="5" s="1"/>
  <c r="J31" i="5"/>
  <c r="J46" i="5" s="1"/>
  <c r="J33" i="5"/>
  <c r="J47" i="5" s="1"/>
  <c r="J73" i="5" s="1"/>
  <c r="J15" i="11" s="1"/>
  <c r="J358" i="11" s="1"/>
  <c r="J376" i="11" s="1"/>
  <c r="AF30" i="5"/>
  <c r="AF40" i="5" s="1"/>
  <c r="AF33" i="5"/>
  <c r="AF47" i="5" s="1"/>
  <c r="AF73" i="5" s="1"/>
  <c r="AF15" i="11" s="1"/>
  <c r="AF32" i="5"/>
  <c r="AF52" i="5" s="1"/>
  <c r="AF34" i="5"/>
  <c r="AF64" i="5" s="1"/>
  <c r="AF31" i="5"/>
  <c r="AF46" i="5" s="1"/>
  <c r="AC31" i="5"/>
  <c r="AC46" i="5" s="1"/>
  <c r="AC33" i="5"/>
  <c r="AC34" i="5"/>
  <c r="AC64" i="5" s="1"/>
  <c r="AC30" i="5"/>
  <c r="AC40" i="5" s="1"/>
  <c r="AC32" i="5"/>
  <c r="AC52" i="5" s="1"/>
  <c r="V30" i="5"/>
  <c r="V40" i="5" s="1"/>
  <c r="V34" i="5"/>
  <c r="V64" i="5" s="1"/>
  <c r="V33" i="5"/>
  <c r="V31" i="5"/>
  <c r="V46" i="5" s="1"/>
  <c r="V32" i="5"/>
  <c r="V52" i="5" s="1"/>
  <c r="F30" i="5"/>
  <c r="F40" i="5" s="1"/>
  <c r="F34" i="5"/>
  <c r="F64" i="5" s="1"/>
  <c r="F33" i="5"/>
  <c r="F47" i="5" s="1"/>
  <c r="F73" i="5" s="1"/>
  <c r="F15" i="11" s="1"/>
  <c r="F358" i="11" s="1"/>
  <c r="F376" i="11" s="1"/>
  <c r="F31" i="5"/>
  <c r="F46" i="5" s="1"/>
  <c r="F32" i="5"/>
  <c r="F52" i="5" s="1"/>
  <c r="W31" i="5"/>
  <c r="W46" i="5" s="1"/>
  <c r="W30" i="5"/>
  <c r="W40" i="5" s="1"/>
  <c r="W32" i="5"/>
  <c r="W52" i="5" s="1"/>
  <c r="W33" i="5"/>
  <c r="W47" i="5" s="1"/>
  <c r="W73" i="5" s="1"/>
  <c r="W15" i="11" s="1"/>
  <c r="W34" i="5"/>
  <c r="W64" i="5" s="1"/>
  <c r="AR30" i="5"/>
  <c r="AR40" i="5" s="1"/>
  <c r="AR33" i="5"/>
  <c r="AR34" i="5"/>
  <c r="AR64" i="5" s="1"/>
  <c r="AR32" i="5"/>
  <c r="AR52" i="5" s="1"/>
  <c r="AR31" i="5"/>
  <c r="AR46" i="5" s="1"/>
  <c r="I30" i="2"/>
  <c r="I40" i="2" s="1"/>
  <c r="I41" i="2" s="1"/>
  <c r="I71" i="2" s="1"/>
  <c r="I34" i="2"/>
  <c r="I64" i="2" s="1"/>
  <c r="I32" i="2"/>
  <c r="I52" i="2" s="1"/>
  <c r="I31" i="2"/>
  <c r="I33" i="2"/>
  <c r="I58" i="2" s="1"/>
  <c r="U30" i="2"/>
  <c r="U40" i="2" s="1"/>
  <c r="U41" i="2" s="1"/>
  <c r="U71" i="2" s="1"/>
  <c r="U32" i="2"/>
  <c r="U52" i="2" s="1"/>
  <c r="U34" i="2"/>
  <c r="U64" i="2" s="1"/>
  <c r="U31" i="2"/>
  <c r="U33" i="2"/>
  <c r="U58" i="2" s="1"/>
  <c r="AS32" i="2"/>
  <c r="AS52" i="2" s="1"/>
  <c r="AS31" i="2"/>
  <c r="AS30" i="2"/>
  <c r="AS40" i="2" s="1"/>
  <c r="AS41" i="2" s="1"/>
  <c r="AS71" i="2" s="1"/>
  <c r="AS34" i="2"/>
  <c r="AS64" i="2" s="1"/>
  <c r="AS33" i="2"/>
  <c r="AS58" i="2" s="1"/>
  <c r="AN31" i="2"/>
  <c r="AN34" i="2"/>
  <c r="AN64" i="2" s="1"/>
  <c r="AN33" i="2"/>
  <c r="AN58" i="2" s="1"/>
  <c r="AN30" i="2"/>
  <c r="AN40" i="2" s="1"/>
  <c r="AN41" i="2" s="1"/>
  <c r="AN71" i="2" s="1"/>
  <c r="AN32" i="2"/>
  <c r="AN52" i="2" s="1"/>
  <c r="AP31" i="2"/>
  <c r="AP33" i="2"/>
  <c r="AP58" i="2" s="1"/>
  <c r="AP30" i="2"/>
  <c r="AP40" i="2" s="1"/>
  <c r="AP41" i="2" s="1"/>
  <c r="AP71" i="2" s="1"/>
  <c r="AP32" i="2"/>
  <c r="AP52" i="2" s="1"/>
  <c r="AP34" i="2"/>
  <c r="AP64" i="2" s="1"/>
  <c r="AT33" i="2"/>
  <c r="AT58" i="2" s="1"/>
  <c r="AT30" i="2"/>
  <c r="AT40" i="2" s="1"/>
  <c r="AT41" i="2" s="1"/>
  <c r="AT71" i="2" s="1"/>
  <c r="AT32" i="2"/>
  <c r="AT52" i="2" s="1"/>
  <c r="AT34" i="2"/>
  <c r="AT64" i="2" s="1"/>
  <c r="AT31" i="2"/>
  <c r="Q34" i="2"/>
  <c r="Q64" i="2" s="1"/>
  <c r="Q32" i="2"/>
  <c r="Q52" i="2" s="1"/>
  <c r="Q31" i="2"/>
  <c r="Q30" i="2"/>
  <c r="Q40" i="2" s="1"/>
  <c r="Q41" i="2" s="1"/>
  <c r="Q71" i="2" s="1"/>
  <c r="Q33" i="2"/>
  <c r="Q58" i="2" s="1"/>
  <c r="F33" i="2"/>
  <c r="F58" i="2" s="1"/>
  <c r="F31" i="2"/>
  <c r="F34" i="2"/>
  <c r="F64" i="2" s="1"/>
  <c r="F30" i="2"/>
  <c r="F40" i="2" s="1"/>
  <c r="F41" i="2" s="1"/>
  <c r="F71" i="2" s="1"/>
  <c r="F32" i="2"/>
  <c r="F52" i="2" s="1"/>
  <c r="P34" i="2"/>
  <c r="P64" i="2" s="1"/>
  <c r="P31" i="2"/>
  <c r="P33" i="2"/>
  <c r="P58" i="2" s="1"/>
  <c r="P30" i="2"/>
  <c r="P40" i="2" s="1"/>
  <c r="P41" i="2" s="1"/>
  <c r="P71" i="2" s="1"/>
  <c r="P32" i="2"/>
  <c r="P52" i="2" s="1"/>
  <c r="E30" i="2"/>
  <c r="E40" i="2" s="1"/>
  <c r="E41" i="2" s="1"/>
  <c r="E71" i="2" s="1"/>
  <c r="E32" i="2"/>
  <c r="E52" i="2" s="1"/>
  <c r="E34" i="2"/>
  <c r="E64" i="2" s="1"/>
  <c r="E31" i="2"/>
  <c r="E33" i="2"/>
  <c r="E58" i="2" s="1"/>
  <c r="G34" i="2"/>
  <c r="G64" i="2" s="1"/>
  <c r="G32" i="2"/>
  <c r="G52" i="2" s="1"/>
  <c r="G31" i="2"/>
  <c r="G30" i="2"/>
  <c r="G40" i="2" s="1"/>
  <c r="G41" i="2" s="1"/>
  <c r="G71" i="2" s="1"/>
  <c r="G33" i="2"/>
  <c r="G58" i="2" s="1"/>
  <c r="O35" i="2"/>
  <c r="X31" i="2"/>
  <c r="X34" i="2"/>
  <c r="X64" i="2" s="1"/>
  <c r="X30" i="2"/>
  <c r="X40" i="2" s="1"/>
  <c r="X41" i="2" s="1"/>
  <c r="X71" i="2" s="1"/>
  <c r="X33" i="2"/>
  <c r="X58" i="2" s="1"/>
  <c r="X32" i="2"/>
  <c r="X52" i="2" s="1"/>
  <c r="S31" i="2"/>
  <c r="S32" i="2"/>
  <c r="S52" i="2" s="1"/>
  <c r="S34" i="2"/>
  <c r="S64" i="2" s="1"/>
  <c r="S33" i="2"/>
  <c r="S58" i="2" s="1"/>
  <c r="S30" i="2"/>
  <c r="S40" i="2" s="1"/>
  <c r="S41" i="2" s="1"/>
  <c r="S71" i="2" s="1"/>
  <c r="Z31" i="2"/>
  <c r="Z33" i="2"/>
  <c r="Z58" i="2" s="1"/>
  <c r="Z32" i="2"/>
  <c r="Z52" i="2" s="1"/>
  <c r="Z34" i="2"/>
  <c r="Z64" i="2" s="1"/>
  <c r="Z30" i="2"/>
  <c r="Z40" i="2" s="1"/>
  <c r="Z41" i="2" s="1"/>
  <c r="Z71" i="2" s="1"/>
  <c r="R31" i="2"/>
  <c r="R32" i="2"/>
  <c r="R52" i="2" s="1"/>
  <c r="R34" i="2"/>
  <c r="R64" i="2" s="1"/>
  <c r="R30" i="2"/>
  <c r="R40" i="2" s="1"/>
  <c r="R41" i="2" s="1"/>
  <c r="R71" i="2" s="1"/>
  <c r="R33" i="2"/>
  <c r="R58" i="2" s="1"/>
  <c r="AX31" i="2"/>
  <c r="AX32" i="2"/>
  <c r="AX52" i="2" s="1"/>
  <c r="AX34" i="2"/>
  <c r="AX64" i="2" s="1"/>
  <c r="AX30" i="2"/>
  <c r="AX40" i="2" s="1"/>
  <c r="AX41" i="2" s="1"/>
  <c r="AX71" i="2" s="1"/>
  <c r="AX33" i="2"/>
  <c r="AX58" i="2" s="1"/>
  <c r="AK30" i="2"/>
  <c r="AK40" i="2" s="1"/>
  <c r="AK41" i="2" s="1"/>
  <c r="AK71" i="2" s="1"/>
  <c r="AK32" i="2"/>
  <c r="AK52" i="2" s="1"/>
  <c r="AK34" i="2"/>
  <c r="AK64" i="2" s="1"/>
  <c r="AK31" i="2"/>
  <c r="AK33" i="2"/>
  <c r="AK58" i="2" s="1"/>
  <c r="AO30" i="2"/>
  <c r="AO40" i="2" s="1"/>
  <c r="AO41" i="2" s="1"/>
  <c r="AO71" i="2" s="1"/>
  <c r="AO34" i="2"/>
  <c r="AO64" i="2" s="1"/>
  <c r="AO31" i="2"/>
  <c r="AO32" i="2"/>
  <c r="AO52" i="2" s="1"/>
  <c r="AO33" i="2"/>
  <c r="AO58" i="2" s="1"/>
  <c r="Y30" i="2"/>
  <c r="Y40" i="2" s="1"/>
  <c r="Y41" i="2" s="1"/>
  <c r="Y71" i="2" s="1"/>
  <c r="Y31" i="2"/>
  <c r="Y34" i="2"/>
  <c r="Y64" i="2" s="1"/>
  <c r="Y32" i="2"/>
  <c r="Y52" i="2" s="1"/>
  <c r="Y33" i="2"/>
  <c r="Y58" i="2" s="1"/>
  <c r="AL33" i="2"/>
  <c r="AL58" i="2" s="1"/>
  <c r="AL31" i="2"/>
  <c r="AL46" i="2" s="1"/>
  <c r="AL32" i="2"/>
  <c r="AL52" i="2" s="1"/>
  <c r="AL34" i="2"/>
  <c r="K30" i="7"/>
  <c r="K40" i="7" s="1"/>
  <c r="U32" i="7"/>
  <c r="U52" i="7" s="1"/>
  <c r="R30" i="7"/>
  <c r="R40" i="7" s="1"/>
  <c r="U31" i="7"/>
  <c r="U46" i="7" s="1"/>
  <c r="AN33" i="7"/>
  <c r="AN30" i="7"/>
  <c r="AN40" i="7" s="1"/>
  <c r="H32" i="7"/>
  <c r="H52" i="7" s="1"/>
  <c r="H53" i="7" s="1"/>
  <c r="H75" i="7" s="1"/>
  <c r="H17" i="10" s="1"/>
  <c r="H360" i="10" s="1"/>
  <c r="H378" i="10" s="1"/>
  <c r="S31" i="7"/>
  <c r="S46" i="7" s="1"/>
  <c r="AD32" i="7"/>
  <c r="AD52" i="7" s="1"/>
  <c r="S33" i="7"/>
  <c r="S58" i="7" s="1"/>
  <c r="H31" i="7"/>
  <c r="H46" i="7" s="1"/>
  <c r="E31" i="7"/>
  <c r="E46" i="7" s="1"/>
  <c r="J30" i="8"/>
  <c r="U33" i="7"/>
  <c r="V33" i="7"/>
  <c r="V58" i="7" s="1"/>
  <c r="U30" i="7"/>
  <c r="U40" i="7" s="1"/>
  <c r="AR31" i="7"/>
  <c r="AR46" i="7" s="1"/>
  <c r="AR33" i="7"/>
  <c r="Z32" i="7"/>
  <c r="Z52" i="7" s="1"/>
  <c r="Z53" i="7" s="1"/>
  <c r="Z75" i="7" s="1"/>
  <c r="Z17" i="10" s="1"/>
  <c r="Z360" i="10" s="1"/>
  <c r="Z378" i="10" s="1"/>
  <c r="F33" i="4"/>
  <c r="AP33" i="4"/>
  <c r="AP58" i="4" s="1"/>
  <c r="AD30" i="4"/>
  <c r="AD40" i="4" s="1"/>
  <c r="AP30" i="4"/>
  <c r="AP40" i="4" s="1"/>
  <c r="AP32" i="4"/>
  <c r="AP52" i="4" s="1"/>
  <c r="L34" i="3"/>
  <c r="AW34" i="3"/>
  <c r="AD33" i="3"/>
  <c r="F30" i="3"/>
  <c r="F40" i="3" s="1"/>
  <c r="AA33" i="3"/>
  <c r="L33" i="3"/>
  <c r="J33" i="3"/>
  <c r="AE34" i="3"/>
  <c r="AW30" i="3"/>
  <c r="AW40" i="3" s="1"/>
  <c r="L30" i="3"/>
  <c r="L40" i="3" s="1"/>
  <c r="F32" i="3"/>
  <c r="F52" i="3" s="1"/>
  <c r="Q31" i="3"/>
  <c r="Q46" i="3" s="1"/>
  <c r="P31" i="3"/>
  <c r="P46" i="3" s="1"/>
  <c r="R34" i="3"/>
  <c r="AS34" i="3"/>
  <c r="AL32" i="3"/>
  <c r="AS32" i="8"/>
  <c r="AS52" i="8" s="1"/>
  <c r="Q33" i="8"/>
  <c r="G30" i="8"/>
  <c r="AS31" i="8"/>
  <c r="AS46" i="8" s="1"/>
  <c r="AW33" i="8"/>
  <c r="Q31" i="8"/>
  <c r="Q46" i="8" s="1"/>
  <c r="AL32" i="8"/>
  <c r="AL52" i="8" s="1"/>
  <c r="AL30" i="8"/>
  <c r="AL40" i="8" s="1"/>
  <c r="AC32" i="8"/>
  <c r="AC52" i="8" s="1"/>
  <c r="J32" i="8"/>
  <c r="J52" i="8" s="1"/>
  <c r="AH30" i="8"/>
  <c r="AH40" i="8" s="1"/>
  <c r="AK33" i="8"/>
  <c r="T31" i="8"/>
  <c r="T46" i="8" s="1"/>
  <c r="AL33" i="8"/>
  <c r="AL58" i="8" s="1"/>
  <c r="J31" i="8"/>
  <c r="J46" i="8" s="1"/>
  <c r="AH33" i="8"/>
  <c r="AK30" i="8"/>
  <c r="AK40" i="8" s="1"/>
  <c r="Z33" i="7"/>
  <c r="T31" i="7"/>
  <c r="T46" i="7" s="1"/>
  <c r="AQ32" i="7"/>
  <c r="AQ52" i="7" s="1"/>
  <c r="Z30" i="7"/>
  <c r="Z40" i="7" s="1"/>
  <c r="AK33" i="7"/>
  <c r="AI30" i="7"/>
  <c r="AI40" i="7" s="1"/>
  <c r="E32" i="7"/>
  <c r="E52" i="7" s="1"/>
  <c r="AK31" i="7"/>
  <c r="AK46" i="7" s="1"/>
  <c r="R32" i="7"/>
  <c r="R52" i="7" s="1"/>
  <c r="AI33" i="7"/>
  <c r="AS31" i="3"/>
  <c r="AS46" i="3" s="1"/>
  <c r="I31" i="4"/>
  <c r="I46" i="4" s="1"/>
  <c r="AK33" i="4"/>
  <c r="AK58" i="4" s="1"/>
  <c r="V32" i="4"/>
  <c r="V52" i="4" s="1"/>
  <c r="Y30" i="4"/>
  <c r="Y40" i="4" s="1"/>
  <c r="G31" i="8"/>
  <c r="G46" i="8" s="1"/>
  <c r="G47" i="8" s="1"/>
  <c r="G73" i="8" s="1"/>
  <c r="G18" i="11" s="1"/>
  <c r="G361" i="11" s="1"/>
  <c r="G379" i="11" s="1"/>
  <c r="AS33" i="3"/>
  <c r="AX33" i="3"/>
  <c r="R33" i="7"/>
  <c r="AM31" i="3"/>
  <c r="AM46" i="3" s="1"/>
  <c r="I30" i="4"/>
  <c r="I40" i="4" s="1"/>
  <c r="V30" i="4"/>
  <c r="V40" i="4" s="1"/>
  <c r="Y32" i="4"/>
  <c r="Y52" i="4" s="1"/>
  <c r="Y33" i="8"/>
  <c r="G32" i="8"/>
  <c r="G52" i="8" s="1"/>
  <c r="G53" i="8" s="1"/>
  <c r="G75" i="8" s="1"/>
  <c r="G18" i="10" s="1"/>
  <c r="G361" i="10" s="1"/>
  <c r="G379" i="10" s="1"/>
  <c r="U32" i="3"/>
  <c r="U52" i="3" s="1"/>
  <c r="V33" i="4"/>
  <c r="Y31" i="4"/>
  <c r="Y46" i="4" s="1"/>
  <c r="M35" i="8"/>
  <c r="Y30" i="8"/>
  <c r="Y40" i="8" s="1"/>
  <c r="E33" i="7"/>
  <c r="AP33" i="7"/>
  <c r="AP58" i="7" s="1"/>
  <c r="AP59" i="7" s="1"/>
  <c r="AP77" i="7" s="1"/>
  <c r="AP17" i="12" s="1"/>
  <c r="AP360" i="12" s="1"/>
  <c r="AP378" i="12" s="1"/>
  <c r="AK30" i="7"/>
  <c r="AK40" i="7" s="1"/>
  <c r="AI32" i="7"/>
  <c r="AI52" i="7" s="1"/>
  <c r="AI53" i="7" s="1"/>
  <c r="AI75" i="7" s="1"/>
  <c r="AI17" i="10" s="1"/>
  <c r="AI360" i="10" s="1"/>
  <c r="AI378" i="10" s="1"/>
  <c r="AM32" i="3"/>
  <c r="AM52" i="3" s="1"/>
  <c r="Q32" i="3"/>
  <c r="Q52" i="3" s="1"/>
  <c r="AN32" i="3"/>
  <c r="AN52" i="3" s="1"/>
  <c r="W33" i="4"/>
  <c r="I33" i="4"/>
  <c r="AJ31" i="4"/>
  <c r="AJ46" i="4" s="1"/>
  <c r="AC30" i="8"/>
  <c r="AC40" i="8" s="1"/>
  <c r="Q30" i="8"/>
  <c r="Q40" i="8" s="1"/>
  <c r="Y32" i="8"/>
  <c r="Y52" i="8" s="1"/>
  <c r="L32" i="7"/>
  <c r="L52" i="7" s="1"/>
  <c r="W30" i="4"/>
  <c r="W40" i="4" s="1"/>
  <c r="I32" i="4"/>
  <c r="I52" i="4" s="1"/>
  <c r="AH33" i="4"/>
  <c r="AJ30" i="4"/>
  <c r="AJ40" i="4" s="1"/>
  <c r="AH30" i="4"/>
  <c r="AH40" i="4" s="1"/>
  <c r="O33" i="4"/>
  <c r="O34" i="4"/>
  <c r="O64" i="4" s="1"/>
  <c r="E34" i="3"/>
  <c r="E64" i="3" s="1"/>
  <c r="E33" i="3"/>
  <c r="AK34" i="3"/>
  <c r="AK64" i="3" s="1"/>
  <c r="AK33" i="3"/>
  <c r="AG33" i="3"/>
  <c r="AG34" i="3"/>
  <c r="D34" i="3"/>
  <c r="D64" i="3" s="1"/>
  <c r="D33" i="3"/>
  <c r="AB34" i="3"/>
  <c r="AB64" i="3" s="1"/>
  <c r="AB33" i="3"/>
  <c r="F30" i="4"/>
  <c r="F40" i="4" s="1"/>
  <c r="F34" i="4"/>
  <c r="F64" i="4" s="1"/>
  <c r="M34" i="3"/>
  <c r="M64" i="3" s="1"/>
  <c r="M33" i="3"/>
  <c r="Z34" i="3"/>
  <c r="Z64" i="3" s="1"/>
  <c r="Z33" i="3"/>
  <c r="F34" i="3"/>
  <c r="F33" i="3"/>
  <c r="AM33" i="3"/>
  <c r="AM34" i="3"/>
  <c r="U34" i="3"/>
  <c r="U33" i="3"/>
  <c r="G33" i="7"/>
  <c r="AN32" i="7"/>
  <c r="AN52" i="7" s="1"/>
  <c r="L33" i="7"/>
  <c r="G32" i="7"/>
  <c r="G52" i="7" s="1"/>
  <c r="G53" i="7" s="1"/>
  <c r="G75" i="7" s="1"/>
  <c r="G17" i="10" s="1"/>
  <c r="G360" i="10" s="1"/>
  <c r="G378" i="10" s="1"/>
  <c r="AG31" i="3"/>
  <c r="AG46" i="3" s="1"/>
  <c r="O30" i="4"/>
  <c r="O40" i="4" s="1"/>
  <c r="AW31" i="8"/>
  <c r="AW46" i="8" s="1"/>
  <c r="V31" i="8"/>
  <c r="V46" i="8" s="1"/>
  <c r="AL30" i="6"/>
  <c r="AL40" i="6" s="1"/>
  <c r="AL32" i="6"/>
  <c r="AL52" i="6" s="1"/>
  <c r="AL33" i="6"/>
  <c r="AL58" i="6" s="1"/>
  <c r="AL31" i="6"/>
  <c r="AL46" i="6" s="1"/>
  <c r="AH34" i="3"/>
  <c r="AH64" i="3" s="1"/>
  <c r="AH33" i="3"/>
  <c r="AN34" i="3"/>
  <c r="AN33" i="3"/>
  <c r="AN31" i="3"/>
  <c r="AN46" i="3" s="1"/>
  <c r="AC34" i="3"/>
  <c r="AC33" i="3"/>
  <c r="G33" i="3"/>
  <c r="G34" i="3"/>
  <c r="G64" i="3" s="1"/>
  <c r="V34" i="3"/>
  <c r="V64" i="3" s="1"/>
  <c r="V33" i="3"/>
  <c r="O33" i="3"/>
  <c r="O34" i="3"/>
  <c r="O64" i="3" s="1"/>
  <c r="AJ34" i="3"/>
  <c r="AJ64" i="3" s="1"/>
  <c r="AJ33" i="3"/>
  <c r="I33" i="3"/>
  <c r="I34" i="3"/>
  <c r="I64" i="3" s="1"/>
  <c r="AN31" i="7"/>
  <c r="AN46" i="7" s="1"/>
  <c r="L31" i="7"/>
  <c r="L46" i="7" s="1"/>
  <c r="G31" i="7"/>
  <c r="G46" i="7" s="1"/>
  <c r="AK32" i="3"/>
  <c r="AK52" i="3" s="1"/>
  <c r="AG30" i="3"/>
  <c r="AG40" i="3" s="1"/>
  <c r="AW30" i="8"/>
  <c r="AW40" i="8" s="1"/>
  <c r="V33" i="8"/>
  <c r="W33" i="3"/>
  <c r="W34" i="3"/>
  <c r="W64" i="3" s="1"/>
  <c r="AT33" i="3"/>
  <c r="AT34" i="3"/>
  <c r="AT64" i="3" s="1"/>
  <c r="K33" i="3"/>
  <c r="K34" i="3"/>
  <c r="K64" i="3" s="1"/>
  <c r="Q34" i="3"/>
  <c r="Q33" i="3"/>
  <c r="AK31" i="3"/>
  <c r="AK46" i="3" s="1"/>
  <c r="H31" i="8"/>
  <c r="H46" i="8" s="1"/>
  <c r="H32" i="8"/>
  <c r="H52" i="8" s="1"/>
  <c r="H33" i="8"/>
  <c r="H30" i="8"/>
  <c r="X31" i="8"/>
  <c r="X46" i="8" s="1"/>
  <c r="X32" i="8"/>
  <c r="X52" i="8" s="1"/>
  <c r="X30" i="8"/>
  <c r="X40" i="8" s="1"/>
  <c r="X33" i="8"/>
  <c r="AN31" i="8"/>
  <c r="AN46" i="8" s="1"/>
  <c r="AN32" i="8"/>
  <c r="AN52" i="8" s="1"/>
  <c r="AN30" i="8"/>
  <c r="AN40" i="8" s="1"/>
  <c r="AN33" i="8"/>
  <c r="AY31" i="8"/>
  <c r="AY46" i="8" s="1"/>
  <c r="AY32" i="8"/>
  <c r="AY52" i="8" s="1"/>
  <c r="AY30" i="8"/>
  <c r="AY40" i="8" s="1"/>
  <c r="AY33" i="8"/>
  <c r="W31" i="8"/>
  <c r="W46" i="8" s="1"/>
  <c r="W32" i="8"/>
  <c r="W52" i="8" s="1"/>
  <c r="W30" i="8"/>
  <c r="W40" i="8" s="1"/>
  <c r="W33" i="8"/>
  <c r="AV31" i="8"/>
  <c r="AV46" i="8" s="1"/>
  <c r="AV32" i="8"/>
  <c r="AV52" i="8" s="1"/>
  <c r="AV30" i="8"/>
  <c r="AV40" i="8" s="1"/>
  <c r="AV33" i="8"/>
  <c r="AF31" i="8"/>
  <c r="AF46" i="8" s="1"/>
  <c r="AF32" i="8"/>
  <c r="AF52" i="8" s="1"/>
  <c r="AF30" i="8"/>
  <c r="AF40" i="8" s="1"/>
  <c r="AF33" i="8"/>
  <c r="U31" i="8"/>
  <c r="U46" i="8" s="1"/>
  <c r="U30" i="8"/>
  <c r="U40" i="8" s="1"/>
  <c r="U32" i="8"/>
  <c r="U52" i="8" s="1"/>
  <c r="U33" i="8"/>
  <c r="D31" i="8"/>
  <c r="D46" i="8" s="1"/>
  <c r="D32" i="8"/>
  <c r="D52" i="8" s="1"/>
  <c r="D30" i="8"/>
  <c r="D40" i="8" s="1"/>
  <c r="D33" i="8"/>
  <c r="P31" i="8"/>
  <c r="P46" i="8" s="1"/>
  <c r="P32" i="8"/>
  <c r="P52" i="8" s="1"/>
  <c r="P33" i="8"/>
  <c r="P30" i="8"/>
  <c r="P40" i="8" s="1"/>
  <c r="AQ31" i="8"/>
  <c r="AQ46" i="8" s="1"/>
  <c r="AQ32" i="8"/>
  <c r="AQ52" i="8" s="1"/>
  <c r="AQ33" i="8"/>
  <c r="AQ30" i="8"/>
  <c r="AQ40" i="8" s="1"/>
  <c r="AA31" i="8"/>
  <c r="AA46" i="8" s="1"/>
  <c r="AA32" i="8"/>
  <c r="AA52" i="8" s="1"/>
  <c r="AA33" i="8"/>
  <c r="AA30" i="8"/>
  <c r="AI31" i="8"/>
  <c r="AI46" i="8" s="1"/>
  <c r="AI32" i="8"/>
  <c r="AI52" i="8" s="1"/>
  <c r="AI33" i="8"/>
  <c r="AI30" i="8"/>
  <c r="AI40" i="8" s="1"/>
  <c r="K31" i="8"/>
  <c r="K46" i="8" s="1"/>
  <c r="K32" i="8"/>
  <c r="K52" i="8" s="1"/>
  <c r="K33" i="8"/>
  <c r="K30" i="8"/>
  <c r="E30" i="8"/>
  <c r="E40" i="8" s="1"/>
  <c r="E33" i="8"/>
  <c r="E32" i="8"/>
  <c r="E52" i="8" s="1"/>
  <c r="E31" i="8"/>
  <c r="E46" i="8" s="1"/>
  <c r="AJ31" i="8"/>
  <c r="AJ46" i="8" s="1"/>
  <c r="AJ32" i="8"/>
  <c r="AJ52" i="8" s="1"/>
  <c r="AJ30" i="8"/>
  <c r="AJ40" i="8" s="1"/>
  <c r="AJ33" i="8"/>
  <c r="AU31" i="8"/>
  <c r="AU46" i="8" s="1"/>
  <c r="AU32" i="8"/>
  <c r="AU52" i="8" s="1"/>
  <c r="AU30" i="8"/>
  <c r="AU40" i="8" s="1"/>
  <c r="AU33" i="8"/>
  <c r="O31" i="8"/>
  <c r="O46" i="8" s="1"/>
  <c r="O32" i="8"/>
  <c r="O52" i="8" s="1"/>
  <c r="O30" i="8"/>
  <c r="O40" i="8" s="1"/>
  <c r="O33" i="8"/>
  <c r="AE31" i="8"/>
  <c r="AE46" i="8" s="1"/>
  <c r="AE32" i="8"/>
  <c r="AE52" i="8" s="1"/>
  <c r="AE30" i="8"/>
  <c r="AE33" i="8"/>
  <c r="S31" i="8"/>
  <c r="S46" i="8" s="1"/>
  <c r="S32" i="8"/>
  <c r="S52" i="8" s="1"/>
  <c r="S33" i="8"/>
  <c r="S30" i="8"/>
  <c r="S40" i="8" s="1"/>
  <c r="O31" i="4"/>
  <c r="O46" i="4" s="1"/>
  <c r="F31" i="4"/>
  <c r="F46" i="4" s="1"/>
  <c r="O32" i="4"/>
  <c r="O52" i="4" s="1"/>
  <c r="AH32" i="4"/>
  <c r="AH52" i="4" s="1"/>
  <c r="AH31" i="4"/>
  <c r="AH46" i="4" s="1"/>
  <c r="AL31" i="4"/>
  <c r="AL46" i="4" s="1"/>
  <c r="AL30" i="4"/>
  <c r="AL40" i="4" s="1"/>
  <c r="AL32" i="4"/>
  <c r="AL52" i="4" s="1"/>
  <c r="AA31" i="4"/>
  <c r="AA46" i="4" s="1"/>
  <c r="AA33" i="4"/>
  <c r="AA32" i="4"/>
  <c r="AA52" i="4" s="1"/>
  <c r="AA30" i="4"/>
  <c r="AA40" i="4" s="1"/>
  <c r="AV30" i="4"/>
  <c r="AV40" i="4" s="1"/>
  <c r="AV32" i="4"/>
  <c r="AV52" i="4" s="1"/>
  <c r="AV31" i="4"/>
  <c r="AV46" i="4" s="1"/>
  <c r="AV33" i="4"/>
  <c r="AB30" i="4"/>
  <c r="AB40" i="4" s="1"/>
  <c r="AB33" i="4"/>
  <c r="AB32" i="4"/>
  <c r="AB52" i="4" s="1"/>
  <c r="AB31" i="4"/>
  <c r="AB46" i="4" s="1"/>
  <c r="L30" i="4"/>
  <c r="L40" i="4" s="1"/>
  <c r="L32" i="4"/>
  <c r="L52" i="4" s="1"/>
  <c r="L33" i="4"/>
  <c r="L31" i="4"/>
  <c r="L46" i="4" s="1"/>
  <c r="D30" i="4"/>
  <c r="D40" i="4" s="1"/>
  <c r="D32" i="4"/>
  <c r="D52" i="4" s="1"/>
  <c r="D31" i="4"/>
  <c r="D46" i="4" s="1"/>
  <c r="D33" i="4"/>
  <c r="Z31" i="4"/>
  <c r="Z46" i="4" s="1"/>
  <c r="Z32" i="4"/>
  <c r="Z52" i="4" s="1"/>
  <c r="Z30" i="4"/>
  <c r="Z40" i="4" s="1"/>
  <c r="Z33" i="4"/>
  <c r="P30" i="4"/>
  <c r="P40" i="4" s="1"/>
  <c r="P33" i="4"/>
  <c r="P32" i="4"/>
  <c r="P52" i="4" s="1"/>
  <c r="P31" i="4"/>
  <c r="P46" i="4" s="1"/>
  <c r="AW33" i="4"/>
  <c r="AW32" i="4"/>
  <c r="AW52" i="4" s="1"/>
  <c r="AW30" i="4"/>
  <c r="AW40" i="4" s="1"/>
  <c r="AW31" i="4"/>
  <c r="AW46" i="4" s="1"/>
  <c r="AG33" i="4"/>
  <c r="AG30" i="4"/>
  <c r="AG40" i="4" s="1"/>
  <c r="AG32" i="4"/>
  <c r="AG52" i="4" s="1"/>
  <c r="AG31" i="4"/>
  <c r="AG46" i="4" s="1"/>
  <c r="E31" i="4"/>
  <c r="E46" i="4" s="1"/>
  <c r="E33" i="4"/>
  <c r="E32" i="4"/>
  <c r="E52" i="4" s="1"/>
  <c r="E30" i="4"/>
  <c r="E40" i="4" s="1"/>
  <c r="AY31" i="4"/>
  <c r="AY46" i="4" s="1"/>
  <c r="AY33" i="4"/>
  <c r="AY32" i="4"/>
  <c r="AY52" i="4" s="1"/>
  <c r="AY30" i="4"/>
  <c r="AY40" i="4" s="1"/>
  <c r="N30" i="4"/>
  <c r="N40" i="4" s="1"/>
  <c r="N33" i="4"/>
  <c r="N32" i="4"/>
  <c r="N52" i="4" s="1"/>
  <c r="N31" i="4"/>
  <c r="N46" i="4" s="1"/>
  <c r="AQ31" i="4"/>
  <c r="AQ46" i="4" s="1"/>
  <c r="AQ33" i="4"/>
  <c r="AQ32" i="4"/>
  <c r="AQ52" i="4" s="1"/>
  <c r="AQ30" i="4"/>
  <c r="AQ40" i="4" s="1"/>
  <c r="R31" i="4"/>
  <c r="R46" i="4" s="1"/>
  <c r="R30" i="4"/>
  <c r="R40" i="4" s="1"/>
  <c r="R33" i="4"/>
  <c r="R32" i="4"/>
  <c r="R52" i="4" s="1"/>
  <c r="Q33" i="4"/>
  <c r="Q30" i="4"/>
  <c r="Q40" i="4" s="1"/>
  <c r="Q32" i="4"/>
  <c r="Q52" i="4" s="1"/>
  <c r="Q31" i="4"/>
  <c r="Q46" i="4" s="1"/>
  <c r="AF30" i="4"/>
  <c r="AF40" i="4" s="1"/>
  <c r="AF32" i="4"/>
  <c r="AF52" i="4" s="1"/>
  <c r="AF31" i="4"/>
  <c r="AF46" i="4" s="1"/>
  <c r="AF33" i="4"/>
  <c r="M30" i="4"/>
  <c r="M40" i="4" s="1"/>
  <c r="M32" i="4"/>
  <c r="M52" i="4" s="1"/>
  <c r="M31" i="4"/>
  <c r="M46" i="4" s="1"/>
  <c r="M33" i="4"/>
  <c r="AN30" i="4"/>
  <c r="AN40" i="4" s="1"/>
  <c r="AN33" i="4"/>
  <c r="AN32" i="4"/>
  <c r="AN52" i="4" s="1"/>
  <c r="AN31" i="4"/>
  <c r="AN46" i="4" s="1"/>
  <c r="AX30" i="4"/>
  <c r="AX40" i="4" s="1"/>
  <c r="AX33" i="4"/>
  <c r="AX31" i="4"/>
  <c r="AX46" i="4" s="1"/>
  <c r="AX32" i="4"/>
  <c r="AX52" i="4" s="1"/>
  <c r="H30" i="4"/>
  <c r="H40" i="4" s="1"/>
  <c r="H32" i="4"/>
  <c r="H52" i="4" s="1"/>
  <c r="H31" i="4"/>
  <c r="H46" i="4" s="1"/>
  <c r="H33" i="4"/>
  <c r="AI31" i="4"/>
  <c r="AI46" i="4" s="1"/>
  <c r="AI33" i="4"/>
  <c r="AI32" i="4"/>
  <c r="AI52" i="4" s="1"/>
  <c r="AI30" i="4"/>
  <c r="AI40" i="4" s="1"/>
  <c r="J32" i="4"/>
  <c r="J52" i="4" s="1"/>
  <c r="J31" i="4"/>
  <c r="J46" i="4" s="1"/>
  <c r="J30" i="4"/>
  <c r="J40" i="4" s="1"/>
  <c r="J33" i="4"/>
  <c r="AE31" i="4"/>
  <c r="AE46" i="4" s="1"/>
  <c r="AE33" i="4"/>
  <c r="AE32" i="4"/>
  <c r="AE52" i="4" s="1"/>
  <c r="AE30" i="4"/>
  <c r="AE40" i="4" s="1"/>
  <c r="S31" i="4"/>
  <c r="S46" i="4" s="1"/>
  <c r="S33" i="4"/>
  <c r="S30" i="4"/>
  <c r="S40" i="4" s="1"/>
  <c r="S32" i="4"/>
  <c r="S52" i="4" s="1"/>
  <c r="AO30" i="4"/>
  <c r="AO40" i="4" s="1"/>
  <c r="AO31" i="4"/>
  <c r="AO46" i="4" s="1"/>
  <c r="AO33" i="4"/>
  <c r="AO32" i="4"/>
  <c r="AO52" i="4" s="1"/>
  <c r="AU31" i="4"/>
  <c r="AU46" i="4" s="1"/>
  <c r="AU33" i="4"/>
  <c r="AU30" i="4"/>
  <c r="AU40" i="4" s="1"/>
  <c r="AU32" i="4"/>
  <c r="AU52" i="4" s="1"/>
  <c r="K31" i="4"/>
  <c r="K46" i="4" s="1"/>
  <c r="K33" i="4"/>
  <c r="K30" i="4"/>
  <c r="K40" i="4" s="1"/>
  <c r="K32" i="4"/>
  <c r="K52" i="4" s="1"/>
  <c r="X30" i="4"/>
  <c r="X40" i="4" s="1"/>
  <c r="X33" i="4"/>
  <c r="X32" i="4"/>
  <c r="X52" i="4" s="1"/>
  <c r="X31" i="4"/>
  <c r="X46" i="4" s="1"/>
  <c r="U32" i="4"/>
  <c r="U52" i="4" s="1"/>
  <c r="U31" i="4"/>
  <c r="U46" i="4" s="1"/>
  <c r="U33" i="4"/>
  <c r="U30" i="4"/>
  <c r="U40" i="4" s="1"/>
  <c r="T30" i="4"/>
  <c r="T40" i="4" s="1"/>
  <c r="T33" i="4"/>
  <c r="T32" i="4"/>
  <c r="T52" i="4" s="1"/>
  <c r="T31" i="4"/>
  <c r="T46" i="4" s="1"/>
  <c r="AF31" i="3"/>
  <c r="AF46" i="3" s="1"/>
  <c r="AF32" i="3"/>
  <c r="AF52" i="3" s="1"/>
  <c r="P30" i="3"/>
  <c r="P40" i="3" s="1"/>
  <c r="AC31" i="3"/>
  <c r="AC46" i="3" s="1"/>
  <c r="AF30" i="3"/>
  <c r="AF40" i="3" s="1"/>
  <c r="W30" i="3"/>
  <c r="W40" i="3" s="1"/>
  <c r="W31" i="3"/>
  <c r="W46" i="3" s="1"/>
  <c r="W32" i="3"/>
  <c r="W52" i="3" s="1"/>
  <c r="V30" i="3"/>
  <c r="V40" i="3" s="1"/>
  <c r="V32" i="3"/>
  <c r="V52" i="3" s="1"/>
  <c r="V31" i="3"/>
  <c r="V46" i="3" s="1"/>
  <c r="AJ31" i="3"/>
  <c r="AJ46" i="3" s="1"/>
  <c r="AJ32" i="3"/>
  <c r="AJ52" i="3" s="1"/>
  <c r="AJ30" i="3"/>
  <c r="AJ40" i="3" s="1"/>
  <c r="T32" i="3"/>
  <c r="T52" i="3" s="1"/>
  <c r="T31" i="3"/>
  <c r="T46" i="3" s="1"/>
  <c r="T30" i="3"/>
  <c r="T40" i="3" s="1"/>
  <c r="H31" i="3"/>
  <c r="H46" i="3" s="1"/>
  <c r="H32" i="3"/>
  <c r="H52" i="3" s="1"/>
  <c r="H30" i="3"/>
  <c r="H40" i="3" s="1"/>
  <c r="G30" i="3"/>
  <c r="G40" i="3" s="1"/>
  <c r="G31" i="3"/>
  <c r="G46" i="3" s="1"/>
  <c r="G32" i="3"/>
  <c r="G52" i="3" s="1"/>
  <c r="AB31" i="3"/>
  <c r="AB46" i="3" s="1"/>
  <c r="AB32" i="3"/>
  <c r="AB52" i="3" s="1"/>
  <c r="AB30" i="3"/>
  <c r="AB40" i="3" s="1"/>
  <c r="E32" i="3"/>
  <c r="E52" i="3" s="1"/>
  <c r="E31" i="3"/>
  <c r="E46" i="3" s="1"/>
  <c r="E30" i="3"/>
  <c r="E40" i="3" s="1"/>
  <c r="R30" i="3"/>
  <c r="R40" i="3" s="1"/>
  <c r="R32" i="3"/>
  <c r="R52" i="3" s="1"/>
  <c r="R31" i="3"/>
  <c r="R46" i="3" s="1"/>
  <c r="N30" i="3"/>
  <c r="N40" i="3" s="1"/>
  <c r="N31" i="3"/>
  <c r="N46" i="3" s="1"/>
  <c r="N32" i="3"/>
  <c r="N52" i="3" s="1"/>
  <c r="O30" i="3"/>
  <c r="O40" i="3" s="1"/>
  <c r="O31" i="3"/>
  <c r="O46" i="3" s="1"/>
  <c r="O32" i="3"/>
  <c r="O52" i="3" s="1"/>
  <c r="J30" i="3"/>
  <c r="J40" i="3" s="1"/>
  <c r="J31" i="3"/>
  <c r="J46" i="3" s="1"/>
  <c r="J32" i="3"/>
  <c r="J52" i="3" s="1"/>
  <c r="Y32" i="3"/>
  <c r="Y52" i="3" s="1"/>
  <c r="Y30" i="3"/>
  <c r="Y40" i="3" s="1"/>
  <c r="Y31" i="3"/>
  <c r="Y46" i="3" s="1"/>
  <c r="D32" i="3"/>
  <c r="D52" i="3" s="1"/>
  <c r="D31" i="3"/>
  <c r="D46" i="3" s="1"/>
  <c r="D30" i="3"/>
  <c r="D40" i="3" s="1"/>
  <c r="AE30" i="3"/>
  <c r="AE40" i="3" s="1"/>
  <c r="AE31" i="3"/>
  <c r="AE46" i="3" s="1"/>
  <c r="AE32" i="3"/>
  <c r="AE52" i="3" s="1"/>
  <c r="AH30" i="3"/>
  <c r="AH40" i="3" s="1"/>
  <c r="AH32" i="3"/>
  <c r="AH52" i="3" s="1"/>
  <c r="AH31" i="3"/>
  <c r="AH46" i="3" s="1"/>
  <c r="M32" i="3"/>
  <c r="M52" i="3" s="1"/>
  <c r="M31" i="3"/>
  <c r="M46" i="3" s="1"/>
  <c r="M30" i="3"/>
  <c r="M40" i="3" s="1"/>
  <c r="AA30" i="3"/>
  <c r="AA40" i="3" s="1"/>
  <c r="AA31" i="3"/>
  <c r="AA46" i="3" s="1"/>
  <c r="AA32" i="3"/>
  <c r="AA52" i="3" s="1"/>
  <c r="AI30" i="3"/>
  <c r="AI40" i="3" s="1"/>
  <c r="AI31" i="3"/>
  <c r="AI46" i="3" s="1"/>
  <c r="AI32" i="3"/>
  <c r="AI52" i="3" s="1"/>
  <c r="S30" i="3"/>
  <c r="S40" i="3" s="1"/>
  <c r="S31" i="3"/>
  <c r="S46" i="3" s="1"/>
  <c r="S32" i="3"/>
  <c r="S52" i="3" s="1"/>
  <c r="AD30" i="3"/>
  <c r="AD40" i="3" s="1"/>
  <c r="AD32" i="3"/>
  <c r="AD52" i="3" s="1"/>
  <c r="AD31" i="3"/>
  <c r="AD46" i="3" s="1"/>
  <c r="AX30" i="3"/>
  <c r="AX40" i="3" s="1"/>
  <c r="AX32" i="3"/>
  <c r="AX52" i="3" s="1"/>
  <c r="AX31" i="3"/>
  <c r="AX46" i="3" s="1"/>
  <c r="AP30" i="3"/>
  <c r="AP40" i="3" s="1"/>
  <c r="AP31" i="3"/>
  <c r="AP46" i="3" s="1"/>
  <c r="AP32" i="3"/>
  <c r="AP52" i="3" s="1"/>
  <c r="X31" i="3"/>
  <c r="X46" i="3" s="1"/>
  <c r="X32" i="3"/>
  <c r="X52" i="3" s="1"/>
  <c r="X30" i="3"/>
  <c r="X40" i="3" s="1"/>
  <c r="I32" i="3"/>
  <c r="I52" i="3" s="1"/>
  <c r="I30" i="3"/>
  <c r="I40" i="3" s="1"/>
  <c r="I31" i="3"/>
  <c r="I46" i="3" s="1"/>
  <c r="Z30" i="3"/>
  <c r="Z40" i="3" s="1"/>
  <c r="Z31" i="3"/>
  <c r="Z46" i="3" s="1"/>
  <c r="Z32" i="3"/>
  <c r="Z52" i="3" s="1"/>
  <c r="K30" i="3"/>
  <c r="K40" i="3" s="1"/>
  <c r="K31" i="3"/>
  <c r="K46" i="3" s="1"/>
  <c r="K32" i="3"/>
  <c r="K52" i="3" s="1"/>
  <c r="AL30" i="7"/>
  <c r="AL40" i="7" s="1"/>
  <c r="AL31" i="7"/>
  <c r="AL46" i="7" s="1"/>
  <c r="AL32" i="7"/>
  <c r="AL52" i="7" s="1"/>
  <c r="AC32" i="7"/>
  <c r="AC52" i="7" s="1"/>
  <c r="AC33" i="7"/>
  <c r="AC30" i="7"/>
  <c r="AC40" i="7" s="1"/>
  <c r="AC31" i="7"/>
  <c r="AC46" i="7" s="1"/>
  <c r="Q30" i="7"/>
  <c r="Q40" i="7" s="1"/>
  <c r="Q32" i="7"/>
  <c r="Q52" i="7" s="1"/>
  <c r="Q33" i="7"/>
  <c r="Q31" i="7"/>
  <c r="Q46" i="7" s="1"/>
  <c r="W33" i="7"/>
  <c r="W30" i="7"/>
  <c r="W40" i="7" s="1"/>
  <c r="W32" i="7"/>
  <c r="W52" i="7" s="1"/>
  <c r="W31" i="7"/>
  <c r="W46" i="7" s="1"/>
  <c r="AE33" i="7"/>
  <c r="AE30" i="7"/>
  <c r="AE40" i="7" s="1"/>
  <c r="AE32" i="7"/>
  <c r="AE52" i="7" s="1"/>
  <c r="AE53" i="7" s="1"/>
  <c r="AE75" i="7" s="1"/>
  <c r="AE17" i="10" s="1"/>
  <c r="AE360" i="10" s="1"/>
  <c r="AE378" i="10" s="1"/>
  <c r="AE31" i="7"/>
  <c r="AE46" i="7" s="1"/>
  <c r="AM33" i="7"/>
  <c r="AM30" i="7"/>
  <c r="AM40" i="7" s="1"/>
  <c r="AM32" i="7"/>
  <c r="AM52" i="7" s="1"/>
  <c r="AM31" i="7"/>
  <c r="AM46" i="7" s="1"/>
  <c r="AO30" i="7"/>
  <c r="AO40" i="7" s="1"/>
  <c r="AO32" i="7"/>
  <c r="AO52" i="7" s="1"/>
  <c r="AO33" i="7"/>
  <c r="AO31" i="7"/>
  <c r="AO46" i="7" s="1"/>
  <c r="I30" i="7"/>
  <c r="I32" i="7"/>
  <c r="I52" i="7" s="1"/>
  <c r="I53" i="7" s="1"/>
  <c r="I75" i="7" s="1"/>
  <c r="I17" i="10" s="1"/>
  <c r="I360" i="10" s="1"/>
  <c r="I378" i="10" s="1"/>
  <c r="I33" i="7"/>
  <c r="I31" i="7"/>
  <c r="I46" i="7" s="1"/>
  <c r="AF30" i="7"/>
  <c r="AF40" i="7" s="1"/>
  <c r="AF33" i="7"/>
  <c r="AF32" i="7"/>
  <c r="AF52" i="7" s="1"/>
  <c r="AF31" i="7"/>
  <c r="AF46" i="7" s="1"/>
  <c r="AY33" i="7"/>
  <c r="AY31" i="7"/>
  <c r="AY46" i="7" s="1"/>
  <c r="AY32" i="7"/>
  <c r="AY52" i="7" s="1"/>
  <c r="AY30" i="7"/>
  <c r="AY40" i="7" s="1"/>
  <c r="M32" i="7"/>
  <c r="M52" i="7" s="1"/>
  <c r="M33" i="7"/>
  <c r="M30" i="7"/>
  <c r="M40" i="7" s="1"/>
  <c r="M31" i="7"/>
  <c r="M46" i="7" s="1"/>
  <c r="AG30" i="7"/>
  <c r="AG40" i="7" s="1"/>
  <c r="AG32" i="7"/>
  <c r="AG52" i="7" s="1"/>
  <c r="AG33" i="7"/>
  <c r="AG31" i="7"/>
  <c r="AG46" i="7" s="1"/>
  <c r="Y30" i="7"/>
  <c r="Y40" i="7" s="1"/>
  <c r="Y32" i="7"/>
  <c r="Y52" i="7" s="1"/>
  <c r="Y33" i="7"/>
  <c r="Y31" i="7"/>
  <c r="Y46" i="7" s="1"/>
  <c r="AW30" i="7"/>
  <c r="AW40" i="7" s="1"/>
  <c r="AW32" i="7"/>
  <c r="AW52" i="7" s="1"/>
  <c r="AW33" i="7"/>
  <c r="AW31" i="7"/>
  <c r="AW46" i="7" s="1"/>
  <c r="AU33" i="7"/>
  <c r="AU30" i="7"/>
  <c r="AU40" i="7" s="1"/>
  <c r="AU32" i="7"/>
  <c r="AU52" i="7" s="1"/>
  <c r="AU31" i="7"/>
  <c r="AU46" i="7" s="1"/>
  <c r="AS32" i="7"/>
  <c r="AS52" i="7" s="1"/>
  <c r="AS53" i="7" s="1"/>
  <c r="AS75" i="7" s="1"/>
  <c r="AS17" i="10" s="1"/>
  <c r="AS360" i="10" s="1"/>
  <c r="AS378" i="10" s="1"/>
  <c r="AS33" i="7"/>
  <c r="AS30" i="7"/>
  <c r="AS40" i="7" s="1"/>
  <c r="AS31" i="7"/>
  <c r="AS46" i="7" s="1"/>
  <c r="AV30" i="7"/>
  <c r="AV40" i="7" s="1"/>
  <c r="AV33" i="7"/>
  <c r="AV32" i="7"/>
  <c r="AV52" i="7" s="1"/>
  <c r="AV53" i="7" s="1"/>
  <c r="AV75" i="7" s="1"/>
  <c r="AV17" i="10" s="1"/>
  <c r="AV360" i="10" s="1"/>
  <c r="AV378" i="10" s="1"/>
  <c r="AV31" i="7"/>
  <c r="AV46" i="7" s="1"/>
  <c r="P30" i="7"/>
  <c r="P40" i="7" s="1"/>
  <c r="P33" i="7"/>
  <c r="P32" i="7"/>
  <c r="P52" i="7" s="1"/>
  <c r="P31" i="7"/>
  <c r="P46" i="7" s="1"/>
  <c r="O33" i="7"/>
  <c r="O30" i="7"/>
  <c r="O40" i="7" s="1"/>
  <c r="O32" i="7"/>
  <c r="O52" i="7" s="1"/>
  <c r="O31" i="7"/>
  <c r="O46" i="7" s="1"/>
  <c r="P47" i="7" l="1"/>
  <c r="P73" i="7" s="1"/>
  <c r="P17" i="11" s="1"/>
  <c r="P360" i="11" s="1"/>
  <c r="P378" i="11" s="1"/>
  <c r="P58" i="7"/>
  <c r="AV47" i="7"/>
  <c r="AV73" i="7" s="1"/>
  <c r="AV17" i="11" s="1"/>
  <c r="AV360" i="11" s="1"/>
  <c r="AV378" i="11" s="1"/>
  <c r="AV58" i="7"/>
  <c r="AV59" i="7" s="1"/>
  <c r="AV77" i="7" s="1"/>
  <c r="AV17" i="12" s="1"/>
  <c r="AV360" i="12" s="1"/>
  <c r="AV378" i="12" s="1"/>
  <c r="O47" i="7"/>
  <c r="O73" i="7" s="1"/>
  <c r="O17" i="11" s="1"/>
  <c r="O360" i="11" s="1"/>
  <c r="O378" i="11" s="1"/>
  <c r="O58" i="7"/>
  <c r="AU47" i="7"/>
  <c r="AU73" i="7" s="1"/>
  <c r="AU17" i="11" s="1"/>
  <c r="AU360" i="11" s="1"/>
  <c r="AU378" i="11" s="1"/>
  <c r="AU58" i="7"/>
  <c r="AW47" i="7"/>
  <c r="AW73" i="7" s="1"/>
  <c r="AW17" i="11" s="1"/>
  <c r="AW360" i="11" s="1"/>
  <c r="AW378" i="11" s="1"/>
  <c r="AW58" i="7"/>
  <c r="Y47" i="7"/>
  <c r="Y73" i="7" s="1"/>
  <c r="Y17" i="11" s="1"/>
  <c r="Y58" i="7"/>
  <c r="AG47" i="7"/>
  <c r="AG73" i="7" s="1"/>
  <c r="AG17" i="11" s="1"/>
  <c r="AG58" i="7"/>
  <c r="AY47" i="7"/>
  <c r="AY73" i="7" s="1"/>
  <c r="AY17" i="11" s="1"/>
  <c r="AY360" i="11" s="1"/>
  <c r="AY378" i="11" s="1"/>
  <c r="AY58" i="7"/>
  <c r="I47" i="7"/>
  <c r="I73" i="7" s="1"/>
  <c r="I17" i="11" s="1"/>
  <c r="I360" i="11" s="1"/>
  <c r="I378" i="11" s="1"/>
  <c r="I58" i="7"/>
  <c r="I59" i="7" s="1"/>
  <c r="I77" i="7" s="1"/>
  <c r="I17" i="12" s="1"/>
  <c r="I360" i="12" s="1"/>
  <c r="I378" i="12" s="1"/>
  <c r="I41" i="7"/>
  <c r="I71" i="7" s="1"/>
  <c r="I17" i="9" s="1"/>
  <c r="I360" i="9" s="1"/>
  <c r="I378" i="9" s="1"/>
  <c r="I40" i="7"/>
  <c r="AO47" i="7"/>
  <c r="AO73" i="7" s="1"/>
  <c r="AO17" i="11" s="1"/>
  <c r="AO360" i="11" s="1"/>
  <c r="AO378" i="11" s="1"/>
  <c r="AO58" i="7"/>
  <c r="AM47" i="7"/>
  <c r="AM73" i="7" s="1"/>
  <c r="AM17" i="11" s="1"/>
  <c r="AM360" i="11" s="1"/>
  <c r="AM378" i="11" s="1"/>
  <c r="AM58" i="7"/>
  <c r="AE47" i="7"/>
  <c r="AE73" i="7" s="1"/>
  <c r="AE17" i="11" s="1"/>
  <c r="AE58" i="7"/>
  <c r="AE59" i="7" s="1"/>
  <c r="AE77" i="7" s="1"/>
  <c r="AE17" i="12" s="1"/>
  <c r="W47" i="7"/>
  <c r="W73" i="7" s="1"/>
  <c r="W17" i="11" s="1"/>
  <c r="W58" i="7"/>
  <c r="Q47" i="7"/>
  <c r="Q73" i="7" s="1"/>
  <c r="Q17" i="11" s="1"/>
  <c r="Q360" i="11" s="1"/>
  <c r="Q378" i="11" s="1"/>
  <c r="Q58" i="7"/>
  <c r="T47" i="4"/>
  <c r="T73" i="4" s="1"/>
  <c r="T58" i="4"/>
  <c r="X47" i="4"/>
  <c r="X73" i="4" s="1"/>
  <c r="X58" i="4"/>
  <c r="K47" i="4"/>
  <c r="K73" i="4" s="1"/>
  <c r="K58" i="4"/>
  <c r="AU47" i="4"/>
  <c r="AU73" i="4" s="1"/>
  <c r="AU58" i="4"/>
  <c r="S47" i="4"/>
  <c r="S73" i="4" s="1"/>
  <c r="S58" i="4"/>
  <c r="AE47" i="4"/>
  <c r="AE73" i="4" s="1"/>
  <c r="AE58" i="4"/>
  <c r="J47" i="4"/>
  <c r="J73" i="4" s="1"/>
  <c r="J58" i="4"/>
  <c r="AI47" i="4"/>
  <c r="AI73" i="4" s="1"/>
  <c r="AI58" i="4"/>
  <c r="H47" i="4"/>
  <c r="H73" i="4" s="1"/>
  <c r="H58" i="4"/>
  <c r="AX47" i="4"/>
  <c r="AX73" i="4" s="1"/>
  <c r="AX58" i="4"/>
  <c r="AN47" i="4"/>
  <c r="AN73" i="4" s="1"/>
  <c r="AN58" i="4"/>
  <c r="M47" i="4"/>
  <c r="M73" i="4" s="1"/>
  <c r="M58" i="4"/>
  <c r="AF47" i="4"/>
  <c r="AF73" i="4" s="1"/>
  <c r="AF58" i="4"/>
  <c r="AQ47" i="4"/>
  <c r="AQ73" i="4" s="1"/>
  <c r="AQ58" i="4"/>
  <c r="N47" i="4"/>
  <c r="N73" i="4" s="1"/>
  <c r="N58" i="4"/>
  <c r="AY47" i="4"/>
  <c r="AY73" i="4" s="1"/>
  <c r="AY58" i="4"/>
  <c r="E47" i="4"/>
  <c r="E73" i="4" s="1"/>
  <c r="E58" i="4"/>
  <c r="P47" i="4"/>
  <c r="P73" i="4" s="1"/>
  <c r="P58" i="4"/>
  <c r="Z47" i="4"/>
  <c r="Z73" i="4" s="1"/>
  <c r="Z58" i="4"/>
  <c r="D47" i="4"/>
  <c r="D73" i="4" s="1"/>
  <c r="D58" i="4"/>
  <c r="AB47" i="4"/>
  <c r="AB73" i="4" s="1"/>
  <c r="AB58" i="4"/>
  <c r="AV47" i="4"/>
  <c r="AV73" i="4" s="1"/>
  <c r="AV58" i="4"/>
  <c r="AA47" i="4"/>
  <c r="AA73" i="4" s="1"/>
  <c r="AA58" i="4"/>
  <c r="AE47" i="8"/>
  <c r="AE73" i="8" s="1"/>
  <c r="AE18" i="11" s="1"/>
  <c r="AE58" i="8"/>
  <c r="AE59" i="8" s="1"/>
  <c r="AE77" i="8" s="1"/>
  <c r="AE18" i="12" s="1"/>
  <c r="O47" i="8"/>
  <c r="O73" i="8" s="1"/>
  <c r="O18" i="11" s="1"/>
  <c r="O361" i="11" s="1"/>
  <c r="O379" i="11" s="1"/>
  <c r="O58" i="8"/>
  <c r="O59" i="8" s="1"/>
  <c r="O77" i="8" s="1"/>
  <c r="O18" i="12" s="1"/>
  <c r="O361" i="12" s="1"/>
  <c r="O379" i="12" s="1"/>
  <c r="AU47" i="8"/>
  <c r="AU73" i="8" s="1"/>
  <c r="AU18" i="11" s="1"/>
  <c r="AU361" i="11" s="1"/>
  <c r="AU379" i="11" s="1"/>
  <c r="AU58" i="8"/>
  <c r="AU59" i="8" s="1"/>
  <c r="AU77" i="8" s="1"/>
  <c r="AU18" i="12" s="1"/>
  <c r="AU361" i="12" s="1"/>
  <c r="AU379" i="12" s="1"/>
  <c r="AJ47" i="8"/>
  <c r="AJ73" i="8" s="1"/>
  <c r="AJ18" i="11" s="1"/>
  <c r="AJ58" i="8"/>
  <c r="AJ59" i="8" s="1"/>
  <c r="AJ77" i="8" s="1"/>
  <c r="AJ18" i="12" s="1"/>
  <c r="E47" i="8"/>
  <c r="E73" i="8" s="1"/>
  <c r="E18" i="11" s="1"/>
  <c r="E361" i="11" s="1"/>
  <c r="E379" i="11" s="1"/>
  <c r="E58" i="8"/>
  <c r="E59" i="8" s="1"/>
  <c r="E77" i="8" s="1"/>
  <c r="E18" i="12" s="1"/>
  <c r="K41" i="8"/>
  <c r="K71" i="8" s="1"/>
  <c r="K18" i="9" s="1"/>
  <c r="K361" i="9" s="1"/>
  <c r="K379" i="9" s="1"/>
  <c r="K40" i="8"/>
  <c r="AA41" i="8"/>
  <c r="AA71" i="8" s="1"/>
  <c r="AA18" i="9" s="1"/>
  <c r="AA361" i="9" s="1"/>
  <c r="AA379" i="9" s="1"/>
  <c r="AA40" i="8"/>
  <c r="D47" i="8"/>
  <c r="D73" i="8" s="1"/>
  <c r="D18" i="11" s="1"/>
  <c r="D361" i="11" s="1"/>
  <c r="D379" i="11" s="1"/>
  <c r="D58" i="8"/>
  <c r="D59" i="8" s="1"/>
  <c r="D77" i="8" s="1"/>
  <c r="D18" i="12" s="1"/>
  <c r="U47" i="8"/>
  <c r="U73" i="8" s="1"/>
  <c r="U18" i="11" s="1"/>
  <c r="U58" i="8"/>
  <c r="U59" i="8" s="1"/>
  <c r="U77" i="8" s="1"/>
  <c r="U18" i="12" s="1"/>
  <c r="AF47" i="8"/>
  <c r="AF73" i="8" s="1"/>
  <c r="AF18" i="11" s="1"/>
  <c r="AF58" i="8"/>
  <c r="AF59" i="8" s="1"/>
  <c r="AF77" i="8" s="1"/>
  <c r="AF18" i="12" s="1"/>
  <c r="AV47" i="8"/>
  <c r="AV73" i="8" s="1"/>
  <c r="AV18" i="11" s="1"/>
  <c r="AV361" i="11" s="1"/>
  <c r="AV379" i="11" s="1"/>
  <c r="AV58" i="8"/>
  <c r="AV59" i="8" s="1"/>
  <c r="AV77" i="8" s="1"/>
  <c r="AV18" i="12" s="1"/>
  <c r="AV361" i="12" s="1"/>
  <c r="AV379" i="12" s="1"/>
  <c r="W47" i="8"/>
  <c r="W73" i="8" s="1"/>
  <c r="W18" i="11" s="1"/>
  <c r="W58" i="8"/>
  <c r="W59" i="8" s="1"/>
  <c r="W77" i="8" s="1"/>
  <c r="W18" i="12" s="1"/>
  <c r="AY47" i="8"/>
  <c r="AY73" i="8" s="1"/>
  <c r="AY18" i="11" s="1"/>
  <c r="AY361" i="11" s="1"/>
  <c r="AY379" i="11" s="1"/>
  <c r="AY58" i="8"/>
  <c r="AY59" i="8" s="1"/>
  <c r="AY77" i="8" s="1"/>
  <c r="AY18" i="12" s="1"/>
  <c r="AN47" i="8"/>
  <c r="AN73" i="8" s="1"/>
  <c r="AN18" i="11" s="1"/>
  <c r="AN361" i="11" s="1"/>
  <c r="AN379" i="11" s="1"/>
  <c r="AN58" i="8"/>
  <c r="AN59" i="8" s="1"/>
  <c r="AN77" i="8" s="1"/>
  <c r="AN18" i="12" s="1"/>
  <c r="AN361" i="12" s="1"/>
  <c r="AN379" i="12" s="1"/>
  <c r="X47" i="8"/>
  <c r="X73" i="8" s="1"/>
  <c r="X18" i="11" s="1"/>
  <c r="X58" i="8"/>
  <c r="X59" i="8" s="1"/>
  <c r="X77" i="8" s="1"/>
  <c r="X18" i="12" s="1"/>
  <c r="H41" i="8"/>
  <c r="H71" i="8" s="1"/>
  <c r="H18" i="9" s="1"/>
  <c r="H361" i="9" s="1"/>
  <c r="H379" i="9" s="1"/>
  <c r="H40" i="8"/>
  <c r="L47" i="7"/>
  <c r="L73" i="7" s="1"/>
  <c r="L17" i="11" s="1"/>
  <c r="L360" i="11" s="1"/>
  <c r="L378" i="11" s="1"/>
  <c r="L58" i="7"/>
  <c r="G47" i="7"/>
  <c r="G73" i="7" s="1"/>
  <c r="G17" i="11" s="1"/>
  <c r="G360" i="11" s="1"/>
  <c r="G378" i="11" s="1"/>
  <c r="G58" i="7"/>
  <c r="G59" i="7" s="1"/>
  <c r="G77" i="7" s="1"/>
  <c r="G17" i="12" s="1"/>
  <c r="G360" i="12" s="1"/>
  <c r="G378" i="12" s="1"/>
  <c r="O47" i="4"/>
  <c r="O73" i="4" s="1"/>
  <c r="O58" i="4"/>
  <c r="W47" i="4"/>
  <c r="W73" i="4" s="1"/>
  <c r="W58" i="4"/>
  <c r="Y47" i="8"/>
  <c r="Y73" i="8" s="1"/>
  <c r="Y18" i="11" s="1"/>
  <c r="Y58" i="8"/>
  <c r="Y59" i="8" s="1"/>
  <c r="Y77" i="8" s="1"/>
  <c r="Y18" i="12" s="1"/>
  <c r="AI47" i="7"/>
  <c r="AI73" i="7" s="1"/>
  <c r="AI17" i="11" s="1"/>
  <c r="AI58" i="7"/>
  <c r="AI59" i="7" s="1"/>
  <c r="AI77" i="7" s="1"/>
  <c r="AI17" i="12" s="1"/>
  <c r="AW47" i="8"/>
  <c r="AW73" i="8" s="1"/>
  <c r="AW18" i="11" s="1"/>
  <c r="AW361" i="11" s="1"/>
  <c r="AW379" i="11" s="1"/>
  <c r="AW58" i="8"/>
  <c r="AW59" i="8" s="1"/>
  <c r="AW77" i="8" s="1"/>
  <c r="AW18" i="12" s="1"/>
  <c r="AW361" i="12" s="1"/>
  <c r="AW379" i="12" s="1"/>
  <c r="G41" i="8"/>
  <c r="G71" i="8" s="1"/>
  <c r="G18" i="9" s="1"/>
  <c r="G361" i="9" s="1"/>
  <c r="G379" i="9" s="1"/>
  <c r="G40" i="8"/>
  <c r="J41" i="8"/>
  <c r="J71" i="8" s="1"/>
  <c r="J18" i="9" s="1"/>
  <c r="J361" i="9" s="1"/>
  <c r="J379" i="9" s="1"/>
  <c r="J40" i="8"/>
  <c r="AN47" i="7"/>
  <c r="AN73" i="7" s="1"/>
  <c r="AN17" i="11" s="1"/>
  <c r="AN360" i="11" s="1"/>
  <c r="AN378" i="11" s="1"/>
  <c r="AN58" i="7"/>
  <c r="AR47" i="5"/>
  <c r="AR73" i="5" s="1"/>
  <c r="AR15" i="11" s="1"/>
  <c r="AR358" i="11" s="1"/>
  <c r="AR376" i="11" s="1"/>
  <c r="V47" i="5"/>
  <c r="V73" i="5" s="1"/>
  <c r="V15" i="11" s="1"/>
  <c r="AC47" i="5"/>
  <c r="AC73" i="5" s="1"/>
  <c r="AC15" i="11" s="1"/>
  <c r="S47" i="5"/>
  <c r="S73" i="5" s="1"/>
  <c r="S15" i="11" s="1"/>
  <c r="S358" i="11" s="1"/>
  <c r="S376" i="11" s="1"/>
  <c r="N47" i="5"/>
  <c r="N73" i="5" s="1"/>
  <c r="N15" i="11" s="1"/>
  <c r="N358" i="11" s="1"/>
  <c r="N376" i="11" s="1"/>
  <c r="G47" i="5"/>
  <c r="G73" i="5" s="1"/>
  <c r="G15" i="11" s="1"/>
  <c r="G358" i="11" s="1"/>
  <c r="G376" i="11" s="1"/>
  <c r="T47" i="5"/>
  <c r="T73" i="5" s="1"/>
  <c r="T15" i="11" s="1"/>
  <c r="U47" i="5"/>
  <c r="U73" i="5" s="1"/>
  <c r="U15" i="11" s="1"/>
  <c r="D47" i="6"/>
  <c r="D73" i="6" s="1"/>
  <c r="D16" i="11" s="1"/>
  <c r="D359" i="11" s="1"/>
  <c r="D377" i="11" s="1"/>
  <c r="D58" i="6"/>
  <c r="AU47" i="6"/>
  <c r="AU73" i="6" s="1"/>
  <c r="AU16" i="11" s="1"/>
  <c r="AU359" i="11" s="1"/>
  <c r="AU377" i="11" s="1"/>
  <c r="AU58" i="6"/>
  <c r="AY47" i="6"/>
  <c r="AY73" i="6" s="1"/>
  <c r="AY16" i="11" s="1"/>
  <c r="AY359" i="11" s="1"/>
  <c r="AY377" i="11" s="1"/>
  <c r="AY58" i="6"/>
  <c r="AS65" i="6"/>
  <c r="AS79" i="6" s="1"/>
  <c r="AS16" i="13" s="1"/>
  <c r="AS359" i="13" s="1"/>
  <c r="AS377" i="13" s="1"/>
  <c r="AS64" i="6"/>
  <c r="AS47" i="6"/>
  <c r="AS73" i="6" s="1"/>
  <c r="AS16" i="11" s="1"/>
  <c r="AS359" i="11" s="1"/>
  <c r="AS377" i="11" s="1"/>
  <c r="AS58" i="6"/>
  <c r="G47" i="6"/>
  <c r="G73" i="6" s="1"/>
  <c r="G16" i="11" s="1"/>
  <c r="G359" i="11" s="1"/>
  <c r="G377" i="11" s="1"/>
  <c r="G58" i="6"/>
  <c r="AW65" i="6"/>
  <c r="AW79" i="6" s="1"/>
  <c r="AW16" i="13" s="1"/>
  <c r="AW359" i="13" s="1"/>
  <c r="AW377" i="13" s="1"/>
  <c r="AW64" i="6"/>
  <c r="Y47" i="6"/>
  <c r="Y73" i="6" s="1"/>
  <c r="Y16" i="11" s="1"/>
  <c r="Y58" i="6"/>
  <c r="AG65" i="6"/>
  <c r="AG79" i="6" s="1"/>
  <c r="AG16" i="13" s="1"/>
  <c r="AG64" i="6"/>
  <c r="AF47" i="6"/>
  <c r="AF73" i="6" s="1"/>
  <c r="AF16" i="11" s="1"/>
  <c r="AF58" i="6"/>
  <c r="X47" i="6"/>
  <c r="X73" i="6" s="1"/>
  <c r="X16" i="11" s="1"/>
  <c r="X58" i="6"/>
  <c r="T47" i="6"/>
  <c r="T73" i="6" s="1"/>
  <c r="T16" i="11" s="1"/>
  <c r="T58" i="6"/>
  <c r="AH47" i="6"/>
  <c r="AH73" i="6" s="1"/>
  <c r="AH16" i="11" s="1"/>
  <c r="AH58" i="6"/>
  <c r="AH65" i="6"/>
  <c r="AH79" i="6" s="1"/>
  <c r="AH16" i="13" s="1"/>
  <c r="AH64" i="6"/>
  <c r="S65" i="6"/>
  <c r="S79" i="6" s="1"/>
  <c r="S16" i="13" s="1"/>
  <c r="S64" i="6"/>
  <c r="L47" i="6"/>
  <c r="L73" i="6" s="1"/>
  <c r="L16" i="11" s="1"/>
  <c r="L359" i="11" s="1"/>
  <c r="L377" i="11" s="1"/>
  <c r="L58" i="6"/>
  <c r="AJ47" i="6"/>
  <c r="AJ73" i="6" s="1"/>
  <c r="AJ16" i="11" s="1"/>
  <c r="AJ58" i="6"/>
  <c r="AR65" i="6"/>
  <c r="AR79" i="6" s="1"/>
  <c r="AR16" i="13" s="1"/>
  <c r="AR359" i="13" s="1"/>
  <c r="AR377" i="13" s="1"/>
  <c r="AR64" i="6"/>
  <c r="Z65" i="6"/>
  <c r="Z79" i="6" s="1"/>
  <c r="Z16" i="13" s="1"/>
  <c r="Z64" i="6"/>
  <c r="Q65" i="6"/>
  <c r="Q79" i="6" s="1"/>
  <c r="Q16" i="13" s="1"/>
  <c r="Q359" i="13" s="1"/>
  <c r="Q377" i="13" s="1"/>
  <c r="Q64" i="6"/>
  <c r="AQ47" i="6"/>
  <c r="AQ73" i="6" s="1"/>
  <c r="AQ16" i="11" s="1"/>
  <c r="AQ359" i="11" s="1"/>
  <c r="AQ377" i="11" s="1"/>
  <c r="AQ58" i="6"/>
  <c r="AD47" i="4"/>
  <c r="AD73" i="4" s="1"/>
  <c r="AD58" i="4"/>
  <c r="D47" i="5"/>
  <c r="D73" i="5" s="1"/>
  <c r="D15" i="11" s="1"/>
  <c r="D358" i="11" s="1"/>
  <c r="D376" i="11" s="1"/>
  <c r="D58" i="5"/>
  <c r="AX47" i="5"/>
  <c r="AX73" i="5" s="1"/>
  <c r="AX15" i="11" s="1"/>
  <c r="AX358" i="11" s="1"/>
  <c r="AX376" i="11" s="1"/>
  <c r="AD47" i="7"/>
  <c r="AD73" i="7" s="1"/>
  <c r="AD17" i="11" s="1"/>
  <c r="AD58" i="7"/>
  <c r="AJ47" i="4"/>
  <c r="AJ73" i="4" s="1"/>
  <c r="AJ58" i="4"/>
  <c r="AT47" i="5"/>
  <c r="AT73" i="5" s="1"/>
  <c r="AT15" i="11" s="1"/>
  <c r="AT358" i="11" s="1"/>
  <c r="AT376" i="11" s="1"/>
  <c r="AR47" i="4"/>
  <c r="AR73" i="4" s="1"/>
  <c r="AR58" i="4"/>
  <c r="Y47" i="4"/>
  <c r="Y73" i="4" s="1"/>
  <c r="Y58" i="4"/>
  <c r="AC47" i="4"/>
  <c r="AC73" i="4" s="1"/>
  <c r="AC58" i="4"/>
  <c r="R47" i="5"/>
  <c r="R73" i="5" s="1"/>
  <c r="R15" i="11" s="1"/>
  <c r="R358" i="11" s="1"/>
  <c r="R376" i="11" s="1"/>
  <c r="U64" i="6"/>
  <c r="U65" i="6" s="1"/>
  <c r="U79" i="6" s="1"/>
  <c r="U16" i="13" s="1"/>
  <c r="K47" i="5"/>
  <c r="K73" i="5" s="1"/>
  <c r="K15" i="11" s="1"/>
  <c r="K358" i="11" s="1"/>
  <c r="K376" i="11" s="1"/>
  <c r="AK65" i="7"/>
  <c r="AK79" i="7" s="1"/>
  <c r="AK17" i="13" s="1"/>
  <c r="AK64" i="7"/>
  <c r="AC65" i="6"/>
  <c r="AC79" i="6" s="1"/>
  <c r="AC16" i="13" s="1"/>
  <c r="AC64" i="6"/>
  <c r="J47" i="7"/>
  <c r="J73" i="7" s="1"/>
  <c r="J17" i="11" s="1"/>
  <c r="J360" i="11" s="1"/>
  <c r="J378" i="11" s="1"/>
  <c r="J58" i="7"/>
  <c r="J59" i="7" s="1"/>
  <c r="J77" i="7" s="1"/>
  <c r="J17" i="12" s="1"/>
  <c r="J360" i="12" s="1"/>
  <c r="J378" i="12" s="1"/>
  <c r="AA47" i="7"/>
  <c r="AA73" i="7" s="1"/>
  <c r="AA17" i="11" s="1"/>
  <c r="AA360" i="11" s="1"/>
  <c r="AA378" i="11" s="1"/>
  <c r="AA58" i="7"/>
  <c r="R65" i="6"/>
  <c r="R79" i="6" s="1"/>
  <c r="R16" i="13" s="1"/>
  <c r="R64" i="6"/>
  <c r="AD47" i="8"/>
  <c r="AD73" i="8" s="1"/>
  <c r="AD18" i="11" s="1"/>
  <c r="AD58" i="8"/>
  <c r="AI47" i="5"/>
  <c r="AI73" i="5" s="1"/>
  <c r="AI15" i="11" s="1"/>
  <c r="G64" i="7"/>
  <c r="G65" i="7" s="1"/>
  <c r="G79" i="7" s="1"/>
  <c r="G17" i="13" s="1"/>
  <c r="G360" i="13" s="1"/>
  <c r="G378" i="13" s="1"/>
  <c r="AA64" i="7"/>
  <c r="AA65" i="7" s="1"/>
  <c r="AA79" i="7" s="1"/>
  <c r="AA17" i="13" s="1"/>
  <c r="AH47" i="7"/>
  <c r="AH73" i="7" s="1"/>
  <c r="AH17" i="11" s="1"/>
  <c r="AH58" i="7"/>
  <c r="AH59" i="7" s="1"/>
  <c r="AH77" i="7" s="1"/>
  <c r="AH17" i="12" s="1"/>
  <c r="AV47" i="6"/>
  <c r="AV73" i="6" s="1"/>
  <c r="AV16" i="11" s="1"/>
  <c r="AV359" i="11" s="1"/>
  <c r="AV377" i="11" s="1"/>
  <c r="AV58" i="6"/>
  <c r="P47" i="6"/>
  <c r="P73" i="6" s="1"/>
  <c r="P16" i="11" s="1"/>
  <c r="P359" i="11" s="1"/>
  <c r="P377" i="11" s="1"/>
  <c r="P58" i="6"/>
  <c r="AT64" i="6"/>
  <c r="AT65" i="6" s="1"/>
  <c r="AT79" i="6" s="1"/>
  <c r="AT16" i="13" s="1"/>
  <c r="AT359" i="13" s="1"/>
  <c r="AT377" i="13" s="1"/>
  <c r="AX47" i="6"/>
  <c r="AX73" i="6" s="1"/>
  <c r="AX16" i="11" s="1"/>
  <c r="AX359" i="11" s="1"/>
  <c r="AX377" i="11" s="1"/>
  <c r="AX58" i="6"/>
  <c r="AX59" i="6" s="1"/>
  <c r="AX77" i="6" s="1"/>
  <c r="AX16" i="12" s="1"/>
  <c r="AX359" i="12" s="1"/>
  <c r="AX377" i="12" s="1"/>
  <c r="AX65" i="6"/>
  <c r="AX79" i="6" s="1"/>
  <c r="AX16" i="13" s="1"/>
  <c r="AX359" i="13" s="1"/>
  <c r="AX377" i="13" s="1"/>
  <c r="AX64" i="6"/>
  <c r="K47" i="6"/>
  <c r="K73" i="6" s="1"/>
  <c r="K16" i="11" s="1"/>
  <c r="K359" i="11" s="1"/>
  <c r="K377" i="11" s="1"/>
  <c r="K58" i="6"/>
  <c r="AN47" i="6"/>
  <c r="AN73" i="6" s="1"/>
  <c r="AN16" i="11" s="1"/>
  <c r="AN359" i="11" s="1"/>
  <c r="AN377" i="11" s="1"/>
  <c r="AN58" i="6"/>
  <c r="U47" i="6"/>
  <c r="U73" i="6" s="1"/>
  <c r="U16" i="11" s="1"/>
  <c r="U58" i="6"/>
  <c r="N65" i="6"/>
  <c r="N79" i="6" s="1"/>
  <c r="N16" i="13" s="1"/>
  <c r="N359" i="13" s="1"/>
  <c r="N377" i="13" s="1"/>
  <c r="N64" i="6"/>
  <c r="AP47" i="6"/>
  <c r="AP73" i="6" s="1"/>
  <c r="AP16" i="11" s="1"/>
  <c r="AP359" i="11" s="1"/>
  <c r="AP377" i="11" s="1"/>
  <c r="AP58" i="6"/>
  <c r="AP59" i="6" s="1"/>
  <c r="AP77" i="6" s="1"/>
  <c r="AP16" i="12" s="1"/>
  <c r="AP359" i="12" s="1"/>
  <c r="AP377" i="12" s="1"/>
  <c r="F47" i="7"/>
  <c r="F73" i="7" s="1"/>
  <c r="F17" i="11" s="1"/>
  <c r="F360" i="11" s="1"/>
  <c r="F378" i="11" s="1"/>
  <c r="F58" i="7"/>
  <c r="AS65" i="7"/>
  <c r="AS79" i="7" s="1"/>
  <c r="AS17" i="13" s="1"/>
  <c r="AS360" i="13" s="1"/>
  <c r="AS378" i="13" s="1"/>
  <c r="AS64" i="7"/>
  <c r="AE65" i="7"/>
  <c r="AE79" i="7" s="1"/>
  <c r="AE17" i="13" s="1"/>
  <c r="AE64" i="7"/>
  <c r="AX47" i="7"/>
  <c r="AX73" i="7" s="1"/>
  <c r="AX17" i="11" s="1"/>
  <c r="AX360" i="11" s="1"/>
  <c r="AX378" i="11" s="1"/>
  <c r="AX58" i="7"/>
  <c r="I47" i="8"/>
  <c r="I73" i="8" s="1"/>
  <c r="I18" i="11" s="1"/>
  <c r="I361" i="11" s="1"/>
  <c r="I379" i="11" s="1"/>
  <c r="I58" i="8"/>
  <c r="AM47" i="8"/>
  <c r="AM73" i="8" s="1"/>
  <c r="AM18" i="11" s="1"/>
  <c r="AM361" i="11" s="1"/>
  <c r="AM379" i="11" s="1"/>
  <c r="AM58" i="8"/>
  <c r="AM59" i="8" s="1"/>
  <c r="AM77" i="8" s="1"/>
  <c r="AM18" i="12" s="1"/>
  <c r="AM361" i="12" s="1"/>
  <c r="AM379" i="12" s="1"/>
  <c r="AS47" i="4"/>
  <c r="AS73" i="4" s="1"/>
  <c r="AS58" i="4"/>
  <c r="AS59" i="4" s="1"/>
  <c r="AS77" i="4" s="1"/>
  <c r="AS14" i="12" s="1"/>
  <c r="AS357" i="12" s="1"/>
  <c r="AS375" i="12" s="1"/>
  <c r="E65" i="6"/>
  <c r="E79" i="6" s="1"/>
  <c r="E16" i="13" s="1"/>
  <c r="E64" i="6"/>
  <c r="E47" i="6"/>
  <c r="E73" i="6" s="1"/>
  <c r="E16" i="11" s="1"/>
  <c r="E359" i="11" s="1"/>
  <c r="E377" i="11" s="1"/>
  <c r="E58" i="6"/>
  <c r="E59" i="6" s="1"/>
  <c r="E77" i="6" s="1"/>
  <c r="E16" i="12" s="1"/>
  <c r="J65" i="7"/>
  <c r="J79" i="7" s="1"/>
  <c r="J17" i="13" s="1"/>
  <c r="J360" i="13" s="1"/>
  <c r="J378" i="13" s="1"/>
  <c r="J64" i="7"/>
  <c r="G47" i="4"/>
  <c r="G73" i="4" s="1"/>
  <c r="G58" i="4"/>
  <c r="G59" i="4" s="1"/>
  <c r="G77" i="4" s="1"/>
  <c r="G14" i="12" s="1"/>
  <c r="G357" i="12" s="1"/>
  <c r="G375" i="12" s="1"/>
  <c r="AO47" i="5"/>
  <c r="AO73" i="5" s="1"/>
  <c r="AO15" i="11" s="1"/>
  <c r="AO358" i="11" s="1"/>
  <c r="AO376" i="11" s="1"/>
  <c r="AI64" i="6"/>
  <c r="AI65" i="6" s="1"/>
  <c r="AI79" i="6" s="1"/>
  <c r="AI16" i="13" s="1"/>
  <c r="O47" i="6"/>
  <c r="O73" i="6" s="1"/>
  <c r="O16" i="11" s="1"/>
  <c r="O359" i="11" s="1"/>
  <c r="O377" i="11" s="1"/>
  <c r="O58" i="6"/>
  <c r="AT47" i="6"/>
  <c r="AT73" i="6" s="1"/>
  <c r="AT16" i="11" s="1"/>
  <c r="AT359" i="11" s="1"/>
  <c r="AT377" i="11" s="1"/>
  <c r="AT58" i="6"/>
  <c r="H47" i="7"/>
  <c r="H73" i="7" s="1"/>
  <c r="H17" i="11" s="1"/>
  <c r="H360" i="11" s="1"/>
  <c r="H378" i="11" s="1"/>
  <c r="H58" i="7"/>
  <c r="H59" i="7" s="1"/>
  <c r="H77" i="7" s="1"/>
  <c r="H17" i="12" s="1"/>
  <c r="H360" i="12" s="1"/>
  <c r="H378" i="12" s="1"/>
  <c r="I64" i="7"/>
  <c r="I65" i="7" s="1"/>
  <c r="I79" i="7" s="1"/>
  <c r="I17" i="13" s="1"/>
  <c r="I360" i="13" s="1"/>
  <c r="I378" i="13" s="1"/>
  <c r="L47" i="8"/>
  <c r="L73" i="8" s="1"/>
  <c r="L18" i="11" s="1"/>
  <c r="L361" i="11" s="1"/>
  <c r="L379" i="11" s="1"/>
  <c r="L58" i="8"/>
  <c r="L59" i="8" s="1"/>
  <c r="L77" i="8" s="1"/>
  <c r="L18" i="12" s="1"/>
  <c r="L361" i="12" s="1"/>
  <c r="L379" i="12" s="1"/>
  <c r="R47" i="8"/>
  <c r="R73" i="8" s="1"/>
  <c r="R18" i="11" s="1"/>
  <c r="R361" i="11" s="1"/>
  <c r="R379" i="11" s="1"/>
  <c r="R58" i="8"/>
  <c r="R59" i="8" s="1"/>
  <c r="R77" i="8" s="1"/>
  <c r="R18" i="12" s="1"/>
  <c r="R361" i="12" s="1"/>
  <c r="R379" i="12" s="1"/>
  <c r="AX47" i="8"/>
  <c r="AX73" i="8" s="1"/>
  <c r="AX18" i="11" s="1"/>
  <c r="AX361" i="11" s="1"/>
  <c r="AX379" i="11" s="1"/>
  <c r="AX58" i="8"/>
  <c r="AX59" i="8" s="1"/>
  <c r="AX77" i="8" s="1"/>
  <c r="AX18" i="12" s="1"/>
  <c r="AX361" i="12" s="1"/>
  <c r="AX379" i="12" s="1"/>
  <c r="AC47" i="8"/>
  <c r="AC73" i="8" s="1"/>
  <c r="AC18" i="11" s="1"/>
  <c r="AC58" i="8"/>
  <c r="AC59" i="8" s="1"/>
  <c r="AC77" i="8" s="1"/>
  <c r="AC18" i="12" s="1"/>
  <c r="AB35" i="8"/>
  <c r="AB46" i="8"/>
  <c r="AB47" i="8" s="1"/>
  <c r="AB73" i="8" s="1"/>
  <c r="AB18" i="11" s="1"/>
  <c r="AB361" i="11" s="1"/>
  <c r="AB379" i="11" s="1"/>
  <c r="AB58" i="8"/>
  <c r="AB59" i="8" s="1"/>
  <c r="AB77" i="8" s="1"/>
  <c r="AB18" i="12" s="1"/>
  <c r="N53" i="8"/>
  <c r="N75" i="8" s="1"/>
  <c r="N18" i="10" s="1"/>
  <c r="N361" i="10" s="1"/>
  <c r="N379" i="10" s="1"/>
  <c r="AE53" i="8"/>
  <c r="AE75" i="8" s="1"/>
  <c r="AE18" i="10" s="1"/>
  <c r="AE361" i="10" s="1"/>
  <c r="AE379" i="10" s="1"/>
  <c r="F53" i="8"/>
  <c r="F75" i="8" s="1"/>
  <c r="F18" i="10" s="1"/>
  <c r="F361" i="10" s="1"/>
  <c r="F379" i="10" s="1"/>
  <c r="AP53" i="6"/>
  <c r="AP75" i="6" s="1"/>
  <c r="AP16" i="10" s="1"/>
  <c r="AP359" i="10" s="1"/>
  <c r="AP377" i="10" s="1"/>
  <c r="AG53" i="8"/>
  <c r="AG75" i="8" s="1"/>
  <c r="AG18" i="10" s="1"/>
  <c r="AG361" i="10" s="1"/>
  <c r="AG379" i="10" s="1"/>
  <c r="U53" i="6"/>
  <c r="U75" i="6" s="1"/>
  <c r="U16" i="10" s="1"/>
  <c r="U359" i="10" s="1"/>
  <c r="U377" i="10" s="1"/>
  <c r="H53" i="8"/>
  <c r="H75" i="8" s="1"/>
  <c r="H18" i="10" s="1"/>
  <c r="H361" i="10" s="1"/>
  <c r="H379" i="10" s="1"/>
  <c r="O53" i="8"/>
  <c r="O75" i="8" s="1"/>
  <c r="O18" i="10" s="1"/>
  <c r="O361" i="10" s="1"/>
  <c r="O379" i="10" s="1"/>
  <c r="U53" i="8"/>
  <c r="U75" i="8" s="1"/>
  <c r="U18" i="10" s="1"/>
  <c r="U361" i="10" s="1"/>
  <c r="U379" i="10" s="1"/>
  <c r="K53" i="6"/>
  <c r="K75" i="6" s="1"/>
  <c r="K16" i="10" s="1"/>
  <c r="K359" i="10" s="1"/>
  <c r="K377" i="10" s="1"/>
  <c r="AN53" i="6"/>
  <c r="AN75" i="6" s="1"/>
  <c r="AN16" i="10" s="1"/>
  <c r="AN359" i="10" s="1"/>
  <c r="AN377" i="10" s="1"/>
  <c r="AQ53" i="8"/>
  <c r="AQ75" i="8" s="1"/>
  <c r="AQ18" i="10" s="1"/>
  <c r="AQ361" i="10" s="1"/>
  <c r="AQ379" i="10" s="1"/>
  <c r="AD53" i="8"/>
  <c r="AD75" i="8" s="1"/>
  <c r="AD18" i="10" s="1"/>
  <c r="AD361" i="10" s="1"/>
  <c r="AD379" i="10" s="1"/>
  <c r="X53" i="8"/>
  <c r="X75" i="8" s="1"/>
  <c r="X18" i="10" s="1"/>
  <c r="X361" i="10" s="1"/>
  <c r="X379" i="10" s="1"/>
  <c r="AJ53" i="8"/>
  <c r="AJ75" i="8" s="1"/>
  <c r="AJ18" i="10" s="1"/>
  <c r="AJ361" i="10" s="1"/>
  <c r="AJ379" i="10" s="1"/>
  <c r="AI53" i="8"/>
  <c r="AI75" i="8" s="1"/>
  <c r="AI18" i="10" s="1"/>
  <c r="AI361" i="10" s="1"/>
  <c r="AI379" i="10" s="1"/>
  <c r="AS53" i="8"/>
  <c r="AS75" i="8" s="1"/>
  <c r="AS18" i="10" s="1"/>
  <c r="AS361" i="10" s="1"/>
  <c r="AS379" i="10" s="1"/>
  <c r="D53" i="6"/>
  <c r="D75" i="6" s="1"/>
  <c r="D16" i="10" s="1"/>
  <c r="D359" i="10" s="1"/>
  <c r="D377" i="10" s="1"/>
  <c r="Y53" i="6"/>
  <c r="Y75" i="6" s="1"/>
  <c r="Y16" i="10" s="1"/>
  <c r="Y359" i="10" s="1"/>
  <c r="Y377" i="10" s="1"/>
  <c r="AM53" i="6"/>
  <c r="AM75" i="6" s="1"/>
  <c r="AM16" i="10" s="1"/>
  <c r="AM359" i="10" s="1"/>
  <c r="AM377" i="10" s="1"/>
  <c r="Z53" i="6"/>
  <c r="Z75" i="6" s="1"/>
  <c r="Z16" i="10" s="1"/>
  <c r="Z359" i="10" s="1"/>
  <c r="Z377" i="10" s="1"/>
  <c r="AU53" i="6"/>
  <c r="AU75" i="6" s="1"/>
  <c r="AU16" i="10" s="1"/>
  <c r="AU359" i="10" s="1"/>
  <c r="AU377" i="10" s="1"/>
  <c r="T53" i="6"/>
  <c r="T75" i="6" s="1"/>
  <c r="T16" i="10" s="1"/>
  <c r="T359" i="10" s="1"/>
  <c r="T377" i="10" s="1"/>
  <c r="AJ53" i="6"/>
  <c r="AJ75" i="6" s="1"/>
  <c r="AJ16" i="10" s="1"/>
  <c r="AJ359" i="10" s="1"/>
  <c r="AJ377" i="10" s="1"/>
  <c r="AH53" i="6"/>
  <c r="AH75" i="6" s="1"/>
  <c r="AH16" i="10" s="1"/>
  <c r="AH359" i="10" s="1"/>
  <c r="AH377" i="10" s="1"/>
  <c r="G53" i="6"/>
  <c r="G75" i="6" s="1"/>
  <c r="G16" i="10" s="1"/>
  <c r="G359" i="10" s="1"/>
  <c r="G377" i="10" s="1"/>
  <c r="V53" i="6"/>
  <c r="V75" i="6" s="1"/>
  <c r="V16" i="10" s="1"/>
  <c r="V359" i="10" s="1"/>
  <c r="V377" i="10" s="1"/>
  <c r="AR53" i="6"/>
  <c r="AR75" i="6" s="1"/>
  <c r="AR16" i="10" s="1"/>
  <c r="AR359" i="10" s="1"/>
  <c r="AR377" i="10" s="1"/>
  <c r="S53" i="6"/>
  <c r="S75" i="6" s="1"/>
  <c r="S16" i="10" s="1"/>
  <c r="S359" i="10" s="1"/>
  <c r="S377" i="10" s="1"/>
  <c r="AW53" i="6"/>
  <c r="AW75" i="6" s="1"/>
  <c r="AW16" i="10" s="1"/>
  <c r="AW359" i="10" s="1"/>
  <c r="AW377" i="10" s="1"/>
  <c r="AO53" i="8"/>
  <c r="AO75" i="8" s="1"/>
  <c r="AO18" i="10" s="1"/>
  <c r="AO361" i="10" s="1"/>
  <c r="AO379" i="10" s="1"/>
  <c r="P53" i="8"/>
  <c r="P75" i="8" s="1"/>
  <c r="P18" i="10" s="1"/>
  <c r="P361" i="10" s="1"/>
  <c r="P379" i="10" s="1"/>
  <c r="E53" i="6"/>
  <c r="E75" i="6" s="1"/>
  <c r="E16" i="10" s="1"/>
  <c r="E359" i="10" s="1"/>
  <c r="E377" i="10" s="1"/>
  <c r="AP53" i="8"/>
  <c r="AP75" i="8" s="1"/>
  <c r="AP18" i="10" s="1"/>
  <c r="AP361" i="10" s="1"/>
  <c r="AP379" i="10" s="1"/>
  <c r="AX53" i="6"/>
  <c r="AX75" i="6" s="1"/>
  <c r="AX16" i="10" s="1"/>
  <c r="AX359" i="10" s="1"/>
  <c r="AX377" i="10" s="1"/>
  <c r="W53" i="8"/>
  <c r="W75" i="8" s="1"/>
  <c r="W18" i="10" s="1"/>
  <c r="W361" i="10" s="1"/>
  <c r="W379" i="10" s="1"/>
  <c r="V53" i="8"/>
  <c r="V75" i="8" s="1"/>
  <c r="V18" i="10" s="1"/>
  <c r="V361" i="10" s="1"/>
  <c r="V379" i="10" s="1"/>
  <c r="AO53" i="6"/>
  <c r="AO75" i="6" s="1"/>
  <c r="AO16" i="10" s="1"/>
  <c r="AO359" i="10" s="1"/>
  <c r="AO377" i="10" s="1"/>
  <c r="AT53" i="8"/>
  <c r="AT75" i="8" s="1"/>
  <c r="AT18" i="10" s="1"/>
  <c r="AT361" i="10" s="1"/>
  <c r="AT379" i="10" s="1"/>
  <c r="S53" i="8"/>
  <c r="S75" i="8" s="1"/>
  <c r="S18" i="10" s="1"/>
  <c r="S361" i="10" s="1"/>
  <c r="S379" i="10" s="1"/>
  <c r="AF53" i="8"/>
  <c r="AF75" i="8" s="1"/>
  <c r="AF18" i="10" s="1"/>
  <c r="AF361" i="10" s="1"/>
  <c r="AF379" i="10" s="1"/>
  <c r="AF53" i="6"/>
  <c r="AF75" i="6" s="1"/>
  <c r="AF16" i="10" s="1"/>
  <c r="AF359" i="10" s="1"/>
  <c r="AF377" i="10" s="1"/>
  <c r="W53" i="6"/>
  <c r="W75" i="6" s="1"/>
  <c r="W16" i="10" s="1"/>
  <c r="W359" i="10" s="1"/>
  <c r="W377" i="10" s="1"/>
  <c r="AD53" i="6"/>
  <c r="AD75" i="6" s="1"/>
  <c r="AD16" i="10" s="1"/>
  <c r="AD359" i="10" s="1"/>
  <c r="AD377" i="10" s="1"/>
  <c r="M53" i="6"/>
  <c r="M75" i="6" s="1"/>
  <c r="M16" i="10" s="1"/>
  <c r="M359" i="10" s="1"/>
  <c r="M377" i="10" s="1"/>
  <c r="X53" i="6"/>
  <c r="X75" i="6" s="1"/>
  <c r="X16" i="10" s="1"/>
  <c r="X359" i="10" s="1"/>
  <c r="X377" i="10" s="1"/>
  <c r="AG53" i="6"/>
  <c r="AG75" i="6" s="1"/>
  <c r="AG16" i="10" s="1"/>
  <c r="AG359" i="10" s="1"/>
  <c r="AG377" i="10" s="1"/>
  <c r="AY53" i="6"/>
  <c r="AY75" i="6" s="1"/>
  <c r="AY16" i="10" s="1"/>
  <c r="AY359" i="10" s="1"/>
  <c r="AY377" i="10" s="1"/>
  <c r="Q53" i="6"/>
  <c r="Q75" i="6" s="1"/>
  <c r="Q16" i="10" s="1"/>
  <c r="Q359" i="10" s="1"/>
  <c r="Q377" i="10" s="1"/>
  <c r="AS53" i="6"/>
  <c r="AS75" i="6" s="1"/>
  <c r="AS16" i="10" s="1"/>
  <c r="AS359" i="10" s="1"/>
  <c r="AS377" i="10" s="1"/>
  <c r="F53" i="6"/>
  <c r="F75" i="6" s="1"/>
  <c r="F16" i="10" s="1"/>
  <c r="F359" i="10" s="1"/>
  <c r="F377" i="10" s="1"/>
  <c r="L53" i="6"/>
  <c r="L75" i="6" s="1"/>
  <c r="L16" i="10" s="1"/>
  <c r="L359" i="10" s="1"/>
  <c r="L377" i="10" s="1"/>
  <c r="AQ53" i="6"/>
  <c r="AQ75" i="6" s="1"/>
  <c r="AQ16" i="10" s="1"/>
  <c r="AQ359" i="10" s="1"/>
  <c r="AQ377" i="10" s="1"/>
  <c r="AS47" i="7"/>
  <c r="AS73" i="7" s="1"/>
  <c r="AS17" i="11" s="1"/>
  <c r="AS360" i="11" s="1"/>
  <c r="AS378" i="11" s="1"/>
  <c r="AS58" i="7"/>
  <c r="AS59" i="7" s="1"/>
  <c r="AS77" i="7" s="1"/>
  <c r="AS17" i="12" s="1"/>
  <c r="AS360" i="12" s="1"/>
  <c r="AS378" i="12" s="1"/>
  <c r="M47" i="7"/>
  <c r="M73" i="7" s="1"/>
  <c r="M17" i="11" s="1"/>
  <c r="M360" i="11" s="1"/>
  <c r="M378" i="11" s="1"/>
  <c r="M58" i="7"/>
  <c r="AF47" i="7"/>
  <c r="AF73" i="7" s="1"/>
  <c r="AF17" i="11" s="1"/>
  <c r="AF58" i="7"/>
  <c r="AC47" i="7"/>
  <c r="AC73" i="7" s="1"/>
  <c r="AC17" i="11" s="1"/>
  <c r="AC58" i="7"/>
  <c r="U47" i="4"/>
  <c r="U73" i="4" s="1"/>
  <c r="U58" i="4"/>
  <c r="AO47" i="4"/>
  <c r="AO73" i="4" s="1"/>
  <c r="AO58" i="4"/>
  <c r="Q47" i="4"/>
  <c r="Q73" i="4" s="1"/>
  <c r="Q58" i="4"/>
  <c r="R47" i="4"/>
  <c r="R73" i="4" s="1"/>
  <c r="R58" i="4"/>
  <c r="AG47" i="4"/>
  <c r="AG73" i="4" s="1"/>
  <c r="AG58" i="4"/>
  <c r="AW47" i="4"/>
  <c r="AW73" i="4" s="1"/>
  <c r="AW58" i="4"/>
  <c r="L47" i="4"/>
  <c r="L73" i="4" s="1"/>
  <c r="L58" i="4"/>
  <c r="S47" i="8"/>
  <c r="S73" i="8" s="1"/>
  <c r="S18" i="11" s="1"/>
  <c r="S361" i="11" s="1"/>
  <c r="S379" i="11" s="1"/>
  <c r="S58" i="8"/>
  <c r="S59" i="8" s="1"/>
  <c r="S77" i="8" s="1"/>
  <c r="S18" i="12" s="1"/>
  <c r="AE40" i="8"/>
  <c r="AE41" i="8" s="1"/>
  <c r="AE71" i="8" s="1"/>
  <c r="AE18" i="9" s="1"/>
  <c r="AE361" i="9" s="1"/>
  <c r="AE379" i="9" s="1"/>
  <c r="K47" i="8"/>
  <c r="K73" i="8" s="1"/>
  <c r="K18" i="11" s="1"/>
  <c r="K361" i="11" s="1"/>
  <c r="K379" i="11" s="1"/>
  <c r="K58" i="8"/>
  <c r="K59" i="8" s="1"/>
  <c r="K77" i="8" s="1"/>
  <c r="K18" i="12" s="1"/>
  <c r="K361" i="12" s="1"/>
  <c r="K379" i="12" s="1"/>
  <c r="AI47" i="8"/>
  <c r="AI73" i="8" s="1"/>
  <c r="AI18" i="11" s="1"/>
  <c r="AI58" i="8"/>
  <c r="AI59" i="8" s="1"/>
  <c r="AI77" i="8" s="1"/>
  <c r="AI18" i="12" s="1"/>
  <c r="AA47" i="8"/>
  <c r="AA73" i="8" s="1"/>
  <c r="AA18" i="11" s="1"/>
  <c r="AA361" i="11" s="1"/>
  <c r="AA379" i="11" s="1"/>
  <c r="AA58" i="8"/>
  <c r="AA59" i="8" s="1"/>
  <c r="AA77" i="8" s="1"/>
  <c r="AA18" i="12" s="1"/>
  <c r="AQ47" i="8"/>
  <c r="AQ73" i="8" s="1"/>
  <c r="AQ18" i="11" s="1"/>
  <c r="AQ361" i="11" s="1"/>
  <c r="AQ379" i="11" s="1"/>
  <c r="AQ58" i="8"/>
  <c r="AQ59" i="8" s="1"/>
  <c r="AQ77" i="8" s="1"/>
  <c r="AQ18" i="12" s="1"/>
  <c r="AQ361" i="12" s="1"/>
  <c r="AQ379" i="12" s="1"/>
  <c r="P47" i="8"/>
  <c r="P73" i="8" s="1"/>
  <c r="P18" i="11" s="1"/>
  <c r="P361" i="11" s="1"/>
  <c r="P379" i="11" s="1"/>
  <c r="P58" i="8"/>
  <c r="P59" i="8" s="1"/>
  <c r="P77" i="8" s="1"/>
  <c r="P18" i="12" s="1"/>
  <c r="P361" i="12" s="1"/>
  <c r="P379" i="12" s="1"/>
  <c r="H47" i="8"/>
  <c r="H73" i="8" s="1"/>
  <c r="H18" i="11" s="1"/>
  <c r="H361" i="11" s="1"/>
  <c r="H379" i="11" s="1"/>
  <c r="H58" i="8"/>
  <c r="H59" i="8" s="1"/>
  <c r="H77" i="8" s="1"/>
  <c r="H18" i="12" s="1"/>
  <c r="H361" i="12" s="1"/>
  <c r="H379" i="12" s="1"/>
  <c r="V47" i="8"/>
  <c r="V73" i="8" s="1"/>
  <c r="V18" i="11" s="1"/>
  <c r="V58" i="8"/>
  <c r="V59" i="8" s="1"/>
  <c r="V77" i="8" s="1"/>
  <c r="V18" i="12" s="1"/>
  <c r="AH47" i="4"/>
  <c r="AH73" i="4" s="1"/>
  <c r="AH58" i="4"/>
  <c r="I47" i="4"/>
  <c r="I73" i="4" s="1"/>
  <c r="I58" i="4"/>
  <c r="E47" i="7"/>
  <c r="E73" i="7" s="1"/>
  <c r="E17" i="11" s="1"/>
  <c r="E360" i="11" s="1"/>
  <c r="E378" i="11" s="1"/>
  <c r="E58" i="7"/>
  <c r="V47" i="4"/>
  <c r="V73" i="4" s="1"/>
  <c r="V58" i="4"/>
  <c r="R47" i="7"/>
  <c r="R73" i="7" s="1"/>
  <c r="R17" i="11" s="1"/>
  <c r="R360" i="11" s="1"/>
  <c r="R378" i="11" s="1"/>
  <c r="R58" i="7"/>
  <c r="AK47" i="7"/>
  <c r="AK73" i="7" s="1"/>
  <c r="AK17" i="11" s="1"/>
  <c r="AK58" i="7"/>
  <c r="AK59" i="7" s="1"/>
  <c r="AK77" i="7" s="1"/>
  <c r="AK17" i="12" s="1"/>
  <c r="Z47" i="7"/>
  <c r="Z73" i="7" s="1"/>
  <c r="Z17" i="11" s="1"/>
  <c r="Z360" i="11" s="1"/>
  <c r="Z378" i="11" s="1"/>
  <c r="Z58" i="7"/>
  <c r="Z59" i="7" s="1"/>
  <c r="Z77" i="7" s="1"/>
  <c r="Z17" i="12" s="1"/>
  <c r="AH47" i="8"/>
  <c r="AH73" i="8" s="1"/>
  <c r="AH18" i="11" s="1"/>
  <c r="AH58" i="8"/>
  <c r="AH59" i="8" s="1"/>
  <c r="AH77" i="8" s="1"/>
  <c r="AH18" i="12" s="1"/>
  <c r="AK47" i="8"/>
  <c r="AK73" i="8" s="1"/>
  <c r="AK18" i="11" s="1"/>
  <c r="AK58" i="8"/>
  <c r="AK59" i="8" s="1"/>
  <c r="AK77" i="8" s="1"/>
  <c r="AK18" i="12" s="1"/>
  <c r="Q47" i="8"/>
  <c r="Q73" i="8" s="1"/>
  <c r="Q18" i="11" s="1"/>
  <c r="Q361" i="11" s="1"/>
  <c r="Q379" i="11" s="1"/>
  <c r="Q58" i="8"/>
  <c r="Q59" i="8" s="1"/>
  <c r="Q77" i="8" s="1"/>
  <c r="Q18" i="12" s="1"/>
  <c r="Q361" i="12" s="1"/>
  <c r="Q379" i="12" s="1"/>
  <c r="F47" i="4"/>
  <c r="F73" i="4" s="1"/>
  <c r="F58" i="4"/>
  <c r="AR47" i="7"/>
  <c r="AR73" i="7" s="1"/>
  <c r="AR17" i="11" s="1"/>
  <c r="AR360" i="11" s="1"/>
  <c r="AR378" i="11" s="1"/>
  <c r="AR58" i="7"/>
  <c r="U47" i="7"/>
  <c r="U73" i="7" s="1"/>
  <c r="U17" i="11" s="1"/>
  <c r="U58" i="7"/>
  <c r="AM64" i="6"/>
  <c r="AM65" i="6" s="1"/>
  <c r="AM79" i="6" s="1"/>
  <c r="AM16" i="13" s="1"/>
  <c r="AM359" i="13" s="1"/>
  <c r="AM377" i="13" s="1"/>
  <c r="AM47" i="6"/>
  <c r="AM73" i="6" s="1"/>
  <c r="AM16" i="11" s="1"/>
  <c r="AM359" i="11" s="1"/>
  <c r="AM377" i="11" s="1"/>
  <c r="AM58" i="6"/>
  <c r="AU64" i="6"/>
  <c r="AU65" i="6" s="1"/>
  <c r="AU79" i="6" s="1"/>
  <c r="AU16" i="13" s="1"/>
  <c r="AU359" i="13" s="1"/>
  <c r="AU377" i="13" s="1"/>
  <c r="AY64" i="6"/>
  <c r="AY65" i="6" s="1"/>
  <c r="AY79" i="6" s="1"/>
  <c r="AY16" i="13" s="1"/>
  <c r="AY359" i="13" s="1"/>
  <c r="AY377" i="13" s="1"/>
  <c r="M47" i="6"/>
  <c r="M73" i="6" s="1"/>
  <c r="M16" i="11" s="1"/>
  <c r="M359" i="11" s="1"/>
  <c r="M377" i="11" s="1"/>
  <c r="M58" i="6"/>
  <c r="M64" i="6"/>
  <c r="M65" i="6" s="1"/>
  <c r="M79" i="6" s="1"/>
  <c r="M16" i="13" s="1"/>
  <c r="M359" i="13" s="1"/>
  <c r="M377" i="13" s="1"/>
  <c r="G64" i="6"/>
  <c r="G65" i="6" s="1"/>
  <c r="G79" i="6" s="1"/>
  <c r="G16" i="13" s="1"/>
  <c r="G359" i="13" s="1"/>
  <c r="G377" i="13" s="1"/>
  <c r="AW47" i="6"/>
  <c r="AW73" i="6" s="1"/>
  <c r="AW16" i="11" s="1"/>
  <c r="AW359" i="11" s="1"/>
  <c r="AW377" i="11" s="1"/>
  <c r="AW58" i="6"/>
  <c r="Y64" i="6"/>
  <c r="Y65" i="6" s="1"/>
  <c r="Y79" i="6" s="1"/>
  <c r="Y16" i="13" s="1"/>
  <c r="AG47" i="6"/>
  <c r="AG73" i="6" s="1"/>
  <c r="AG16" i="11" s="1"/>
  <c r="AG58" i="6"/>
  <c r="F64" i="6"/>
  <c r="F65" i="6" s="1"/>
  <c r="F79" i="6" s="1"/>
  <c r="F16" i="13" s="1"/>
  <c r="F359" i="13" s="1"/>
  <c r="F377" i="13" s="1"/>
  <c r="F47" i="6"/>
  <c r="F73" i="6" s="1"/>
  <c r="F16" i="11" s="1"/>
  <c r="F359" i="11" s="1"/>
  <c r="F377" i="11" s="1"/>
  <c r="F58" i="6"/>
  <c r="AD64" i="6"/>
  <c r="AD65" i="6" s="1"/>
  <c r="AD79" i="6" s="1"/>
  <c r="AD16" i="13" s="1"/>
  <c r="AD47" i="6"/>
  <c r="AD73" i="6" s="1"/>
  <c r="AD16" i="11" s="1"/>
  <c r="AD58" i="6"/>
  <c r="X64" i="6"/>
  <c r="X65" i="6" s="1"/>
  <c r="X79" i="6" s="1"/>
  <c r="X16" i="13" s="1"/>
  <c r="T64" i="6"/>
  <c r="T65" i="6" s="1"/>
  <c r="T79" i="6" s="1"/>
  <c r="T16" i="13" s="1"/>
  <c r="V64" i="6"/>
  <c r="V65" i="6" s="1"/>
  <c r="V79" i="6" s="1"/>
  <c r="V16" i="13" s="1"/>
  <c r="V47" i="6"/>
  <c r="V73" i="6" s="1"/>
  <c r="V16" i="11" s="1"/>
  <c r="V58" i="6"/>
  <c r="S47" i="6"/>
  <c r="S73" i="6" s="1"/>
  <c r="S16" i="11" s="1"/>
  <c r="S359" i="11" s="1"/>
  <c r="S377" i="11" s="1"/>
  <c r="S58" i="6"/>
  <c r="W64" i="6"/>
  <c r="W65" i="6" s="1"/>
  <c r="W79" i="6" s="1"/>
  <c r="W16" i="13" s="1"/>
  <c r="W47" i="6"/>
  <c r="W73" i="6" s="1"/>
  <c r="W16" i="11" s="1"/>
  <c r="W58" i="6"/>
  <c r="AJ64" i="6"/>
  <c r="AJ65" i="6" s="1"/>
  <c r="AJ79" i="6" s="1"/>
  <c r="AJ16" i="13" s="1"/>
  <c r="AR47" i="6"/>
  <c r="AR73" i="6" s="1"/>
  <c r="AR16" i="11" s="1"/>
  <c r="AR359" i="11" s="1"/>
  <c r="AR377" i="11" s="1"/>
  <c r="AR58" i="6"/>
  <c r="Z47" i="6"/>
  <c r="Z73" i="6" s="1"/>
  <c r="Z16" i="11" s="1"/>
  <c r="Z359" i="11" s="1"/>
  <c r="Z377" i="11" s="1"/>
  <c r="Z58" i="6"/>
  <c r="Q47" i="6"/>
  <c r="Q73" i="6" s="1"/>
  <c r="Q16" i="11" s="1"/>
  <c r="Q359" i="11" s="1"/>
  <c r="Q377" i="11" s="1"/>
  <c r="Q58" i="6"/>
  <c r="AQ64" i="6"/>
  <c r="AQ65" i="6" s="1"/>
  <c r="AQ79" i="6" s="1"/>
  <c r="AQ16" i="13" s="1"/>
  <c r="AQ359" i="13" s="1"/>
  <c r="AQ377" i="13" s="1"/>
  <c r="K47" i="7"/>
  <c r="K73" i="7" s="1"/>
  <c r="K17" i="11" s="1"/>
  <c r="K360" i="11" s="1"/>
  <c r="K378" i="11" s="1"/>
  <c r="K58" i="7"/>
  <c r="AB47" i="7"/>
  <c r="AB73" i="7" s="1"/>
  <c r="AB17" i="11" s="1"/>
  <c r="AB360" i="11" s="1"/>
  <c r="AB378" i="11" s="1"/>
  <c r="AB58" i="7"/>
  <c r="AJ47" i="7"/>
  <c r="AJ73" i="7" s="1"/>
  <c r="AJ17" i="11" s="1"/>
  <c r="AJ58" i="7"/>
  <c r="AT47" i="7"/>
  <c r="AT73" i="7" s="1"/>
  <c r="AT17" i="11" s="1"/>
  <c r="AT360" i="11" s="1"/>
  <c r="AT378" i="11" s="1"/>
  <c r="AT58" i="7"/>
  <c r="AS47" i="8"/>
  <c r="AS73" i="8" s="1"/>
  <c r="AS18" i="11" s="1"/>
  <c r="AS361" i="11" s="1"/>
  <c r="AS379" i="11" s="1"/>
  <c r="AS58" i="8"/>
  <c r="AS59" i="8" s="1"/>
  <c r="AS77" i="8" s="1"/>
  <c r="AS18" i="12" s="1"/>
  <c r="AS361" i="12" s="1"/>
  <c r="AS379" i="12" s="1"/>
  <c r="J47" i="8"/>
  <c r="J73" i="8" s="1"/>
  <c r="J18" i="11" s="1"/>
  <c r="J361" i="11" s="1"/>
  <c r="J379" i="11" s="1"/>
  <c r="J58" i="8"/>
  <c r="J59" i="8" s="1"/>
  <c r="J77" i="8" s="1"/>
  <c r="J18" i="12" s="1"/>
  <c r="J361" i="12" s="1"/>
  <c r="J379" i="12" s="1"/>
  <c r="AB47" i="5"/>
  <c r="AB73" i="5" s="1"/>
  <c r="AB15" i="11" s="1"/>
  <c r="AD41" i="5"/>
  <c r="AD71" i="5" s="1"/>
  <c r="AD15" i="9" s="1"/>
  <c r="AD358" i="9" s="1"/>
  <c r="AD376" i="9" s="1"/>
  <c r="AD40" i="5"/>
  <c r="L47" i="5"/>
  <c r="L73" i="5" s="1"/>
  <c r="L15" i="11" s="1"/>
  <c r="L358" i="11" s="1"/>
  <c r="L376" i="11" s="1"/>
  <c r="AO47" i="6"/>
  <c r="AO73" i="6" s="1"/>
  <c r="AO16" i="11" s="1"/>
  <c r="AO359" i="11" s="1"/>
  <c r="AO377" i="11" s="1"/>
  <c r="AO58" i="6"/>
  <c r="AL65" i="6"/>
  <c r="AL79" i="6" s="1"/>
  <c r="AL16" i="13" s="1"/>
  <c r="AL359" i="13" s="1"/>
  <c r="AL377" i="13" s="1"/>
  <c r="AL64" i="6"/>
  <c r="AI65" i="7"/>
  <c r="AI79" i="7" s="1"/>
  <c r="AI17" i="13" s="1"/>
  <c r="AI64" i="7"/>
  <c r="I65" i="6"/>
  <c r="I79" i="6" s="1"/>
  <c r="I16" i="13" s="1"/>
  <c r="I359" i="13" s="1"/>
  <c r="I377" i="13" s="1"/>
  <c r="I64" i="6"/>
  <c r="D47" i="7"/>
  <c r="D73" i="7" s="1"/>
  <c r="D17" i="11" s="1"/>
  <c r="D360" i="11" s="1"/>
  <c r="D378" i="11" s="1"/>
  <c r="D58" i="7"/>
  <c r="AA47" i="5"/>
  <c r="AA73" i="5" s="1"/>
  <c r="AA15" i="11" s="1"/>
  <c r="AA358" i="11" s="1"/>
  <c r="AA376" i="11" s="1"/>
  <c r="AH64" i="7"/>
  <c r="AH65" i="7" s="1"/>
  <c r="AH79" i="7" s="1"/>
  <c r="AH17" i="13" s="1"/>
  <c r="N47" i="7"/>
  <c r="N73" i="7" s="1"/>
  <c r="N17" i="11" s="1"/>
  <c r="N360" i="11" s="1"/>
  <c r="N378" i="11" s="1"/>
  <c r="N58" i="7"/>
  <c r="N59" i="7" s="1"/>
  <c r="N77" i="7" s="1"/>
  <c r="N17" i="12" s="1"/>
  <c r="N360" i="12" s="1"/>
  <c r="N378" i="12" s="1"/>
  <c r="AV64" i="6"/>
  <c r="AV65" i="6" s="1"/>
  <c r="AV79" i="6" s="1"/>
  <c r="AV16" i="13" s="1"/>
  <c r="AV359" i="13" s="1"/>
  <c r="AV377" i="13" s="1"/>
  <c r="T47" i="8"/>
  <c r="T73" i="8" s="1"/>
  <c r="T18" i="11" s="1"/>
  <c r="T58" i="8"/>
  <c r="T59" i="8" s="1"/>
  <c r="T77" i="8" s="1"/>
  <c r="T18" i="12" s="1"/>
  <c r="AD47" i="5"/>
  <c r="AD73" i="5" s="1"/>
  <c r="AD15" i="11" s="1"/>
  <c r="AO65" i="6"/>
  <c r="AO79" i="6" s="1"/>
  <c r="AO16" i="13" s="1"/>
  <c r="AO359" i="13" s="1"/>
  <c r="AO377" i="13" s="1"/>
  <c r="AO64" i="6"/>
  <c r="AB65" i="6"/>
  <c r="AB79" i="6" s="1"/>
  <c r="AB16" i="13" s="1"/>
  <c r="AB64" i="6"/>
  <c r="AA65" i="6"/>
  <c r="AA79" i="6" s="1"/>
  <c r="AA16" i="13" s="1"/>
  <c r="AA64" i="6"/>
  <c r="AN65" i="6"/>
  <c r="AN79" i="6" s="1"/>
  <c r="AN16" i="13" s="1"/>
  <c r="AN359" i="13" s="1"/>
  <c r="AN377" i="13" s="1"/>
  <c r="AN64" i="6"/>
  <c r="AI47" i="6"/>
  <c r="AI73" i="6" s="1"/>
  <c r="AI16" i="11" s="1"/>
  <c r="AI58" i="6"/>
  <c r="J47" i="6"/>
  <c r="J73" i="6" s="1"/>
  <c r="J16" i="11" s="1"/>
  <c r="J359" i="11" s="1"/>
  <c r="J377" i="11" s="1"/>
  <c r="J58" i="6"/>
  <c r="AK47" i="6"/>
  <c r="AK73" i="6" s="1"/>
  <c r="AK16" i="11" s="1"/>
  <c r="AK58" i="6"/>
  <c r="AP41" i="6"/>
  <c r="AP71" i="6" s="1"/>
  <c r="AP16" i="9" s="1"/>
  <c r="AP359" i="9" s="1"/>
  <c r="AP377" i="9" s="1"/>
  <c r="AP40" i="6"/>
  <c r="AK65" i="6"/>
  <c r="AK79" i="6" s="1"/>
  <c r="AK16" i="13" s="1"/>
  <c r="AK64" i="6"/>
  <c r="AV65" i="7"/>
  <c r="AV79" i="7" s="1"/>
  <c r="AV17" i="13" s="1"/>
  <c r="AV360" i="13" s="1"/>
  <c r="AV378" i="13" s="1"/>
  <c r="AV64" i="7"/>
  <c r="T65" i="7"/>
  <c r="T79" i="7" s="1"/>
  <c r="T17" i="13" s="1"/>
  <c r="T64" i="7"/>
  <c r="AQ47" i="7"/>
  <c r="AQ73" i="7" s="1"/>
  <c r="AQ17" i="11" s="1"/>
  <c r="AQ360" i="11" s="1"/>
  <c r="AQ378" i="11" s="1"/>
  <c r="AQ58" i="7"/>
  <c r="T47" i="7"/>
  <c r="T73" i="7" s="1"/>
  <c r="T17" i="11" s="1"/>
  <c r="T360" i="11" s="1"/>
  <c r="T378" i="11" s="1"/>
  <c r="T58" i="7"/>
  <c r="T59" i="7" s="1"/>
  <c r="T77" i="7" s="1"/>
  <c r="T17" i="12" s="1"/>
  <c r="Z65" i="7"/>
  <c r="Z79" i="7" s="1"/>
  <c r="Z17" i="13" s="1"/>
  <c r="Z64" i="7"/>
  <c r="N65" i="7"/>
  <c r="N79" i="7" s="1"/>
  <c r="N17" i="13" s="1"/>
  <c r="N360" i="13" s="1"/>
  <c r="N378" i="13" s="1"/>
  <c r="N64" i="7"/>
  <c r="AG47" i="8"/>
  <c r="AG73" i="8" s="1"/>
  <c r="AG18" i="11" s="1"/>
  <c r="AG58" i="8"/>
  <c r="AG59" i="8" s="1"/>
  <c r="AG77" i="8" s="1"/>
  <c r="AG18" i="12" s="1"/>
  <c r="AR47" i="8"/>
  <c r="AR73" i="8" s="1"/>
  <c r="AR18" i="11" s="1"/>
  <c r="AR361" i="11" s="1"/>
  <c r="AR379" i="11" s="1"/>
  <c r="AR58" i="8"/>
  <c r="AR59" i="8" s="1"/>
  <c r="AR77" i="8" s="1"/>
  <c r="AR18" i="12" s="1"/>
  <c r="AR361" i="12" s="1"/>
  <c r="AR379" i="12" s="1"/>
  <c r="AB359" i="11"/>
  <c r="AB377" i="11" s="1"/>
  <c r="K64" i="6"/>
  <c r="K65" i="6" s="1"/>
  <c r="K79" i="6" s="1"/>
  <c r="K16" i="13" s="1"/>
  <c r="K359" i="13" s="1"/>
  <c r="K377" i="13" s="1"/>
  <c r="P64" i="6"/>
  <c r="P65" i="6" s="1"/>
  <c r="P79" i="6" s="1"/>
  <c r="P16" i="13" s="1"/>
  <c r="P359" i="13" s="1"/>
  <c r="P377" i="13" s="1"/>
  <c r="AT47" i="4"/>
  <c r="AT73" i="4" s="1"/>
  <c r="AT58" i="4"/>
  <c r="AP64" i="6"/>
  <c r="AP65" i="6" s="1"/>
  <c r="AP79" i="6" s="1"/>
  <c r="AP16" i="13" s="1"/>
  <c r="AP359" i="13" s="1"/>
  <c r="AP377" i="13" s="1"/>
  <c r="O64" i="6"/>
  <c r="O65" i="6" s="1"/>
  <c r="O79" i="6" s="1"/>
  <c r="O16" i="13" s="1"/>
  <c r="O359" i="13" s="1"/>
  <c r="O377" i="13" s="1"/>
  <c r="H64" i="7"/>
  <c r="H65" i="7" s="1"/>
  <c r="H79" i="7" s="1"/>
  <c r="H17" i="13" s="1"/>
  <c r="H360" i="13" s="1"/>
  <c r="H378" i="13" s="1"/>
  <c r="AP47" i="8"/>
  <c r="AP73" i="8" s="1"/>
  <c r="AP18" i="11" s="1"/>
  <c r="AP361" i="11" s="1"/>
  <c r="AP379" i="11" s="1"/>
  <c r="AP58" i="8"/>
  <c r="AP59" i="8" s="1"/>
  <c r="AP77" i="8" s="1"/>
  <c r="AP18" i="12" s="1"/>
  <c r="AP361" i="12" s="1"/>
  <c r="AP379" i="12" s="1"/>
  <c r="AO40" i="8"/>
  <c r="AO41" i="8" s="1"/>
  <c r="AO71" i="8" s="1"/>
  <c r="AO18" i="9" s="1"/>
  <c r="AO361" i="9" s="1"/>
  <c r="AO379" i="9" s="1"/>
  <c r="AO47" i="8"/>
  <c r="AO73" i="8" s="1"/>
  <c r="AO18" i="11" s="1"/>
  <c r="AO361" i="11" s="1"/>
  <c r="AO379" i="11" s="1"/>
  <c r="AO58" i="8"/>
  <c r="AO59" i="8" s="1"/>
  <c r="AO77" i="8" s="1"/>
  <c r="AO18" i="12" s="1"/>
  <c r="AO361" i="12" s="1"/>
  <c r="AO379" i="12" s="1"/>
  <c r="AT47" i="8"/>
  <c r="AT73" i="8" s="1"/>
  <c r="AT18" i="11" s="1"/>
  <c r="AT361" i="11" s="1"/>
  <c r="AT379" i="11" s="1"/>
  <c r="AT58" i="8"/>
  <c r="N40" i="8"/>
  <c r="N41" i="8" s="1"/>
  <c r="N71" i="8" s="1"/>
  <c r="N18" i="9" s="1"/>
  <c r="N361" i="9" s="1"/>
  <c r="N379" i="9" s="1"/>
  <c r="N47" i="8"/>
  <c r="N73" i="8" s="1"/>
  <c r="N18" i="11" s="1"/>
  <c r="N361" i="11" s="1"/>
  <c r="N379" i="11" s="1"/>
  <c r="N58" i="8"/>
  <c r="N59" i="8" s="1"/>
  <c r="N77" i="8" s="1"/>
  <c r="N18" i="12" s="1"/>
  <c r="N361" i="12" s="1"/>
  <c r="N379" i="12" s="1"/>
  <c r="Z35" i="8"/>
  <c r="Z46" i="8"/>
  <c r="Z47" i="8" s="1"/>
  <c r="Z73" i="8" s="1"/>
  <c r="Z18" i="11" s="1"/>
  <c r="Z361" i="11" s="1"/>
  <c r="Z379" i="11" s="1"/>
  <c r="R53" i="8"/>
  <c r="R75" i="8" s="1"/>
  <c r="R18" i="10" s="1"/>
  <c r="R361" i="10" s="1"/>
  <c r="R379" i="10" s="1"/>
  <c r="L53" i="8"/>
  <c r="L75" i="8" s="1"/>
  <c r="L18" i="10" s="1"/>
  <c r="L361" i="10" s="1"/>
  <c r="L379" i="10" s="1"/>
  <c r="D53" i="8"/>
  <c r="D75" i="8" s="1"/>
  <c r="D18" i="10" s="1"/>
  <c r="D361" i="10" s="1"/>
  <c r="D379" i="10" s="1"/>
  <c r="F47" i="8"/>
  <c r="F73" i="8" s="1"/>
  <c r="F18" i="11" s="1"/>
  <c r="F361" i="11" s="1"/>
  <c r="F379" i="11" s="1"/>
  <c r="F58" i="8"/>
  <c r="F59" i="8" s="1"/>
  <c r="F77" i="8" s="1"/>
  <c r="F18" i="12" s="1"/>
  <c r="F361" i="12" s="1"/>
  <c r="F379" i="12" s="1"/>
  <c r="AB53" i="6"/>
  <c r="AB75" i="6" s="1"/>
  <c r="AB16" i="10" s="1"/>
  <c r="AB359" i="10" s="1"/>
  <c r="AB377" i="10" s="1"/>
  <c r="AB47" i="6"/>
  <c r="AB73" i="6" s="1"/>
  <c r="AB16" i="11" s="1"/>
  <c r="AB58" i="6"/>
  <c r="AI53" i="6"/>
  <c r="AI75" i="6" s="1"/>
  <c r="AI16" i="10" s="1"/>
  <c r="AI359" i="10" s="1"/>
  <c r="AI377" i="10" s="1"/>
  <c r="AC53" i="6"/>
  <c r="AC75" i="6" s="1"/>
  <c r="AC16" i="10" s="1"/>
  <c r="AC359" i="10" s="1"/>
  <c r="AC377" i="10" s="1"/>
  <c r="AC47" i="6"/>
  <c r="AC73" i="6" s="1"/>
  <c r="AC16" i="11" s="1"/>
  <c r="AC58" i="6"/>
  <c r="R53" i="6"/>
  <c r="R75" i="6" s="1"/>
  <c r="R16" i="10" s="1"/>
  <c r="R359" i="10" s="1"/>
  <c r="R377" i="10" s="1"/>
  <c r="R47" i="6"/>
  <c r="R73" i="6" s="1"/>
  <c r="R16" i="11" s="1"/>
  <c r="R359" i="11" s="1"/>
  <c r="R377" i="11" s="1"/>
  <c r="R58" i="6"/>
  <c r="M53" i="8"/>
  <c r="M75" i="8" s="1"/>
  <c r="M18" i="10" s="1"/>
  <c r="M361" i="10" s="1"/>
  <c r="M379" i="10" s="1"/>
  <c r="AX53" i="8"/>
  <c r="AX75" i="8" s="1"/>
  <c r="AX18" i="10" s="1"/>
  <c r="AX361" i="10" s="1"/>
  <c r="AX379" i="10" s="1"/>
  <c r="AA53" i="8"/>
  <c r="AA75" i="8" s="1"/>
  <c r="AA18" i="10" s="1"/>
  <c r="AA361" i="10" s="1"/>
  <c r="AA379" i="10" s="1"/>
  <c r="AV53" i="8"/>
  <c r="AV75" i="8" s="1"/>
  <c r="AV18" i="10" s="1"/>
  <c r="AV361" i="10" s="1"/>
  <c r="AV379" i="10" s="1"/>
  <c r="AA53" i="6"/>
  <c r="AA75" i="6" s="1"/>
  <c r="AA16" i="10" s="1"/>
  <c r="AA359" i="10" s="1"/>
  <c r="AA377" i="10" s="1"/>
  <c r="AA47" i="6"/>
  <c r="AA73" i="6" s="1"/>
  <c r="AA16" i="11" s="1"/>
  <c r="AA359" i="11" s="1"/>
  <c r="AA377" i="11" s="1"/>
  <c r="AA58" i="6"/>
  <c r="AA59" i="6" s="1"/>
  <c r="AA77" i="6" s="1"/>
  <c r="AA16" i="12" s="1"/>
  <c r="N53" i="6"/>
  <c r="N75" i="6" s="1"/>
  <c r="N16" i="10" s="1"/>
  <c r="N359" i="10" s="1"/>
  <c r="N377" i="10" s="1"/>
  <c r="N47" i="6"/>
  <c r="N73" i="6" s="1"/>
  <c r="N16" i="11" s="1"/>
  <c r="N359" i="11" s="1"/>
  <c r="N377" i="11" s="1"/>
  <c r="N58" i="6"/>
  <c r="AR53" i="8"/>
  <c r="AR75" i="8" s="1"/>
  <c r="AR18" i="10" s="1"/>
  <c r="AR361" i="10" s="1"/>
  <c r="AR379" i="10" s="1"/>
  <c r="I53" i="6"/>
  <c r="I75" i="6" s="1"/>
  <c r="I16" i="10" s="1"/>
  <c r="I359" i="10" s="1"/>
  <c r="I377" i="10" s="1"/>
  <c r="I47" i="6"/>
  <c r="I73" i="6" s="1"/>
  <c r="I16" i="11" s="1"/>
  <c r="I359" i="11" s="1"/>
  <c r="I377" i="11" s="1"/>
  <c r="I58" i="6"/>
  <c r="AY53" i="8"/>
  <c r="AY75" i="8" s="1"/>
  <c r="AY18" i="10" s="1"/>
  <c r="AY361" i="10" s="1"/>
  <c r="AY379" i="10" s="1"/>
  <c r="AU53" i="8"/>
  <c r="AU75" i="8" s="1"/>
  <c r="AU18" i="10" s="1"/>
  <c r="AU361" i="10" s="1"/>
  <c r="AU379" i="10" s="1"/>
  <c r="AM53" i="8"/>
  <c r="AM75" i="8" s="1"/>
  <c r="AM18" i="10" s="1"/>
  <c r="AM361" i="10" s="1"/>
  <c r="AM379" i="10" s="1"/>
  <c r="AK53" i="6"/>
  <c r="AK75" i="6" s="1"/>
  <c r="AK16" i="10" s="1"/>
  <c r="AK359" i="10" s="1"/>
  <c r="AK377" i="10" s="1"/>
  <c r="AN53" i="8"/>
  <c r="AN75" i="8" s="1"/>
  <c r="AN18" i="10" s="1"/>
  <c r="AN361" i="10" s="1"/>
  <c r="AN379" i="10" s="1"/>
  <c r="K53" i="8"/>
  <c r="K75" i="8" s="1"/>
  <c r="K18" i="10" s="1"/>
  <c r="K361" i="10" s="1"/>
  <c r="K379" i="10" s="1"/>
  <c r="J53" i="6"/>
  <c r="J75" i="6" s="1"/>
  <c r="J16" i="10" s="1"/>
  <c r="J359" i="10" s="1"/>
  <c r="J377" i="10" s="1"/>
  <c r="J64" i="6"/>
  <c r="J65" i="6" s="1"/>
  <c r="J79" i="6" s="1"/>
  <c r="J16" i="13" s="1"/>
  <c r="J359" i="13" s="1"/>
  <c r="J377" i="13" s="1"/>
  <c r="E53" i="8"/>
  <c r="E75" i="8" s="1"/>
  <c r="E18" i="10" s="1"/>
  <c r="E361" i="10" s="1"/>
  <c r="E379" i="10" s="1"/>
  <c r="AW53" i="8"/>
  <c r="AW75" i="8" s="1"/>
  <c r="AW18" i="10" s="1"/>
  <c r="AW361" i="10" s="1"/>
  <c r="AW379" i="10" s="1"/>
  <c r="Y53" i="8"/>
  <c r="Y75" i="8" s="1"/>
  <c r="Y18" i="10" s="1"/>
  <c r="Y361" i="10" s="1"/>
  <c r="Y379" i="10" s="1"/>
  <c r="AC53" i="8"/>
  <c r="AC75" i="8" s="1"/>
  <c r="AC18" i="10" s="1"/>
  <c r="AC361" i="10" s="1"/>
  <c r="AC379" i="10" s="1"/>
  <c r="J53" i="8"/>
  <c r="J75" i="8" s="1"/>
  <c r="J18" i="10" s="1"/>
  <c r="J361" i="10" s="1"/>
  <c r="J379" i="10" s="1"/>
  <c r="D6" i="13"/>
  <c r="AY361" i="13"/>
  <c r="AY379" i="13" s="1"/>
  <c r="AY358" i="13"/>
  <c r="AY376" i="13" s="1"/>
  <c r="S4" i="13"/>
  <c r="R361" i="13"/>
  <c r="R379" i="13" s="1"/>
  <c r="R359" i="13"/>
  <c r="R377" i="13" s="1"/>
  <c r="D6" i="12"/>
  <c r="AY361" i="12"/>
  <c r="AY379" i="12" s="1"/>
  <c r="AY358" i="12"/>
  <c r="AY376" i="12" s="1"/>
  <c r="S4" i="12"/>
  <c r="T361" i="11"/>
  <c r="T379" i="11" s="1"/>
  <c r="M41" i="8"/>
  <c r="M71" i="8" s="1"/>
  <c r="M18" i="9" s="1"/>
  <c r="M361" i="9" s="1"/>
  <c r="M379" i="9" s="1"/>
  <c r="E41" i="8"/>
  <c r="E71" i="8" s="1"/>
  <c r="E18" i="9" s="1"/>
  <c r="E361" i="9" s="1"/>
  <c r="E379" i="9" s="1"/>
  <c r="AL410" i="15"/>
  <c r="N35" i="8"/>
  <c r="AK41" i="8"/>
  <c r="AK71" i="8" s="1"/>
  <c r="AK18" i="9" s="1"/>
  <c r="AK361" i="9" s="1"/>
  <c r="AK379" i="9" s="1"/>
  <c r="AB41" i="8"/>
  <c r="AB71" i="8" s="1"/>
  <c r="AB18" i="9" s="1"/>
  <c r="AB361" i="9" s="1"/>
  <c r="AB379" i="9" s="1"/>
  <c r="L35" i="8"/>
  <c r="AX361" i="15"/>
  <c r="AX35" i="8"/>
  <c r="R35" i="8"/>
  <c r="AT35" i="8"/>
  <c r="AV41" i="8"/>
  <c r="AV71" i="8" s="1"/>
  <c r="AV18" i="9" s="1"/>
  <c r="AV361" i="9" s="1"/>
  <c r="AV379" i="9" s="1"/>
  <c r="AO35" i="8"/>
  <c r="D41" i="8"/>
  <c r="D71" i="8" s="1"/>
  <c r="D18" i="9" s="1"/>
  <c r="D361" i="9" s="1"/>
  <c r="D379" i="9" s="1"/>
  <c r="AY41" i="8"/>
  <c r="AY71" i="8" s="1"/>
  <c r="AY18" i="9" s="1"/>
  <c r="AY361" i="9" s="1"/>
  <c r="AY379" i="9" s="1"/>
  <c r="X41" i="8"/>
  <c r="X71" i="8" s="1"/>
  <c r="X18" i="9" s="1"/>
  <c r="X361" i="9" s="1"/>
  <c r="X379" i="9" s="1"/>
  <c r="AR50" i="15"/>
  <c r="AR52" i="15" s="1"/>
  <c r="AR65" i="15" s="1"/>
  <c r="AL47" i="8"/>
  <c r="AL73" i="8" s="1"/>
  <c r="AL18" i="11" s="1"/>
  <c r="AL361" i="11" s="1"/>
  <c r="AL379" i="11" s="1"/>
  <c r="AG35" i="8"/>
  <c r="AR35" i="8"/>
  <c r="S41" i="7"/>
  <c r="S71" i="7" s="1"/>
  <c r="S17" i="9" s="1"/>
  <c r="S360" i="9" s="1"/>
  <c r="S378" i="9" s="1"/>
  <c r="AE41" i="7"/>
  <c r="AE71" i="7" s="1"/>
  <c r="AE17" i="9" s="1"/>
  <c r="AE360" i="9" s="1"/>
  <c r="AE378" i="9" s="1"/>
  <c r="S59" i="7"/>
  <c r="S77" i="7" s="1"/>
  <c r="S17" i="12" s="1"/>
  <c r="AP410" i="15"/>
  <c r="AV361" i="15"/>
  <c r="H41" i="7"/>
  <c r="H71" i="7" s="1"/>
  <c r="H17" i="9" s="1"/>
  <c r="H360" i="9" s="1"/>
  <c r="H378" i="9" s="1"/>
  <c r="T41" i="7"/>
  <c r="T71" i="7" s="1"/>
  <c r="T17" i="9" s="1"/>
  <c r="T360" i="9" s="1"/>
  <c r="T378" i="9" s="1"/>
  <c r="H35" i="7"/>
  <c r="AO410" i="15"/>
  <c r="AV41" i="7"/>
  <c r="AV71" i="7" s="1"/>
  <c r="AV17" i="9" s="1"/>
  <c r="AV360" i="9" s="1"/>
  <c r="AV378" i="9" s="1"/>
  <c r="G361" i="15"/>
  <c r="AB410" i="15"/>
  <c r="H59" i="6"/>
  <c r="H77" i="6" s="1"/>
  <c r="H16" i="12" s="1"/>
  <c r="H359" i="12" s="1"/>
  <c r="H377" i="12" s="1"/>
  <c r="AX41" i="6"/>
  <c r="AX71" i="6" s="1"/>
  <c r="AX16" i="9" s="1"/>
  <c r="AX359" i="9" s="1"/>
  <c r="AX377" i="9" s="1"/>
  <c r="AB41" i="6"/>
  <c r="AB71" i="6" s="1"/>
  <c r="AB16" i="9" s="1"/>
  <c r="AB359" i="9" s="1"/>
  <c r="AB377" i="9" s="1"/>
  <c r="AI35" i="6"/>
  <c r="AB35" i="6"/>
  <c r="K35" i="6"/>
  <c r="E35" i="6"/>
  <c r="Z41" i="5"/>
  <c r="Z71" i="5" s="1"/>
  <c r="Z15" i="9" s="1"/>
  <c r="Z358" i="9" s="1"/>
  <c r="Z376" i="9" s="1"/>
  <c r="AG35" i="5"/>
  <c r="AG41" i="5"/>
  <c r="AG71" i="5" s="1"/>
  <c r="AG15" i="9" s="1"/>
  <c r="AG358" i="9" s="1"/>
  <c r="AG376" i="9" s="1"/>
  <c r="AY35" i="5"/>
  <c r="AL41" i="4"/>
  <c r="AL71" i="4" s="1"/>
  <c r="AL14" i="9" s="1"/>
  <c r="AL357" i="9" s="1"/>
  <c r="AL375" i="9" s="1"/>
  <c r="AS41" i="4"/>
  <c r="AS71" i="4" s="1"/>
  <c r="AS14" i="9" s="1"/>
  <c r="AS357" i="9" s="1"/>
  <c r="AS375" i="9" s="1"/>
  <c r="AS65" i="4"/>
  <c r="AS79" i="4" s="1"/>
  <c r="AS14" i="13" s="1"/>
  <c r="AS357" i="13" s="1"/>
  <c r="AS375" i="13" s="1"/>
  <c r="Y47" i="3"/>
  <c r="S47" i="3"/>
  <c r="E47" i="3"/>
  <c r="T43" i="15"/>
  <c r="T45" i="15" s="1"/>
  <c r="T56" i="15" s="1"/>
  <c r="T58" i="15" s="1"/>
  <c r="T263" i="15" s="1"/>
  <c r="O41" i="8"/>
  <c r="O71" i="8" s="1"/>
  <c r="O18" i="9" s="1"/>
  <c r="O361" i="9" s="1"/>
  <c r="O379" i="9" s="1"/>
  <c r="AU41" i="8"/>
  <c r="AU71" i="8" s="1"/>
  <c r="AU18" i="9" s="1"/>
  <c r="AU361" i="9" s="1"/>
  <c r="AU379" i="9" s="1"/>
  <c r="AF41" i="8"/>
  <c r="AF71" i="8" s="1"/>
  <c r="AF18" i="9" s="1"/>
  <c r="AF361" i="9" s="1"/>
  <c r="AF379" i="9" s="1"/>
  <c r="Q41" i="8"/>
  <c r="Q71" i="8" s="1"/>
  <c r="Q18" i="9" s="1"/>
  <c r="Q361" i="9" s="1"/>
  <c r="Q379" i="9" s="1"/>
  <c r="AR41" i="8"/>
  <c r="AR71" i="8" s="1"/>
  <c r="AR18" i="9" s="1"/>
  <c r="AR361" i="9" s="1"/>
  <c r="AR379" i="9" s="1"/>
  <c r="V50" i="15"/>
  <c r="V52" i="15" s="1"/>
  <c r="V61" i="15" s="1"/>
  <c r="V410" i="15" s="1"/>
  <c r="Z361" i="15"/>
  <c r="T41" i="8"/>
  <c r="T71" i="8" s="1"/>
  <c r="T18" i="9" s="1"/>
  <c r="T361" i="9" s="1"/>
  <c r="T379" i="9" s="1"/>
  <c r="V41" i="8"/>
  <c r="V71" i="8" s="1"/>
  <c r="V18" i="9" s="1"/>
  <c r="V361" i="9" s="1"/>
  <c r="V379" i="9" s="1"/>
  <c r="AS41" i="8"/>
  <c r="AS71" i="8" s="1"/>
  <c r="AS18" i="9" s="1"/>
  <c r="AS361" i="9" s="1"/>
  <c r="AS379" i="9" s="1"/>
  <c r="AA41" i="7"/>
  <c r="AA71" i="7" s="1"/>
  <c r="AA17" i="9" s="1"/>
  <c r="AA360" i="9" s="1"/>
  <c r="AA378" i="9" s="1"/>
  <c r="D361" i="15"/>
  <c r="N41" i="7"/>
  <c r="N71" i="7" s="1"/>
  <c r="N17" i="9" s="1"/>
  <c r="N360" i="9" s="1"/>
  <c r="N378" i="9" s="1"/>
  <c r="J35" i="6"/>
  <c r="O35" i="6"/>
  <c r="AB59" i="6"/>
  <c r="AB77" i="6" s="1"/>
  <c r="AB16" i="12" s="1"/>
  <c r="E41" i="6"/>
  <c r="E71" i="6" s="1"/>
  <c r="E16" i="9" s="1"/>
  <c r="E359" i="9" s="1"/>
  <c r="E377" i="9" s="1"/>
  <c r="AN35" i="6"/>
  <c r="E43" i="15"/>
  <c r="E45" i="15" s="1"/>
  <c r="E57" i="15" s="1"/>
  <c r="E58" i="15" s="1"/>
  <c r="E214" i="15" s="1"/>
  <c r="AP41" i="5"/>
  <c r="AP71" i="5" s="1"/>
  <c r="AP15" i="9" s="1"/>
  <c r="AP358" i="9" s="1"/>
  <c r="AP376" i="9" s="1"/>
  <c r="AL14" i="11"/>
  <c r="AL357" i="11" s="1"/>
  <c r="AL375" i="11" s="1"/>
  <c r="AS35" i="4"/>
  <c r="S53" i="3"/>
  <c r="S75" i="3" s="1"/>
  <c r="S13" i="10" s="1"/>
  <c r="S356" i="10" s="1"/>
  <c r="S374" i="10" s="1"/>
  <c r="AN43" i="15"/>
  <c r="AN45" i="15" s="1"/>
  <c r="AN64" i="15" s="1"/>
  <c r="AN214" i="15" s="1"/>
  <c r="J43" i="15"/>
  <c r="J45" i="15" s="1"/>
  <c r="J56" i="15" s="1"/>
  <c r="J58" i="15" s="1"/>
  <c r="J116" i="15" s="1"/>
  <c r="N65" i="2"/>
  <c r="N79" i="2" s="1"/>
  <c r="N12" i="13" s="1"/>
  <c r="N355" i="13" s="1"/>
  <c r="N373" i="13" s="1"/>
  <c r="AB53" i="2"/>
  <c r="AC6" i="11"/>
  <c r="AC359" i="11" s="1"/>
  <c r="AC377" i="11" s="1"/>
  <c r="AB358" i="11"/>
  <c r="AB376" i="11" s="1"/>
  <c r="T359" i="11"/>
  <c r="T377" i="11" s="1"/>
  <c r="U4" i="11"/>
  <c r="U361" i="11" s="1"/>
  <c r="U379" i="11" s="1"/>
  <c r="T358" i="11"/>
  <c r="T376" i="11" s="1"/>
  <c r="AU65" i="2"/>
  <c r="AU79" i="2" s="1"/>
  <c r="AU12" i="13" s="1"/>
  <c r="AU355" i="13" s="1"/>
  <c r="AU373" i="13" s="1"/>
  <c r="M65" i="2"/>
  <c r="M79" i="2" s="1"/>
  <c r="M12" i="13" s="1"/>
  <c r="M355" i="13" s="1"/>
  <c r="M373" i="13" s="1"/>
  <c r="AM47" i="2"/>
  <c r="AM75" i="2" s="1"/>
  <c r="AM12" i="10" s="1"/>
  <c r="AM355" i="10" s="1"/>
  <c r="AM373" i="10" s="1"/>
  <c r="AY65" i="2"/>
  <c r="AY79" i="2" s="1"/>
  <c r="AY12" i="13" s="1"/>
  <c r="AY355" i="13" s="1"/>
  <c r="AY373" i="13" s="1"/>
  <c r="F410" i="15"/>
  <c r="F361" i="15"/>
  <c r="AI41" i="8"/>
  <c r="AI71" i="8" s="1"/>
  <c r="AI18" i="9" s="1"/>
  <c r="AI361" i="9" s="1"/>
  <c r="AI379" i="9" s="1"/>
  <c r="AE361" i="15"/>
  <c r="L361" i="15"/>
  <c r="I35" i="8"/>
  <c r="P361" i="15"/>
  <c r="F41" i="8"/>
  <c r="F71" i="8" s="1"/>
  <c r="F18" i="9" s="1"/>
  <c r="F361" i="9" s="1"/>
  <c r="F379" i="9" s="1"/>
  <c r="F35" i="8"/>
  <c r="N361" i="15"/>
  <c r="P41" i="8"/>
  <c r="P71" i="8" s="1"/>
  <c r="P18" i="9" s="1"/>
  <c r="P361" i="9" s="1"/>
  <c r="P379" i="9" s="1"/>
  <c r="AP35" i="8"/>
  <c r="Y41" i="8"/>
  <c r="Y71" i="8" s="1"/>
  <c r="Y18" i="9" s="1"/>
  <c r="Y361" i="9" s="1"/>
  <c r="Y379" i="9" s="1"/>
  <c r="AG410" i="15"/>
  <c r="G41" i="7"/>
  <c r="G71" i="7" s="1"/>
  <c r="G17" i="9" s="1"/>
  <c r="G360" i="9" s="1"/>
  <c r="G378" i="9" s="1"/>
  <c r="AI41" i="7"/>
  <c r="AI71" i="7" s="1"/>
  <c r="AI17" i="9" s="1"/>
  <c r="AI360" i="9" s="1"/>
  <c r="AI378" i="9" s="1"/>
  <c r="T35" i="7"/>
  <c r="AX35" i="7"/>
  <c r="AQ35" i="7"/>
  <c r="AH41" i="7"/>
  <c r="AH71" i="7" s="1"/>
  <c r="AH17" i="9" s="1"/>
  <c r="AH360" i="9" s="1"/>
  <c r="AH378" i="9" s="1"/>
  <c r="AL59" i="7"/>
  <c r="AL77" i="7" s="1"/>
  <c r="AL17" i="12" s="1"/>
  <c r="AL360" i="12" s="1"/>
  <c r="AL378" i="12" s="1"/>
  <c r="AA35" i="7"/>
  <c r="AK41" i="7"/>
  <c r="AK71" i="7" s="1"/>
  <c r="AK17" i="9" s="1"/>
  <c r="AK360" i="9" s="1"/>
  <c r="AK378" i="9" s="1"/>
  <c r="N35" i="7"/>
  <c r="AH35" i="7"/>
  <c r="AP35" i="6"/>
  <c r="AA35" i="6"/>
  <c r="AK35" i="6"/>
  <c r="N35" i="6"/>
  <c r="AX35" i="6"/>
  <c r="AR43" i="15"/>
  <c r="AR45" i="15" s="1"/>
  <c r="AR64" i="15" s="1"/>
  <c r="AR312" i="15" s="1"/>
  <c r="AV35" i="6"/>
  <c r="AL41" i="6"/>
  <c r="AL71" i="6" s="1"/>
  <c r="AL16" i="9" s="1"/>
  <c r="AL359" i="9" s="1"/>
  <c r="AL377" i="9" s="1"/>
  <c r="P35" i="6"/>
  <c r="G65" i="4"/>
  <c r="G79" i="4" s="1"/>
  <c r="G14" i="13" s="1"/>
  <c r="G357" i="13" s="1"/>
  <c r="G375" i="13" s="1"/>
  <c r="G35" i="4"/>
  <c r="G41" i="4"/>
  <c r="G71" i="4" s="1"/>
  <c r="Z65" i="3"/>
  <c r="Z79" i="3" s="1"/>
  <c r="Z13" i="13" s="1"/>
  <c r="P43" i="15"/>
  <c r="P45" i="15" s="1"/>
  <c r="P56" i="15" s="1"/>
  <c r="P58" i="15" s="1"/>
  <c r="P214" i="15" s="1"/>
  <c r="AR65" i="3"/>
  <c r="AR79" i="3" s="1"/>
  <c r="AR13" i="13" s="1"/>
  <c r="AR356" i="13" s="1"/>
  <c r="AR374" i="13" s="1"/>
  <c r="AX41" i="3"/>
  <c r="E41" i="3"/>
  <c r="E71" i="3" s="1"/>
  <c r="E13" i="9" s="1"/>
  <c r="E356" i="9" s="1"/>
  <c r="E374" i="9" s="1"/>
  <c r="M43" i="15"/>
  <c r="M45" i="15" s="1"/>
  <c r="M56" i="15" s="1"/>
  <c r="M58" i="15" s="1"/>
  <c r="M214" i="15" s="1"/>
  <c r="AR47" i="3"/>
  <c r="AR73" i="3" s="1"/>
  <c r="AR13" i="11" s="1"/>
  <c r="AR356" i="11" s="1"/>
  <c r="AR374" i="11" s="1"/>
  <c r="AY43" i="15"/>
  <c r="AY45" i="15" s="1"/>
  <c r="AY64" i="15" s="1"/>
  <c r="AY312" i="15" s="1"/>
  <c r="V43" i="15"/>
  <c r="V45" i="15" s="1"/>
  <c r="V56" i="15" s="1"/>
  <c r="V58" i="15" s="1"/>
  <c r="V116" i="15" s="1"/>
  <c r="AL43" i="15"/>
  <c r="AL45" i="15" s="1"/>
  <c r="AL64" i="15" s="1"/>
  <c r="AL165" i="15" s="1"/>
  <c r="AI65" i="3"/>
  <c r="AI79" i="3" s="1"/>
  <c r="AI13" i="13" s="1"/>
  <c r="AW47" i="3"/>
  <c r="AW73" i="3" s="1"/>
  <c r="AW13" i="11" s="1"/>
  <c r="AW356" i="11" s="1"/>
  <c r="AW374" i="11" s="1"/>
  <c r="AW53" i="3"/>
  <c r="AW75" i="3" s="1"/>
  <c r="AW13" i="10" s="1"/>
  <c r="AW356" i="10" s="1"/>
  <c r="AW374" i="10" s="1"/>
  <c r="AB47" i="3"/>
  <c r="AB73" i="3" s="1"/>
  <c r="AB13" i="11" s="1"/>
  <c r="AB356" i="11" s="1"/>
  <c r="AB374" i="11" s="1"/>
  <c r="Z41" i="3"/>
  <c r="Z71" i="3" s="1"/>
  <c r="Z13" i="9" s="1"/>
  <c r="Z356" i="9" s="1"/>
  <c r="Z374" i="9" s="1"/>
  <c r="G65" i="3"/>
  <c r="G79" i="3" s="1"/>
  <c r="G13" i="13" s="1"/>
  <c r="G356" i="13" s="1"/>
  <c r="G374" i="13" s="1"/>
  <c r="AC41" i="3"/>
  <c r="AM41" i="3"/>
  <c r="L47" i="3"/>
  <c r="L73" i="3" s="1"/>
  <c r="L13" i="11" s="1"/>
  <c r="L356" i="11" s="1"/>
  <c r="L374" i="11" s="1"/>
  <c r="U53" i="3"/>
  <c r="U75" i="3" s="1"/>
  <c r="U13" i="10" s="1"/>
  <c r="U356" i="10" s="1"/>
  <c r="U374" i="10" s="1"/>
  <c r="AJ53" i="3"/>
  <c r="AJ75" i="3" s="1"/>
  <c r="AJ13" i="10" s="1"/>
  <c r="AJ356" i="10" s="1"/>
  <c r="AJ374" i="10" s="1"/>
  <c r="K47" i="3"/>
  <c r="K73" i="3" s="1"/>
  <c r="K13" i="11" s="1"/>
  <c r="K356" i="11" s="1"/>
  <c r="K374" i="11" s="1"/>
  <c r="AN41" i="3"/>
  <c r="N53" i="2"/>
  <c r="N47" i="2"/>
  <c r="N75" i="2" s="1"/>
  <c r="N12" i="10" s="1"/>
  <c r="N355" i="10" s="1"/>
  <c r="N373" i="10" s="1"/>
  <c r="P59" i="2"/>
  <c r="P77" i="2" s="1"/>
  <c r="P12" i="12" s="1"/>
  <c r="P355" i="12" s="1"/>
  <c r="P373" i="12" s="1"/>
  <c r="AI65" i="2"/>
  <c r="AI79" i="2" s="1"/>
  <c r="AI12" i="13" s="1"/>
  <c r="AQ65" i="2"/>
  <c r="AQ79" i="2" s="1"/>
  <c r="AQ12" i="13" s="1"/>
  <c r="AQ355" i="13" s="1"/>
  <c r="AQ373" i="13" s="1"/>
  <c r="W47" i="2"/>
  <c r="W75" i="2" s="1"/>
  <c r="W12" i="10" s="1"/>
  <c r="W355" i="10" s="1"/>
  <c r="W373" i="10" s="1"/>
  <c r="V65" i="2"/>
  <c r="V79" i="2" s="1"/>
  <c r="V12" i="13" s="1"/>
  <c r="N43" i="15"/>
  <c r="N45" i="15" s="1"/>
  <c r="N56" i="15" s="1"/>
  <c r="N58" i="15" s="1"/>
  <c r="N214" i="15" s="1"/>
  <c r="AB35" i="7"/>
  <c r="W53" i="2"/>
  <c r="V65" i="3"/>
  <c r="V79" i="3" s="1"/>
  <c r="V13" i="13" s="1"/>
  <c r="AG41" i="3"/>
  <c r="K53" i="3"/>
  <c r="K75" i="3" s="1"/>
  <c r="K13" i="10" s="1"/>
  <c r="K356" i="10" s="1"/>
  <c r="K374" i="10" s="1"/>
  <c r="AK47" i="3"/>
  <c r="AK73" i="3" s="1"/>
  <c r="AK13" i="11" s="1"/>
  <c r="M53" i="3"/>
  <c r="M75" i="3" s="1"/>
  <c r="M13" i="10" s="1"/>
  <c r="M356" i="10" s="1"/>
  <c r="M374" i="10" s="1"/>
  <c r="AD41" i="8"/>
  <c r="AD71" i="8" s="1"/>
  <c r="AD18" i="9" s="1"/>
  <c r="AD361" i="9" s="1"/>
  <c r="AD379" i="9" s="1"/>
  <c r="Y53" i="3"/>
  <c r="Y75" i="3" s="1"/>
  <c r="Y13" i="10" s="1"/>
  <c r="Y356" i="10" s="1"/>
  <c r="Y374" i="10" s="1"/>
  <c r="AJ41" i="8"/>
  <c r="AJ71" i="8" s="1"/>
  <c r="AJ18" i="9" s="1"/>
  <c r="AJ361" i="9" s="1"/>
  <c r="AJ379" i="9" s="1"/>
  <c r="AQ41" i="8"/>
  <c r="AQ71" i="8" s="1"/>
  <c r="AQ18" i="9" s="1"/>
  <c r="AQ361" i="9" s="1"/>
  <c r="AQ379" i="9" s="1"/>
  <c r="AA59" i="7"/>
  <c r="AA77" i="7" s="1"/>
  <c r="AA17" i="12" s="1"/>
  <c r="AC35" i="6"/>
  <c r="AM35" i="8"/>
  <c r="T35" i="8"/>
  <c r="N35" i="2"/>
  <c r="P65" i="2"/>
  <c r="P79" i="2" s="1"/>
  <c r="P12" i="13" s="1"/>
  <c r="P355" i="13" s="1"/>
  <c r="P373" i="13" s="1"/>
  <c r="AT35" i="6"/>
  <c r="AE65" i="2"/>
  <c r="AE79" i="2" s="1"/>
  <c r="AE12" i="13" s="1"/>
  <c r="AL41" i="5"/>
  <c r="AL71" i="5" s="1"/>
  <c r="AL15" i="9" s="1"/>
  <c r="AL358" i="9" s="1"/>
  <c r="AL376" i="9" s="1"/>
  <c r="D35" i="7"/>
  <c r="H41" i="5"/>
  <c r="H71" i="5" s="1"/>
  <c r="H15" i="9" s="1"/>
  <c r="H358" i="9" s="1"/>
  <c r="H376" i="9" s="1"/>
  <c r="S43" i="15"/>
  <c r="S45" i="15" s="1"/>
  <c r="S56" i="15" s="1"/>
  <c r="S58" i="15" s="1"/>
  <c r="S263" i="15" s="1"/>
  <c r="AE43" i="15"/>
  <c r="AE45" i="15" s="1"/>
  <c r="AE57" i="15" s="1"/>
  <c r="AE58" i="15" s="1"/>
  <c r="AE165" i="15" s="1"/>
  <c r="G65" i="2"/>
  <c r="G79" i="2" s="1"/>
  <c r="G12" i="13" s="1"/>
  <c r="G355" i="13" s="1"/>
  <c r="G373" i="13" s="1"/>
  <c r="AP43" i="15"/>
  <c r="AP45" i="15" s="1"/>
  <c r="AP64" i="15" s="1"/>
  <c r="AP263" i="15" s="1"/>
  <c r="L65" i="2"/>
  <c r="L79" i="2" s="1"/>
  <c r="L12" i="13" s="1"/>
  <c r="L355" i="13" s="1"/>
  <c r="L373" i="13" s="1"/>
  <c r="AA43" i="15"/>
  <c r="AA45" i="15" s="1"/>
  <c r="AA57" i="15" s="1"/>
  <c r="AA58" i="15" s="1"/>
  <c r="AA116" i="15" s="1"/>
  <c r="D43" i="15"/>
  <c r="D45" i="15" s="1"/>
  <c r="D57" i="15" s="1"/>
  <c r="D58" i="15" s="1"/>
  <c r="D263" i="15" s="1"/>
  <c r="AO43" i="15"/>
  <c r="AO45" i="15" s="1"/>
  <c r="AO64" i="15" s="1"/>
  <c r="AO165" i="15" s="1"/>
  <c r="R65" i="2"/>
  <c r="R79" i="2" s="1"/>
  <c r="R12" i="13" s="1"/>
  <c r="R355" i="13" s="1"/>
  <c r="R373" i="13" s="1"/>
  <c r="U43" i="15"/>
  <c r="U45" i="15" s="1"/>
  <c r="U56" i="15" s="1"/>
  <c r="U58" i="15" s="1"/>
  <c r="U263" i="15" s="1"/>
  <c r="H65" i="2"/>
  <c r="H79" i="2" s="1"/>
  <c r="H12" i="13" s="1"/>
  <c r="H355" i="13" s="1"/>
  <c r="H373" i="13" s="1"/>
  <c r="H43" i="15"/>
  <c r="H45" i="15" s="1"/>
  <c r="H56" i="15" s="1"/>
  <c r="H58" i="15" s="1"/>
  <c r="H116" i="15" s="1"/>
  <c r="AP41" i="8"/>
  <c r="AP71" i="8" s="1"/>
  <c r="AP18" i="9" s="1"/>
  <c r="AP361" i="9" s="1"/>
  <c r="AP379" i="9" s="1"/>
  <c r="AQ65" i="3"/>
  <c r="AQ79" i="3" s="1"/>
  <c r="AQ13" i="13" s="1"/>
  <c r="AQ356" i="13" s="1"/>
  <c r="AQ374" i="13" s="1"/>
  <c r="AF53" i="3"/>
  <c r="AF75" i="3" s="1"/>
  <c r="AF13" i="10" s="1"/>
  <c r="AF356" i="10" s="1"/>
  <c r="AF374" i="10" s="1"/>
  <c r="X53" i="3"/>
  <c r="X75" i="3" s="1"/>
  <c r="X13" i="10" s="1"/>
  <c r="X356" i="10" s="1"/>
  <c r="X374" i="10" s="1"/>
  <c r="N41" i="3"/>
  <c r="N47" i="3"/>
  <c r="N73" i="3" s="1"/>
  <c r="N13" i="11" s="1"/>
  <c r="N356" i="11" s="1"/>
  <c r="N374" i="11" s="1"/>
  <c r="D65" i="3"/>
  <c r="D79" i="3" s="1"/>
  <c r="D13" i="13" s="1"/>
  <c r="O43" i="15"/>
  <c r="O45" i="15" s="1"/>
  <c r="O56" i="15" s="1"/>
  <c r="O58" i="15" s="1"/>
  <c r="O263" i="15" s="1"/>
  <c r="V41" i="3"/>
  <c r="V71" i="3" s="1"/>
  <c r="V13" i="9" s="1"/>
  <c r="V356" i="9" s="1"/>
  <c r="V374" i="9" s="1"/>
  <c r="AT53" i="3"/>
  <c r="AT75" i="3" s="1"/>
  <c r="AT13" i="10" s="1"/>
  <c r="AT356" i="10" s="1"/>
  <c r="AT374" i="10" s="1"/>
  <c r="W53" i="3"/>
  <c r="W75" i="3" s="1"/>
  <c r="W13" i="10" s="1"/>
  <c r="W356" i="10" s="1"/>
  <c r="W374" i="10" s="1"/>
  <c r="AL53" i="6"/>
  <c r="AL75" i="6" s="1"/>
  <c r="AL16" i="10" s="1"/>
  <c r="AL359" i="10" s="1"/>
  <c r="AL377" i="10" s="1"/>
  <c r="AP53" i="3"/>
  <c r="AP75" i="3" s="1"/>
  <c r="AP13" i="10" s="1"/>
  <c r="AP356" i="10" s="1"/>
  <c r="AP374" i="10" s="1"/>
  <c r="AP59" i="3"/>
  <c r="AP77" i="3" s="1"/>
  <c r="AP13" i="12" s="1"/>
  <c r="AP356" i="12" s="1"/>
  <c r="AP374" i="12" s="1"/>
  <c r="AG47" i="3"/>
  <c r="AG73" i="3" s="1"/>
  <c r="AG13" i="11" s="1"/>
  <c r="AY41" i="3"/>
  <c r="AY71" i="3" s="1"/>
  <c r="AY13" i="9" s="1"/>
  <c r="AY356" i="9" s="1"/>
  <c r="AY374" i="9" s="1"/>
  <c r="L53" i="3"/>
  <c r="L75" i="3" s="1"/>
  <c r="L13" i="10" s="1"/>
  <c r="L356" i="10" s="1"/>
  <c r="L374" i="10" s="1"/>
  <c r="AA47" i="3"/>
  <c r="AA73" i="3" s="1"/>
  <c r="AA13" i="11" s="1"/>
  <c r="AA356" i="11" s="1"/>
  <c r="AA374" i="11" s="1"/>
  <c r="V35" i="4"/>
  <c r="AL59" i="3"/>
  <c r="AL77" i="3" s="1"/>
  <c r="AL13" i="12" s="1"/>
  <c r="AL356" i="12" s="1"/>
  <c r="AL374" i="12" s="1"/>
  <c r="AT41" i="5"/>
  <c r="AT71" i="5" s="1"/>
  <c r="AT15" i="9" s="1"/>
  <c r="AT358" i="9" s="1"/>
  <c r="AT376" i="9" s="1"/>
  <c r="U35" i="6"/>
  <c r="AO47" i="3"/>
  <c r="AO73" i="3" s="1"/>
  <c r="AO13" i="11" s="1"/>
  <c r="AO356" i="11" s="1"/>
  <c r="AO374" i="11" s="1"/>
  <c r="Z47" i="3"/>
  <c r="Z73" i="3" s="1"/>
  <c r="Z13" i="11" s="1"/>
  <c r="Z356" i="11" s="1"/>
  <c r="Z374" i="11" s="1"/>
  <c r="AC53" i="3"/>
  <c r="AC75" i="3" s="1"/>
  <c r="AC13" i="10" s="1"/>
  <c r="AC356" i="10" s="1"/>
  <c r="AC374" i="10" s="1"/>
  <c r="P53" i="3"/>
  <c r="P75" i="3" s="1"/>
  <c r="P13" i="10" s="1"/>
  <c r="P356" i="10" s="1"/>
  <c r="P374" i="10" s="1"/>
  <c r="R41" i="3"/>
  <c r="S41" i="8"/>
  <c r="S71" i="8" s="1"/>
  <c r="S18" i="9" s="1"/>
  <c r="S361" i="9" s="1"/>
  <c r="S379" i="9" s="1"/>
  <c r="AW41" i="8"/>
  <c r="AW71" i="8" s="1"/>
  <c r="AW18" i="9" s="1"/>
  <c r="AW361" i="9" s="1"/>
  <c r="AW379" i="9" s="1"/>
  <c r="G35" i="7"/>
  <c r="AS35" i="8"/>
  <c r="AW65" i="2"/>
  <c r="AW79" i="2" s="1"/>
  <c r="AW12" i="13" s="1"/>
  <c r="AW355" i="13" s="1"/>
  <c r="AW373" i="13" s="1"/>
  <c r="AJ59" i="2"/>
  <c r="AJ77" i="2" s="1"/>
  <c r="AJ12" i="12" s="1"/>
  <c r="AF65" i="2"/>
  <c r="AF79" i="2" s="1"/>
  <c r="AF12" i="13" s="1"/>
  <c r="AL41" i="3"/>
  <c r="AL71" i="3" s="1"/>
  <c r="AL13" i="9" s="1"/>
  <c r="AL356" i="9" s="1"/>
  <c r="AL374" i="9" s="1"/>
  <c r="Y35" i="5"/>
  <c r="AT35" i="5"/>
  <c r="X35" i="5"/>
  <c r="AV43" i="15"/>
  <c r="AV45" i="15" s="1"/>
  <c r="AV64" i="15" s="1"/>
  <c r="AV214" i="15" s="1"/>
  <c r="F43" i="15"/>
  <c r="F45" i="15" s="1"/>
  <c r="F56" i="15" s="1"/>
  <c r="F58" i="15" s="1"/>
  <c r="F116" i="15" s="1"/>
  <c r="E410" i="15"/>
  <c r="E361" i="15"/>
  <c r="W361" i="15"/>
  <c r="W410" i="15"/>
  <c r="I410" i="15"/>
  <c r="I361" i="15"/>
  <c r="AQ361" i="15"/>
  <c r="AQ410" i="15"/>
  <c r="AD361" i="15"/>
  <c r="AD410" i="15"/>
  <c r="AW361" i="15"/>
  <c r="AW410" i="15"/>
  <c r="AY361" i="15"/>
  <c r="AY410" i="15"/>
  <c r="AF410" i="15"/>
  <c r="AF361" i="15"/>
  <c r="AJ58" i="3"/>
  <c r="AJ59" i="3" s="1"/>
  <c r="AJ77" i="3" s="1"/>
  <c r="AJ13" i="12" s="1"/>
  <c r="AC58" i="3"/>
  <c r="AC59" i="3" s="1"/>
  <c r="AC77" i="3" s="1"/>
  <c r="AC13" i="12" s="1"/>
  <c r="U64" i="3"/>
  <c r="U65" i="3" s="1"/>
  <c r="U79" i="3" s="1"/>
  <c r="U13" i="13" s="1"/>
  <c r="AG58" i="3"/>
  <c r="AG59" i="3" s="1"/>
  <c r="AG77" i="3" s="1"/>
  <c r="AG13" i="12" s="1"/>
  <c r="AS58" i="3"/>
  <c r="AS59" i="3" s="1"/>
  <c r="AS77" i="3" s="1"/>
  <c r="AS13" i="12" s="1"/>
  <c r="AS356" i="12" s="1"/>
  <c r="AS374" i="12" s="1"/>
  <c r="AD58" i="3"/>
  <c r="AD59" i="3" s="1"/>
  <c r="AD77" i="3" s="1"/>
  <c r="AD13" i="12" s="1"/>
  <c r="AY58" i="3"/>
  <c r="AY59" i="3" s="1"/>
  <c r="AY77" i="3" s="1"/>
  <c r="AY13" i="12" s="1"/>
  <c r="AY356" i="12" s="1"/>
  <c r="AY374" i="12" s="1"/>
  <c r="J64" i="3"/>
  <c r="J65" i="3" s="1"/>
  <c r="J79" i="3" s="1"/>
  <c r="J13" i="13" s="1"/>
  <c r="J356" i="13" s="1"/>
  <c r="J374" i="13" s="1"/>
  <c r="AH361" i="15"/>
  <c r="AH410" i="15"/>
  <c r="AK410" i="15"/>
  <c r="AK361" i="15"/>
  <c r="AN361" i="15"/>
  <c r="AN410" i="15"/>
  <c r="T41" i="6"/>
  <c r="T71" i="6" s="1"/>
  <c r="T16" i="9" s="1"/>
  <c r="T359" i="9" s="1"/>
  <c r="T377" i="9" s="1"/>
  <c r="T59" i="6"/>
  <c r="T77" i="6" s="1"/>
  <c r="T16" i="12" s="1"/>
  <c r="X410" i="15"/>
  <c r="X361" i="15"/>
  <c r="Q64" i="3"/>
  <c r="Q65" i="3" s="1"/>
  <c r="Q79" i="3" s="1"/>
  <c r="Q13" i="13" s="1"/>
  <c r="Q356" i="13" s="1"/>
  <c r="Q374" i="13" s="1"/>
  <c r="AT58" i="3"/>
  <c r="AT59" i="3" s="1"/>
  <c r="AT77" i="3" s="1"/>
  <c r="AT13" i="12" s="1"/>
  <c r="AT356" i="12" s="1"/>
  <c r="AT374" i="12" s="1"/>
  <c r="O58" i="3"/>
  <c r="O59" i="3" s="1"/>
  <c r="O77" i="3" s="1"/>
  <c r="O13" i="12" s="1"/>
  <c r="O356" i="12" s="1"/>
  <c r="O374" i="12" s="1"/>
  <c r="O380" i="12" s="1"/>
  <c r="AN58" i="3"/>
  <c r="AN59" i="3" s="1"/>
  <c r="AN77" i="3" s="1"/>
  <c r="AN13" i="12" s="1"/>
  <c r="AN356" i="12" s="1"/>
  <c r="AN374" i="12" s="1"/>
  <c r="U58" i="3"/>
  <c r="U59" i="3" s="1"/>
  <c r="U77" i="3" s="1"/>
  <c r="U13" i="12" s="1"/>
  <c r="M58" i="3"/>
  <c r="M59" i="3" s="1"/>
  <c r="M77" i="3" s="1"/>
  <c r="M13" i="12" s="1"/>
  <c r="M356" i="12" s="1"/>
  <c r="M374" i="12" s="1"/>
  <c r="AG64" i="3"/>
  <c r="AG65" i="3" s="1"/>
  <c r="AG79" i="3" s="1"/>
  <c r="AG13" i="13" s="1"/>
  <c r="AX58" i="3"/>
  <c r="AX59" i="3" s="1"/>
  <c r="AX77" i="3" s="1"/>
  <c r="AX13" i="12" s="1"/>
  <c r="AX356" i="12" s="1"/>
  <c r="AX374" i="12" s="1"/>
  <c r="AE64" i="3"/>
  <c r="AE65" i="3" s="1"/>
  <c r="AE79" i="3" s="1"/>
  <c r="AE13" i="13" s="1"/>
  <c r="N58" i="3"/>
  <c r="N59" i="3" s="1"/>
  <c r="N77" i="3" s="1"/>
  <c r="N13" i="12" s="1"/>
  <c r="N356" i="12" s="1"/>
  <c r="N374" i="12" s="1"/>
  <c r="N380" i="12" s="1"/>
  <c r="S73" i="3"/>
  <c r="S13" i="11" s="1"/>
  <c r="S356" i="11" s="1"/>
  <c r="S374" i="11" s="1"/>
  <c r="S58" i="3"/>
  <c r="S59" i="3" s="1"/>
  <c r="S77" i="3" s="1"/>
  <c r="S13" i="12" s="1"/>
  <c r="AI58" i="3"/>
  <c r="AI59" i="3" s="1"/>
  <c r="AI77" i="3" s="1"/>
  <c r="AI13" i="12" s="1"/>
  <c r="S64" i="3"/>
  <c r="S65" i="3" s="1"/>
  <c r="S79" i="3" s="1"/>
  <c r="S13" i="13" s="1"/>
  <c r="Y361" i="15"/>
  <c r="Y410" i="15"/>
  <c r="AA410" i="15"/>
  <c r="AA361" i="15"/>
  <c r="Z59" i="6"/>
  <c r="Z77" i="6" s="1"/>
  <c r="Z16" i="12" s="1"/>
  <c r="Z41" i="6"/>
  <c r="Z71" i="6" s="1"/>
  <c r="Z16" i="9" s="1"/>
  <c r="Z359" i="9" s="1"/>
  <c r="Z377" i="9" s="1"/>
  <c r="Q41" i="6"/>
  <c r="Q71" i="6" s="1"/>
  <c r="Q16" i="9" s="1"/>
  <c r="Q359" i="9" s="1"/>
  <c r="Q377" i="9" s="1"/>
  <c r="Q59" i="6"/>
  <c r="Q77" i="6" s="1"/>
  <c r="Q16" i="12" s="1"/>
  <c r="Q359" i="12" s="1"/>
  <c r="Q377" i="12" s="1"/>
  <c r="AQ59" i="6"/>
  <c r="AQ77" i="6" s="1"/>
  <c r="AQ16" i="12" s="1"/>
  <c r="AQ359" i="12" s="1"/>
  <c r="AQ377" i="12" s="1"/>
  <c r="AQ41" i="6"/>
  <c r="AQ71" i="6" s="1"/>
  <c r="AQ16" i="9" s="1"/>
  <c r="AQ359" i="9" s="1"/>
  <c r="AQ377" i="9" s="1"/>
  <c r="AV73" i="3"/>
  <c r="AV13" i="11" s="1"/>
  <c r="AV356" i="11" s="1"/>
  <c r="AV374" i="11" s="1"/>
  <c r="AV58" i="3"/>
  <c r="AV59" i="3" s="1"/>
  <c r="AV77" i="3" s="1"/>
  <c r="AV13" i="12" s="1"/>
  <c r="AV356" i="12" s="1"/>
  <c r="AV374" i="12" s="1"/>
  <c r="G59" i="6"/>
  <c r="G77" i="6" s="1"/>
  <c r="G16" i="12" s="1"/>
  <c r="G359" i="12" s="1"/>
  <c r="G377" i="12" s="1"/>
  <c r="G41" i="6"/>
  <c r="G71" i="6" s="1"/>
  <c r="G16" i="9" s="1"/>
  <c r="G359" i="9" s="1"/>
  <c r="G377" i="9" s="1"/>
  <c r="S361" i="15"/>
  <c r="S410" i="15"/>
  <c r="AU361" i="15"/>
  <c r="AU410" i="15"/>
  <c r="AK41" i="6"/>
  <c r="AK71" i="6" s="1"/>
  <c r="AK16" i="9" s="1"/>
  <c r="AK359" i="9" s="1"/>
  <c r="AK377" i="9" s="1"/>
  <c r="AK59" i="6"/>
  <c r="AK77" i="6" s="1"/>
  <c r="AK16" i="12" s="1"/>
  <c r="I41" i="6"/>
  <c r="I71" i="6" s="1"/>
  <c r="I16" i="9" s="1"/>
  <c r="I359" i="9" s="1"/>
  <c r="I377" i="9" s="1"/>
  <c r="I59" i="6"/>
  <c r="I77" i="6" s="1"/>
  <c r="I16" i="12" s="1"/>
  <c r="I359" i="12" s="1"/>
  <c r="I377" i="12" s="1"/>
  <c r="AJ41" i="6"/>
  <c r="AJ71" i="6" s="1"/>
  <c r="AJ16" i="9" s="1"/>
  <c r="AJ359" i="9" s="1"/>
  <c r="AJ377" i="9" s="1"/>
  <c r="AJ59" i="6"/>
  <c r="AJ77" i="6" s="1"/>
  <c r="AJ16" i="12" s="1"/>
  <c r="Q58" i="3"/>
  <c r="Q59" i="3" s="1"/>
  <c r="Q77" i="3" s="1"/>
  <c r="Q13" i="12" s="1"/>
  <c r="Q356" i="12" s="1"/>
  <c r="Q374" i="12" s="1"/>
  <c r="AM58" i="3"/>
  <c r="AM59" i="3" s="1"/>
  <c r="AM77" i="3" s="1"/>
  <c r="AM13" i="12" s="1"/>
  <c r="AM356" i="12" s="1"/>
  <c r="AM374" i="12" s="1"/>
  <c r="AA58" i="3"/>
  <c r="AA59" i="3" s="1"/>
  <c r="AA77" i="3" s="1"/>
  <c r="AA13" i="12" s="1"/>
  <c r="L64" i="3"/>
  <c r="L65" i="3" s="1"/>
  <c r="L79" i="3" s="1"/>
  <c r="L13" i="13" s="1"/>
  <c r="L356" i="13" s="1"/>
  <c r="L374" i="13" s="1"/>
  <c r="AF64" i="3"/>
  <c r="AF65" i="3" s="1"/>
  <c r="AF79" i="3" s="1"/>
  <c r="AF13" i="13" s="1"/>
  <c r="R58" i="3"/>
  <c r="R59" i="3" s="1"/>
  <c r="R77" i="3" s="1"/>
  <c r="R13" i="12" s="1"/>
  <c r="R356" i="12" s="1"/>
  <c r="R374" i="12" s="1"/>
  <c r="N64" i="3"/>
  <c r="N65" i="3" s="1"/>
  <c r="N79" i="3" s="1"/>
  <c r="N13" i="13" s="1"/>
  <c r="N356" i="13" s="1"/>
  <c r="N374" i="13" s="1"/>
  <c r="AW58" i="3"/>
  <c r="AW59" i="3" s="1"/>
  <c r="AW77" i="3" s="1"/>
  <c r="AW13" i="12" s="1"/>
  <c r="AW356" i="12" s="1"/>
  <c r="AW374" i="12" s="1"/>
  <c r="Y64" i="3"/>
  <c r="Y65" i="3" s="1"/>
  <c r="Y79" i="3" s="1"/>
  <c r="Y13" i="13" s="1"/>
  <c r="T58" i="3"/>
  <c r="T59" i="3" s="1"/>
  <c r="T77" i="3" s="1"/>
  <c r="T13" i="12" s="1"/>
  <c r="AM361" i="15"/>
  <c r="AM410" i="15"/>
  <c r="AO35" i="6"/>
  <c r="AO41" i="6"/>
  <c r="AO71" i="6" s="1"/>
  <c r="AO16" i="9" s="1"/>
  <c r="AO359" i="9" s="1"/>
  <c r="AO377" i="9" s="1"/>
  <c r="U361" i="15"/>
  <c r="U410" i="15"/>
  <c r="AT59" i="6"/>
  <c r="AT77" i="6" s="1"/>
  <c r="AT16" i="12" s="1"/>
  <c r="AT359" i="12" s="1"/>
  <c r="AT377" i="12" s="1"/>
  <c r="AT41" i="6"/>
  <c r="AT71" i="6" s="1"/>
  <c r="AT16" i="9" s="1"/>
  <c r="AT359" i="9" s="1"/>
  <c r="AT377" i="9" s="1"/>
  <c r="AO59" i="6"/>
  <c r="AO77" i="6" s="1"/>
  <c r="AO16" i="12" s="1"/>
  <c r="AO359" i="12" s="1"/>
  <c r="AO377" i="12" s="1"/>
  <c r="M410" i="15"/>
  <c r="M361" i="15"/>
  <c r="AF41" i="6"/>
  <c r="AF71" i="6" s="1"/>
  <c r="AF16" i="9" s="1"/>
  <c r="AF359" i="9" s="1"/>
  <c r="AF377" i="9" s="1"/>
  <c r="AF59" i="6"/>
  <c r="AF77" i="6" s="1"/>
  <c r="AF16" i="12" s="1"/>
  <c r="X41" i="6"/>
  <c r="X71" i="6" s="1"/>
  <c r="X16" i="9" s="1"/>
  <c r="X359" i="9" s="1"/>
  <c r="X377" i="9" s="1"/>
  <c r="X59" i="6"/>
  <c r="X77" i="6" s="1"/>
  <c r="X16" i="12" s="1"/>
  <c r="AH59" i="6"/>
  <c r="AH77" i="6" s="1"/>
  <c r="AH16" i="12" s="1"/>
  <c r="AH41" i="6"/>
  <c r="AH71" i="6" s="1"/>
  <c r="AH16" i="9" s="1"/>
  <c r="AH359" i="9" s="1"/>
  <c r="AH377" i="9" s="1"/>
  <c r="S59" i="6"/>
  <c r="S77" i="6" s="1"/>
  <c r="S16" i="12" s="1"/>
  <c r="S41" i="6"/>
  <c r="S71" i="6" s="1"/>
  <c r="S16" i="9" s="1"/>
  <c r="S359" i="9" s="1"/>
  <c r="S377" i="9" s="1"/>
  <c r="D41" i="6"/>
  <c r="D71" i="6" s="1"/>
  <c r="D16" i="9" s="1"/>
  <c r="D359" i="9" s="1"/>
  <c r="D377" i="9" s="1"/>
  <c r="D59" i="6"/>
  <c r="D77" i="6" s="1"/>
  <c r="D16" i="12" s="1"/>
  <c r="L41" i="6"/>
  <c r="L71" i="6" s="1"/>
  <c r="L16" i="9" s="1"/>
  <c r="L359" i="9" s="1"/>
  <c r="L377" i="9" s="1"/>
  <c r="L59" i="6"/>
  <c r="L77" i="6" s="1"/>
  <c r="L16" i="12" s="1"/>
  <c r="L359" i="12" s="1"/>
  <c r="L377" i="12" s="1"/>
  <c r="AS53" i="3"/>
  <c r="AS75" i="3" s="1"/>
  <c r="AS13" i="10" s="1"/>
  <c r="AS356" i="10" s="1"/>
  <c r="AS374" i="10" s="1"/>
  <c r="V47" i="3"/>
  <c r="V73" i="3" s="1"/>
  <c r="V13" i="11" s="1"/>
  <c r="W47" i="3"/>
  <c r="W73" i="3" s="1"/>
  <c r="W13" i="11" s="1"/>
  <c r="J41" i="3"/>
  <c r="T53" i="3"/>
  <c r="T75" i="3" s="1"/>
  <c r="T13" i="10" s="1"/>
  <c r="T356" i="10" s="1"/>
  <c r="T374" i="10" s="1"/>
  <c r="AC41" i="8"/>
  <c r="AC71" i="8" s="1"/>
  <c r="AC18" i="9" s="1"/>
  <c r="AC361" i="9" s="1"/>
  <c r="AC379" i="9" s="1"/>
  <c r="E35" i="7"/>
  <c r="D35" i="6"/>
  <c r="AS35" i="6"/>
  <c r="H35" i="5"/>
  <c r="AQ43" i="15"/>
  <c r="AQ45" i="15" s="1"/>
  <c r="AQ64" i="15" s="1"/>
  <c r="Z43" i="15"/>
  <c r="Z45" i="15" s="1"/>
  <c r="Z57" i="15" s="1"/>
  <c r="Z58" i="15" s="1"/>
  <c r="AU43" i="15"/>
  <c r="AU45" i="15" s="1"/>
  <c r="AU64" i="15" s="1"/>
  <c r="AT43" i="15"/>
  <c r="AT45" i="15" s="1"/>
  <c r="AT64" i="15" s="1"/>
  <c r="AK43" i="15"/>
  <c r="AK45" i="15" s="1"/>
  <c r="AK57" i="15" s="1"/>
  <c r="AK58" i="15" s="1"/>
  <c r="D41" i="3"/>
  <c r="D71" i="3" s="1"/>
  <c r="D13" i="9" s="1"/>
  <c r="D356" i="9" s="1"/>
  <c r="D374" i="9" s="1"/>
  <c r="AY53" i="3"/>
  <c r="AY75" i="3" s="1"/>
  <c r="AY13" i="10" s="1"/>
  <c r="AY356" i="10" s="1"/>
  <c r="AY374" i="10" s="1"/>
  <c r="AD53" i="3"/>
  <c r="AD75" i="3" s="1"/>
  <c r="AD13" i="10" s="1"/>
  <c r="AD356" i="10" s="1"/>
  <c r="AD374" i="10" s="1"/>
  <c r="J47" i="3"/>
  <c r="J73" i="3" s="1"/>
  <c r="J13" i="11" s="1"/>
  <c r="J356" i="11" s="1"/>
  <c r="J374" i="11" s="1"/>
  <c r="I41" i="3"/>
  <c r="I71" i="3" s="1"/>
  <c r="I13" i="9" s="1"/>
  <c r="I356" i="9" s="1"/>
  <c r="I374" i="9" s="1"/>
  <c r="AB65" i="3"/>
  <c r="AB79" i="3" s="1"/>
  <c r="AB13" i="13" s="1"/>
  <c r="F53" i="3"/>
  <c r="F75" i="3" s="1"/>
  <c r="F13" i="10" s="1"/>
  <c r="F356" i="10" s="1"/>
  <c r="F374" i="10" s="1"/>
  <c r="M41" i="3"/>
  <c r="M71" i="3" s="1"/>
  <c r="M13" i="9" s="1"/>
  <c r="M356" i="9" s="1"/>
  <c r="M374" i="9" s="1"/>
  <c r="M65" i="3"/>
  <c r="M79" i="3" s="1"/>
  <c r="M13" i="13" s="1"/>
  <c r="M356" i="13" s="1"/>
  <c r="M374" i="13" s="1"/>
  <c r="AH41" i="3"/>
  <c r="T47" i="3"/>
  <c r="T73" i="3" s="1"/>
  <c r="T13" i="11" s="1"/>
  <c r="T356" i="11" s="1"/>
  <c r="T374" i="11" s="1"/>
  <c r="U41" i="8"/>
  <c r="U71" i="8" s="1"/>
  <c r="U18" i="9" s="1"/>
  <c r="U361" i="9" s="1"/>
  <c r="U379" i="9" s="1"/>
  <c r="AR35" i="7"/>
  <c r="J35" i="7"/>
  <c r="G59" i="2"/>
  <c r="G77" i="2" s="1"/>
  <c r="G12" i="12" s="1"/>
  <c r="G355" i="12" s="1"/>
  <c r="G373" i="12" s="1"/>
  <c r="Q65" i="2"/>
  <c r="Q79" i="2" s="1"/>
  <c r="Q12" i="13" s="1"/>
  <c r="Q355" i="13" s="1"/>
  <c r="Q373" i="13" s="1"/>
  <c r="Q380" i="13" s="1"/>
  <c r="AT35" i="7"/>
  <c r="AD59" i="8"/>
  <c r="AD77" i="8" s="1"/>
  <c r="AD18" i="12" s="1"/>
  <c r="AL59" i="8"/>
  <c r="AL77" i="8" s="1"/>
  <c r="AL18" i="12" s="1"/>
  <c r="AL361" i="12" s="1"/>
  <c r="AL379" i="12" s="1"/>
  <c r="AL59" i="4"/>
  <c r="AL77" i="4" s="1"/>
  <c r="AL14" i="12" s="1"/>
  <c r="AL357" i="12" s="1"/>
  <c r="AL375" i="12" s="1"/>
  <c r="AL47" i="4"/>
  <c r="AL73" i="4" s="1"/>
  <c r="Z35" i="5"/>
  <c r="AF43" i="15"/>
  <c r="AF45" i="15" s="1"/>
  <c r="AF57" i="15" s="1"/>
  <c r="AF58" i="15" s="1"/>
  <c r="X43" i="15"/>
  <c r="X45" i="15" s="1"/>
  <c r="X56" i="15" s="1"/>
  <c r="X58" i="15" s="1"/>
  <c r="Q43" i="15"/>
  <c r="Q45" i="15" s="1"/>
  <c r="Q56" i="15" s="1"/>
  <c r="Q58" i="15" s="1"/>
  <c r="G43" i="15"/>
  <c r="G45" i="15" s="1"/>
  <c r="G56" i="15" s="1"/>
  <c r="G58" i="15" s="1"/>
  <c r="AC43" i="15"/>
  <c r="AC45" i="15" s="1"/>
  <c r="AC57" i="15" s="1"/>
  <c r="AC58" i="15" s="1"/>
  <c r="Y43" i="15"/>
  <c r="Y45" i="15" s="1"/>
  <c r="Y56" i="15" s="1"/>
  <c r="Y58" i="15" s="1"/>
  <c r="R43" i="15"/>
  <c r="R45" i="15" s="1"/>
  <c r="R56" i="15" s="1"/>
  <c r="R58" i="15" s="1"/>
  <c r="AD43" i="15"/>
  <c r="AD45" i="15" s="1"/>
  <c r="AD57" i="15" s="1"/>
  <c r="AD58" i="15" s="1"/>
  <c r="W43" i="15"/>
  <c r="W45" i="15" s="1"/>
  <c r="W56" i="15" s="1"/>
  <c r="W58" i="15" s="1"/>
  <c r="AQ41" i="3"/>
  <c r="AQ71" i="3" s="1"/>
  <c r="AQ13" i="9" s="1"/>
  <c r="AQ356" i="9" s="1"/>
  <c r="AQ374" i="9" s="1"/>
  <c r="AS47" i="3"/>
  <c r="AS73" i="3" s="1"/>
  <c r="AS13" i="11" s="1"/>
  <c r="AS356" i="11" s="1"/>
  <c r="AS374" i="11" s="1"/>
  <c r="X47" i="3"/>
  <c r="X73" i="3" s="1"/>
  <c r="X13" i="11" s="1"/>
  <c r="N53" i="3"/>
  <c r="N75" i="3" s="1"/>
  <c r="N13" i="10" s="1"/>
  <c r="N356" i="10" s="1"/>
  <c r="N374" i="10" s="1"/>
  <c r="AM53" i="3"/>
  <c r="AM75" i="3" s="1"/>
  <c r="AM13" i="10" s="1"/>
  <c r="AM356" i="10" s="1"/>
  <c r="AM374" i="10" s="1"/>
  <c r="AM47" i="3"/>
  <c r="AM73" i="3" s="1"/>
  <c r="AM13" i="11" s="1"/>
  <c r="AM356" i="11" s="1"/>
  <c r="AM374" i="11" s="1"/>
  <c r="D53" i="3"/>
  <c r="D75" i="3" s="1"/>
  <c r="D13" i="10" s="1"/>
  <c r="D356" i="10" s="1"/>
  <c r="D374" i="10" s="1"/>
  <c r="O53" i="3"/>
  <c r="O75" i="3" s="1"/>
  <c r="O13" i="10" s="1"/>
  <c r="O356" i="10" s="1"/>
  <c r="O374" i="10" s="1"/>
  <c r="O47" i="3"/>
  <c r="O73" i="3" s="1"/>
  <c r="O13" i="11" s="1"/>
  <c r="O356" i="11" s="1"/>
  <c r="O374" i="11" s="1"/>
  <c r="V53" i="3"/>
  <c r="V75" i="3" s="1"/>
  <c r="V13" i="10" s="1"/>
  <c r="V356" i="10" s="1"/>
  <c r="V374" i="10" s="1"/>
  <c r="AT41" i="3"/>
  <c r="AT71" i="3" s="1"/>
  <c r="AT13" i="9" s="1"/>
  <c r="AT356" i="9" s="1"/>
  <c r="AT374" i="9" s="1"/>
  <c r="AT47" i="3"/>
  <c r="AT73" i="3" s="1"/>
  <c r="AT13" i="11" s="1"/>
  <c r="AT356" i="11" s="1"/>
  <c r="AT374" i="11" s="1"/>
  <c r="AL59" i="6"/>
  <c r="AL77" i="6" s="1"/>
  <c r="AL16" i="12" s="1"/>
  <c r="AL359" i="12" s="1"/>
  <c r="AL377" i="12" s="1"/>
  <c r="AP41" i="3"/>
  <c r="Q47" i="3"/>
  <c r="Q73" i="3" s="1"/>
  <c r="Q13" i="11" s="1"/>
  <c r="Q356" i="11" s="1"/>
  <c r="Q374" i="11" s="1"/>
  <c r="AY65" i="3"/>
  <c r="AY79" i="3" s="1"/>
  <c r="AY13" i="13" s="1"/>
  <c r="AY356" i="13" s="1"/>
  <c r="AY374" i="13" s="1"/>
  <c r="U47" i="3"/>
  <c r="U73" i="3" s="1"/>
  <c r="U13" i="11" s="1"/>
  <c r="AJ65" i="3"/>
  <c r="AJ79" i="3" s="1"/>
  <c r="AJ13" i="13" s="1"/>
  <c r="AK41" i="3"/>
  <c r="AK71" i="3" s="1"/>
  <c r="AK13" i="9" s="1"/>
  <c r="AK356" i="9" s="1"/>
  <c r="AK374" i="9" s="1"/>
  <c r="AK53" i="3"/>
  <c r="AK75" i="3" s="1"/>
  <c r="AK13" i="10" s="1"/>
  <c r="AK356" i="10" s="1"/>
  <c r="AK374" i="10" s="1"/>
  <c r="AO41" i="3"/>
  <c r="AI41" i="3"/>
  <c r="AW41" i="3"/>
  <c r="AU53" i="3"/>
  <c r="AU75" i="3" s="1"/>
  <c r="AU13" i="10" s="1"/>
  <c r="AU356" i="10" s="1"/>
  <c r="AU374" i="10" s="1"/>
  <c r="AU47" i="3"/>
  <c r="AU73" i="3" s="1"/>
  <c r="AU13" i="11" s="1"/>
  <c r="AU356" i="11" s="1"/>
  <c r="AU374" i="11" s="1"/>
  <c r="H47" i="3"/>
  <c r="H73" i="3" s="1"/>
  <c r="H13" i="11" s="1"/>
  <c r="H356" i="11" s="1"/>
  <c r="H374" i="11" s="1"/>
  <c r="H41" i="3"/>
  <c r="AE41" i="3"/>
  <c r="J53" i="3"/>
  <c r="J75" i="3" s="1"/>
  <c r="J13" i="10" s="1"/>
  <c r="J356" i="10" s="1"/>
  <c r="J374" i="10" s="1"/>
  <c r="I65" i="3"/>
  <c r="I79" i="3" s="1"/>
  <c r="I13" i="13" s="1"/>
  <c r="I356" i="13" s="1"/>
  <c r="I374" i="13" s="1"/>
  <c r="AB41" i="3"/>
  <c r="AB71" i="3" s="1"/>
  <c r="AB13" i="9" s="1"/>
  <c r="AB356" i="9" s="1"/>
  <c r="AB374" i="9" s="1"/>
  <c r="Z53" i="3"/>
  <c r="Z75" i="3" s="1"/>
  <c r="Z13" i="10" s="1"/>
  <c r="Z356" i="10" s="1"/>
  <c r="Z374" i="10" s="1"/>
  <c r="G41" i="3"/>
  <c r="AX47" i="3"/>
  <c r="AX73" i="3" s="1"/>
  <c r="AX13" i="11" s="1"/>
  <c r="AX356" i="11" s="1"/>
  <c r="AX374" i="11" s="1"/>
  <c r="M47" i="3"/>
  <c r="M73" i="3" s="1"/>
  <c r="M13" i="11" s="1"/>
  <c r="M356" i="11" s="1"/>
  <c r="M374" i="11" s="1"/>
  <c r="AH65" i="3"/>
  <c r="AH79" i="3" s="1"/>
  <c r="AH13" i="13" s="1"/>
  <c r="AH47" i="3"/>
  <c r="AH73" i="3" s="1"/>
  <c r="AH13" i="11" s="1"/>
  <c r="Y41" i="3"/>
  <c r="R47" i="3"/>
  <c r="R73" i="3" s="1"/>
  <c r="R13" i="11" s="1"/>
  <c r="R356" i="11" s="1"/>
  <c r="R374" i="11" s="1"/>
  <c r="E53" i="3"/>
  <c r="E75" i="3" s="1"/>
  <c r="E13" i="10" s="1"/>
  <c r="E356" i="10" s="1"/>
  <c r="E374" i="10" s="1"/>
  <c r="V58" i="3"/>
  <c r="AN64" i="3"/>
  <c r="AN65" i="3" s="1"/>
  <c r="AN79" i="3" s="1"/>
  <c r="AN13" i="13" s="1"/>
  <c r="AN356" i="13" s="1"/>
  <c r="AN374" i="13" s="1"/>
  <c r="F64" i="3"/>
  <c r="F65" i="3" s="1"/>
  <c r="F79" i="3" s="1"/>
  <c r="F13" i="13" s="1"/>
  <c r="F356" i="13" s="1"/>
  <c r="F374" i="13" s="1"/>
  <c r="AS64" i="3"/>
  <c r="AS65" i="3" s="1"/>
  <c r="AS79" i="3" s="1"/>
  <c r="AS13" i="13" s="1"/>
  <c r="AS356" i="13" s="1"/>
  <c r="AS374" i="13" s="1"/>
  <c r="J58" i="3"/>
  <c r="J59" i="3" s="1"/>
  <c r="J77" i="3" s="1"/>
  <c r="J13" i="12" s="1"/>
  <c r="J356" i="12" s="1"/>
  <c r="J374" i="12" s="1"/>
  <c r="AX64" i="3"/>
  <c r="AX65" i="3" s="1"/>
  <c r="AX79" i="3" s="1"/>
  <c r="AX13" i="13" s="1"/>
  <c r="AX356" i="13" s="1"/>
  <c r="AX374" i="13" s="1"/>
  <c r="AD64" i="3"/>
  <c r="AD65" i="3" s="1"/>
  <c r="AD79" i="3" s="1"/>
  <c r="AD13" i="13" s="1"/>
  <c r="AU58" i="3"/>
  <c r="AU59" i="3" s="1"/>
  <c r="AU77" i="3" s="1"/>
  <c r="AU13" i="12" s="1"/>
  <c r="AU356" i="12" s="1"/>
  <c r="AU374" i="12" s="1"/>
  <c r="AA64" i="3"/>
  <c r="AA65" i="3" s="1"/>
  <c r="AA79" i="3" s="1"/>
  <c r="AA13" i="13" s="1"/>
  <c r="AQ58" i="3"/>
  <c r="AQ59" i="3" s="1"/>
  <c r="AQ77" i="3" s="1"/>
  <c r="AQ13" i="12" s="1"/>
  <c r="AQ356" i="12" s="1"/>
  <c r="AQ374" i="12" s="1"/>
  <c r="AO58" i="3"/>
  <c r="AO59" i="3" s="1"/>
  <c r="AO77" i="3" s="1"/>
  <c r="AO13" i="12" s="1"/>
  <c r="AO356" i="12" s="1"/>
  <c r="AO374" i="12" s="1"/>
  <c r="AT361" i="15"/>
  <c r="AT410" i="15"/>
  <c r="O361" i="15"/>
  <c r="O410" i="15"/>
  <c r="AV41" i="6"/>
  <c r="AV71" i="6" s="1"/>
  <c r="AV16" i="9" s="1"/>
  <c r="AV359" i="9" s="1"/>
  <c r="AV377" i="9" s="1"/>
  <c r="AV59" i="6"/>
  <c r="AV77" i="6" s="1"/>
  <c r="AV16" i="12" s="1"/>
  <c r="AV359" i="12" s="1"/>
  <c r="AV377" i="12" s="1"/>
  <c r="J59" i="6"/>
  <c r="J77" i="6" s="1"/>
  <c r="J16" i="12" s="1"/>
  <c r="J359" i="12" s="1"/>
  <c r="J377" i="12" s="1"/>
  <c r="J41" i="6"/>
  <c r="J71" i="6" s="1"/>
  <c r="J16" i="9" s="1"/>
  <c r="J359" i="9" s="1"/>
  <c r="J377" i="9" s="1"/>
  <c r="T361" i="15"/>
  <c r="T410" i="15"/>
  <c r="Q361" i="15"/>
  <c r="Q410" i="15"/>
  <c r="AI361" i="15"/>
  <c r="AI410" i="15"/>
  <c r="AD59" i="6"/>
  <c r="AD77" i="6" s="1"/>
  <c r="AD16" i="12" s="1"/>
  <c r="AD41" i="6"/>
  <c r="AD71" i="6" s="1"/>
  <c r="AD16" i="9" s="1"/>
  <c r="AD359" i="9" s="1"/>
  <c r="AD377" i="9" s="1"/>
  <c r="V59" i="6"/>
  <c r="V77" i="6" s="1"/>
  <c r="V16" i="12" s="1"/>
  <c r="V41" i="6"/>
  <c r="V71" i="6" s="1"/>
  <c r="V16" i="9" s="1"/>
  <c r="V359" i="9" s="1"/>
  <c r="V377" i="9" s="1"/>
  <c r="AC41" i="6"/>
  <c r="AC71" i="6" s="1"/>
  <c r="AC16" i="9" s="1"/>
  <c r="AC359" i="9" s="1"/>
  <c r="AC377" i="9" s="1"/>
  <c r="AC59" i="6"/>
  <c r="AC77" i="6" s="1"/>
  <c r="AC16" i="12" s="1"/>
  <c r="AY59" i="6"/>
  <c r="AY77" i="6" s="1"/>
  <c r="AY16" i="12" s="1"/>
  <c r="AY359" i="12" s="1"/>
  <c r="AY377" i="12" s="1"/>
  <c r="AY41" i="6"/>
  <c r="AY71" i="6" s="1"/>
  <c r="AY16" i="9" s="1"/>
  <c r="AY359" i="9" s="1"/>
  <c r="AY377" i="9" s="1"/>
  <c r="AR58" i="3"/>
  <c r="AR59" i="3" s="1"/>
  <c r="AR77" i="3" s="1"/>
  <c r="AR13" i="12" s="1"/>
  <c r="AR356" i="12" s="1"/>
  <c r="AR374" i="12" s="1"/>
  <c r="I58" i="3"/>
  <c r="I59" i="3" s="1"/>
  <c r="I77" i="3" s="1"/>
  <c r="I13" i="12" s="1"/>
  <c r="I356" i="12" s="1"/>
  <c r="I374" i="12" s="1"/>
  <c r="G58" i="3"/>
  <c r="G59" i="3" s="1"/>
  <c r="G77" i="3" s="1"/>
  <c r="G13" i="12" s="1"/>
  <c r="G356" i="12" s="1"/>
  <c r="G374" i="12" s="1"/>
  <c r="F58" i="3"/>
  <c r="F59" i="3" s="1"/>
  <c r="F77" i="3" s="1"/>
  <c r="F13" i="12" s="1"/>
  <c r="F356" i="12" s="1"/>
  <c r="F374" i="12" s="1"/>
  <c r="AB58" i="3"/>
  <c r="AB59" i="3" s="1"/>
  <c r="AB77" i="3" s="1"/>
  <c r="AB13" i="12" s="1"/>
  <c r="E73" i="3"/>
  <c r="E13" i="11" s="1"/>
  <c r="E356" i="11" s="1"/>
  <c r="E374" i="11" s="1"/>
  <c r="E58" i="3"/>
  <c r="E59" i="3" s="1"/>
  <c r="E77" i="3" s="1"/>
  <c r="E13" i="12" s="1"/>
  <c r="AF35" i="6"/>
  <c r="AF65" i="6"/>
  <c r="AF79" i="6" s="1"/>
  <c r="AF16" i="13" s="1"/>
  <c r="L35" i="6"/>
  <c r="L65" i="6"/>
  <c r="L79" i="6" s="1"/>
  <c r="L16" i="13" s="1"/>
  <c r="L359" i="13" s="1"/>
  <c r="L377" i="13" s="1"/>
  <c r="P64" i="3"/>
  <c r="P65" i="3" s="1"/>
  <c r="P79" i="3" s="1"/>
  <c r="P13" i="13" s="1"/>
  <c r="P356" i="13" s="1"/>
  <c r="P374" i="13" s="1"/>
  <c r="H58" i="3"/>
  <c r="H59" i="3" s="1"/>
  <c r="H77" i="3" s="1"/>
  <c r="H13" i="12" s="1"/>
  <c r="H356" i="12" s="1"/>
  <c r="H374" i="12" s="1"/>
  <c r="AC361" i="15"/>
  <c r="AC410" i="15"/>
  <c r="AT59" i="8"/>
  <c r="AT77" i="8" s="1"/>
  <c r="AT18" i="12" s="1"/>
  <c r="AT361" i="12" s="1"/>
  <c r="AT379" i="12" s="1"/>
  <c r="AT41" i="8"/>
  <c r="AT71" i="8" s="1"/>
  <c r="AT18" i="9" s="1"/>
  <c r="AT361" i="9" s="1"/>
  <c r="AT379" i="9" s="1"/>
  <c r="U41" i="6"/>
  <c r="U71" i="6" s="1"/>
  <c r="U16" i="9" s="1"/>
  <c r="U359" i="9" s="1"/>
  <c r="U377" i="9" s="1"/>
  <c r="U59" i="6"/>
  <c r="U77" i="6" s="1"/>
  <c r="U16" i="12" s="1"/>
  <c r="AI59" i="6"/>
  <c r="AI77" i="6" s="1"/>
  <c r="AI16" i="12" s="1"/>
  <c r="AI41" i="6"/>
  <c r="AI71" i="6" s="1"/>
  <c r="AI16" i="9" s="1"/>
  <c r="AI359" i="9" s="1"/>
  <c r="AI377" i="9" s="1"/>
  <c r="AM59" i="6"/>
  <c r="AM77" i="6" s="1"/>
  <c r="AM16" i="12" s="1"/>
  <c r="AM359" i="12" s="1"/>
  <c r="AM377" i="12" s="1"/>
  <c r="AM41" i="6"/>
  <c r="AM71" i="6" s="1"/>
  <c r="AM16" i="9" s="1"/>
  <c r="AM359" i="9" s="1"/>
  <c r="AM377" i="9" s="1"/>
  <c r="AS41" i="6"/>
  <c r="AS71" i="6" s="1"/>
  <c r="AS16" i="9" s="1"/>
  <c r="AS359" i="9" s="1"/>
  <c r="AS377" i="9" s="1"/>
  <c r="AS59" i="6"/>
  <c r="AS77" i="6" s="1"/>
  <c r="AS16" i="12" s="1"/>
  <c r="AS359" i="12" s="1"/>
  <c r="AS377" i="12" s="1"/>
  <c r="I59" i="8"/>
  <c r="I77" i="8" s="1"/>
  <c r="I18" i="12" s="1"/>
  <c r="I361" i="12" s="1"/>
  <c r="I379" i="12" s="1"/>
  <c r="I41" i="8"/>
  <c r="I71" i="8" s="1"/>
  <c r="I18" i="9" s="1"/>
  <c r="I361" i="9" s="1"/>
  <c r="I379" i="9" s="1"/>
  <c r="AS410" i="15"/>
  <c r="AS361" i="15"/>
  <c r="AJ410" i="15"/>
  <c r="AJ361" i="15"/>
  <c r="N59" i="6"/>
  <c r="N77" i="6" s="1"/>
  <c r="N16" i="12" s="1"/>
  <c r="N359" i="12" s="1"/>
  <c r="N377" i="12" s="1"/>
  <c r="N41" i="6"/>
  <c r="N71" i="6" s="1"/>
  <c r="N16" i="9" s="1"/>
  <c r="N359" i="9" s="1"/>
  <c r="N377" i="9" s="1"/>
  <c r="O59" i="6"/>
  <c r="O77" i="6" s="1"/>
  <c r="O16" i="12" s="1"/>
  <c r="O359" i="12" s="1"/>
  <c r="O377" i="12" s="1"/>
  <c r="O41" i="6"/>
  <c r="O71" i="6" s="1"/>
  <c r="O16" i="9" s="1"/>
  <c r="O359" i="9" s="1"/>
  <c r="O377" i="9" s="1"/>
  <c r="K59" i="6"/>
  <c r="K77" i="6" s="1"/>
  <c r="K16" i="12" s="1"/>
  <c r="K359" i="12" s="1"/>
  <c r="K377" i="12" s="1"/>
  <c r="K41" i="6"/>
  <c r="K71" i="6" s="1"/>
  <c r="K16" i="9" s="1"/>
  <c r="K359" i="9" s="1"/>
  <c r="K377" i="9" s="1"/>
  <c r="K58" i="3"/>
  <c r="K59" i="3" s="1"/>
  <c r="K77" i="3" s="1"/>
  <c r="K13" i="12" s="1"/>
  <c r="K356" i="12" s="1"/>
  <c r="K374" i="12" s="1"/>
  <c r="K380" i="12" s="1"/>
  <c r="W58" i="3"/>
  <c r="W59" i="3" s="1"/>
  <c r="W77" i="3" s="1"/>
  <c r="W13" i="12" s="1"/>
  <c r="AC64" i="3"/>
  <c r="AC65" i="3" s="1"/>
  <c r="AC79" i="3" s="1"/>
  <c r="AC13" i="13" s="1"/>
  <c r="AH58" i="3"/>
  <c r="AH59" i="3" s="1"/>
  <c r="AH77" i="3" s="1"/>
  <c r="AH13" i="12" s="1"/>
  <c r="AM64" i="3"/>
  <c r="AM65" i="3" s="1"/>
  <c r="AM79" i="3" s="1"/>
  <c r="AM13" i="13" s="1"/>
  <c r="AM356" i="13" s="1"/>
  <c r="AM374" i="13" s="1"/>
  <c r="Z58" i="3"/>
  <c r="Z59" i="3" s="1"/>
  <c r="Z77" i="3" s="1"/>
  <c r="Z13" i="12" s="1"/>
  <c r="D58" i="3"/>
  <c r="D59" i="3" s="1"/>
  <c r="D77" i="3" s="1"/>
  <c r="D13" i="12" s="1"/>
  <c r="AK58" i="3"/>
  <c r="AK59" i="3" s="1"/>
  <c r="AK77" i="3" s="1"/>
  <c r="AK13" i="12" s="1"/>
  <c r="R64" i="3"/>
  <c r="R65" i="3" s="1"/>
  <c r="R79" i="3" s="1"/>
  <c r="R13" i="13" s="1"/>
  <c r="R356" i="13" s="1"/>
  <c r="R374" i="13" s="1"/>
  <c r="L58" i="3"/>
  <c r="L59" i="3" s="1"/>
  <c r="L77" i="3" s="1"/>
  <c r="L13" i="12" s="1"/>
  <c r="L356" i="12" s="1"/>
  <c r="L374" i="12" s="1"/>
  <c r="AW64" i="3"/>
  <c r="AW65" i="3" s="1"/>
  <c r="AW79" i="3" s="1"/>
  <c r="AW13" i="13" s="1"/>
  <c r="AW356" i="13" s="1"/>
  <c r="AW374" i="13" s="1"/>
  <c r="H64" i="3"/>
  <c r="H65" i="3" s="1"/>
  <c r="H79" i="3" s="1"/>
  <c r="H13" i="13" s="1"/>
  <c r="H356" i="13" s="1"/>
  <c r="H374" i="13" s="1"/>
  <c r="T64" i="3"/>
  <c r="T65" i="3" s="1"/>
  <c r="T79" i="3" s="1"/>
  <c r="T13" i="13" s="1"/>
  <c r="AE58" i="3"/>
  <c r="AE59" i="3" s="1"/>
  <c r="AE77" i="3" s="1"/>
  <c r="AE13" i="12" s="1"/>
  <c r="Y73" i="3"/>
  <c r="Y13" i="11" s="1"/>
  <c r="Y58" i="3"/>
  <c r="Y59" i="3" s="1"/>
  <c r="Y77" i="3" s="1"/>
  <c r="Y13" i="12" s="1"/>
  <c r="X64" i="3"/>
  <c r="AF58" i="3"/>
  <c r="AF59" i="3" s="1"/>
  <c r="AF77" i="3" s="1"/>
  <c r="AF13" i="12" s="1"/>
  <c r="X58" i="3"/>
  <c r="X59" i="3" s="1"/>
  <c r="X77" i="3" s="1"/>
  <c r="X13" i="12" s="1"/>
  <c r="P58" i="3"/>
  <c r="P59" i="3" s="1"/>
  <c r="P77" i="3" s="1"/>
  <c r="P13" i="12" s="1"/>
  <c r="P356" i="12" s="1"/>
  <c r="P374" i="12" s="1"/>
  <c r="R35" i="6"/>
  <c r="R41" i="6"/>
  <c r="R71" i="6" s="1"/>
  <c r="R16" i="9" s="1"/>
  <c r="R359" i="9" s="1"/>
  <c r="R377" i="9" s="1"/>
  <c r="Y41" i="6"/>
  <c r="Y71" i="6" s="1"/>
  <c r="Y16" i="9" s="1"/>
  <c r="Y359" i="9" s="1"/>
  <c r="Y377" i="9" s="1"/>
  <c r="Y59" i="6"/>
  <c r="Y77" i="6" s="1"/>
  <c r="Y16" i="12" s="1"/>
  <c r="AG41" i="6"/>
  <c r="AG71" i="6" s="1"/>
  <c r="AG16" i="9" s="1"/>
  <c r="AG359" i="9" s="1"/>
  <c r="AG377" i="9" s="1"/>
  <c r="AG59" i="6"/>
  <c r="AG77" i="6" s="1"/>
  <c r="AG16" i="12" s="1"/>
  <c r="F59" i="6"/>
  <c r="F77" i="6" s="1"/>
  <c r="F16" i="12" s="1"/>
  <c r="F359" i="12" s="1"/>
  <c r="F377" i="12" s="1"/>
  <c r="F41" i="6"/>
  <c r="F71" i="6" s="1"/>
  <c r="F16" i="9" s="1"/>
  <c r="F359" i="9" s="1"/>
  <c r="F377" i="9" s="1"/>
  <c r="AR361" i="15"/>
  <c r="AR410" i="15"/>
  <c r="P41" i="6"/>
  <c r="P71" i="6" s="1"/>
  <c r="P16" i="9" s="1"/>
  <c r="P359" i="9" s="1"/>
  <c r="P377" i="9" s="1"/>
  <c r="P59" i="6"/>
  <c r="P77" i="6" s="1"/>
  <c r="P16" i="12" s="1"/>
  <c r="P359" i="12" s="1"/>
  <c r="P377" i="12" s="1"/>
  <c r="AU59" i="6"/>
  <c r="AU77" i="6" s="1"/>
  <c r="AU16" i="12" s="1"/>
  <c r="AU359" i="12" s="1"/>
  <c r="AU377" i="12" s="1"/>
  <c r="AU41" i="6"/>
  <c r="AU71" i="6" s="1"/>
  <c r="AU16" i="9" s="1"/>
  <c r="AU359" i="9" s="1"/>
  <c r="AU377" i="9" s="1"/>
  <c r="M41" i="6"/>
  <c r="M71" i="6" s="1"/>
  <c r="M16" i="9" s="1"/>
  <c r="M359" i="9" s="1"/>
  <c r="M377" i="9" s="1"/>
  <c r="M59" i="6"/>
  <c r="M77" i="6" s="1"/>
  <c r="M16" i="12" s="1"/>
  <c r="M359" i="12" s="1"/>
  <c r="M377" i="12" s="1"/>
  <c r="AW41" i="6"/>
  <c r="AW71" i="6" s="1"/>
  <c r="AW16" i="9" s="1"/>
  <c r="AW359" i="9" s="1"/>
  <c r="AW377" i="9" s="1"/>
  <c r="AW59" i="6"/>
  <c r="AW77" i="6" s="1"/>
  <c r="AW16" i="12" s="1"/>
  <c r="AW359" i="12" s="1"/>
  <c r="AW377" i="12" s="1"/>
  <c r="J361" i="15"/>
  <c r="J410" i="15"/>
  <c r="K361" i="15"/>
  <c r="K410" i="15"/>
  <c r="AN41" i="6"/>
  <c r="AN71" i="6" s="1"/>
  <c r="AN16" i="9" s="1"/>
  <c r="AN359" i="9" s="1"/>
  <c r="AN377" i="9" s="1"/>
  <c r="AN59" i="6"/>
  <c r="AN77" i="6" s="1"/>
  <c r="AN16" i="12" s="1"/>
  <c r="AN359" i="12" s="1"/>
  <c r="AN377" i="12" s="1"/>
  <c r="H410" i="15"/>
  <c r="H361" i="15"/>
  <c r="R59" i="6"/>
  <c r="R77" i="6" s="1"/>
  <c r="R16" i="12" s="1"/>
  <c r="R359" i="12" s="1"/>
  <c r="R377" i="12" s="1"/>
  <c r="W59" i="6"/>
  <c r="W77" i="6" s="1"/>
  <c r="W16" i="12" s="1"/>
  <c r="W41" i="6"/>
  <c r="W71" i="6" s="1"/>
  <c r="W16" i="9" s="1"/>
  <c r="W359" i="9" s="1"/>
  <c r="W377" i="9" s="1"/>
  <c r="AR41" i="6"/>
  <c r="AR71" i="6" s="1"/>
  <c r="AR16" i="9" s="1"/>
  <c r="AR359" i="9" s="1"/>
  <c r="AR377" i="9" s="1"/>
  <c r="AR59" i="6"/>
  <c r="AR77" i="6" s="1"/>
  <c r="AR16" i="12" s="1"/>
  <c r="AR359" i="12" s="1"/>
  <c r="AR377" i="12" s="1"/>
  <c r="AM43" i="15"/>
  <c r="AM45" i="15" s="1"/>
  <c r="AM64" i="15" s="1"/>
  <c r="AA53" i="3"/>
  <c r="AA75" i="3" s="1"/>
  <c r="AA13" i="10" s="1"/>
  <c r="AA356" i="10" s="1"/>
  <c r="AA374" i="10" s="1"/>
  <c r="U41" i="3"/>
  <c r="AO53" i="3"/>
  <c r="AO75" i="3" s="1"/>
  <c r="AO13" i="10" s="1"/>
  <c r="AO356" i="10" s="1"/>
  <c r="AO374" i="10" s="1"/>
  <c r="P41" i="3"/>
  <c r="AJ35" i="7"/>
  <c r="AD35" i="8"/>
  <c r="AA41" i="5"/>
  <c r="AA71" i="5" s="1"/>
  <c r="AA15" i="9" s="1"/>
  <c r="AA358" i="9" s="1"/>
  <c r="AA376" i="9" s="1"/>
  <c r="AX43" i="15"/>
  <c r="AX45" i="15" s="1"/>
  <c r="AX64" i="15" s="1"/>
  <c r="AG43" i="15"/>
  <c r="AG45" i="15" s="1"/>
  <c r="AG57" i="15" s="1"/>
  <c r="AG58" i="15" s="1"/>
  <c r="AJ43" i="15"/>
  <c r="AJ45" i="15" s="1"/>
  <c r="AJ57" i="15" s="1"/>
  <c r="AJ58" i="15" s="1"/>
  <c r="L43" i="15"/>
  <c r="L45" i="15" s="1"/>
  <c r="L56" i="15" s="1"/>
  <c r="L58" i="15" s="1"/>
  <c r="AS43" i="15"/>
  <c r="AS45" i="15" s="1"/>
  <c r="AS64" i="15" s="1"/>
  <c r="AI43" i="15"/>
  <c r="AI45" i="15" s="1"/>
  <c r="AI57" i="15" s="1"/>
  <c r="AI58" i="15" s="1"/>
  <c r="AS41" i="3"/>
  <c r="O41" i="3"/>
  <c r="V59" i="3"/>
  <c r="V77" i="3" s="1"/>
  <c r="V13" i="12" s="1"/>
  <c r="W65" i="3"/>
  <c r="W79" i="3" s="1"/>
  <c r="W13" i="13" s="1"/>
  <c r="Q53" i="3"/>
  <c r="Q75" i="3" s="1"/>
  <c r="Q13" i="10" s="1"/>
  <c r="Q356" i="10" s="1"/>
  <c r="Q374" i="10" s="1"/>
  <c r="AY47" i="3"/>
  <c r="AY73" i="3" s="1"/>
  <c r="AY13" i="11" s="1"/>
  <c r="AY356" i="11" s="1"/>
  <c r="AY374" i="11" s="1"/>
  <c r="AJ47" i="3"/>
  <c r="AJ73" i="3" s="1"/>
  <c r="AJ13" i="11" s="1"/>
  <c r="K65" i="3"/>
  <c r="K79" i="3" s="1"/>
  <c r="K13" i="13" s="1"/>
  <c r="K356" i="13" s="1"/>
  <c r="K374" i="13" s="1"/>
  <c r="AN53" i="3"/>
  <c r="AN75" i="3" s="1"/>
  <c r="AN13" i="10" s="1"/>
  <c r="AN356" i="10" s="1"/>
  <c r="AN374" i="10" s="1"/>
  <c r="W41" i="8"/>
  <c r="W71" i="8" s="1"/>
  <c r="W18" i="9" s="1"/>
  <c r="W361" i="9" s="1"/>
  <c r="W379" i="9" s="1"/>
  <c r="AN41" i="8"/>
  <c r="AN71" i="8" s="1"/>
  <c r="AN18" i="9" s="1"/>
  <c r="AN361" i="9" s="1"/>
  <c r="AN379" i="9" s="1"/>
  <c r="AN35" i="7"/>
  <c r="Y35" i="4"/>
  <c r="U65" i="2"/>
  <c r="U79" i="2" s="1"/>
  <c r="U12" i="13" s="1"/>
  <c r="I35" i="6"/>
  <c r="AA57" i="5"/>
  <c r="AA59" i="5" s="1"/>
  <c r="AA77" i="5" s="1"/>
  <c r="AA15" i="12" s="1"/>
  <c r="AR35" i="4"/>
  <c r="K65" i="2"/>
  <c r="K79" i="2" s="1"/>
  <c r="K12" i="13" s="1"/>
  <c r="K355" i="13" s="1"/>
  <c r="K373" i="13" s="1"/>
  <c r="K43" i="15"/>
  <c r="K45" i="15" s="1"/>
  <c r="K56" i="15" s="1"/>
  <c r="K58" i="15" s="1"/>
  <c r="AW43" i="15"/>
  <c r="AW45" i="15" s="1"/>
  <c r="AW64" i="15" s="1"/>
  <c r="I43" i="15"/>
  <c r="I45" i="15" s="1"/>
  <c r="I56" i="15" s="1"/>
  <c r="I58" i="15" s="1"/>
  <c r="Z65" i="2"/>
  <c r="Z79" i="2" s="1"/>
  <c r="Z12" i="13" s="1"/>
  <c r="AE59" i="2"/>
  <c r="AE77" i="2" s="1"/>
  <c r="AE12" i="12" s="1"/>
  <c r="AH43" i="15"/>
  <c r="AH45" i="15" s="1"/>
  <c r="AH57" i="15" s="1"/>
  <c r="AH58" i="15" s="1"/>
  <c r="AO65" i="2"/>
  <c r="AO79" i="2" s="1"/>
  <c r="AO12" i="13" s="1"/>
  <c r="AO355" i="13" s="1"/>
  <c r="AO373" i="13" s="1"/>
  <c r="AB43" i="15"/>
  <c r="AB45" i="15" s="1"/>
  <c r="AB57" i="15" s="1"/>
  <c r="AB58" i="15" s="1"/>
  <c r="AM41" i="8"/>
  <c r="AM71" i="8" s="1"/>
  <c r="AM18" i="9" s="1"/>
  <c r="AM361" i="9" s="1"/>
  <c r="AM379" i="9" s="1"/>
  <c r="AQ53" i="3"/>
  <c r="AQ75" i="3" s="1"/>
  <c r="AQ13" i="10" s="1"/>
  <c r="AQ356" i="10" s="1"/>
  <c r="AQ374" i="10" s="1"/>
  <c r="AQ47" i="3"/>
  <c r="AQ73" i="3" s="1"/>
  <c r="AQ13" i="11" s="1"/>
  <c r="AQ356" i="11" s="1"/>
  <c r="AQ374" i="11" s="1"/>
  <c r="AF47" i="3"/>
  <c r="AF73" i="3" s="1"/>
  <c r="AF13" i="11" s="1"/>
  <c r="AF41" i="3"/>
  <c r="X65" i="3"/>
  <c r="X79" i="3" s="1"/>
  <c r="X13" i="13" s="1"/>
  <c r="X41" i="3"/>
  <c r="D47" i="3"/>
  <c r="D73" i="3" s="1"/>
  <c r="D13" i="11" s="1"/>
  <c r="D356" i="11" s="1"/>
  <c r="D374" i="11" s="1"/>
  <c r="O65" i="3"/>
  <c r="O79" i="3" s="1"/>
  <c r="O13" i="13" s="1"/>
  <c r="O356" i="13" s="1"/>
  <c r="O374" i="13" s="1"/>
  <c r="O380" i="13" s="1"/>
  <c r="AT65" i="3"/>
  <c r="AT79" i="3" s="1"/>
  <c r="AT13" i="13" s="1"/>
  <c r="AT356" i="13" s="1"/>
  <c r="AT374" i="13" s="1"/>
  <c r="W41" i="3"/>
  <c r="W71" i="3" s="1"/>
  <c r="W13" i="9" s="1"/>
  <c r="W356" i="9" s="1"/>
  <c r="W374" i="9" s="1"/>
  <c r="AL47" i="6"/>
  <c r="AL73" i="6" s="1"/>
  <c r="AL16" i="11" s="1"/>
  <c r="AL359" i="11" s="1"/>
  <c r="AL377" i="11" s="1"/>
  <c r="AV65" i="3"/>
  <c r="AV79" i="3" s="1"/>
  <c r="AV13" i="13" s="1"/>
  <c r="AV356" i="13" s="1"/>
  <c r="AV374" i="13" s="1"/>
  <c r="AV41" i="3"/>
  <c r="AV71" i="3" s="1"/>
  <c r="AV13" i="9" s="1"/>
  <c r="AV356" i="9" s="1"/>
  <c r="AV374" i="9" s="1"/>
  <c r="AP65" i="3"/>
  <c r="AP79" i="3" s="1"/>
  <c r="AP13" i="13" s="1"/>
  <c r="AP356" i="13" s="1"/>
  <c r="AP374" i="13" s="1"/>
  <c r="AP47" i="3"/>
  <c r="AP73" i="3" s="1"/>
  <c r="AP13" i="11" s="1"/>
  <c r="AP356" i="11" s="1"/>
  <c r="AP374" i="11" s="1"/>
  <c r="Q41" i="3"/>
  <c r="AG53" i="3"/>
  <c r="AG75" i="3" s="1"/>
  <c r="AG13" i="10" s="1"/>
  <c r="AG356" i="10" s="1"/>
  <c r="AG374" i="10" s="1"/>
  <c r="L41" i="3"/>
  <c r="AA41" i="3"/>
  <c r="AJ41" i="3"/>
  <c r="K41" i="3"/>
  <c r="K71" i="3" s="1"/>
  <c r="K13" i="9" s="1"/>
  <c r="K356" i="9" s="1"/>
  <c r="K374" i="9" s="1"/>
  <c r="AK65" i="3"/>
  <c r="AK79" i="3" s="1"/>
  <c r="AK13" i="13" s="1"/>
  <c r="AN47" i="3"/>
  <c r="AN73" i="3" s="1"/>
  <c r="AN13" i="11" s="1"/>
  <c r="AN356" i="11" s="1"/>
  <c r="AN374" i="11" s="1"/>
  <c r="AI53" i="3"/>
  <c r="AI75" i="3" s="1"/>
  <c r="AI13" i="10" s="1"/>
  <c r="AI356" i="10" s="1"/>
  <c r="AI374" i="10" s="1"/>
  <c r="AI47" i="3"/>
  <c r="AI73" i="3" s="1"/>
  <c r="AI13" i="11" s="1"/>
  <c r="AU65" i="3"/>
  <c r="AU79" i="3" s="1"/>
  <c r="AU13" i="13" s="1"/>
  <c r="AU356" i="13" s="1"/>
  <c r="AU374" i="13" s="1"/>
  <c r="AD41" i="3"/>
  <c r="AD47" i="3"/>
  <c r="AD73" i="3" s="1"/>
  <c r="AD13" i="11" s="1"/>
  <c r="H53" i="3"/>
  <c r="H75" i="3" s="1"/>
  <c r="H13" i="10" s="1"/>
  <c r="H356" i="10" s="1"/>
  <c r="H374" i="10" s="1"/>
  <c r="AE53" i="3"/>
  <c r="AE75" i="3" s="1"/>
  <c r="AE13" i="10" s="1"/>
  <c r="AE356" i="10" s="1"/>
  <c r="AE374" i="10" s="1"/>
  <c r="AE47" i="3"/>
  <c r="AE73" i="3" s="1"/>
  <c r="AE13" i="11" s="1"/>
  <c r="I47" i="3"/>
  <c r="I73" i="3" s="1"/>
  <c r="I13" i="11" s="1"/>
  <c r="I356" i="11" s="1"/>
  <c r="I374" i="11" s="1"/>
  <c r="I53" i="3"/>
  <c r="I75" i="3" s="1"/>
  <c r="I13" i="10" s="1"/>
  <c r="I356" i="10" s="1"/>
  <c r="I374" i="10" s="1"/>
  <c r="AB53" i="3"/>
  <c r="AB75" i="3" s="1"/>
  <c r="AB13" i="10" s="1"/>
  <c r="AB356" i="10" s="1"/>
  <c r="AB374" i="10" s="1"/>
  <c r="F41" i="3"/>
  <c r="F47" i="3"/>
  <c r="F73" i="3" s="1"/>
  <c r="F13" i="11" s="1"/>
  <c r="F356" i="11" s="1"/>
  <c r="F374" i="11" s="1"/>
  <c r="G53" i="3"/>
  <c r="G47" i="3"/>
  <c r="G73" i="3" s="1"/>
  <c r="G13" i="11" s="1"/>
  <c r="G356" i="11" s="1"/>
  <c r="G374" i="11" s="1"/>
  <c r="AC47" i="3"/>
  <c r="AC73" i="3" s="1"/>
  <c r="AC13" i="11" s="1"/>
  <c r="P47" i="3"/>
  <c r="P73" i="3" s="1"/>
  <c r="P13" i="11" s="1"/>
  <c r="P356" i="11" s="1"/>
  <c r="P374" i="11" s="1"/>
  <c r="AR53" i="3"/>
  <c r="AX53" i="3"/>
  <c r="AX75" i="3" s="1"/>
  <c r="AX13" i="10" s="1"/>
  <c r="AX356" i="10" s="1"/>
  <c r="AX374" i="10" s="1"/>
  <c r="AH53" i="3"/>
  <c r="AH75" i="3" s="1"/>
  <c r="AH13" i="10" s="1"/>
  <c r="AH356" i="10" s="1"/>
  <c r="AH374" i="10" s="1"/>
  <c r="T41" i="3"/>
  <c r="R53" i="3"/>
  <c r="R75" i="3" s="1"/>
  <c r="R13" i="10" s="1"/>
  <c r="R356" i="10" s="1"/>
  <c r="R374" i="10" s="1"/>
  <c r="S41" i="3"/>
  <c r="E65" i="3"/>
  <c r="E79" i="3" s="1"/>
  <c r="E13" i="13" s="1"/>
  <c r="W35" i="2"/>
  <c r="AP53" i="2"/>
  <c r="H59" i="2"/>
  <c r="H77" i="2" s="1"/>
  <c r="H12" i="12" s="1"/>
  <c r="H355" i="12" s="1"/>
  <c r="H373" i="12" s="1"/>
  <c r="D65" i="2"/>
  <c r="D79" i="2" s="1"/>
  <c r="D12" i="13" s="1"/>
  <c r="AH65" i="2"/>
  <c r="AH79" i="2" s="1"/>
  <c r="AH12" i="13" s="1"/>
  <c r="Y65" i="2"/>
  <c r="Y79" i="2" s="1"/>
  <c r="Y12" i="13" s="1"/>
  <c r="AX65" i="2"/>
  <c r="AX79" i="2" s="1"/>
  <c r="AX12" i="13" s="1"/>
  <c r="AX355" i="13" s="1"/>
  <c r="AX373" i="13" s="1"/>
  <c r="AX380" i="13" s="1"/>
  <c r="AB65" i="2"/>
  <c r="AB79" i="2" s="1"/>
  <c r="AB12" i="13" s="1"/>
  <c r="W59" i="2"/>
  <c r="W77" i="2" s="1"/>
  <c r="W12" i="12" s="1"/>
  <c r="AD65" i="2"/>
  <c r="AD79" i="2" s="1"/>
  <c r="AD12" i="13" s="1"/>
  <c r="AV59" i="2"/>
  <c r="AV77" i="2" s="1"/>
  <c r="AV12" i="12" s="1"/>
  <c r="AV355" i="12" s="1"/>
  <c r="AV373" i="12" s="1"/>
  <c r="AV65" i="2"/>
  <c r="AV79" i="2" s="1"/>
  <c r="AV12" i="13" s="1"/>
  <c r="AV355" i="13" s="1"/>
  <c r="AV373" i="13" s="1"/>
  <c r="AS53" i="2"/>
  <c r="AM65" i="2"/>
  <c r="AM79" i="2" s="1"/>
  <c r="AM12" i="13" s="1"/>
  <c r="AM355" i="13" s="1"/>
  <c r="AM373" i="13" s="1"/>
  <c r="AK65" i="2"/>
  <c r="AK79" i="2" s="1"/>
  <c r="AK12" i="13" s="1"/>
  <c r="AX59" i="2"/>
  <c r="AX77" i="2" s="1"/>
  <c r="AX12" i="12" s="1"/>
  <c r="AX355" i="12" s="1"/>
  <c r="AX373" i="12" s="1"/>
  <c r="AX380" i="12" s="1"/>
  <c r="J65" i="2"/>
  <c r="J79" i="2" s="1"/>
  <c r="J12" i="13" s="1"/>
  <c r="J355" i="13" s="1"/>
  <c r="J373" i="13" s="1"/>
  <c r="AT65" i="2"/>
  <c r="AT79" i="2" s="1"/>
  <c r="AT12" i="13" s="1"/>
  <c r="AT355" i="13" s="1"/>
  <c r="AT373" i="13" s="1"/>
  <c r="R59" i="2"/>
  <c r="R77" i="2" s="1"/>
  <c r="R12" i="12" s="1"/>
  <c r="R355" i="12" s="1"/>
  <c r="R373" i="12" s="1"/>
  <c r="F65" i="2"/>
  <c r="F79" i="2" s="1"/>
  <c r="F12" i="13" s="1"/>
  <c r="F355" i="13" s="1"/>
  <c r="F373" i="13" s="1"/>
  <c r="AM73" i="2"/>
  <c r="AM12" i="11" s="1"/>
  <c r="AM355" i="11" s="1"/>
  <c r="AM373" i="11" s="1"/>
  <c r="AG35" i="2"/>
  <c r="AF53" i="2"/>
  <c r="AR65" i="2"/>
  <c r="AR79" i="2" s="1"/>
  <c r="AR12" i="13" s="1"/>
  <c r="AR355" i="13" s="1"/>
  <c r="AR373" i="13" s="1"/>
  <c r="AW47" i="2"/>
  <c r="AW75" i="2" s="1"/>
  <c r="AW12" i="10" s="1"/>
  <c r="AW355" i="10" s="1"/>
  <c r="AW373" i="10" s="1"/>
  <c r="Z53" i="2"/>
  <c r="AJ65" i="2"/>
  <c r="AJ79" i="2" s="1"/>
  <c r="AJ12" i="13" s="1"/>
  <c r="AP65" i="2"/>
  <c r="AP79" i="2" s="1"/>
  <c r="AP12" i="13" s="1"/>
  <c r="AP355" i="13" s="1"/>
  <c r="AP373" i="13" s="1"/>
  <c r="AV53" i="2"/>
  <c r="R53" i="2"/>
  <c r="H47" i="2"/>
  <c r="H75" i="2" s="1"/>
  <c r="H12" i="10" s="1"/>
  <c r="H355" i="10" s="1"/>
  <c r="H373" i="10" s="1"/>
  <c r="T65" i="2"/>
  <c r="T79" i="2" s="1"/>
  <c r="T12" i="13" s="1"/>
  <c r="AS65" i="2"/>
  <c r="AS79" i="2" s="1"/>
  <c r="AS12" i="13" s="1"/>
  <c r="AS355" i="13" s="1"/>
  <c r="AS373" i="13" s="1"/>
  <c r="AQ35" i="2"/>
  <c r="AN65" i="2"/>
  <c r="AN79" i="2" s="1"/>
  <c r="AN12" i="13" s="1"/>
  <c r="AN355" i="13" s="1"/>
  <c r="AN373" i="13" s="1"/>
  <c r="S65" i="2"/>
  <c r="S79" i="2" s="1"/>
  <c r="S12" i="13" s="1"/>
  <c r="P53" i="2"/>
  <c r="AC65" i="2"/>
  <c r="AC79" i="2" s="1"/>
  <c r="AC12" i="13" s="1"/>
  <c r="AF59" i="2"/>
  <c r="AF77" i="2" s="1"/>
  <c r="AF12" i="12" s="1"/>
  <c r="AQ53" i="2"/>
  <c r="I65" i="2"/>
  <c r="I79" i="2" s="1"/>
  <c r="I12" i="13" s="1"/>
  <c r="I355" i="13" s="1"/>
  <c r="I373" i="13" s="1"/>
  <c r="X65" i="2"/>
  <c r="X79" i="2" s="1"/>
  <c r="X12" i="13" s="1"/>
  <c r="G53" i="2"/>
  <c r="L47" i="2"/>
  <c r="AC59" i="2"/>
  <c r="AC77" i="2" s="1"/>
  <c r="AC12" i="12" s="1"/>
  <c r="AU59" i="2"/>
  <c r="AU77" i="2" s="1"/>
  <c r="AU12" i="12" s="1"/>
  <c r="AU355" i="12" s="1"/>
  <c r="AU373" i="12" s="1"/>
  <c r="D53" i="2"/>
  <c r="AD59" i="2"/>
  <c r="AD77" i="2" s="1"/>
  <c r="AD12" i="12" s="1"/>
  <c r="M53" i="2"/>
  <c r="E65" i="2"/>
  <c r="E79" i="2" s="1"/>
  <c r="E12" i="13" s="1"/>
  <c r="O75" i="2"/>
  <c r="O12" i="10" s="1"/>
  <c r="O355" i="10" s="1"/>
  <c r="O373" i="10" s="1"/>
  <c r="O73" i="2"/>
  <c r="O12" i="11" s="1"/>
  <c r="O355" i="11" s="1"/>
  <c r="O373" i="11" s="1"/>
  <c r="P46" i="2"/>
  <c r="P47" i="2" s="1"/>
  <c r="AI46" i="2"/>
  <c r="AI47" i="2" s="1"/>
  <c r="AI75" i="2" s="1"/>
  <c r="AI12" i="10" s="1"/>
  <c r="AI355" i="10" s="1"/>
  <c r="AI373" i="10" s="1"/>
  <c r="K46" i="2"/>
  <c r="K47" i="2" s="1"/>
  <c r="K75" i="2" s="1"/>
  <c r="K12" i="10" s="1"/>
  <c r="K355" i="10" s="1"/>
  <c r="K373" i="10" s="1"/>
  <c r="AD46" i="2"/>
  <c r="AD47" i="2" s="1"/>
  <c r="R46" i="2"/>
  <c r="R47" i="2" s="1"/>
  <c r="R75" i="2" s="1"/>
  <c r="R12" i="10" s="1"/>
  <c r="R355" i="10" s="1"/>
  <c r="R373" i="10" s="1"/>
  <c r="AC46" i="2"/>
  <c r="AC47" i="2" s="1"/>
  <c r="AJ46" i="2"/>
  <c r="AJ47" i="2" s="1"/>
  <c r="AJ75" i="2" s="1"/>
  <c r="AJ12" i="10" s="1"/>
  <c r="AJ355" i="10" s="1"/>
  <c r="AJ373" i="10" s="1"/>
  <c r="AO46" i="2"/>
  <c r="AO47" i="2" s="1"/>
  <c r="AO75" i="2" s="1"/>
  <c r="AO12" i="10" s="1"/>
  <c r="AO355" i="10" s="1"/>
  <c r="AO373" i="10" s="1"/>
  <c r="X46" i="2"/>
  <c r="X47" i="2" s="1"/>
  <c r="X75" i="2" s="1"/>
  <c r="X12" i="10" s="1"/>
  <c r="X355" i="10" s="1"/>
  <c r="X373" i="10" s="1"/>
  <c r="AS46" i="2"/>
  <c r="AS47" i="2" s="1"/>
  <c r="S46" i="2"/>
  <c r="S47" i="2" s="1"/>
  <c r="S75" i="2" s="1"/>
  <c r="S12" i="10" s="1"/>
  <c r="S355" i="10" s="1"/>
  <c r="S373" i="10" s="1"/>
  <c r="G46" i="2"/>
  <c r="G47" i="2" s="1"/>
  <c r="E46" i="2"/>
  <c r="E47" i="2" s="1"/>
  <c r="E75" i="2" s="1"/>
  <c r="E12" i="10" s="1"/>
  <c r="E355" i="10" s="1"/>
  <c r="E373" i="10" s="1"/>
  <c r="F46" i="2"/>
  <c r="F47" i="2" s="1"/>
  <c r="F75" i="2" s="1"/>
  <c r="F12" i="10" s="1"/>
  <c r="F355" i="10" s="1"/>
  <c r="F373" i="10" s="1"/>
  <c r="Q46" i="2"/>
  <c r="AP46" i="2"/>
  <c r="AP47" i="2" s="1"/>
  <c r="U46" i="2"/>
  <c r="U47" i="2" s="1"/>
  <c r="U75" i="2" s="1"/>
  <c r="U12" i="10" s="1"/>
  <c r="U355" i="10" s="1"/>
  <c r="U373" i="10" s="1"/>
  <c r="AA46" i="2"/>
  <c r="AA47" i="2" s="1"/>
  <c r="AA75" i="2" s="1"/>
  <c r="AA12" i="10" s="1"/>
  <c r="AA355" i="10" s="1"/>
  <c r="AA373" i="10" s="1"/>
  <c r="Q47" i="2"/>
  <c r="Q75" i="2" s="1"/>
  <c r="Q12" i="10" s="1"/>
  <c r="Q355" i="10" s="1"/>
  <c r="Q373" i="10" s="1"/>
  <c r="AY59" i="2"/>
  <c r="AY77" i="2" s="1"/>
  <c r="AY12" i="12" s="1"/>
  <c r="AY355" i="12" s="1"/>
  <c r="AY373" i="12" s="1"/>
  <c r="K53" i="2"/>
  <c r="V47" i="2"/>
  <c r="V75" i="2" s="1"/>
  <c r="V12" i="10" s="1"/>
  <c r="V355" i="10" s="1"/>
  <c r="V373" i="10" s="1"/>
  <c r="AA59" i="2"/>
  <c r="AA77" i="2" s="1"/>
  <c r="AA12" i="12" s="1"/>
  <c r="Y59" i="2"/>
  <c r="Y77" i="2" s="1"/>
  <c r="Y12" i="12" s="1"/>
  <c r="AO59" i="2"/>
  <c r="AO77" i="2" s="1"/>
  <c r="AO12" i="12" s="1"/>
  <c r="AO355" i="12" s="1"/>
  <c r="AO373" i="12" s="1"/>
  <c r="AS59" i="2"/>
  <c r="AS77" i="2" s="1"/>
  <c r="AS12" i="12" s="1"/>
  <c r="AS355" i="12" s="1"/>
  <c r="AS373" i="12" s="1"/>
  <c r="AM53" i="2"/>
  <c r="T47" i="2"/>
  <c r="AI59" i="2"/>
  <c r="AI77" i="2" s="1"/>
  <c r="AI12" i="12" s="1"/>
  <c r="AK53" i="2"/>
  <c r="M35" i="2"/>
  <c r="AM35" i="2"/>
  <c r="T59" i="2"/>
  <c r="T77" i="2" s="1"/>
  <c r="T12" i="12" s="1"/>
  <c r="AY53" i="2"/>
  <c r="AW53" i="2"/>
  <c r="AQ47" i="2"/>
  <c r="AQ75" i="2" s="1"/>
  <c r="AQ12" i="10" s="1"/>
  <c r="AQ355" i="10" s="1"/>
  <c r="AQ373" i="10" s="1"/>
  <c r="AN53" i="2"/>
  <c r="I53" i="2"/>
  <c r="X53" i="2"/>
  <c r="AG53" i="2"/>
  <c r="J47" i="2"/>
  <c r="Z59" i="2"/>
  <c r="Z77" i="2" s="1"/>
  <c r="Z12" i="12" s="1"/>
  <c r="Q53" i="2"/>
  <c r="AE47" i="2"/>
  <c r="AE75" i="2" s="1"/>
  <c r="AE12" i="10" s="1"/>
  <c r="AE355" i="10" s="1"/>
  <c r="AE373" i="10" s="1"/>
  <c r="AP59" i="2"/>
  <c r="AP77" i="2" s="1"/>
  <c r="AP12" i="12" s="1"/>
  <c r="AP355" i="12" s="1"/>
  <c r="AP373" i="12" s="1"/>
  <c r="AV47" i="2"/>
  <c r="AH53" i="2"/>
  <c r="AT53" i="2"/>
  <c r="T53" i="2"/>
  <c r="U59" i="2"/>
  <c r="U77" i="2" s="1"/>
  <c r="U12" i="12" s="1"/>
  <c r="F53" i="2"/>
  <c r="M59" i="2"/>
  <c r="M77" i="2" s="1"/>
  <c r="M12" i="12" s="1"/>
  <c r="M355" i="12" s="1"/>
  <c r="M373" i="12" s="1"/>
  <c r="AB59" i="2"/>
  <c r="AB77" i="2" s="1"/>
  <c r="AB12" i="12" s="1"/>
  <c r="Z46" i="2"/>
  <c r="Z47" i="2" s="1"/>
  <c r="Z75" i="2" s="1"/>
  <c r="Z12" i="10" s="1"/>
  <c r="Z355" i="10" s="1"/>
  <c r="Z373" i="10" s="1"/>
  <c r="AT46" i="2"/>
  <c r="AT47" i="2" s="1"/>
  <c r="AT75" i="2" s="1"/>
  <c r="AT12" i="10" s="1"/>
  <c r="AT355" i="10" s="1"/>
  <c r="AT373" i="10" s="1"/>
  <c r="Y46" i="2"/>
  <c r="Y47" i="2" s="1"/>
  <c r="AK46" i="2"/>
  <c r="AK47" i="2" s="1"/>
  <c r="AX46" i="2"/>
  <c r="AX47" i="2" s="1"/>
  <c r="AN46" i="2"/>
  <c r="AN47" i="2" s="1"/>
  <c r="I46" i="2"/>
  <c r="I47" i="2" s="1"/>
  <c r="I75" i="2" s="1"/>
  <c r="I12" i="10" s="1"/>
  <c r="I355" i="10" s="1"/>
  <c r="I373" i="10" s="1"/>
  <c r="AF46" i="2"/>
  <c r="AF47" i="2" s="1"/>
  <c r="AY46" i="2"/>
  <c r="M46" i="2"/>
  <c r="M47" i="2" s="1"/>
  <c r="M75" i="2" s="1"/>
  <c r="M12" i="10" s="1"/>
  <c r="M355" i="10" s="1"/>
  <c r="M373" i="10" s="1"/>
  <c r="AH46" i="2"/>
  <c r="AH47" i="2" s="1"/>
  <c r="AG46" i="2"/>
  <c r="AG47" i="2" s="1"/>
  <c r="AG75" i="2" s="1"/>
  <c r="AG12" i="10" s="1"/>
  <c r="AG355" i="10" s="1"/>
  <c r="AG373" i="10" s="1"/>
  <c r="AY47" i="2"/>
  <c r="AY75" i="2" s="1"/>
  <c r="AY12" i="10" s="1"/>
  <c r="AY355" i="10" s="1"/>
  <c r="AY373" i="10" s="1"/>
  <c r="V53" i="2"/>
  <c r="AA53" i="2"/>
  <c r="AL59" i="2"/>
  <c r="AL77" i="2" s="1"/>
  <c r="AL12" i="12" s="1"/>
  <c r="AL355" i="12" s="1"/>
  <c r="AL373" i="12" s="1"/>
  <c r="AM59" i="2"/>
  <c r="AM77" i="2" s="1"/>
  <c r="AM12" i="12" s="1"/>
  <c r="AM355" i="12" s="1"/>
  <c r="AM373" i="12" s="1"/>
  <c r="AR59" i="2"/>
  <c r="AR77" i="2" s="1"/>
  <c r="AR12" i="12" s="1"/>
  <c r="AR355" i="12" s="1"/>
  <c r="AR373" i="12" s="1"/>
  <c r="AN59" i="2"/>
  <c r="AN77" i="2" s="1"/>
  <c r="AN12" i="12" s="1"/>
  <c r="AN355" i="12" s="1"/>
  <c r="AN373" i="12" s="1"/>
  <c r="S53" i="2"/>
  <c r="X59" i="2"/>
  <c r="X77" i="2" s="1"/>
  <c r="X12" i="12" s="1"/>
  <c r="J59" i="2"/>
  <c r="J77" i="2" s="1"/>
  <c r="J12" i="12" s="1"/>
  <c r="J355" i="12" s="1"/>
  <c r="J373" i="12" s="1"/>
  <c r="L53" i="2"/>
  <c r="AD53" i="2"/>
  <c r="E53" i="2"/>
  <c r="T35" i="2"/>
  <c r="D59" i="2"/>
  <c r="D77" i="2" s="1"/>
  <c r="D12" i="12" s="1"/>
  <c r="AR47" i="2"/>
  <c r="AR75" i="2" s="1"/>
  <c r="AR12" i="10" s="1"/>
  <c r="AR355" i="10" s="1"/>
  <c r="AR373" i="10" s="1"/>
  <c r="AW59" i="2"/>
  <c r="AW77" i="2" s="1"/>
  <c r="AW12" i="12" s="1"/>
  <c r="AW355" i="12" s="1"/>
  <c r="AW373" i="12" s="1"/>
  <c r="AQ59" i="2"/>
  <c r="AQ77" i="2" s="1"/>
  <c r="AQ12" i="12" s="1"/>
  <c r="AQ355" i="12" s="1"/>
  <c r="AQ373" i="12" s="1"/>
  <c r="AX53" i="2"/>
  <c r="S59" i="2"/>
  <c r="S77" i="2" s="1"/>
  <c r="S12" i="12" s="1"/>
  <c r="I59" i="2"/>
  <c r="I77" i="2" s="1"/>
  <c r="I12" i="12" s="1"/>
  <c r="I355" i="12" s="1"/>
  <c r="I373" i="12" s="1"/>
  <c r="AG59" i="2"/>
  <c r="AG77" i="2" s="1"/>
  <c r="AG12" i="12" s="1"/>
  <c r="J53" i="2"/>
  <c r="Q59" i="2"/>
  <c r="Q77" i="2" s="1"/>
  <c r="Q12" i="12" s="1"/>
  <c r="Q355" i="12" s="1"/>
  <c r="Q373" i="12" s="1"/>
  <c r="Q380" i="12" s="1"/>
  <c r="AE53" i="2"/>
  <c r="L59" i="2"/>
  <c r="L77" i="2" s="1"/>
  <c r="L12" i="12" s="1"/>
  <c r="L355" i="12" s="1"/>
  <c r="L373" i="12" s="1"/>
  <c r="AU47" i="2"/>
  <c r="AU75" i="2" s="1"/>
  <c r="AU12" i="10" s="1"/>
  <c r="AU355" i="10" s="1"/>
  <c r="AU373" i="10" s="1"/>
  <c r="D47" i="2"/>
  <c r="D75" i="2" s="1"/>
  <c r="D12" i="10" s="1"/>
  <c r="D355" i="10" s="1"/>
  <c r="D373" i="10" s="1"/>
  <c r="AH59" i="2"/>
  <c r="AH77" i="2" s="1"/>
  <c r="AH12" i="12" s="1"/>
  <c r="Y53" i="2"/>
  <c r="AT59" i="2"/>
  <c r="AT77" i="2" s="1"/>
  <c r="AT12" i="12" s="1"/>
  <c r="AT355" i="12" s="1"/>
  <c r="AT373" i="12" s="1"/>
  <c r="AO53" i="2"/>
  <c r="U53" i="2"/>
  <c r="F59" i="2"/>
  <c r="F77" i="2" s="1"/>
  <c r="F12" i="12" s="1"/>
  <c r="F355" i="12" s="1"/>
  <c r="F373" i="12" s="1"/>
  <c r="H53" i="2"/>
  <c r="AB47" i="2"/>
  <c r="AB75" i="2" s="1"/>
  <c r="AB12" i="10" s="1"/>
  <c r="AB355" i="10" s="1"/>
  <c r="AB373" i="10" s="1"/>
  <c r="E59" i="2"/>
  <c r="E77" i="2" s="1"/>
  <c r="E12" i="12" s="1"/>
  <c r="AK59" i="2"/>
  <c r="AK77" i="2" s="1"/>
  <c r="AK12" i="12" s="1"/>
  <c r="AA35" i="5"/>
  <c r="AD35" i="5"/>
  <c r="AL53" i="4"/>
  <c r="AL75" i="4" s="1"/>
  <c r="AL14" i="10" s="1"/>
  <c r="AL357" i="10" s="1"/>
  <c r="AL375" i="10" s="1"/>
  <c r="AT35" i="4"/>
  <c r="AM35" i="5"/>
  <c r="L35" i="5"/>
  <c r="R35" i="5"/>
  <c r="AP35" i="5"/>
  <c r="D35" i="5"/>
  <c r="AL59" i="5"/>
  <c r="AL77" i="5" s="1"/>
  <c r="AL15" i="12" s="1"/>
  <c r="AL358" i="12" s="1"/>
  <c r="AL376" i="12" s="1"/>
  <c r="AE35" i="5"/>
  <c r="AU35" i="5"/>
  <c r="I35" i="5"/>
  <c r="E35" i="5"/>
  <c r="AX35" i="5"/>
  <c r="AO35" i="5"/>
  <c r="AL35" i="5"/>
  <c r="O35" i="5"/>
  <c r="AJ35" i="5"/>
  <c r="K35" i="5"/>
  <c r="AI35" i="5"/>
  <c r="M35" i="5"/>
  <c r="AB35" i="5"/>
  <c r="AV35" i="5"/>
  <c r="AM35" i="4"/>
  <c r="AC35" i="4"/>
  <c r="AL41" i="8"/>
  <c r="AL71" i="8" s="1"/>
  <c r="AL18" i="9" s="1"/>
  <c r="AL361" i="9" s="1"/>
  <c r="AL379" i="9" s="1"/>
  <c r="AH35" i="8"/>
  <c r="AH41" i="8"/>
  <c r="AH71" i="8" s="1"/>
  <c r="AH18" i="9" s="1"/>
  <c r="AH361" i="9" s="1"/>
  <c r="AH379" i="9" s="1"/>
  <c r="AL53" i="8"/>
  <c r="AL75" i="8" s="1"/>
  <c r="AL18" i="10" s="1"/>
  <c r="AL361" i="10" s="1"/>
  <c r="AL379" i="10" s="1"/>
  <c r="AS35" i="7"/>
  <c r="AS41" i="7"/>
  <c r="AS71" i="7" s="1"/>
  <c r="AS17" i="9" s="1"/>
  <c r="AS360" i="9" s="1"/>
  <c r="AS378" i="9" s="1"/>
  <c r="M35" i="7"/>
  <c r="M41" i="7"/>
  <c r="M71" i="7" s="1"/>
  <c r="M17" i="9" s="1"/>
  <c r="M360" i="9" s="1"/>
  <c r="M378" i="9" s="1"/>
  <c r="AC35" i="7"/>
  <c r="AC41" i="7"/>
  <c r="AC71" i="7" s="1"/>
  <c r="AC17" i="9" s="1"/>
  <c r="AC360" i="9" s="1"/>
  <c r="AC378" i="9" s="1"/>
  <c r="U59" i="7"/>
  <c r="U77" i="7" s="1"/>
  <c r="U17" i="12" s="1"/>
  <c r="E41" i="7"/>
  <c r="E71" i="7" s="1"/>
  <c r="E17" i="9" s="1"/>
  <c r="E360" i="9" s="1"/>
  <c r="E378" i="9" s="1"/>
  <c r="E59" i="7"/>
  <c r="E77" i="7" s="1"/>
  <c r="E17" i="12" s="1"/>
  <c r="O59" i="7"/>
  <c r="O77" i="7" s="1"/>
  <c r="O17" i="12" s="1"/>
  <c r="O360" i="12" s="1"/>
  <c r="O378" i="12" s="1"/>
  <c r="O41" i="7"/>
  <c r="O71" i="7" s="1"/>
  <c r="O17" i="9" s="1"/>
  <c r="O360" i="9" s="1"/>
  <c r="O378" i="9" s="1"/>
  <c r="AX59" i="7"/>
  <c r="AX77" i="7" s="1"/>
  <c r="AX17" i="12" s="1"/>
  <c r="AX360" i="12" s="1"/>
  <c r="AX378" i="12" s="1"/>
  <c r="AX41" i="7"/>
  <c r="AX71" i="7" s="1"/>
  <c r="AX17" i="9" s="1"/>
  <c r="AX360" i="9" s="1"/>
  <c r="AX378" i="9" s="1"/>
  <c r="AM53" i="7"/>
  <c r="AM75" i="7" s="1"/>
  <c r="AM17" i="10" s="1"/>
  <c r="AM360" i="10" s="1"/>
  <c r="AM378" i="10" s="1"/>
  <c r="AM65" i="7"/>
  <c r="AM79" i="7" s="1"/>
  <c r="AM17" i="13" s="1"/>
  <c r="AM360" i="13" s="1"/>
  <c r="AM378" i="13" s="1"/>
  <c r="AQ59" i="7"/>
  <c r="AQ77" i="7" s="1"/>
  <c r="AQ17" i="12" s="1"/>
  <c r="AQ360" i="12" s="1"/>
  <c r="AQ378" i="12" s="1"/>
  <c r="AQ41" i="7"/>
  <c r="AQ71" i="7" s="1"/>
  <c r="AQ17" i="9" s="1"/>
  <c r="AQ360" i="9" s="1"/>
  <c r="AQ378" i="9" s="1"/>
  <c r="AW65" i="7"/>
  <c r="AW79" i="7" s="1"/>
  <c r="AW17" i="13" s="1"/>
  <c r="AW360" i="13" s="1"/>
  <c r="AW378" i="13" s="1"/>
  <c r="AW53" i="7"/>
  <c r="AW75" i="7" s="1"/>
  <c r="AW17" i="10" s="1"/>
  <c r="AW360" i="10" s="1"/>
  <c r="AW378" i="10" s="1"/>
  <c r="Y41" i="7"/>
  <c r="Y71" i="7" s="1"/>
  <c r="Y17" i="9" s="1"/>
  <c r="Y360" i="9" s="1"/>
  <c r="Y378" i="9" s="1"/>
  <c r="Y59" i="7"/>
  <c r="Y77" i="7" s="1"/>
  <c r="Y17" i="12" s="1"/>
  <c r="AY59" i="7"/>
  <c r="AY77" i="7" s="1"/>
  <c r="AY17" i="12" s="1"/>
  <c r="AY360" i="12" s="1"/>
  <c r="AY378" i="12" s="1"/>
  <c r="AY41" i="7"/>
  <c r="AY71" i="7" s="1"/>
  <c r="AY17" i="9" s="1"/>
  <c r="AY360" i="9" s="1"/>
  <c r="AY378" i="9" s="1"/>
  <c r="P59" i="7"/>
  <c r="P77" i="7" s="1"/>
  <c r="P17" i="12" s="1"/>
  <c r="P360" i="12" s="1"/>
  <c r="P378" i="12" s="1"/>
  <c r="V65" i="7"/>
  <c r="V79" i="7" s="1"/>
  <c r="V17" i="13" s="1"/>
  <c r="V53" i="7"/>
  <c r="V75" i="7" s="1"/>
  <c r="V17" i="10" s="1"/>
  <c r="V360" i="10" s="1"/>
  <c r="V378" i="10" s="1"/>
  <c r="AF53" i="7"/>
  <c r="AF75" i="7" s="1"/>
  <c r="AF17" i="10" s="1"/>
  <c r="AF360" i="10" s="1"/>
  <c r="AF378" i="10" s="1"/>
  <c r="AF65" i="7"/>
  <c r="AF79" i="7" s="1"/>
  <c r="AF17" i="13" s="1"/>
  <c r="AT59" i="7"/>
  <c r="AT77" i="7" s="1"/>
  <c r="AT17" i="12" s="1"/>
  <c r="AT360" i="12" s="1"/>
  <c r="AT378" i="12" s="1"/>
  <c r="AT41" i="7"/>
  <c r="AT71" i="7" s="1"/>
  <c r="AT17" i="9" s="1"/>
  <c r="AT360" i="9" s="1"/>
  <c r="AT378" i="9" s="1"/>
  <c r="AJ59" i="7"/>
  <c r="AJ77" i="7" s="1"/>
  <c r="AJ17" i="12" s="1"/>
  <c r="AJ41" i="7"/>
  <c r="AJ71" i="7" s="1"/>
  <c r="AJ17" i="9" s="1"/>
  <c r="AJ360" i="9" s="1"/>
  <c r="AJ378" i="9" s="1"/>
  <c r="AB59" i="7"/>
  <c r="AB77" i="7" s="1"/>
  <c r="AB17" i="12" s="1"/>
  <c r="AB41" i="7"/>
  <c r="AB71" i="7" s="1"/>
  <c r="AB17" i="9" s="1"/>
  <c r="AB360" i="9" s="1"/>
  <c r="AB378" i="9" s="1"/>
  <c r="K59" i="7"/>
  <c r="K77" i="7" s="1"/>
  <c r="K17" i="12" s="1"/>
  <c r="K360" i="12" s="1"/>
  <c r="K378" i="12" s="1"/>
  <c r="Z35" i="7"/>
  <c r="Z41" i="7"/>
  <c r="Z71" i="7" s="1"/>
  <c r="Z17" i="9" s="1"/>
  <c r="Z360" i="9" s="1"/>
  <c r="Z378" i="9" s="1"/>
  <c r="R35" i="7"/>
  <c r="R41" i="7"/>
  <c r="R71" i="7" s="1"/>
  <c r="R17" i="9" s="1"/>
  <c r="R360" i="9" s="1"/>
  <c r="R378" i="9" s="1"/>
  <c r="K35" i="7"/>
  <c r="K41" i="7"/>
  <c r="K71" i="7" s="1"/>
  <c r="K17" i="9" s="1"/>
  <c r="K360" i="9" s="1"/>
  <c r="K378" i="9" s="1"/>
  <c r="L65" i="7"/>
  <c r="L79" i="7" s="1"/>
  <c r="L17" i="13" s="1"/>
  <c r="L360" i="13" s="1"/>
  <c r="L378" i="13" s="1"/>
  <c r="L53" i="7"/>
  <c r="L75" i="7" s="1"/>
  <c r="L17" i="10" s="1"/>
  <c r="L360" i="10" s="1"/>
  <c r="L378" i="10" s="1"/>
  <c r="AC59" i="7"/>
  <c r="AC77" i="7" s="1"/>
  <c r="AC17" i="12" s="1"/>
  <c r="D53" i="7"/>
  <c r="D75" i="7" s="1"/>
  <c r="D17" i="10" s="1"/>
  <c r="D360" i="10" s="1"/>
  <c r="D378" i="10" s="1"/>
  <c r="D65" i="7"/>
  <c r="D79" i="7" s="1"/>
  <c r="D17" i="13" s="1"/>
  <c r="V59" i="7"/>
  <c r="V77" i="7" s="1"/>
  <c r="V17" i="12" s="1"/>
  <c r="V41" i="7"/>
  <c r="V71" i="7" s="1"/>
  <c r="V17" i="9" s="1"/>
  <c r="V360" i="9" s="1"/>
  <c r="V378" i="9" s="1"/>
  <c r="AO65" i="7"/>
  <c r="AO79" i="7" s="1"/>
  <c r="AO17" i="13" s="1"/>
  <c r="AO360" i="13" s="1"/>
  <c r="AO378" i="13" s="1"/>
  <c r="AO53" i="7"/>
  <c r="AO75" i="7" s="1"/>
  <c r="AO17" i="10" s="1"/>
  <c r="AO360" i="10" s="1"/>
  <c r="AO378" i="10" s="1"/>
  <c r="AG65" i="7"/>
  <c r="AG79" i="7" s="1"/>
  <c r="AG17" i="13" s="1"/>
  <c r="AG53" i="7"/>
  <c r="AG75" i="7" s="1"/>
  <c r="AG17" i="10" s="1"/>
  <c r="AG360" i="10" s="1"/>
  <c r="AG378" i="10" s="1"/>
  <c r="F59" i="7"/>
  <c r="F77" i="7" s="1"/>
  <c r="F17" i="12" s="1"/>
  <c r="F360" i="12" s="1"/>
  <c r="F378" i="12" s="1"/>
  <c r="F41" i="7"/>
  <c r="F71" i="7" s="1"/>
  <c r="F17" i="9" s="1"/>
  <c r="F360" i="9" s="1"/>
  <c r="F378" i="9" s="1"/>
  <c r="Q65" i="7"/>
  <c r="Q79" i="7" s="1"/>
  <c r="Q17" i="13" s="1"/>
  <c r="Q360" i="13" s="1"/>
  <c r="Q378" i="13" s="1"/>
  <c r="Q53" i="7"/>
  <c r="Q75" i="7" s="1"/>
  <c r="Q17" i="10" s="1"/>
  <c r="Q360" i="10" s="1"/>
  <c r="Q378" i="10" s="1"/>
  <c r="W59" i="7"/>
  <c r="W77" i="7" s="1"/>
  <c r="W17" i="12" s="1"/>
  <c r="W41" i="7"/>
  <c r="W71" i="7" s="1"/>
  <c r="W17" i="9" s="1"/>
  <c r="W360" i="9" s="1"/>
  <c r="W378" i="9" s="1"/>
  <c r="M65" i="7"/>
  <c r="M79" i="7" s="1"/>
  <c r="M17" i="13" s="1"/>
  <c r="M360" i="13" s="1"/>
  <c r="M378" i="13" s="1"/>
  <c r="M53" i="7"/>
  <c r="M75" i="7" s="1"/>
  <c r="M17" i="10" s="1"/>
  <c r="M360" i="10" s="1"/>
  <c r="M378" i="10" s="1"/>
  <c r="R59" i="7"/>
  <c r="R77" i="7" s="1"/>
  <c r="R17" i="12" s="1"/>
  <c r="R360" i="12" s="1"/>
  <c r="R378" i="12" s="1"/>
  <c r="AN53" i="7"/>
  <c r="AN75" i="7" s="1"/>
  <c r="AN17" i="10" s="1"/>
  <c r="AN360" i="10" s="1"/>
  <c r="AN378" i="10" s="1"/>
  <c r="AN65" i="7"/>
  <c r="AN79" i="7" s="1"/>
  <c r="AN17" i="13" s="1"/>
  <c r="AN360" i="13" s="1"/>
  <c r="AN378" i="13" s="1"/>
  <c r="AB53" i="7"/>
  <c r="AB75" i="7" s="1"/>
  <c r="AB17" i="10" s="1"/>
  <c r="AB360" i="10" s="1"/>
  <c r="AB378" i="10" s="1"/>
  <c r="AB65" i="7"/>
  <c r="AB79" i="7" s="1"/>
  <c r="AB17" i="13" s="1"/>
  <c r="AU53" i="7"/>
  <c r="AU75" i="7" s="1"/>
  <c r="AU17" i="10" s="1"/>
  <c r="AU360" i="10" s="1"/>
  <c r="AU378" i="10" s="1"/>
  <c r="AU65" i="7"/>
  <c r="AU79" i="7" s="1"/>
  <c r="AU17" i="13" s="1"/>
  <c r="AU360" i="13" s="1"/>
  <c r="AU378" i="13" s="1"/>
  <c r="AD59" i="7"/>
  <c r="AD77" i="7" s="1"/>
  <c r="AD17" i="12" s="1"/>
  <c r="AD41" i="7"/>
  <c r="AD71" i="7" s="1"/>
  <c r="AD17" i="9" s="1"/>
  <c r="AD360" i="9" s="1"/>
  <c r="AD378" i="9" s="1"/>
  <c r="F35" i="7"/>
  <c r="AL47" i="7"/>
  <c r="AL73" i="7" s="1"/>
  <c r="AL17" i="11" s="1"/>
  <c r="AL360" i="11" s="1"/>
  <c r="AL378" i="11" s="1"/>
  <c r="AD35" i="7"/>
  <c r="AL53" i="7"/>
  <c r="AL75" i="7" s="1"/>
  <c r="AL17" i="10" s="1"/>
  <c r="AL360" i="10" s="1"/>
  <c r="AL378" i="10" s="1"/>
  <c r="AL65" i="7"/>
  <c r="AL79" i="7" s="1"/>
  <c r="AL17" i="13" s="1"/>
  <c r="AL360" i="13" s="1"/>
  <c r="AL378" i="13" s="1"/>
  <c r="AP35" i="7"/>
  <c r="AP47" i="7"/>
  <c r="AP73" i="7" s="1"/>
  <c r="AP17" i="11" s="1"/>
  <c r="AP360" i="11" s="1"/>
  <c r="AP378" i="11" s="1"/>
  <c r="V35" i="7"/>
  <c r="V47" i="7"/>
  <c r="V73" i="7" s="1"/>
  <c r="V17" i="11" s="1"/>
  <c r="AR65" i="7"/>
  <c r="AR79" i="7" s="1"/>
  <c r="AR17" i="13" s="1"/>
  <c r="AR360" i="13" s="1"/>
  <c r="AR378" i="13" s="1"/>
  <c r="AR53" i="7"/>
  <c r="AR75" i="7" s="1"/>
  <c r="AR17" i="10" s="1"/>
  <c r="AR360" i="10" s="1"/>
  <c r="AR378" i="10" s="1"/>
  <c r="AF59" i="7"/>
  <c r="AF77" i="7" s="1"/>
  <c r="AF17" i="12" s="1"/>
  <c r="AF41" i="7"/>
  <c r="AF71" i="7" s="1"/>
  <c r="AF17" i="9" s="1"/>
  <c r="AF360" i="9" s="1"/>
  <c r="AF378" i="9" s="1"/>
  <c r="AT65" i="7"/>
  <c r="AT79" i="7" s="1"/>
  <c r="AT17" i="13" s="1"/>
  <c r="AT360" i="13" s="1"/>
  <c r="AT378" i="13" s="1"/>
  <c r="AT53" i="7"/>
  <c r="AT75" i="7" s="1"/>
  <c r="AT17" i="10" s="1"/>
  <c r="AT360" i="10" s="1"/>
  <c r="AT378" i="10" s="1"/>
  <c r="AJ53" i="7"/>
  <c r="AJ75" i="7" s="1"/>
  <c r="AJ17" i="10" s="1"/>
  <c r="AJ360" i="10" s="1"/>
  <c r="AJ378" i="10" s="1"/>
  <c r="AJ65" i="7"/>
  <c r="AJ79" i="7" s="1"/>
  <c r="AJ17" i="13" s="1"/>
  <c r="K53" i="7"/>
  <c r="K75" i="7" s="1"/>
  <c r="K17" i="10" s="1"/>
  <c r="K360" i="10" s="1"/>
  <c r="K378" i="10" s="1"/>
  <c r="K65" i="7"/>
  <c r="K79" i="7" s="1"/>
  <c r="K17" i="13" s="1"/>
  <c r="K360" i="13" s="1"/>
  <c r="K378" i="13" s="1"/>
  <c r="U35" i="7"/>
  <c r="U41" i="7"/>
  <c r="U71" i="7" s="1"/>
  <c r="U17" i="9" s="1"/>
  <c r="U360" i="9" s="1"/>
  <c r="U378" i="9" s="1"/>
  <c r="AC65" i="7"/>
  <c r="AC79" i="7" s="1"/>
  <c r="AC17" i="13" s="1"/>
  <c r="AC53" i="7"/>
  <c r="AC75" i="7" s="1"/>
  <c r="AC17" i="10" s="1"/>
  <c r="AC360" i="10" s="1"/>
  <c r="AC378" i="10" s="1"/>
  <c r="AR59" i="7"/>
  <c r="AR77" i="7" s="1"/>
  <c r="AR17" i="12" s="1"/>
  <c r="AR360" i="12" s="1"/>
  <c r="AR378" i="12" s="1"/>
  <c r="AR41" i="7"/>
  <c r="AR71" i="7" s="1"/>
  <c r="AR17" i="9" s="1"/>
  <c r="AR360" i="9" s="1"/>
  <c r="AR378" i="9" s="1"/>
  <c r="AM59" i="7"/>
  <c r="AM77" i="7" s="1"/>
  <c r="AM17" i="12" s="1"/>
  <c r="AM360" i="12" s="1"/>
  <c r="AM378" i="12" s="1"/>
  <c r="F65" i="7"/>
  <c r="F79" i="7" s="1"/>
  <c r="F17" i="13" s="1"/>
  <c r="F360" i="13" s="1"/>
  <c r="F378" i="13" s="1"/>
  <c r="F53" i="7"/>
  <c r="F75" i="7" s="1"/>
  <c r="F17" i="10" s="1"/>
  <c r="F360" i="10" s="1"/>
  <c r="F378" i="10" s="1"/>
  <c r="AW41" i="7"/>
  <c r="AW71" i="7" s="1"/>
  <c r="AW17" i="9" s="1"/>
  <c r="AW360" i="9" s="1"/>
  <c r="AW378" i="9" s="1"/>
  <c r="AW59" i="7"/>
  <c r="AW77" i="7" s="1"/>
  <c r="AW17" i="12" s="1"/>
  <c r="AW360" i="12" s="1"/>
  <c r="AW378" i="12" s="1"/>
  <c r="W53" i="7"/>
  <c r="W75" i="7" s="1"/>
  <c r="W17" i="10" s="1"/>
  <c r="W360" i="10" s="1"/>
  <c r="W378" i="10" s="1"/>
  <c r="W65" i="7"/>
  <c r="W79" i="7" s="1"/>
  <c r="W17" i="13" s="1"/>
  <c r="R65" i="7"/>
  <c r="R79" i="7" s="1"/>
  <c r="R17" i="13" s="1"/>
  <c r="R360" i="13" s="1"/>
  <c r="R378" i="13" s="1"/>
  <c r="R53" i="7"/>
  <c r="R75" i="7" s="1"/>
  <c r="R17" i="10" s="1"/>
  <c r="R360" i="10" s="1"/>
  <c r="R378" i="10" s="1"/>
  <c r="AD65" i="7"/>
  <c r="AD79" i="7" s="1"/>
  <c r="AD17" i="13" s="1"/>
  <c r="AD53" i="7"/>
  <c r="AD75" i="7" s="1"/>
  <c r="AD17" i="10" s="1"/>
  <c r="AD360" i="10" s="1"/>
  <c r="AD378" i="10" s="1"/>
  <c r="P35" i="7"/>
  <c r="P41" i="7"/>
  <c r="P71" i="7" s="1"/>
  <c r="P17" i="9" s="1"/>
  <c r="P360" i="9" s="1"/>
  <c r="P378" i="9" s="1"/>
  <c r="AM35" i="7"/>
  <c r="AM41" i="7"/>
  <c r="AM71" i="7" s="1"/>
  <c r="AM17" i="9" s="1"/>
  <c r="AM360" i="9" s="1"/>
  <c r="AM378" i="9" s="1"/>
  <c r="AL35" i="7"/>
  <c r="AL41" i="7"/>
  <c r="AL71" i="7" s="1"/>
  <c r="AL17" i="9" s="1"/>
  <c r="AL360" i="9" s="1"/>
  <c r="AL378" i="9" s="1"/>
  <c r="S35" i="7"/>
  <c r="S47" i="7"/>
  <c r="S73" i="7" s="1"/>
  <c r="S17" i="11" s="1"/>
  <c r="S360" i="11" s="1"/>
  <c r="S378" i="11" s="1"/>
  <c r="L59" i="7"/>
  <c r="L77" i="7" s="1"/>
  <c r="L17" i="12" s="1"/>
  <c r="L360" i="12" s="1"/>
  <c r="L378" i="12" s="1"/>
  <c r="L41" i="7"/>
  <c r="L71" i="7" s="1"/>
  <c r="L17" i="9" s="1"/>
  <c r="L360" i="9" s="1"/>
  <c r="L378" i="9" s="1"/>
  <c r="D59" i="7"/>
  <c r="D77" i="7" s="1"/>
  <c r="D17" i="12" s="1"/>
  <c r="D41" i="7"/>
  <c r="D71" i="7" s="1"/>
  <c r="D17" i="9" s="1"/>
  <c r="D360" i="9" s="1"/>
  <c r="D378" i="9" s="1"/>
  <c r="U65" i="7"/>
  <c r="U79" i="7" s="1"/>
  <c r="U17" i="13" s="1"/>
  <c r="U53" i="7"/>
  <c r="U75" i="7" s="1"/>
  <c r="U17" i="10" s="1"/>
  <c r="U360" i="10" s="1"/>
  <c r="U378" i="10" s="1"/>
  <c r="E65" i="7"/>
  <c r="E79" i="7" s="1"/>
  <c r="E17" i="13" s="1"/>
  <c r="E53" i="7"/>
  <c r="E75" i="7" s="1"/>
  <c r="E17" i="10" s="1"/>
  <c r="E360" i="10" s="1"/>
  <c r="E378" i="10" s="1"/>
  <c r="AO41" i="7"/>
  <c r="AO71" i="7" s="1"/>
  <c r="AO17" i="9" s="1"/>
  <c r="AO360" i="9" s="1"/>
  <c r="AO378" i="9" s="1"/>
  <c r="AO59" i="7"/>
  <c r="AO77" i="7" s="1"/>
  <c r="AO17" i="12" s="1"/>
  <c r="AO360" i="12" s="1"/>
  <c r="AO378" i="12" s="1"/>
  <c r="O53" i="7"/>
  <c r="O75" i="7" s="1"/>
  <c r="O17" i="10" s="1"/>
  <c r="O360" i="10" s="1"/>
  <c r="O378" i="10" s="1"/>
  <c r="O65" i="7"/>
  <c r="O79" i="7" s="1"/>
  <c r="O17" i="13" s="1"/>
  <c r="O360" i="13" s="1"/>
  <c r="O378" i="13" s="1"/>
  <c r="AG41" i="7"/>
  <c r="AG71" i="7" s="1"/>
  <c r="AG17" i="9" s="1"/>
  <c r="AG360" i="9" s="1"/>
  <c r="AG378" i="9" s="1"/>
  <c r="AG59" i="7"/>
  <c r="AG77" i="7" s="1"/>
  <c r="AG17" i="12" s="1"/>
  <c r="AX65" i="7"/>
  <c r="AX79" i="7" s="1"/>
  <c r="AX17" i="13" s="1"/>
  <c r="AX360" i="13" s="1"/>
  <c r="AX378" i="13" s="1"/>
  <c r="AX53" i="7"/>
  <c r="AX75" i="7" s="1"/>
  <c r="AX17" i="10" s="1"/>
  <c r="AX360" i="10" s="1"/>
  <c r="AX378" i="10" s="1"/>
  <c r="Q41" i="7"/>
  <c r="Q71" i="7" s="1"/>
  <c r="Q17" i="9" s="1"/>
  <c r="Q360" i="9" s="1"/>
  <c r="Q378" i="9" s="1"/>
  <c r="Q59" i="7"/>
  <c r="Q77" i="7" s="1"/>
  <c r="Q17" i="12" s="1"/>
  <c r="Q360" i="12" s="1"/>
  <c r="Q378" i="12" s="1"/>
  <c r="AQ53" i="7"/>
  <c r="AQ75" i="7" s="1"/>
  <c r="AQ17" i="10" s="1"/>
  <c r="AQ360" i="10" s="1"/>
  <c r="AQ378" i="10" s="1"/>
  <c r="AQ65" i="7"/>
  <c r="AQ79" i="7" s="1"/>
  <c r="AQ17" i="13" s="1"/>
  <c r="AQ360" i="13" s="1"/>
  <c r="AQ378" i="13" s="1"/>
  <c r="Y65" i="7"/>
  <c r="Y79" i="7" s="1"/>
  <c r="Y17" i="13" s="1"/>
  <c r="Y53" i="7"/>
  <c r="Y75" i="7" s="1"/>
  <c r="Y17" i="10" s="1"/>
  <c r="Y360" i="10" s="1"/>
  <c r="Y378" i="10" s="1"/>
  <c r="M59" i="7"/>
  <c r="M77" i="7" s="1"/>
  <c r="M17" i="12" s="1"/>
  <c r="M360" i="12" s="1"/>
  <c r="M378" i="12" s="1"/>
  <c r="AY53" i="7"/>
  <c r="AY75" i="7" s="1"/>
  <c r="AY17" i="10" s="1"/>
  <c r="AY360" i="10" s="1"/>
  <c r="AY378" i="10" s="1"/>
  <c r="AY65" i="7"/>
  <c r="AY79" i="7" s="1"/>
  <c r="AY17" i="13" s="1"/>
  <c r="AY360" i="13" s="1"/>
  <c r="AY378" i="13" s="1"/>
  <c r="AN41" i="7"/>
  <c r="AN71" i="7" s="1"/>
  <c r="AN17" i="9" s="1"/>
  <c r="AN360" i="9" s="1"/>
  <c r="AN378" i="9" s="1"/>
  <c r="AN59" i="7"/>
  <c r="AN77" i="7" s="1"/>
  <c r="AN17" i="12" s="1"/>
  <c r="AN360" i="12" s="1"/>
  <c r="AN378" i="12" s="1"/>
  <c r="AU59" i="7"/>
  <c r="AU77" i="7" s="1"/>
  <c r="AU17" i="12" s="1"/>
  <c r="AU360" i="12" s="1"/>
  <c r="AU378" i="12" s="1"/>
  <c r="AU41" i="7"/>
  <c r="AU71" i="7" s="1"/>
  <c r="AU17" i="9" s="1"/>
  <c r="AU360" i="9" s="1"/>
  <c r="AU378" i="9" s="1"/>
  <c r="P53" i="7"/>
  <c r="P75" i="7" s="1"/>
  <c r="P17" i="10" s="1"/>
  <c r="P360" i="10" s="1"/>
  <c r="P378" i="10" s="1"/>
  <c r="P65" i="7"/>
  <c r="P79" i="7" s="1"/>
  <c r="P17" i="13" s="1"/>
  <c r="P360" i="13" s="1"/>
  <c r="P378" i="13" s="1"/>
  <c r="AF35" i="7"/>
  <c r="L35" i="7"/>
  <c r="S53" i="5"/>
  <c r="S75" i="5" s="1"/>
  <c r="S15" i="10" s="1"/>
  <c r="S358" i="10" s="1"/>
  <c r="S376" i="10" s="1"/>
  <c r="S65" i="5"/>
  <c r="S79" i="5" s="1"/>
  <c r="S15" i="13" s="1"/>
  <c r="AK65" i="5"/>
  <c r="AK79" i="5" s="1"/>
  <c r="AK15" i="13" s="1"/>
  <c r="AK53" i="5"/>
  <c r="AK75" i="5" s="1"/>
  <c r="AK15" i="10" s="1"/>
  <c r="AK358" i="10" s="1"/>
  <c r="AK376" i="10" s="1"/>
  <c r="AB41" i="5"/>
  <c r="AB71" i="5" s="1"/>
  <c r="AB15" i="9" s="1"/>
  <c r="AB358" i="9" s="1"/>
  <c r="AB376" i="9" s="1"/>
  <c r="AB57" i="5"/>
  <c r="AB59" i="5" s="1"/>
  <c r="AB77" i="5" s="1"/>
  <c r="AB15" i="12" s="1"/>
  <c r="N65" i="5"/>
  <c r="N79" i="5" s="1"/>
  <c r="N15" i="13" s="1"/>
  <c r="N358" i="13" s="1"/>
  <c r="N376" i="13" s="1"/>
  <c r="N53" i="5"/>
  <c r="N75" i="5" s="1"/>
  <c r="N15" i="10" s="1"/>
  <c r="N358" i="10" s="1"/>
  <c r="N376" i="10" s="1"/>
  <c r="W57" i="5"/>
  <c r="W59" i="5" s="1"/>
  <c r="W77" i="5" s="1"/>
  <c r="W15" i="12" s="1"/>
  <c r="W41" i="5"/>
  <c r="W71" i="5" s="1"/>
  <c r="W15" i="9" s="1"/>
  <c r="W358" i="9" s="1"/>
  <c r="W376" i="9" s="1"/>
  <c r="AI53" i="5"/>
  <c r="AI75" i="5" s="1"/>
  <c r="AI15" i="10" s="1"/>
  <c r="AI358" i="10" s="1"/>
  <c r="AI376" i="10" s="1"/>
  <c r="AI65" i="5"/>
  <c r="AI79" i="5" s="1"/>
  <c r="AI15" i="13" s="1"/>
  <c r="AV65" i="5"/>
  <c r="AV79" i="5" s="1"/>
  <c r="AV15" i="13" s="1"/>
  <c r="AV358" i="13" s="1"/>
  <c r="AV376" i="13" s="1"/>
  <c r="AV53" i="5"/>
  <c r="AV75" i="5" s="1"/>
  <c r="AV15" i="10" s="1"/>
  <c r="AV358" i="10" s="1"/>
  <c r="AV376" i="10" s="1"/>
  <c r="K53" i="5"/>
  <c r="K75" i="5" s="1"/>
  <c r="K15" i="10" s="1"/>
  <c r="K358" i="10" s="1"/>
  <c r="K376" i="10" s="1"/>
  <c r="K65" i="5"/>
  <c r="K79" i="5" s="1"/>
  <c r="K15" i="13" s="1"/>
  <c r="K358" i="13" s="1"/>
  <c r="K376" i="13" s="1"/>
  <c r="P65" i="5"/>
  <c r="P79" i="5" s="1"/>
  <c r="P15" i="13" s="1"/>
  <c r="P358" i="13" s="1"/>
  <c r="P376" i="13" s="1"/>
  <c r="P53" i="5"/>
  <c r="P75" i="5" s="1"/>
  <c r="P15" i="10" s="1"/>
  <c r="P358" i="10" s="1"/>
  <c r="P376" i="10" s="1"/>
  <c r="AC35" i="5"/>
  <c r="AC41" i="5"/>
  <c r="AC71" i="5" s="1"/>
  <c r="AC15" i="9" s="1"/>
  <c r="AC358" i="9" s="1"/>
  <c r="AC376" i="9" s="1"/>
  <c r="AH35" i="5"/>
  <c r="AJ65" i="5"/>
  <c r="AJ79" i="5" s="1"/>
  <c r="AJ15" i="13" s="1"/>
  <c r="AJ53" i="5"/>
  <c r="AJ75" i="5" s="1"/>
  <c r="AJ15" i="10" s="1"/>
  <c r="AJ358" i="10" s="1"/>
  <c r="AJ376" i="10" s="1"/>
  <c r="AU57" i="5"/>
  <c r="AU59" i="5" s="1"/>
  <c r="AU77" i="5" s="1"/>
  <c r="AU15" i="12" s="1"/>
  <c r="AU358" i="12" s="1"/>
  <c r="AU376" i="12" s="1"/>
  <c r="AU41" i="5"/>
  <c r="AU71" i="5" s="1"/>
  <c r="AU15" i="9" s="1"/>
  <c r="AU358" i="9" s="1"/>
  <c r="AU376" i="9" s="1"/>
  <c r="AO41" i="5"/>
  <c r="AO71" i="5" s="1"/>
  <c r="AO15" i="9" s="1"/>
  <c r="AO358" i="9" s="1"/>
  <c r="AO376" i="9" s="1"/>
  <c r="AO57" i="5"/>
  <c r="AO59" i="5" s="1"/>
  <c r="AO77" i="5" s="1"/>
  <c r="AO15" i="12" s="1"/>
  <c r="AO358" i="12" s="1"/>
  <c r="AO376" i="12" s="1"/>
  <c r="S57" i="5"/>
  <c r="S59" i="5" s="1"/>
  <c r="S77" i="5" s="1"/>
  <c r="S15" i="12" s="1"/>
  <c r="S41" i="5"/>
  <c r="S71" i="5" s="1"/>
  <c r="S15" i="9" s="1"/>
  <c r="S358" i="9" s="1"/>
  <c r="S376" i="9" s="1"/>
  <c r="AK41" i="5"/>
  <c r="AK71" i="5" s="1"/>
  <c r="AK15" i="9" s="1"/>
  <c r="AK358" i="9" s="1"/>
  <c r="AK376" i="9" s="1"/>
  <c r="AK57" i="5"/>
  <c r="AK59" i="5" s="1"/>
  <c r="AK77" i="5" s="1"/>
  <c r="AK15" i="12" s="1"/>
  <c r="Y41" i="5"/>
  <c r="Y71" i="5" s="1"/>
  <c r="Y15" i="9" s="1"/>
  <c r="Y358" i="9" s="1"/>
  <c r="Y376" i="9" s="1"/>
  <c r="Y57" i="5"/>
  <c r="Y59" i="5" s="1"/>
  <c r="Y77" i="5" s="1"/>
  <c r="Y15" i="12" s="1"/>
  <c r="E41" i="5"/>
  <c r="E71" i="5" s="1"/>
  <c r="E15" i="9" s="1"/>
  <c r="E358" i="9" s="1"/>
  <c r="E376" i="9" s="1"/>
  <c r="E57" i="5"/>
  <c r="E59" i="5" s="1"/>
  <c r="E77" i="5" s="1"/>
  <c r="E15" i="12" s="1"/>
  <c r="AB65" i="5"/>
  <c r="AB79" i="5" s="1"/>
  <c r="AB15" i="13" s="1"/>
  <c r="AB53" i="5"/>
  <c r="AB75" i="5" s="1"/>
  <c r="AB15" i="10" s="1"/>
  <c r="AB358" i="10" s="1"/>
  <c r="AB376" i="10" s="1"/>
  <c r="N57" i="5"/>
  <c r="N59" i="5" s="1"/>
  <c r="N77" i="5" s="1"/>
  <c r="N15" i="12" s="1"/>
  <c r="N358" i="12" s="1"/>
  <c r="N376" i="12" s="1"/>
  <c r="N41" i="5"/>
  <c r="N71" i="5" s="1"/>
  <c r="N15" i="9" s="1"/>
  <c r="N358" i="9" s="1"/>
  <c r="N376" i="9" s="1"/>
  <c r="W53" i="5"/>
  <c r="W75" i="5" s="1"/>
  <c r="W15" i="10" s="1"/>
  <c r="W358" i="10" s="1"/>
  <c r="W376" i="10" s="1"/>
  <c r="W65" i="5"/>
  <c r="W79" i="5" s="1"/>
  <c r="W15" i="13" s="1"/>
  <c r="AI57" i="5"/>
  <c r="AI59" i="5" s="1"/>
  <c r="AI77" i="5" s="1"/>
  <c r="AI15" i="12" s="1"/>
  <c r="AI41" i="5"/>
  <c r="AI71" i="5" s="1"/>
  <c r="AI15" i="9" s="1"/>
  <c r="AI358" i="9" s="1"/>
  <c r="AI376" i="9" s="1"/>
  <c r="AV41" i="5"/>
  <c r="AV71" i="5" s="1"/>
  <c r="AV15" i="9" s="1"/>
  <c r="AV358" i="9" s="1"/>
  <c r="AV376" i="9" s="1"/>
  <c r="AV57" i="5"/>
  <c r="AV59" i="5" s="1"/>
  <c r="AV77" i="5" s="1"/>
  <c r="AV15" i="12" s="1"/>
  <c r="AV358" i="12" s="1"/>
  <c r="AV376" i="12" s="1"/>
  <c r="K57" i="5"/>
  <c r="K59" i="5" s="1"/>
  <c r="K77" i="5" s="1"/>
  <c r="K15" i="12" s="1"/>
  <c r="K358" i="12" s="1"/>
  <c r="K376" i="12" s="1"/>
  <c r="K41" i="5"/>
  <c r="K71" i="5" s="1"/>
  <c r="K15" i="9" s="1"/>
  <c r="K358" i="9" s="1"/>
  <c r="K376" i="9" s="1"/>
  <c r="F57" i="5"/>
  <c r="F59" i="5" s="1"/>
  <c r="F77" i="5" s="1"/>
  <c r="F15" i="12" s="1"/>
  <c r="F358" i="12" s="1"/>
  <c r="F376" i="12" s="1"/>
  <c r="F41" i="5"/>
  <c r="F71" i="5" s="1"/>
  <c r="F15" i="9" s="1"/>
  <c r="F358" i="9" s="1"/>
  <c r="F376" i="9" s="1"/>
  <c r="U41" i="5"/>
  <c r="U71" i="5" s="1"/>
  <c r="U15" i="9" s="1"/>
  <c r="U358" i="9" s="1"/>
  <c r="U376" i="9" s="1"/>
  <c r="U57" i="5"/>
  <c r="U59" i="5" s="1"/>
  <c r="U77" i="5" s="1"/>
  <c r="U15" i="12" s="1"/>
  <c r="D65" i="5"/>
  <c r="D79" i="5" s="1"/>
  <c r="D15" i="13" s="1"/>
  <c r="D53" i="5"/>
  <c r="D75" i="5" s="1"/>
  <c r="D15" i="10" s="1"/>
  <c r="D358" i="10" s="1"/>
  <c r="D376" i="10" s="1"/>
  <c r="AX57" i="5"/>
  <c r="AX59" i="5" s="1"/>
  <c r="AX77" i="5" s="1"/>
  <c r="AX15" i="12" s="1"/>
  <c r="AX358" i="12" s="1"/>
  <c r="AX376" i="12" s="1"/>
  <c r="AX41" i="5"/>
  <c r="AX71" i="5" s="1"/>
  <c r="AX15" i="9" s="1"/>
  <c r="AX358" i="9" s="1"/>
  <c r="AX376" i="9" s="1"/>
  <c r="M41" i="5"/>
  <c r="M71" i="5" s="1"/>
  <c r="M15" i="9" s="1"/>
  <c r="M358" i="9" s="1"/>
  <c r="M376" i="9" s="1"/>
  <c r="M57" i="5"/>
  <c r="M59" i="5" s="1"/>
  <c r="M77" i="5" s="1"/>
  <c r="M15" i="12" s="1"/>
  <c r="M358" i="12" s="1"/>
  <c r="M376" i="12" s="1"/>
  <c r="P41" i="5"/>
  <c r="P71" i="5" s="1"/>
  <c r="P15" i="9" s="1"/>
  <c r="P358" i="9" s="1"/>
  <c r="P376" i="9" s="1"/>
  <c r="P57" i="5"/>
  <c r="P59" i="5" s="1"/>
  <c r="P77" i="5" s="1"/>
  <c r="P15" i="12" s="1"/>
  <c r="P358" i="12" s="1"/>
  <c r="P376" i="12" s="1"/>
  <c r="AM53" i="5"/>
  <c r="AM75" i="5" s="1"/>
  <c r="AM15" i="10" s="1"/>
  <c r="AM358" i="10" s="1"/>
  <c r="AM376" i="10" s="1"/>
  <c r="AM65" i="5"/>
  <c r="AM79" i="5" s="1"/>
  <c r="AM15" i="13" s="1"/>
  <c r="AM358" i="13" s="1"/>
  <c r="AM376" i="13" s="1"/>
  <c r="X65" i="5"/>
  <c r="X79" i="5" s="1"/>
  <c r="X15" i="13" s="1"/>
  <c r="X53" i="5"/>
  <c r="X75" i="5" s="1"/>
  <c r="X15" i="10" s="1"/>
  <c r="X358" i="10" s="1"/>
  <c r="X376" i="10" s="1"/>
  <c r="AN65" i="5"/>
  <c r="AN79" i="5" s="1"/>
  <c r="AN15" i="13" s="1"/>
  <c r="AN358" i="13" s="1"/>
  <c r="AN376" i="13" s="1"/>
  <c r="AN53" i="5"/>
  <c r="AN75" i="5" s="1"/>
  <c r="AN15" i="10" s="1"/>
  <c r="AN358" i="10" s="1"/>
  <c r="AN376" i="10" s="1"/>
  <c r="AQ53" i="5"/>
  <c r="AQ75" i="5" s="1"/>
  <c r="AQ15" i="10" s="1"/>
  <c r="AQ358" i="10" s="1"/>
  <c r="AQ376" i="10" s="1"/>
  <c r="AQ65" i="5"/>
  <c r="AQ79" i="5" s="1"/>
  <c r="AQ15" i="13" s="1"/>
  <c r="AQ358" i="13" s="1"/>
  <c r="AQ376" i="13" s="1"/>
  <c r="AW65" i="5"/>
  <c r="AW79" i="5" s="1"/>
  <c r="AW15" i="13" s="1"/>
  <c r="AW358" i="13" s="1"/>
  <c r="AW376" i="13" s="1"/>
  <c r="AW53" i="5"/>
  <c r="AW75" i="5" s="1"/>
  <c r="AW15" i="10" s="1"/>
  <c r="AW358" i="10" s="1"/>
  <c r="AW376" i="10" s="1"/>
  <c r="AR41" i="5"/>
  <c r="AR71" i="5" s="1"/>
  <c r="AR15" i="9" s="1"/>
  <c r="AR358" i="9" s="1"/>
  <c r="AR376" i="9" s="1"/>
  <c r="AR57" i="5"/>
  <c r="AR59" i="5" s="1"/>
  <c r="AR77" i="5" s="1"/>
  <c r="AR15" i="12" s="1"/>
  <c r="AR358" i="12" s="1"/>
  <c r="AR376" i="12" s="1"/>
  <c r="G57" i="5"/>
  <c r="G59" i="5" s="1"/>
  <c r="G77" i="5" s="1"/>
  <c r="G15" i="12" s="1"/>
  <c r="G358" i="12" s="1"/>
  <c r="G376" i="12" s="1"/>
  <c r="G41" i="5"/>
  <c r="G71" i="5" s="1"/>
  <c r="G15" i="9" s="1"/>
  <c r="G358" i="9" s="1"/>
  <c r="G376" i="9" s="1"/>
  <c r="O57" i="5"/>
  <c r="O59" i="5" s="1"/>
  <c r="O77" i="5" s="1"/>
  <c r="O15" i="12" s="1"/>
  <c r="O358" i="12" s="1"/>
  <c r="O376" i="12" s="1"/>
  <c r="O41" i="5"/>
  <c r="O71" i="5" s="1"/>
  <c r="O15" i="9" s="1"/>
  <c r="O358" i="9" s="1"/>
  <c r="O376" i="9" s="1"/>
  <c r="R53" i="5"/>
  <c r="R75" i="5" s="1"/>
  <c r="R15" i="10" s="1"/>
  <c r="R358" i="10" s="1"/>
  <c r="R376" i="10" s="1"/>
  <c r="R65" i="5"/>
  <c r="R79" i="5" s="1"/>
  <c r="R15" i="13" s="1"/>
  <c r="R358" i="13" s="1"/>
  <c r="R376" i="13" s="1"/>
  <c r="L41" i="5"/>
  <c r="L71" i="5" s="1"/>
  <c r="L15" i="9" s="1"/>
  <c r="L358" i="9" s="1"/>
  <c r="L376" i="9" s="1"/>
  <c r="L57" i="5"/>
  <c r="L59" i="5" s="1"/>
  <c r="L77" i="5" s="1"/>
  <c r="L15" i="12" s="1"/>
  <c r="L358" i="12" s="1"/>
  <c r="L376" i="12" s="1"/>
  <c r="T41" i="5"/>
  <c r="T71" i="5" s="1"/>
  <c r="T15" i="9" s="1"/>
  <c r="T358" i="9" s="1"/>
  <c r="T376" i="9" s="1"/>
  <c r="T57" i="5"/>
  <c r="T59" i="5" s="1"/>
  <c r="T77" i="5" s="1"/>
  <c r="T15" i="12" s="1"/>
  <c r="AH65" i="5"/>
  <c r="AH79" i="5" s="1"/>
  <c r="AH15" i="13" s="1"/>
  <c r="AH53" i="5"/>
  <c r="AH75" i="5" s="1"/>
  <c r="AH15" i="10" s="1"/>
  <c r="AH358" i="10" s="1"/>
  <c r="AH376" i="10" s="1"/>
  <c r="V65" i="5"/>
  <c r="V79" i="5" s="1"/>
  <c r="V15" i="13" s="1"/>
  <c r="V53" i="5"/>
  <c r="V75" i="5" s="1"/>
  <c r="V15" i="10" s="1"/>
  <c r="V358" i="10" s="1"/>
  <c r="V376" i="10" s="1"/>
  <c r="Q65" i="5"/>
  <c r="Q79" i="5" s="1"/>
  <c r="Q15" i="13" s="1"/>
  <c r="Q358" i="13" s="1"/>
  <c r="Q376" i="13" s="1"/>
  <c r="Q53" i="5"/>
  <c r="Q75" i="5" s="1"/>
  <c r="Q15" i="10" s="1"/>
  <c r="Q358" i="10" s="1"/>
  <c r="Q376" i="10" s="1"/>
  <c r="I65" i="5"/>
  <c r="I79" i="5" s="1"/>
  <c r="I15" i="13" s="1"/>
  <c r="I358" i="13" s="1"/>
  <c r="I376" i="13" s="1"/>
  <c r="I53" i="5"/>
  <c r="I75" i="5" s="1"/>
  <c r="I15" i="10" s="1"/>
  <c r="I358" i="10" s="1"/>
  <c r="I376" i="10" s="1"/>
  <c r="AE57" i="5"/>
  <c r="AE59" i="5" s="1"/>
  <c r="AE77" i="5" s="1"/>
  <c r="AE15" i="12" s="1"/>
  <c r="AE41" i="5"/>
  <c r="AE71" i="5" s="1"/>
  <c r="AE15" i="9" s="1"/>
  <c r="AE358" i="9" s="1"/>
  <c r="AE376" i="9" s="1"/>
  <c r="AC65" i="5"/>
  <c r="AC79" i="5" s="1"/>
  <c r="AC15" i="13" s="1"/>
  <c r="AC53" i="5"/>
  <c r="AC75" i="5" s="1"/>
  <c r="AC15" i="10" s="1"/>
  <c r="AC358" i="10" s="1"/>
  <c r="AC376" i="10" s="1"/>
  <c r="AF65" i="5"/>
  <c r="AF79" i="5" s="1"/>
  <c r="AF15" i="13" s="1"/>
  <c r="AF53" i="5"/>
  <c r="AF75" i="5" s="1"/>
  <c r="AF15" i="10" s="1"/>
  <c r="AF358" i="10" s="1"/>
  <c r="AF376" i="10" s="1"/>
  <c r="J65" i="5"/>
  <c r="J79" i="5" s="1"/>
  <c r="J15" i="13" s="1"/>
  <c r="J358" i="13" s="1"/>
  <c r="J376" i="13" s="1"/>
  <c r="J53" i="5"/>
  <c r="J75" i="5" s="1"/>
  <c r="J15" i="10" s="1"/>
  <c r="J358" i="10" s="1"/>
  <c r="J376" i="10" s="1"/>
  <c r="AL47" i="5"/>
  <c r="AL73" i="5" s="1"/>
  <c r="AL15" i="11" s="1"/>
  <c r="AL358" i="11" s="1"/>
  <c r="AL376" i="11" s="1"/>
  <c r="AW35" i="5"/>
  <c r="AJ41" i="5"/>
  <c r="AJ71" i="5" s="1"/>
  <c r="AJ15" i="9" s="1"/>
  <c r="AJ358" i="9" s="1"/>
  <c r="AJ376" i="9" s="1"/>
  <c r="AJ57" i="5"/>
  <c r="AJ59" i="5" s="1"/>
  <c r="AJ77" i="5" s="1"/>
  <c r="AJ15" i="12" s="1"/>
  <c r="AU53" i="5"/>
  <c r="AU75" i="5" s="1"/>
  <c r="AU15" i="10" s="1"/>
  <c r="AU358" i="10" s="1"/>
  <c r="AU376" i="10" s="1"/>
  <c r="AU65" i="5"/>
  <c r="AU79" i="5" s="1"/>
  <c r="AU15" i="13" s="1"/>
  <c r="AU358" i="13" s="1"/>
  <c r="AU376" i="13" s="1"/>
  <c r="AO65" i="5"/>
  <c r="AO79" i="5" s="1"/>
  <c r="AO15" i="13" s="1"/>
  <c r="AO358" i="13" s="1"/>
  <c r="AO376" i="13" s="1"/>
  <c r="AO53" i="5"/>
  <c r="AO75" i="5" s="1"/>
  <c r="AO15" i="10" s="1"/>
  <c r="AO358" i="10" s="1"/>
  <c r="AO376" i="10" s="1"/>
  <c r="Y65" i="5"/>
  <c r="Y79" i="5" s="1"/>
  <c r="Y15" i="13" s="1"/>
  <c r="Y53" i="5"/>
  <c r="Y75" i="5" s="1"/>
  <c r="Y15" i="10" s="1"/>
  <c r="Y358" i="10" s="1"/>
  <c r="Y376" i="10" s="1"/>
  <c r="E65" i="5"/>
  <c r="E79" i="5" s="1"/>
  <c r="E15" i="13" s="1"/>
  <c r="E53" i="5"/>
  <c r="E75" i="5" s="1"/>
  <c r="E15" i="10" s="1"/>
  <c r="E358" i="10" s="1"/>
  <c r="E376" i="10" s="1"/>
  <c r="F53" i="5"/>
  <c r="F75" i="5" s="1"/>
  <c r="F15" i="10" s="1"/>
  <c r="F358" i="10" s="1"/>
  <c r="F376" i="10" s="1"/>
  <c r="F65" i="5"/>
  <c r="F79" i="5" s="1"/>
  <c r="F15" i="13" s="1"/>
  <c r="F358" i="13" s="1"/>
  <c r="F376" i="13" s="1"/>
  <c r="U65" i="5"/>
  <c r="U79" i="5" s="1"/>
  <c r="U15" i="13" s="1"/>
  <c r="U53" i="5"/>
  <c r="U75" i="5" s="1"/>
  <c r="U15" i="10" s="1"/>
  <c r="U358" i="10" s="1"/>
  <c r="U376" i="10" s="1"/>
  <c r="D41" i="5"/>
  <c r="D71" i="5" s="1"/>
  <c r="D15" i="9" s="1"/>
  <c r="D358" i="9" s="1"/>
  <c r="D376" i="9" s="1"/>
  <c r="D59" i="5"/>
  <c r="D77" i="5" s="1"/>
  <c r="D15" i="12" s="1"/>
  <c r="AX65" i="5"/>
  <c r="AX79" i="5" s="1"/>
  <c r="AX15" i="13" s="1"/>
  <c r="AX358" i="13" s="1"/>
  <c r="AX376" i="13" s="1"/>
  <c r="AX53" i="5"/>
  <c r="AX75" i="5" s="1"/>
  <c r="AX15" i="10" s="1"/>
  <c r="AX358" i="10" s="1"/>
  <c r="AX376" i="10" s="1"/>
  <c r="M65" i="5"/>
  <c r="M79" i="5" s="1"/>
  <c r="M15" i="13" s="1"/>
  <c r="M358" i="13" s="1"/>
  <c r="M376" i="13" s="1"/>
  <c r="M53" i="5"/>
  <c r="M75" i="5" s="1"/>
  <c r="M15" i="10" s="1"/>
  <c r="M358" i="10" s="1"/>
  <c r="M376" i="10" s="1"/>
  <c r="AS65" i="5"/>
  <c r="AS79" i="5" s="1"/>
  <c r="AS15" i="13" s="1"/>
  <c r="AS358" i="13" s="1"/>
  <c r="AS376" i="13" s="1"/>
  <c r="AS53" i="5"/>
  <c r="AS75" i="5" s="1"/>
  <c r="AS15" i="10" s="1"/>
  <c r="AS358" i="10" s="1"/>
  <c r="AS376" i="10" s="1"/>
  <c r="J35" i="5"/>
  <c r="J41" i="5"/>
  <c r="J71" i="5" s="1"/>
  <c r="J15" i="9" s="1"/>
  <c r="J358" i="9" s="1"/>
  <c r="J376" i="9" s="1"/>
  <c r="AS41" i="5"/>
  <c r="AS71" i="5" s="1"/>
  <c r="AS15" i="9" s="1"/>
  <c r="AS358" i="9" s="1"/>
  <c r="AS376" i="9" s="1"/>
  <c r="AS57" i="5"/>
  <c r="AS59" i="5" s="1"/>
  <c r="AS77" i="5" s="1"/>
  <c r="AS15" i="12" s="1"/>
  <c r="AS358" i="12" s="1"/>
  <c r="AS376" i="12" s="1"/>
  <c r="AM57" i="5"/>
  <c r="AM59" i="5" s="1"/>
  <c r="AM77" i="5" s="1"/>
  <c r="AM15" i="12" s="1"/>
  <c r="AM358" i="12" s="1"/>
  <c r="AM376" i="12" s="1"/>
  <c r="AM41" i="5"/>
  <c r="AM71" i="5" s="1"/>
  <c r="AM15" i="9" s="1"/>
  <c r="AM358" i="9" s="1"/>
  <c r="AM376" i="9" s="1"/>
  <c r="X41" i="5"/>
  <c r="X71" i="5" s="1"/>
  <c r="X15" i="9" s="1"/>
  <c r="X358" i="9" s="1"/>
  <c r="X376" i="9" s="1"/>
  <c r="X57" i="5"/>
  <c r="X59" i="5" s="1"/>
  <c r="X77" i="5" s="1"/>
  <c r="X15" i="12" s="1"/>
  <c r="AN41" i="5"/>
  <c r="AN71" i="5" s="1"/>
  <c r="AN15" i="9" s="1"/>
  <c r="AN358" i="9" s="1"/>
  <c r="AN376" i="9" s="1"/>
  <c r="AN57" i="5"/>
  <c r="AN59" i="5" s="1"/>
  <c r="AN77" i="5" s="1"/>
  <c r="AN15" i="12" s="1"/>
  <c r="AN358" i="12" s="1"/>
  <c r="AN376" i="12" s="1"/>
  <c r="AQ57" i="5"/>
  <c r="AQ59" i="5" s="1"/>
  <c r="AQ77" i="5" s="1"/>
  <c r="AQ15" i="12" s="1"/>
  <c r="AQ358" i="12" s="1"/>
  <c r="AQ376" i="12" s="1"/>
  <c r="AQ41" i="5"/>
  <c r="AQ71" i="5" s="1"/>
  <c r="AQ15" i="9" s="1"/>
  <c r="AQ358" i="9" s="1"/>
  <c r="AQ376" i="9" s="1"/>
  <c r="AW41" i="5"/>
  <c r="AW71" i="5" s="1"/>
  <c r="AW15" i="9" s="1"/>
  <c r="AW358" i="9" s="1"/>
  <c r="AW376" i="9" s="1"/>
  <c r="AW57" i="5"/>
  <c r="AW59" i="5" s="1"/>
  <c r="AW77" i="5" s="1"/>
  <c r="AW15" i="12" s="1"/>
  <c r="AW358" i="12" s="1"/>
  <c r="AW376" i="12" s="1"/>
  <c r="AR65" i="5"/>
  <c r="AR79" i="5" s="1"/>
  <c r="AR15" i="13" s="1"/>
  <c r="AR358" i="13" s="1"/>
  <c r="AR376" i="13" s="1"/>
  <c r="AR53" i="5"/>
  <c r="AR75" i="5" s="1"/>
  <c r="AR15" i="10" s="1"/>
  <c r="AR358" i="10" s="1"/>
  <c r="AR376" i="10" s="1"/>
  <c r="G53" i="5"/>
  <c r="G75" i="5" s="1"/>
  <c r="G15" i="10" s="1"/>
  <c r="G358" i="10" s="1"/>
  <c r="G376" i="10" s="1"/>
  <c r="G65" i="5"/>
  <c r="G79" i="5" s="1"/>
  <c r="G15" i="13" s="1"/>
  <c r="G358" i="13" s="1"/>
  <c r="G376" i="13" s="1"/>
  <c r="O53" i="5"/>
  <c r="O75" i="5" s="1"/>
  <c r="O15" i="10" s="1"/>
  <c r="O358" i="10" s="1"/>
  <c r="O376" i="10" s="1"/>
  <c r="O65" i="5"/>
  <c r="O79" i="5" s="1"/>
  <c r="O15" i="13" s="1"/>
  <c r="O358" i="13" s="1"/>
  <c r="O376" i="13" s="1"/>
  <c r="R57" i="5"/>
  <c r="R59" i="5" s="1"/>
  <c r="R77" i="5" s="1"/>
  <c r="R15" i="12" s="1"/>
  <c r="R358" i="12" s="1"/>
  <c r="R376" i="12" s="1"/>
  <c r="R41" i="5"/>
  <c r="R71" i="5" s="1"/>
  <c r="R15" i="9" s="1"/>
  <c r="R358" i="9" s="1"/>
  <c r="R376" i="9" s="1"/>
  <c r="L65" i="5"/>
  <c r="L79" i="5" s="1"/>
  <c r="L15" i="13" s="1"/>
  <c r="L358" i="13" s="1"/>
  <c r="L376" i="13" s="1"/>
  <c r="L53" i="5"/>
  <c r="L75" i="5" s="1"/>
  <c r="L15" i="10" s="1"/>
  <c r="L358" i="10" s="1"/>
  <c r="L376" i="10" s="1"/>
  <c r="T65" i="5"/>
  <c r="T79" i="5" s="1"/>
  <c r="T15" i="13" s="1"/>
  <c r="T53" i="5"/>
  <c r="T75" i="5" s="1"/>
  <c r="T15" i="10" s="1"/>
  <c r="T358" i="10" s="1"/>
  <c r="T376" i="10" s="1"/>
  <c r="AH57" i="5"/>
  <c r="AH59" i="5" s="1"/>
  <c r="AH77" i="5" s="1"/>
  <c r="AH15" i="12" s="1"/>
  <c r="AH41" i="5"/>
  <c r="AH71" i="5" s="1"/>
  <c r="AH15" i="9" s="1"/>
  <c r="AH358" i="9" s="1"/>
  <c r="AH376" i="9" s="1"/>
  <c r="V57" i="5"/>
  <c r="V59" i="5" s="1"/>
  <c r="V77" i="5" s="1"/>
  <c r="V15" i="12" s="1"/>
  <c r="V41" i="5"/>
  <c r="V71" i="5" s="1"/>
  <c r="V15" i="9" s="1"/>
  <c r="V358" i="9" s="1"/>
  <c r="V376" i="9" s="1"/>
  <c r="Q41" i="5"/>
  <c r="Q71" i="5" s="1"/>
  <c r="Q15" i="9" s="1"/>
  <c r="Q358" i="9" s="1"/>
  <c r="Q376" i="9" s="1"/>
  <c r="Q57" i="5"/>
  <c r="Q59" i="5" s="1"/>
  <c r="Q77" i="5" s="1"/>
  <c r="Q15" i="12" s="1"/>
  <c r="Q358" i="12" s="1"/>
  <c r="Q376" i="12" s="1"/>
  <c r="I41" i="5"/>
  <c r="I71" i="5" s="1"/>
  <c r="I15" i="9" s="1"/>
  <c r="I358" i="9" s="1"/>
  <c r="I376" i="9" s="1"/>
  <c r="I57" i="5"/>
  <c r="I59" i="5" s="1"/>
  <c r="I77" i="5" s="1"/>
  <c r="I15" i="12" s="1"/>
  <c r="I358" i="12" s="1"/>
  <c r="I376" i="12" s="1"/>
  <c r="AE53" i="5"/>
  <c r="AE75" i="5" s="1"/>
  <c r="AE15" i="10" s="1"/>
  <c r="AE358" i="10" s="1"/>
  <c r="AE376" i="10" s="1"/>
  <c r="AE65" i="5"/>
  <c r="AE79" i="5" s="1"/>
  <c r="AE15" i="13" s="1"/>
  <c r="AC57" i="5"/>
  <c r="AC59" i="5" s="1"/>
  <c r="AC77" i="5" s="1"/>
  <c r="AC15" i="12" s="1"/>
  <c r="AF41" i="5"/>
  <c r="AF71" i="5" s="1"/>
  <c r="AF15" i="9" s="1"/>
  <c r="AF358" i="9" s="1"/>
  <c r="AF376" i="9" s="1"/>
  <c r="AF57" i="5"/>
  <c r="AF59" i="5" s="1"/>
  <c r="AF77" i="5" s="1"/>
  <c r="AF15" i="12" s="1"/>
  <c r="J57" i="5"/>
  <c r="J59" i="5" s="1"/>
  <c r="J77" i="5" s="1"/>
  <c r="J15" i="12" s="1"/>
  <c r="J358" i="12" s="1"/>
  <c r="J376" i="12" s="1"/>
  <c r="AF35" i="5"/>
  <c r="Q35" i="5"/>
  <c r="AL53" i="5"/>
  <c r="AL75" i="5" s="1"/>
  <c r="AL15" i="10" s="1"/>
  <c r="AL358" i="10" s="1"/>
  <c r="AL376" i="10" s="1"/>
  <c r="AJ65" i="4"/>
  <c r="AJ79" i="4" s="1"/>
  <c r="AJ14" i="13" s="1"/>
  <c r="AJ53" i="4"/>
  <c r="AJ75" i="4" s="1"/>
  <c r="AJ14" i="10" s="1"/>
  <c r="AJ357" i="10" s="1"/>
  <c r="AJ375" i="10" s="1"/>
  <c r="AO41" i="4"/>
  <c r="AO71" i="4" s="1"/>
  <c r="AO59" i="4"/>
  <c r="AO77" i="4" s="1"/>
  <c r="AO14" i="12" s="1"/>
  <c r="AO357" i="12" s="1"/>
  <c r="AO375" i="12" s="1"/>
  <c r="N59" i="4"/>
  <c r="N77" i="4" s="1"/>
  <c r="N14" i="12" s="1"/>
  <c r="N357" i="12" s="1"/>
  <c r="N375" i="12" s="1"/>
  <c r="N41" i="4"/>
  <c r="N71" i="4" s="1"/>
  <c r="F65" i="4"/>
  <c r="F79" i="4" s="1"/>
  <c r="F14" i="13" s="1"/>
  <c r="F357" i="13" s="1"/>
  <c r="F375" i="13" s="1"/>
  <c r="F53" i="4"/>
  <c r="F75" i="4" s="1"/>
  <c r="F14" i="10" s="1"/>
  <c r="F357" i="10" s="1"/>
  <c r="F375" i="10" s="1"/>
  <c r="Z59" i="4"/>
  <c r="Z77" i="4" s="1"/>
  <c r="Z14" i="12" s="1"/>
  <c r="Z41" i="4"/>
  <c r="Z71" i="4" s="1"/>
  <c r="I59" i="4"/>
  <c r="I77" i="4" s="1"/>
  <c r="I14" i="12" s="1"/>
  <c r="I357" i="12" s="1"/>
  <c r="I375" i="12" s="1"/>
  <c r="AQ59" i="4"/>
  <c r="AQ77" i="4" s="1"/>
  <c r="AQ14" i="12" s="1"/>
  <c r="AQ357" i="12" s="1"/>
  <c r="AQ375" i="12" s="1"/>
  <c r="AQ41" i="4"/>
  <c r="AQ71" i="4" s="1"/>
  <c r="W53" i="4"/>
  <c r="W75" i="4" s="1"/>
  <c r="W14" i="10" s="1"/>
  <c r="W357" i="10" s="1"/>
  <c r="W375" i="10" s="1"/>
  <c r="W65" i="4"/>
  <c r="W79" i="4" s="1"/>
  <c r="W14" i="13" s="1"/>
  <c r="AB65" i="4"/>
  <c r="AB79" i="4" s="1"/>
  <c r="AB14" i="13" s="1"/>
  <c r="AB53" i="4"/>
  <c r="AB75" i="4" s="1"/>
  <c r="AB14" i="10" s="1"/>
  <c r="AB357" i="10" s="1"/>
  <c r="AB375" i="10" s="1"/>
  <c r="AK65" i="4"/>
  <c r="AK79" i="4" s="1"/>
  <c r="AK14" i="13" s="1"/>
  <c r="AK53" i="4"/>
  <c r="AK75" i="4" s="1"/>
  <c r="AK14" i="10" s="1"/>
  <c r="AK357" i="10" s="1"/>
  <c r="AK375" i="10" s="1"/>
  <c r="AN65" i="4"/>
  <c r="AN79" i="4" s="1"/>
  <c r="AN14" i="13" s="1"/>
  <c r="AN357" i="13" s="1"/>
  <c r="AN375" i="13" s="1"/>
  <c r="AN53" i="4"/>
  <c r="AN75" i="4" s="1"/>
  <c r="AN14" i="10" s="1"/>
  <c r="AN357" i="10" s="1"/>
  <c r="AN375" i="10" s="1"/>
  <c r="E65" i="4"/>
  <c r="E79" i="4" s="1"/>
  <c r="E14" i="13" s="1"/>
  <c r="E53" i="4"/>
  <c r="E75" i="4" s="1"/>
  <c r="E14" i="10" s="1"/>
  <c r="E357" i="10" s="1"/>
  <c r="E375" i="10" s="1"/>
  <c r="AD59" i="4"/>
  <c r="AD77" i="4" s="1"/>
  <c r="AD14" i="12" s="1"/>
  <c r="P41" i="4"/>
  <c r="P71" i="4" s="1"/>
  <c r="P59" i="4"/>
  <c r="P77" i="4" s="1"/>
  <c r="P14" i="12" s="1"/>
  <c r="P357" i="12" s="1"/>
  <c r="P375" i="12" s="1"/>
  <c r="AT59" i="4"/>
  <c r="AT77" i="4" s="1"/>
  <c r="AT14" i="12" s="1"/>
  <c r="AT357" i="12" s="1"/>
  <c r="AT375" i="12" s="1"/>
  <c r="AT41" i="4"/>
  <c r="AT71" i="4" s="1"/>
  <c r="AP53" i="4"/>
  <c r="AP75" i="4" s="1"/>
  <c r="AP14" i="10" s="1"/>
  <c r="AP357" i="10" s="1"/>
  <c r="AP375" i="10" s="1"/>
  <c r="AP65" i="4"/>
  <c r="AP79" i="4" s="1"/>
  <c r="AP14" i="13" s="1"/>
  <c r="AP357" i="13" s="1"/>
  <c r="AP375" i="13" s="1"/>
  <c r="AH59" i="4"/>
  <c r="AH77" i="4" s="1"/>
  <c r="AH14" i="12" s="1"/>
  <c r="AH41" i="4"/>
  <c r="AH71" i="4" s="1"/>
  <c r="AP35" i="4"/>
  <c r="AP47" i="4"/>
  <c r="AP73" i="4" s="1"/>
  <c r="AO65" i="4"/>
  <c r="AO79" i="4" s="1"/>
  <c r="AO14" i="13" s="1"/>
  <c r="AO357" i="13" s="1"/>
  <c r="AO375" i="13" s="1"/>
  <c r="AO53" i="4"/>
  <c r="AO75" i="4" s="1"/>
  <c r="AO14" i="10" s="1"/>
  <c r="AO357" i="10" s="1"/>
  <c r="AO375" i="10" s="1"/>
  <c r="AF41" i="4"/>
  <c r="AF71" i="4" s="1"/>
  <c r="AF59" i="4"/>
  <c r="AF77" i="4" s="1"/>
  <c r="AF14" i="12" s="1"/>
  <c r="F59" i="4"/>
  <c r="F77" i="4" s="1"/>
  <c r="F14" i="12" s="1"/>
  <c r="F357" i="12" s="1"/>
  <c r="F375" i="12" s="1"/>
  <c r="F41" i="4"/>
  <c r="F71" i="4" s="1"/>
  <c r="K53" i="4"/>
  <c r="K75" i="4" s="1"/>
  <c r="K14" i="10" s="1"/>
  <c r="K357" i="10" s="1"/>
  <c r="K375" i="10" s="1"/>
  <c r="K65" i="4"/>
  <c r="K79" i="4" s="1"/>
  <c r="K14" i="13" s="1"/>
  <c r="K357" i="13" s="1"/>
  <c r="K375" i="13" s="1"/>
  <c r="AM53" i="4"/>
  <c r="AM75" i="4" s="1"/>
  <c r="AM14" i="10" s="1"/>
  <c r="AM357" i="10" s="1"/>
  <c r="AM375" i="10" s="1"/>
  <c r="AM65" i="4"/>
  <c r="AM79" i="4" s="1"/>
  <c r="AM14" i="13" s="1"/>
  <c r="AM357" i="13" s="1"/>
  <c r="AM375" i="13" s="1"/>
  <c r="H41" i="4"/>
  <c r="H71" i="4" s="1"/>
  <c r="H59" i="4"/>
  <c r="H77" i="4" s="1"/>
  <c r="H14" i="12" s="1"/>
  <c r="H357" i="12" s="1"/>
  <c r="H375" i="12" s="1"/>
  <c r="O53" i="4"/>
  <c r="O75" i="4" s="1"/>
  <c r="O14" i="10" s="1"/>
  <c r="O357" i="10" s="1"/>
  <c r="O375" i="10" s="1"/>
  <c r="O65" i="4"/>
  <c r="O79" i="4" s="1"/>
  <c r="O14" i="13" s="1"/>
  <c r="O357" i="13" s="1"/>
  <c r="O375" i="13" s="1"/>
  <c r="I65" i="4"/>
  <c r="I79" i="4" s="1"/>
  <c r="I14" i="13" s="1"/>
  <c r="I357" i="13" s="1"/>
  <c r="I375" i="13" s="1"/>
  <c r="I53" i="4"/>
  <c r="I75" i="4" s="1"/>
  <c r="I14" i="10" s="1"/>
  <c r="I357" i="10" s="1"/>
  <c r="I375" i="10" s="1"/>
  <c r="U65" i="4"/>
  <c r="U79" i="4" s="1"/>
  <c r="U14" i="13" s="1"/>
  <c r="U53" i="4"/>
  <c r="U75" i="4" s="1"/>
  <c r="U14" i="10" s="1"/>
  <c r="U357" i="10" s="1"/>
  <c r="U375" i="10" s="1"/>
  <c r="AC41" i="4"/>
  <c r="AC71" i="4" s="1"/>
  <c r="AC59" i="4"/>
  <c r="AC77" i="4" s="1"/>
  <c r="AC14" i="12" s="1"/>
  <c r="AW41" i="4"/>
  <c r="AW71" i="4" s="1"/>
  <c r="AW59" i="4"/>
  <c r="AW77" i="4" s="1"/>
  <c r="AW14" i="12" s="1"/>
  <c r="AW357" i="12" s="1"/>
  <c r="AW375" i="12" s="1"/>
  <c r="M41" i="4"/>
  <c r="M71" i="4" s="1"/>
  <c r="M59" i="4"/>
  <c r="M77" i="4" s="1"/>
  <c r="M14" i="12" s="1"/>
  <c r="M357" i="12" s="1"/>
  <c r="M375" i="12" s="1"/>
  <c r="L41" i="4"/>
  <c r="L71" i="4" s="1"/>
  <c r="L59" i="4"/>
  <c r="L77" i="4" s="1"/>
  <c r="L14" i="12" s="1"/>
  <c r="L357" i="12" s="1"/>
  <c r="L375" i="12" s="1"/>
  <c r="AK41" i="4"/>
  <c r="AK71" i="4" s="1"/>
  <c r="AK59" i="4"/>
  <c r="AK77" i="4" s="1"/>
  <c r="AK14" i="12" s="1"/>
  <c r="X41" i="4"/>
  <c r="X71" i="4" s="1"/>
  <c r="X59" i="4"/>
  <c r="X77" i="4" s="1"/>
  <c r="X14" i="12" s="1"/>
  <c r="E41" i="4"/>
  <c r="E71" i="4" s="1"/>
  <c r="E59" i="4"/>
  <c r="E77" i="4" s="1"/>
  <c r="E14" i="12" s="1"/>
  <c r="P65" i="4"/>
  <c r="P79" i="4" s="1"/>
  <c r="P14" i="13" s="1"/>
  <c r="P357" i="13" s="1"/>
  <c r="P375" i="13" s="1"/>
  <c r="P53" i="4"/>
  <c r="P75" i="4" s="1"/>
  <c r="P14" i="10" s="1"/>
  <c r="P357" i="10" s="1"/>
  <c r="P375" i="10" s="1"/>
  <c r="AA53" i="4"/>
  <c r="AA75" i="4" s="1"/>
  <c r="AA14" i="10" s="1"/>
  <c r="AA357" i="10" s="1"/>
  <c r="AA375" i="10" s="1"/>
  <c r="AA65" i="4"/>
  <c r="AA79" i="4" s="1"/>
  <c r="AA14" i="13" s="1"/>
  <c r="AP59" i="4"/>
  <c r="AP77" i="4" s="1"/>
  <c r="AP14" i="12" s="1"/>
  <c r="AP357" i="12" s="1"/>
  <c r="AP375" i="12" s="1"/>
  <c r="AP41" i="4"/>
  <c r="AP71" i="4" s="1"/>
  <c r="R53" i="4"/>
  <c r="R75" i="4" s="1"/>
  <c r="R14" i="10" s="1"/>
  <c r="R357" i="10" s="1"/>
  <c r="R375" i="10" s="1"/>
  <c r="R65" i="4"/>
  <c r="R79" i="4" s="1"/>
  <c r="R14" i="13" s="1"/>
  <c r="R357" i="13" s="1"/>
  <c r="R375" i="13" s="1"/>
  <c r="AE53" i="4"/>
  <c r="AE75" i="4" s="1"/>
  <c r="AE14" i="10" s="1"/>
  <c r="AE357" i="10" s="1"/>
  <c r="AE375" i="10" s="1"/>
  <c r="AE65" i="4"/>
  <c r="AE79" i="4" s="1"/>
  <c r="AE14" i="13" s="1"/>
  <c r="D41" i="4"/>
  <c r="D71" i="4" s="1"/>
  <c r="D59" i="4"/>
  <c r="D77" i="4" s="1"/>
  <c r="D14" i="12" s="1"/>
  <c r="AK35" i="4"/>
  <c r="AK47" i="4"/>
  <c r="AK73" i="4" s="1"/>
  <c r="AD35" i="4"/>
  <c r="AD41" i="4"/>
  <c r="AD71" i="4" s="1"/>
  <c r="AR41" i="4"/>
  <c r="AR71" i="4" s="1"/>
  <c r="AR59" i="4"/>
  <c r="AR77" i="4" s="1"/>
  <c r="AR14" i="12" s="1"/>
  <c r="AR357" i="12" s="1"/>
  <c r="AR375" i="12" s="1"/>
  <c r="AF65" i="4"/>
  <c r="AF79" i="4" s="1"/>
  <c r="AF14" i="13" s="1"/>
  <c r="AF53" i="4"/>
  <c r="AF75" i="4" s="1"/>
  <c r="AF14" i="10" s="1"/>
  <c r="AF357" i="10" s="1"/>
  <c r="AF375" i="10" s="1"/>
  <c r="Q41" i="4"/>
  <c r="Q71" i="4" s="1"/>
  <c r="Q59" i="4"/>
  <c r="Q77" i="4" s="1"/>
  <c r="Q14" i="12" s="1"/>
  <c r="Q357" i="12" s="1"/>
  <c r="Q375" i="12" s="1"/>
  <c r="K59" i="4"/>
  <c r="K77" i="4" s="1"/>
  <c r="K14" i="12" s="1"/>
  <c r="K357" i="12" s="1"/>
  <c r="K375" i="12" s="1"/>
  <c r="K41" i="4"/>
  <c r="K71" i="4" s="1"/>
  <c r="AG41" i="4"/>
  <c r="AG71" i="4" s="1"/>
  <c r="AG59" i="4"/>
  <c r="AG77" i="4" s="1"/>
  <c r="AG14" i="12" s="1"/>
  <c r="H65" i="4"/>
  <c r="H79" i="4" s="1"/>
  <c r="H14" i="13" s="1"/>
  <c r="H357" i="13" s="1"/>
  <c r="H375" i="13" s="1"/>
  <c r="H53" i="4"/>
  <c r="H75" i="4" s="1"/>
  <c r="H14" i="10" s="1"/>
  <c r="H357" i="10" s="1"/>
  <c r="H375" i="10" s="1"/>
  <c r="AX53" i="4"/>
  <c r="AX75" i="4" s="1"/>
  <c r="AX14" i="10" s="1"/>
  <c r="AX357" i="10" s="1"/>
  <c r="AX375" i="10" s="1"/>
  <c r="AX65" i="4"/>
  <c r="AX79" i="4" s="1"/>
  <c r="AX14" i="13" s="1"/>
  <c r="AX357" i="13" s="1"/>
  <c r="AX375" i="13" s="1"/>
  <c r="Y41" i="4"/>
  <c r="Y71" i="4" s="1"/>
  <c r="Y59" i="4"/>
  <c r="Y77" i="4" s="1"/>
  <c r="Y14" i="12" s="1"/>
  <c r="U41" i="4"/>
  <c r="U71" i="4" s="1"/>
  <c r="U59" i="4"/>
  <c r="U77" i="4" s="1"/>
  <c r="U14" i="12" s="1"/>
  <c r="T41" i="4"/>
  <c r="T71" i="4" s="1"/>
  <c r="T59" i="4"/>
  <c r="T77" i="4" s="1"/>
  <c r="T14" i="12" s="1"/>
  <c r="AW65" i="4"/>
  <c r="AW79" i="4" s="1"/>
  <c r="AW14" i="13" s="1"/>
  <c r="AW357" i="13" s="1"/>
  <c r="AW375" i="13" s="1"/>
  <c r="AW53" i="4"/>
  <c r="AW75" i="4" s="1"/>
  <c r="AW14" i="10" s="1"/>
  <c r="AW357" i="10" s="1"/>
  <c r="AW375" i="10" s="1"/>
  <c r="V65" i="4"/>
  <c r="V79" i="4" s="1"/>
  <c r="V14" i="13" s="1"/>
  <c r="V53" i="4"/>
  <c r="V75" i="4" s="1"/>
  <c r="V14" i="10" s="1"/>
  <c r="V357" i="10" s="1"/>
  <c r="V375" i="10" s="1"/>
  <c r="L65" i="4"/>
  <c r="L79" i="4" s="1"/>
  <c r="L14" i="13" s="1"/>
  <c r="L357" i="13" s="1"/>
  <c r="L375" i="13" s="1"/>
  <c r="L53" i="4"/>
  <c r="L75" i="4" s="1"/>
  <c r="L14" i="10" s="1"/>
  <c r="L357" i="10" s="1"/>
  <c r="L375" i="10" s="1"/>
  <c r="AY53" i="4"/>
  <c r="AY75" i="4" s="1"/>
  <c r="AY14" i="10" s="1"/>
  <c r="AY357" i="10" s="1"/>
  <c r="AY375" i="10" s="1"/>
  <c r="AY65" i="4"/>
  <c r="AY79" i="4" s="1"/>
  <c r="AY14" i="13" s="1"/>
  <c r="AY357" i="13" s="1"/>
  <c r="AY375" i="13" s="1"/>
  <c r="X65" i="4"/>
  <c r="X79" i="4" s="1"/>
  <c r="X14" i="13" s="1"/>
  <c r="X53" i="4"/>
  <c r="X75" i="4" s="1"/>
  <c r="X14" i="10" s="1"/>
  <c r="X357" i="10" s="1"/>
  <c r="X375" i="10" s="1"/>
  <c r="AI53" i="4"/>
  <c r="AI75" i="4" s="1"/>
  <c r="AI14" i="10" s="1"/>
  <c r="AI357" i="10" s="1"/>
  <c r="AI375" i="10" s="1"/>
  <c r="AI65" i="4"/>
  <c r="AI79" i="4" s="1"/>
  <c r="AI14" i="13" s="1"/>
  <c r="AA59" i="4"/>
  <c r="AA77" i="4" s="1"/>
  <c r="AA14" i="12" s="1"/>
  <c r="AA41" i="4"/>
  <c r="AA71" i="4" s="1"/>
  <c r="AU59" i="4"/>
  <c r="AU77" i="4" s="1"/>
  <c r="AU14" i="12" s="1"/>
  <c r="AU357" i="12" s="1"/>
  <c r="AU375" i="12" s="1"/>
  <c r="AU41" i="4"/>
  <c r="AU71" i="4" s="1"/>
  <c r="R59" i="4"/>
  <c r="R77" i="4" s="1"/>
  <c r="R14" i="12" s="1"/>
  <c r="R357" i="12" s="1"/>
  <c r="R375" i="12" s="1"/>
  <c r="R41" i="4"/>
  <c r="R71" i="4" s="1"/>
  <c r="J53" i="4"/>
  <c r="J75" i="4" s="1"/>
  <c r="J14" i="10" s="1"/>
  <c r="J357" i="10" s="1"/>
  <c r="J375" i="10" s="1"/>
  <c r="J65" i="4"/>
  <c r="J79" i="4" s="1"/>
  <c r="J14" i="13" s="1"/>
  <c r="J357" i="13" s="1"/>
  <c r="J375" i="13" s="1"/>
  <c r="D65" i="4"/>
  <c r="D79" i="4" s="1"/>
  <c r="D14" i="13" s="1"/>
  <c r="D53" i="4"/>
  <c r="D75" i="4" s="1"/>
  <c r="D14" i="10" s="1"/>
  <c r="D357" i="10" s="1"/>
  <c r="D375" i="10" s="1"/>
  <c r="AJ35" i="4"/>
  <c r="AJ41" i="4"/>
  <c r="AJ71" i="4" s="1"/>
  <c r="S59" i="4"/>
  <c r="S77" i="4" s="1"/>
  <c r="S14" i="12" s="1"/>
  <c r="S41" i="4"/>
  <c r="S71" i="4" s="1"/>
  <c r="AM59" i="4"/>
  <c r="AM77" i="4" s="1"/>
  <c r="AM14" i="12" s="1"/>
  <c r="AM357" i="12" s="1"/>
  <c r="AM375" i="12" s="1"/>
  <c r="AM41" i="4"/>
  <c r="AM71" i="4" s="1"/>
  <c r="AV65" i="4"/>
  <c r="AV79" i="4" s="1"/>
  <c r="AV14" i="13" s="1"/>
  <c r="AV357" i="13" s="1"/>
  <c r="AV375" i="13" s="1"/>
  <c r="AV53" i="4"/>
  <c r="AV75" i="4" s="1"/>
  <c r="AV14" i="10" s="1"/>
  <c r="AV357" i="10" s="1"/>
  <c r="AV375" i="10" s="1"/>
  <c r="O59" i="4"/>
  <c r="O77" i="4" s="1"/>
  <c r="O14" i="12" s="1"/>
  <c r="O357" i="12" s="1"/>
  <c r="O375" i="12" s="1"/>
  <c r="O41" i="4"/>
  <c r="O71" i="4" s="1"/>
  <c r="AC65" i="4"/>
  <c r="AC79" i="4" s="1"/>
  <c r="AC14" i="13" s="1"/>
  <c r="AC53" i="4"/>
  <c r="AC75" i="4" s="1"/>
  <c r="AC14" i="10" s="1"/>
  <c r="AC357" i="10" s="1"/>
  <c r="AC375" i="10" s="1"/>
  <c r="M65" i="4"/>
  <c r="M79" i="4" s="1"/>
  <c r="M14" i="13" s="1"/>
  <c r="M357" i="13" s="1"/>
  <c r="M375" i="13" s="1"/>
  <c r="M53" i="4"/>
  <c r="M75" i="4" s="1"/>
  <c r="M14" i="10" s="1"/>
  <c r="M357" i="10" s="1"/>
  <c r="M375" i="10" s="1"/>
  <c r="AE59" i="4"/>
  <c r="AE77" i="4" s="1"/>
  <c r="AE14" i="12" s="1"/>
  <c r="AE41" i="4"/>
  <c r="AE71" i="4" s="1"/>
  <c r="I35" i="4"/>
  <c r="I41" i="4"/>
  <c r="I71" i="4" s="1"/>
  <c r="AR65" i="4"/>
  <c r="AR79" i="4" s="1"/>
  <c r="AR14" i="13" s="1"/>
  <c r="AR357" i="13" s="1"/>
  <c r="AR375" i="13" s="1"/>
  <c r="AR53" i="4"/>
  <c r="AR75" i="4" s="1"/>
  <c r="AR14" i="10" s="1"/>
  <c r="AR357" i="10" s="1"/>
  <c r="AR375" i="10" s="1"/>
  <c r="AJ59" i="4"/>
  <c r="AJ77" i="4" s="1"/>
  <c r="AJ14" i="12" s="1"/>
  <c r="Q65" i="4"/>
  <c r="Q79" i="4" s="1"/>
  <c r="Q14" i="13" s="1"/>
  <c r="Q357" i="13" s="1"/>
  <c r="Q375" i="13" s="1"/>
  <c r="Q53" i="4"/>
  <c r="Q75" i="4" s="1"/>
  <c r="Q14" i="10" s="1"/>
  <c r="Q357" i="10" s="1"/>
  <c r="Q375" i="10" s="1"/>
  <c r="N65" i="4"/>
  <c r="N79" i="4" s="1"/>
  <c r="N14" i="13" s="1"/>
  <c r="N357" i="13" s="1"/>
  <c r="N375" i="13" s="1"/>
  <c r="N53" i="4"/>
  <c r="N75" i="4" s="1"/>
  <c r="N14" i="10" s="1"/>
  <c r="N357" i="10" s="1"/>
  <c r="N375" i="10" s="1"/>
  <c r="AG65" i="4"/>
  <c r="AG79" i="4" s="1"/>
  <c r="AG14" i="13" s="1"/>
  <c r="AG53" i="4"/>
  <c r="AG75" i="4" s="1"/>
  <c r="AG14" i="10" s="1"/>
  <c r="AG357" i="10" s="1"/>
  <c r="AG375" i="10" s="1"/>
  <c r="S53" i="4"/>
  <c r="S75" i="4" s="1"/>
  <c r="S14" i="10" s="1"/>
  <c r="S357" i="10" s="1"/>
  <c r="S375" i="10" s="1"/>
  <c r="S65" i="4"/>
  <c r="S79" i="4" s="1"/>
  <c r="S14" i="13" s="1"/>
  <c r="AX59" i="4"/>
  <c r="AX77" i="4" s="1"/>
  <c r="AX14" i="12" s="1"/>
  <c r="AX357" i="12" s="1"/>
  <c r="AX375" i="12" s="1"/>
  <c r="AX41" i="4"/>
  <c r="AX71" i="4" s="1"/>
  <c r="AV41" i="4"/>
  <c r="AV71" i="4" s="1"/>
  <c r="AV59" i="4"/>
  <c r="AV77" i="4" s="1"/>
  <c r="AV14" i="12" s="1"/>
  <c r="AV357" i="12" s="1"/>
  <c r="AV375" i="12" s="1"/>
  <c r="Y65" i="4"/>
  <c r="Y79" i="4" s="1"/>
  <c r="Y14" i="13" s="1"/>
  <c r="Y53" i="4"/>
  <c r="Y75" i="4" s="1"/>
  <c r="Y14" i="10" s="1"/>
  <c r="Y357" i="10" s="1"/>
  <c r="Y375" i="10" s="1"/>
  <c r="Z53" i="4"/>
  <c r="Z75" i="4" s="1"/>
  <c r="Z14" i="10" s="1"/>
  <c r="Z357" i="10" s="1"/>
  <c r="Z375" i="10" s="1"/>
  <c r="Z65" i="4"/>
  <c r="Z79" i="4" s="1"/>
  <c r="Z14" i="13" s="1"/>
  <c r="T65" i="4"/>
  <c r="T79" i="4" s="1"/>
  <c r="T14" i="13" s="1"/>
  <c r="T53" i="4"/>
  <c r="T75" i="4" s="1"/>
  <c r="T14" i="10" s="1"/>
  <c r="T357" i="10" s="1"/>
  <c r="T375" i="10" s="1"/>
  <c r="AQ53" i="4"/>
  <c r="AQ75" i="4" s="1"/>
  <c r="AQ14" i="10" s="1"/>
  <c r="AQ357" i="10" s="1"/>
  <c r="AQ375" i="10" s="1"/>
  <c r="AQ65" i="4"/>
  <c r="AQ79" i="4" s="1"/>
  <c r="AQ14" i="13" s="1"/>
  <c r="AQ357" i="13" s="1"/>
  <c r="AQ375" i="13" s="1"/>
  <c r="V59" i="4"/>
  <c r="V77" i="4" s="1"/>
  <c r="V14" i="12" s="1"/>
  <c r="V41" i="4"/>
  <c r="V71" i="4" s="1"/>
  <c r="W59" i="4"/>
  <c r="W77" i="4" s="1"/>
  <c r="W14" i="12" s="1"/>
  <c r="W41" i="4"/>
  <c r="W71" i="4" s="1"/>
  <c r="AY59" i="4"/>
  <c r="AY77" i="4" s="1"/>
  <c r="AY14" i="12" s="1"/>
  <c r="AY357" i="12" s="1"/>
  <c r="AY375" i="12" s="1"/>
  <c r="AY41" i="4"/>
  <c r="AY71" i="4" s="1"/>
  <c r="AB41" i="4"/>
  <c r="AB71" i="4" s="1"/>
  <c r="AB59" i="4"/>
  <c r="AB77" i="4" s="1"/>
  <c r="AB14" i="12" s="1"/>
  <c r="AI59" i="4"/>
  <c r="AI77" i="4" s="1"/>
  <c r="AI14" i="12" s="1"/>
  <c r="AI41" i="4"/>
  <c r="AI71" i="4" s="1"/>
  <c r="AN41" i="4"/>
  <c r="AN71" i="4" s="1"/>
  <c r="AN59" i="4"/>
  <c r="AN77" i="4" s="1"/>
  <c r="AN14" i="12" s="1"/>
  <c r="AN357" i="12" s="1"/>
  <c r="AN375" i="12" s="1"/>
  <c r="AD65" i="4"/>
  <c r="AD79" i="4" s="1"/>
  <c r="AD14" i="13" s="1"/>
  <c r="AD53" i="4"/>
  <c r="AD75" i="4" s="1"/>
  <c r="AD14" i="10" s="1"/>
  <c r="AD357" i="10" s="1"/>
  <c r="AD375" i="10" s="1"/>
  <c r="AU53" i="4"/>
  <c r="AU75" i="4" s="1"/>
  <c r="AU14" i="10" s="1"/>
  <c r="AU357" i="10" s="1"/>
  <c r="AU375" i="10" s="1"/>
  <c r="AU65" i="4"/>
  <c r="AU79" i="4" s="1"/>
  <c r="AU14" i="13" s="1"/>
  <c r="AU357" i="13" s="1"/>
  <c r="AU375" i="13" s="1"/>
  <c r="AT65" i="4"/>
  <c r="AT79" i="4" s="1"/>
  <c r="AT14" i="13" s="1"/>
  <c r="AT357" i="13" s="1"/>
  <c r="AT375" i="13" s="1"/>
  <c r="AT53" i="4"/>
  <c r="AT75" i="4" s="1"/>
  <c r="AT14" i="10" s="1"/>
  <c r="AT357" i="10" s="1"/>
  <c r="AT375" i="10" s="1"/>
  <c r="J59" i="4"/>
  <c r="J77" i="4" s="1"/>
  <c r="J14" i="12" s="1"/>
  <c r="J357" i="12" s="1"/>
  <c r="J375" i="12" s="1"/>
  <c r="J41" i="4"/>
  <c r="J71" i="4" s="1"/>
  <c r="AH65" i="4"/>
  <c r="AH79" i="4" s="1"/>
  <c r="AH14" i="13" s="1"/>
  <c r="AH53" i="4"/>
  <c r="AH75" i="4" s="1"/>
  <c r="AH14" i="10" s="1"/>
  <c r="AH357" i="10" s="1"/>
  <c r="AH375" i="10" s="1"/>
  <c r="AO35" i="3"/>
  <c r="AQ35" i="3"/>
  <c r="AL47" i="3"/>
  <c r="AL73" i="3" s="1"/>
  <c r="AL13" i="11" s="1"/>
  <c r="AL356" i="11" s="1"/>
  <c r="AL374" i="11" s="1"/>
  <c r="AR35" i="3"/>
  <c r="AH71" i="3"/>
  <c r="AH13" i="9" s="1"/>
  <c r="AH356" i="9" s="1"/>
  <c r="AH374" i="9" s="1"/>
  <c r="AL65" i="3"/>
  <c r="AL79" i="3" s="1"/>
  <c r="AL13" i="13" s="1"/>
  <c r="AL356" i="13" s="1"/>
  <c r="AL374" i="13" s="1"/>
  <c r="AV35" i="3"/>
  <c r="G75" i="3"/>
  <c r="G13" i="10" s="1"/>
  <c r="G356" i="10" s="1"/>
  <c r="G374" i="10" s="1"/>
  <c r="AV75" i="3"/>
  <c r="AV13" i="10" s="1"/>
  <c r="AV356" i="10" s="1"/>
  <c r="AV374" i="10" s="1"/>
  <c r="AR75" i="3"/>
  <c r="AR13" i="10" s="1"/>
  <c r="AR356" i="10" s="1"/>
  <c r="AR374" i="10" s="1"/>
  <c r="AU35" i="3"/>
  <c r="F35" i="3"/>
  <c r="AJ71" i="3"/>
  <c r="AJ13" i="9" s="1"/>
  <c r="AJ356" i="9" s="1"/>
  <c r="AJ374" i="9" s="1"/>
  <c r="L35" i="3"/>
  <c r="AU71" i="3"/>
  <c r="AU13" i="9" s="1"/>
  <c r="AU356" i="9" s="1"/>
  <c r="AU374" i="9" s="1"/>
  <c r="AL35" i="3"/>
  <c r="AL52" i="3"/>
  <c r="AL53" i="3" s="1"/>
  <c r="AL75" i="3" s="1"/>
  <c r="AL13" i="10" s="1"/>
  <c r="AL356" i="10" s="1"/>
  <c r="AL374" i="10" s="1"/>
  <c r="AY35" i="3"/>
  <c r="AS35" i="3"/>
  <c r="AW35" i="3"/>
  <c r="AR71" i="3"/>
  <c r="AR13" i="9" s="1"/>
  <c r="AR356" i="9" s="1"/>
  <c r="AR374" i="9" s="1"/>
  <c r="AH35" i="2"/>
  <c r="AA35" i="2"/>
  <c r="AJ35" i="2"/>
  <c r="AL53" i="2"/>
  <c r="AL64" i="2"/>
  <c r="AL65" i="2" s="1"/>
  <c r="AL79" i="2" s="1"/>
  <c r="AL12" i="13" s="1"/>
  <c r="AL355" i="13" s="1"/>
  <c r="AL373" i="13" s="1"/>
  <c r="AL380" i="13" s="1"/>
  <c r="K35" i="2"/>
  <c r="AV35" i="2"/>
  <c r="L35" i="2"/>
  <c r="AR35" i="2"/>
  <c r="J35" i="2"/>
  <c r="AY35" i="2"/>
  <c r="AL47" i="2"/>
  <c r="AW35" i="2"/>
  <c r="AU35" i="2"/>
  <c r="D35" i="2"/>
  <c r="AF35" i="2"/>
  <c r="AC35" i="2"/>
  <c r="AI35" i="2"/>
  <c r="AE35" i="2"/>
  <c r="H35" i="2"/>
  <c r="V35" i="2"/>
  <c r="AB35" i="2"/>
  <c r="AD35" i="2"/>
  <c r="AL35" i="2"/>
  <c r="X35" i="2"/>
  <c r="AO35" i="2"/>
  <c r="E35" i="2"/>
  <c r="AT35" i="2"/>
  <c r="AN35" i="2"/>
  <c r="AQ35" i="6"/>
  <c r="AW35" i="6"/>
  <c r="Y35" i="6"/>
  <c r="F35" i="6"/>
  <c r="AD35" i="6"/>
  <c r="T35" i="6"/>
  <c r="AH35" i="6"/>
  <c r="W35" i="6"/>
  <c r="AR35" i="6"/>
  <c r="Q35" i="6"/>
  <c r="G35" i="6"/>
  <c r="Z35" i="6"/>
  <c r="AM35" i="6"/>
  <c r="AU35" i="6"/>
  <c r="AY35" i="6"/>
  <c r="M35" i="6"/>
  <c r="AG35" i="6"/>
  <c r="X35" i="6"/>
  <c r="V35" i="6"/>
  <c r="S35" i="6"/>
  <c r="AJ35" i="6"/>
  <c r="AR35" i="5"/>
  <c r="W35" i="5"/>
  <c r="N35" i="5"/>
  <c r="G35" i="5"/>
  <c r="U35" i="5"/>
  <c r="AS35" i="5"/>
  <c r="F35" i="5"/>
  <c r="AN35" i="5"/>
  <c r="AQ35" i="5"/>
  <c r="AK35" i="5"/>
  <c r="P35" i="5"/>
  <c r="S35" i="5"/>
  <c r="V35" i="5"/>
  <c r="T35" i="5"/>
  <c r="AL35" i="6"/>
  <c r="Z35" i="2"/>
  <c r="Y35" i="2"/>
  <c r="R35" i="2"/>
  <c r="Q35" i="2"/>
  <c r="AS35" i="2"/>
  <c r="AK35" i="2"/>
  <c r="AX35" i="2"/>
  <c r="S35" i="2"/>
  <c r="G35" i="2"/>
  <c r="P35" i="2"/>
  <c r="F35" i="2"/>
  <c r="AP35" i="2"/>
  <c r="U35" i="2"/>
  <c r="I35" i="2"/>
  <c r="AY35" i="7"/>
  <c r="AV35" i="7"/>
  <c r="AW35" i="7"/>
  <c r="Y35" i="7"/>
  <c r="AG35" i="7"/>
  <c r="I35" i="7"/>
  <c r="AO35" i="7"/>
  <c r="Q35" i="7"/>
  <c r="AI35" i="7"/>
  <c r="O35" i="7"/>
  <c r="AU35" i="7"/>
  <c r="AE35" i="7"/>
  <c r="W35" i="7"/>
  <c r="AK35" i="7"/>
  <c r="Q35" i="8"/>
  <c r="AK35" i="8"/>
  <c r="G35" i="8"/>
  <c r="AL35" i="8"/>
  <c r="W35" i="4"/>
  <c r="AH35" i="4"/>
  <c r="AM35" i="3"/>
  <c r="P35" i="3"/>
  <c r="AL35" i="4"/>
  <c r="AW35" i="8"/>
  <c r="J35" i="8"/>
  <c r="Y35" i="8"/>
  <c r="AC35" i="8"/>
  <c r="U35" i="3"/>
  <c r="AF35" i="3"/>
  <c r="Q35" i="3"/>
  <c r="AT35" i="3"/>
  <c r="T35" i="4"/>
  <c r="K35" i="4"/>
  <c r="AU35" i="4"/>
  <c r="S35" i="4"/>
  <c r="J35" i="4"/>
  <c r="H35" i="4"/>
  <c r="AN35" i="4"/>
  <c r="AW35" i="4"/>
  <c r="Z35" i="4"/>
  <c r="AB35" i="4"/>
  <c r="AN35" i="3"/>
  <c r="X35" i="4"/>
  <c r="AF35" i="4"/>
  <c r="P35" i="4"/>
  <c r="D35" i="4"/>
  <c r="L35" i="4"/>
  <c r="AV35" i="4"/>
  <c r="V35" i="8"/>
  <c r="AK35" i="3"/>
  <c r="F35" i="4"/>
  <c r="AG35" i="3"/>
  <c r="AC35" i="3"/>
  <c r="U35" i="4"/>
  <c r="AE35" i="4"/>
  <c r="AI35" i="4"/>
  <c r="AQ35" i="4"/>
  <c r="AY35" i="4"/>
  <c r="E35" i="4"/>
  <c r="AA35" i="4"/>
  <c r="O35" i="4"/>
  <c r="Z35" i="3"/>
  <c r="X35" i="3"/>
  <c r="AX35" i="3"/>
  <c r="AA35" i="3"/>
  <c r="N35" i="3"/>
  <c r="E35" i="3"/>
  <c r="G35" i="3"/>
  <c r="T35" i="3"/>
  <c r="V35" i="3"/>
  <c r="AO35" i="4"/>
  <c r="AX35" i="4"/>
  <c r="M35" i="4"/>
  <c r="N35" i="4"/>
  <c r="AD35" i="3"/>
  <c r="R35" i="3"/>
  <c r="W35" i="3"/>
  <c r="Q35" i="4"/>
  <c r="R35" i="4"/>
  <c r="AG35" i="4"/>
  <c r="AE35" i="8"/>
  <c r="O35" i="8"/>
  <c r="AU35" i="8"/>
  <c r="AJ35" i="8"/>
  <c r="S35" i="8"/>
  <c r="U35" i="8"/>
  <c r="E35" i="8"/>
  <c r="D35" i="8"/>
  <c r="AF35" i="8"/>
  <c r="AV35" i="8"/>
  <c r="W35" i="8"/>
  <c r="AY35" i="8"/>
  <c r="AN35" i="8"/>
  <c r="X35" i="8"/>
  <c r="K35" i="8"/>
  <c r="AI35" i="8"/>
  <c r="AA35" i="8"/>
  <c r="AQ35" i="8"/>
  <c r="P35" i="8"/>
  <c r="H35" i="8"/>
  <c r="AB35" i="3"/>
  <c r="AJ35" i="3"/>
  <c r="I35" i="3"/>
  <c r="S35" i="3"/>
  <c r="AH35" i="3"/>
  <c r="D35" i="3"/>
  <c r="Y35" i="3"/>
  <c r="J35" i="3"/>
  <c r="K35" i="3"/>
  <c r="AP35" i="3"/>
  <c r="AI35" i="3"/>
  <c r="M35" i="3"/>
  <c r="AE35" i="3"/>
  <c r="O35" i="3"/>
  <c r="H35" i="3"/>
  <c r="AT380" i="12" l="1"/>
  <c r="I380" i="12"/>
  <c r="AW380" i="12"/>
  <c r="AN380" i="12"/>
  <c r="M380" i="12"/>
  <c r="AS380" i="12"/>
  <c r="AU380" i="12"/>
  <c r="AP380" i="13"/>
  <c r="AR380" i="13"/>
  <c r="F380" i="13"/>
  <c r="AT380" i="13"/>
  <c r="AM380" i="13"/>
  <c r="AV380" i="13"/>
  <c r="K380" i="13"/>
  <c r="AM380" i="12"/>
  <c r="AW380" i="13"/>
  <c r="M380" i="13"/>
  <c r="N380" i="13"/>
  <c r="F380" i="12"/>
  <c r="L380" i="12"/>
  <c r="AQ380" i="12"/>
  <c r="J380" i="12"/>
  <c r="AR380" i="12"/>
  <c r="AL380" i="12"/>
  <c r="AP380" i="12"/>
  <c r="AO380" i="12"/>
  <c r="I380" i="13"/>
  <c r="AN380" i="13"/>
  <c r="AS380" i="13"/>
  <c r="J380" i="13"/>
  <c r="AV380" i="12"/>
  <c r="H380" i="12"/>
  <c r="AO380" i="13"/>
  <c r="G380" i="12"/>
  <c r="H380" i="13"/>
  <c r="L380" i="13"/>
  <c r="G380" i="13"/>
  <c r="P380" i="13"/>
  <c r="AQ380" i="13"/>
  <c r="P380" i="12"/>
  <c r="AU380" i="13"/>
  <c r="T4" i="13"/>
  <c r="S359" i="13"/>
  <c r="S377" i="13" s="1"/>
  <c r="S356" i="13"/>
  <c r="S374" i="13" s="1"/>
  <c r="S357" i="13"/>
  <c r="S375" i="13" s="1"/>
  <c r="S361" i="13"/>
  <c r="S379" i="13" s="1"/>
  <c r="S358" i="13"/>
  <c r="S376" i="13" s="1"/>
  <c r="S360" i="13"/>
  <c r="S378" i="13" s="1"/>
  <c r="S355" i="13"/>
  <c r="S373" i="13" s="1"/>
  <c r="E6" i="13"/>
  <c r="D355" i="13"/>
  <c r="D373" i="13" s="1"/>
  <c r="D361" i="13"/>
  <c r="D379" i="13" s="1"/>
  <c r="D358" i="13"/>
  <c r="D376" i="13" s="1"/>
  <c r="D360" i="13"/>
  <c r="D378" i="13" s="1"/>
  <c r="D356" i="13"/>
  <c r="D374" i="13" s="1"/>
  <c r="D357" i="13"/>
  <c r="D375" i="13" s="1"/>
  <c r="D359" i="13"/>
  <c r="D377" i="13" s="1"/>
  <c r="R380" i="13"/>
  <c r="AY380" i="13"/>
  <c r="R380" i="12"/>
  <c r="S355" i="12"/>
  <c r="S373" i="12" s="1"/>
  <c r="S361" i="12"/>
  <c r="S379" i="12" s="1"/>
  <c r="S357" i="12"/>
  <c r="S375" i="12" s="1"/>
  <c r="T4" i="12"/>
  <c r="S360" i="12"/>
  <c r="S378" i="12" s="1"/>
  <c r="S359" i="12"/>
  <c r="S377" i="12" s="1"/>
  <c r="S356" i="12"/>
  <c r="S374" i="12" s="1"/>
  <c r="S358" i="12"/>
  <c r="S376" i="12" s="1"/>
  <c r="D358" i="12"/>
  <c r="D376" i="12" s="1"/>
  <c r="E6" i="12"/>
  <c r="D355" i="12"/>
  <c r="D373" i="12" s="1"/>
  <c r="D357" i="12"/>
  <c r="D375" i="12" s="1"/>
  <c r="D361" i="12"/>
  <c r="D379" i="12" s="1"/>
  <c r="D360" i="12"/>
  <c r="D378" i="12" s="1"/>
  <c r="D356" i="12"/>
  <c r="D374" i="12" s="1"/>
  <c r="D359" i="12"/>
  <c r="D377" i="12" s="1"/>
  <c r="AY380" i="12"/>
  <c r="U360" i="11"/>
  <c r="U378" i="11" s="1"/>
  <c r="AC360" i="11"/>
  <c r="AC378" i="11" s="1"/>
  <c r="V361" i="15"/>
  <c r="AS14" i="11"/>
  <c r="AS357" i="11" s="1"/>
  <c r="AS375" i="11" s="1"/>
  <c r="AE380" i="10"/>
  <c r="Q380" i="10"/>
  <c r="X380" i="10"/>
  <c r="AI380" i="10"/>
  <c r="H380" i="10"/>
  <c r="W380" i="10"/>
  <c r="T214" i="15"/>
  <c r="T165" i="15"/>
  <c r="T312" i="15"/>
  <c r="T116" i="15"/>
  <c r="E165" i="15"/>
  <c r="AR165" i="15"/>
  <c r="AU380" i="10"/>
  <c r="AG380" i="10"/>
  <c r="AQ380" i="10"/>
  <c r="E263" i="15"/>
  <c r="AN312" i="15"/>
  <c r="E312" i="15"/>
  <c r="J312" i="15"/>
  <c r="E116" i="15"/>
  <c r="AN165" i="15"/>
  <c r="D380" i="10"/>
  <c r="AW380" i="10"/>
  <c r="AR380" i="10"/>
  <c r="J263" i="15"/>
  <c r="I380" i="10"/>
  <c r="V380" i="10"/>
  <c r="U380" i="10"/>
  <c r="J165" i="15"/>
  <c r="S380" i="10"/>
  <c r="W14" i="9"/>
  <c r="W357" i="9" s="1"/>
  <c r="W375" i="9" s="1"/>
  <c r="W380" i="9" s="1"/>
  <c r="W14" i="11"/>
  <c r="T14" i="9"/>
  <c r="T357" i="9" s="1"/>
  <c r="T375" i="9" s="1"/>
  <c r="T14" i="11"/>
  <c r="T357" i="11" s="1"/>
  <c r="T375" i="11" s="1"/>
  <c r="D14" i="9"/>
  <c r="D357" i="9" s="1"/>
  <c r="D375" i="9" s="1"/>
  <c r="D380" i="9" s="1"/>
  <c r="D14" i="11"/>
  <c r="D357" i="11" s="1"/>
  <c r="D375" i="11" s="1"/>
  <c r="M14" i="9"/>
  <c r="M357" i="9" s="1"/>
  <c r="M375" i="9" s="1"/>
  <c r="M380" i="9" s="1"/>
  <c r="M14" i="11"/>
  <c r="M357" i="11" s="1"/>
  <c r="M375" i="11" s="1"/>
  <c r="AF14" i="9"/>
  <c r="AF357" i="9" s="1"/>
  <c r="AF375" i="9" s="1"/>
  <c r="AF14" i="11"/>
  <c r="P14" i="9"/>
  <c r="P357" i="9" s="1"/>
  <c r="P375" i="9" s="1"/>
  <c r="P14" i="11"/>
  <c r="P357" i="11" s="1"/>
  <c r="P375" i="11" s="1"/>
  <c r="AQ14" i="9"/>
  <c r="AQ357" i="9" s="1"/>
  <c r="AQ375" i="9" s="1"/>
  <c r="AQ380" i="9" s="1"/>
  <c r="AQ14" i="11"/>
  <c r="AQ357" i="11" s="1"/>
  <c r="AQ375" i="11" s="1"/>
  <c r="G14" i="9"/>
  <c r="G357" i="9" s="1"/>
  <c r="G375" i="9" s="1"/>
  <c r="G14" i="11"/>
  <c r="G357" i="11" s="1"/>
  <c r="G375" i="11" s="1"/>
  <c r="I14" i="9"/>
  <c r="I357" i="9" s="1"/>
  <c r="I375" i="9" s="1"/>
  <c r="I380" i="9" s="1"/>
  <c r="I14" i="11"/>
  <c r="I357" i="11" s="1"/>
  <c r="I375" i="11" s="1"/>
  <c r="O14" i="9"/>
  <c r="O357" i="9" s="1"/>
  <c r="O375" i="9" s="1"/>
  <c r="O14" i="11"/>
  <c r="O357" i="11" s="1"/>
  <c r="O375" i="11" s="1"/>
  <c r="O380" i="11" s="1"/>
  <c r="AD14" i="9"/>
  <c r="AD357" i="9" s="1"/>
  <c r="AD375" i="9" s="1"/>
  <c r="AD14" i="11"/>
  <c r="Z14" i="9"/>
  <c r="Z357" i="9" s="1"/>
  <c r="Z375" i="9" s="1"/>
  <c r="Z380" i="9" s="1"/>
  <c r="Z14" i="11"/>
  <c r="Z357" i="11" s="1"/>
  <c r="Z375" i="11" s="1"/>
  <c r="N14" i="9"/>
  <c r="N357" i="9" s="1"/>
  <c r="N375" i="9" s="1"/>
  <c r="N14" i="11"/>
  <c r="N357" i="11" s="1"/>
  <c r="N375" i="11" s="1"/>
  <c r="AN14" i="9"/>
  <c r="AN357" i="9" s="1"/>
  <c r="AN375" i="9" s="1"/>
  <c r="AN14" i="11"/>
  <c r="AN357" i="11" s="1"/>
  <c r="AN375" i="11" s="1"/>
  <c r="AB14" i="9"/>
  <c r="AB357" i="9" s="1"/>
  <c r="AB375" i="9" s="1"/>
  <c r="AB380" i="9" s="1"/>
  <c r="AB14" i="11"/>
  <c r="AB357" i="11" s="1"/>
  <c r="AB375" i="11" s="1"/>
  <c r="AV14" i="9"/>
  <c r="AV357" i="9" s="1"/>
  <c r="AV375" i="9" s="1"/>
  <c r="AV380" i="9" s="1"/>
  <c r="AV14" i="11"/>
  <c r="AV357" i="11" s="1"/>
  <c r="AV375" i="11" s="1"/>
  <c r="AE14" i="9"/>
  <c r="AE357" i="9" s="1"/>
  <c r="AE375" i="9" s="1"/>
  <c r="AE14" i="11"/>
  <c r="S14" i="9"/>
  <c r="S357" i="9" s="1"/>
  <c r="S375" i="9" s="1"/>
  <c r="S14" i="11"/>
  <c r="S357" i="11" s="1"/>
  <c r="S375" i="11" s="1"/>
  <c r="R14" i="9"/>
  <c r="R357" i="9" s="1"/>
  <c r="R375" i="9" s="1"/>
  <c r="R14" i="11"/>
  <c r="R357" i="11" s="1"/>
  <c r="R375" i="11" s="1"/>
  <c r="AA14" i="9"/>
  <c r="AA357" i="9" s="1"/>
  <c r="AA375" i="9" s="1"/>
  <c r="AA14" i="11"/>
  <c r="AA357" i="11" s="1"/>
  <c r="AA375" i="11" s="1"/>
  <c r="AP14" i="9"/>
  <c r="AP357" i="9" s="1"/>
  <c r="AP375" i="9" s="1"/>
  <c r="AP14" i="11"/>
  <c r="AP357" i="11" s="1"/>
  <c r="AP375" i="11" s="1"/>
  <c r="F14" i="9"/>
  <c r="F357" i="9" s="1"/>
  <c r="F375" i="9" s="1"/>
  <c r="F14" i="11"/>
  <c r="F357" i="11" s="1"/>
  <c r="F375" i="11" s="1"/>
  <c r="AH14" i="9"/>
  <c r="AH357" i="9" s="1"/>
  <c r="AH375" i="9" s="1"/>
  <c r="AH380" i="9" s="1"/>
  <c r="AH14" i="11"/>
  <c r="AT14" i="9"/>
  <c r="AT357" i="9" s="1"/>
  <c r="AT375" i="9" s="1"/>
  <c r="AT380" i="9" s="1"/>
  <c r="AT14" i="11"/>
  <c r="AT357" i="11" s="1"/>
  <c r="AT375" i="11" s="1"/>
  <c r="K380" i="10"/>
  <c r="AB380" i="10"/>
  <c r="AY380" i="10"/>
  <c r="AM380" i="10"/>
  <c r="AT380" i="10"/>
  <c r="J14" i="9"/>
  <c r="J357" i="9" s="1"/>
  <c r="J375" i="9" s="1"/>
  <c r="J14" i="11"/>
  <c r="J357" i="11" s="1"/>
  <c r="J375" i="11" s="1"/>
  <c r="Y14" i="9"/>
  <c r="Y357" i="9" s="1"/>
  <c r="Y375" i="9" s="1"/>
  <c r="Y14" i="11"/>
  <c r="E14" i="9"/>
  <c r="E357" i="9" s="1"/>
  <c r="E375" i="9" s="1"/>
  <c r="E380" i="9" s="1"/>
  <c r="E14" i="11"/>
  <c r="E357" i="11" s="1"/>
  <c r="E375" i="11" s="1"/>
  <c r="AK14" i="9"/>
  <c r="AK357" i="9" s="1"/>
  <c r="AK375" i="9" s="1"/>
  <c r="AK380" i="9" s="1"/>
  <c r="AK14" i="11"/>
  <c r="AC14" i="9"/>
  <c r="AC357" i="9" s="1"/>
  <c r="AC375" i="9" s="1"/>
  <c r="AC14" i="11"/>
  <c r="AC357" i="11" s="1"/>
  <c r="AC375" i="11" s="1"/>
  <c r="H14" i="9"/>
  <c r="H357" i="9" s="1"/>
  <c r="H375" i="9" s="1"/>
  <c r="H14" i="11"/>
  <c r="H357" i="11" s="1"/>
  <c r="H375" i="11" s="1"/>
  <c r="AM14" i="9"/>
  <c r="AM357" i="9" s="1"/>
  <c r="AM375" i="9" s="1"/>
  <c r="AM14" i="11"/>
  <c r="AM357" i="11" s="1"/>
  <c r="AM375" i="11" s="1"/>
  <c r="AM380" i="11" s="1"/>
  <c r="AJ14" i="9"/>
  <c r="AJ357" i="9" s="1"/>
  <c r="AJ375" i="9" s="1"/>
  <c r="AJ380" i="9" s="1"/>
  <c r="AJ14" i="11"/>
  <c r="AU14" i="9"/>
  <c r="AU357" i="9" s="1"/>
  <c r="AU375" i="9" s="1"/>
  <c r="AU380" i="9" s="1"/>
  <c r="AU14" i="11"/>
  <c r="AU357" i="11" s="1"/>
  <c r="AU375" i="11" s="1"/>
  <c r="K14" i="9"/>
  <c r="K357" i="9" s="1"/>
  <c r="K375" i="9" s="1"/>
  <c r="K380" i="9" s="1"/>
  <c r="K14" i="11"/>
  <c r="K357" i="11" s="1"/>
  <c r="K375" i="11" s="1"/>
  <c r="AI14" i="9"/>
  <c r="AI357" i="9" s="1"/>
  <c r="AI375" i="9" s="1"/>
  <c r="AI14" i="11"/>
  <c r="AY14" i="9"/>
  <c r="AY357" i="9" s="1"/>
  <c r="AY375" i="9" s="1"/>
  <c r="AY380" i="9" s="1"/>
  <c r="AY14" i="11"/>
  <c r="AY357" i="11" s="1"/>
  <c r="AY375" i="11" s="1"/>
  <c r="V14" i="9"/>
  <c r="V357" i="9" s="1"/>
  <c r="V375" i="9" s="1"/>
  <c r="V380" i="9" s="1"/>
  <c r="V14" i="11"/>
  <c r="AX14" i="9"/>
  <c r="AX357" i="9" s="1"/>
  <c r="AX375" i="9" s="1"/>
  <c r="AX14" i="11"/>
  <c r="AX357" i="11" s="1"/>
  <c r="AX375" i="11" s="1"/>
  <c r="U14" i="9"/>
  <c r="U357" i="9" s="1"/>
  <c r="U375" i="9" s="1"/>
  <c r="U14" i="11"/>
  <c r="U357" i="11" s="1"/>
  <c r="U375" i="11" s="1"/>
  <c r="AG14" i="9"/>
  <c r="AG357" i="9" s="1"/>
  <c r="AG375" i="9" s="1"/>
  <c r="AG14" i="11"/>
  <c r="Q14" i="9"/>
  <c r="Q357" i="9" s="1"/>
  <c r="Q375" i="9" s="1"/>
  <c r="Q14" i="11"/>
  <c r="Q357" i="11" s="1"/>
  <c r="Q375" i="11" s="1"/>
  <c r="AR14" i="9"/>
  <c r="AR357" i="9" s="1"/>
  <c r="AR375" i="9" s="1"/>
  <c r="AR380" i="9" s="1"/>
  <c r="AR14" i="11"/>
  <c r="AR357" i="11" s="1"/>
  <c r="AR375" i="11" s="1"/>
  <c r="X14" i="9"/>
  <c r="X357" i="9" s="1"/>
  <c r="X375" i="9" s="1"/>
  <c r="X14" i="11"/>
  <c r="L14" i="9"/>
  <c r="L357" i="9" s="1"/>
  <c r="L375" i="9" s="1"/>
  <c r="L14" i="11"/>
  <c r="L357" i="11" s="1"/>
  <c r="L375" i="11" s="1"/>
  <c r="AW14" i="9"/>
  <c r="AW357" i="9" s="1"/>
  <c r="AW375" i="9" s="1"/>
  <c r="AW14" i="11"/>
  <c r="AW357" i="11" s="1"/>
  <c r="AW375" i="11" s="1"/>
  <c r="AO14" i="9"/>
  <c r="AO357" i="9" s="1"/>
  <c r="AO375" i="9" s="1"/>
  <c r="AO14" i="11"/>
  <c r="AO357" i="11" s="1"/>
  <c r="AO375" i="11" s="1"/>
  <c r="AA380" i="10"/>
  <c r="R380" i="10"/>
  <c r="AJ380" i="10"/>
  <c r="AO380" i="10"/>
  <c r="E380" i="10"/>
  <c r="Z380" i="10"/>
  <c r="O380" i="10"/>
  <c r="N380" i="10"/>
  <c r="F380" i="10"/>
  <c r="M380" i="10"/>
  <c r="J214" i="15"/>
  <c r="AN116" i="15"/>
  <c r="AN263" i="15"/>
  <c r="AL263" i="15"/>
  <c r="N73" i="2"/>
  <c r="N12" i="11" s="1"/>
  <c r="N355" i="11" s="1"/>
  <c r="N373" i="11" s="1"/>
  <c r="V4" i="11"/>
  <c r="U359" i="11"/>
  <c r="U377" i="11" s="1"/>
  <c r="U358" i="11"/>
  <c r="U376" i="11" s="1"/>
  <c r="U356" i="11"/>
  <c r="U374" i="11" s="1"/>
  <c r="AD6" i="11"/>
  <c r="AC361" i="11"/>
  <c r="AC379" i="11" s="1"/>
  <c r="AC358" i="11"/>
  <c r="AC376" i="11" s="1"/>
  <c r="AC356" i="11"/>
  <c r="AC374" i="11" s="1"/>
  <c r="AR116" i="15"/>
  <c r="AR263" i="15"/>
  <c r="AR214" i="15"/>
  <c r="P165" i="15"/>
  <c r="S165" i="15"/>
  <c r="M165" i="15"/>
  <c r="U312" i="15"/>
  <c r="AA214" i="15"/>
  <c r="S312" i="15"/>
  <c r="P116" i="15"/>
  <c r="AL116" i="15"/>
  <c r="S214" i="15"/>
  <c r="AL312" i="15"/>
  <c r="AL380" i="9"/>
  <c r="AE312" i="15"/>
  <c r="M263" i="15"/>
  <c r="P263" i="15"/>
  <c r="N116" i="15"/>
  <c r="AE116" i="15"/>
  <c r="AA263" i="15"/>
  <c r="AE214" i="15"/>
  <c r="U165" i="15"/>
  <c r="N165" i="15"/>
  <c r="AA165" i="15"/>
  <c r="AA312" i="15"/>
  <c r="AE263" i="15"/>
  <c r="U214" i="15"/>
  <c r="N263" i="15"/>
  <c r="AO312" i="15"/>
  <c r="V214" i="15"/>
  <c r="N312" i="15"/>
  <c r="AY116" i="15"/>
  <c r="S116" i="15"/>
  <c r="M116" i="15"/>
  <c r="P312" i="15"/>
  <c r="O312" i="15"/>
  <c r="AL214" i="15"/>
  <c r="V165" i="15"/>
  <c r="M312" i="15"/>
  <c r="AY165" i="15"/>
  <c r="AY263" i="15"/>
  <c r="AY214" i="15"/>
  <c r="AP312" i="15"/>
  <c r="V263" i="15"/>
  <c r="O165" i="15"/>
  <c r="V312" i="15"/>
  <c r="D312" i="15"/>
  <c r="AO263" i="15"/>
  <c r="U116" i="15"/>
  <c r="W73" i="2"/>
  <c r="W12" i="11" s="1"/>
  <c r="F312" i="15"/>
  <c r="H165" i="15"/>
  <c r="F214" i="15"/>
  <c r="AV116" i="15"/>
  <c r="H312" i="15"/>
  <c r="AP165" i="15"/>
  <c r="F263" i="15"/>
  <c r="H214" i="15"/>
  <c r="AP116" i="15"/>
  <c r="O214" i="15"/>
  <c r="AV263" i="15"/>
  <c r="D165" i="15"/>
  <c r="D116" i="15"/>
  <c r="AE73" i="2"/>
  <c r="AE12" i="11" s="1"/>
  <c r="F165" i="15"/>
  <c r="AV312" i="15"/>
  <c r="AV165" i="15"/>
  <c r="H263" i="15"/>
  <c r="AO214" i="15"/>
  <c r="D214" i="15"/>
  <c r="AP214" i="15"/>
  <c r="O116" i="15"/>
  <c r="AO116" i="15"/>
  <c r="G75" i="2"/>
  <c r="G12" i="10" s="1"/>
  <c r="G355" i="10" s="1"/>
  <c r="G373" i="10" s="1"/>
  <c r="G380" i="10" s="1"/>
  <c r="G73" i="2"/>
  <c r="G12" i="11" s="1"/>
  <c r="G355" i="11" s="1"/>
  <c r="G373" i="11" s="1"/>
  <c r="G214" i="15"/>
  <c r="G263" i="15"/>
  <c r="G312" i="15"/>
  <c r="G165" i="15"/>
  <c r="G116" i="15"/>
  <c r="Z263" i="15"/>
  <c r="Z116" i="15"/>
  <c r="Z214" i="15"/>
  <c r="Z312" i="15"/>
  <c r="Z165" i="15"/>
  <c r="AB312" i="15"/>
  <c r="AB116" i="15"/>
  <c r="AB263" i="15"/>
  <c r="AB214" i="15"/>
  <c r="AB165" i="15"/>
  <c r="AX312" i="15"/>
  <c r="AX214" i="15"/>
  <c r="AX263" i="15"/>
  <c r="AX116" i="15"/>
  <c r="AX165" i="15"/>
  <c r="W165" i="15"/>
  <c r="W263" i="15"/>
  <c r="W312" i="15"/>
  <c r="W214" i="15"/>
  <c r="W116" i="15"/>
  <c r="AC263" i="15"/>
  <c r="AC165" i="15"/>
  <c r="AC214" i="15"/>
  <c r="AC312" i="15"/>
  <c r="AC116" i="15"/>
  <c r="AF165" i="15"/>
  <c r="AF263" i="15"/>
  <c r="AF312" i="15"/>
  <c r="AF214" i="15"/>
  <c r="AF116" i="15"/>
  <c r="AU263" i="15"/>
  <c r="AU312" i="15"/>
  <c r="AU165" i="15"/>
  <c r="AU116" i="15"/>
  <c r="AU214" i="15"/>
  <c r="K214" i="15"/>
  <c r="K165" i="15"/>
  <c r="K263" i="15"/>
  <c r="K312" i="15"/>
  <c r="K116" i="15"/>
  <c r="AI312" i="15"/>
  <c r="AI263" i="15"/>
  <c r="AI116" i="15"/>
  <c r="AI214" i="15"/>
  <c r="AI165" i="15"/>
  <c r="AG263" i="15"/>
  <c r="AG312" i="15"/>
  <c r="AG214" i="15"/>
  <c r="AG116" i="15"/>
  <c r="AG165" i="15"/>
  <c r="AM312" i="15"/>
  <c r="AM263" i="15"/>
  <c r="AM116" i="15"/>
  <c r="AM165" i="15"/>
  <c r="AM214" i="15"/>
  <c r="Y312" i="15"/>
  <c r="Y263" i="15"/>
  <c r="Y214" i="15"/>
  <c r="Y165" i="15"/>
  <c r="Y116" i="15"/>
  <c r="X263" i="15"/>
  <c r="X214" i="15"/>
  <c r="X165" i="15"/>
  <c r="X312" i="15"/>
  <c r="X116" i="15"/>
  <c r="AT312" i="15"/>
  <c r="AT263" i="15"/>
  <c r="AT214" i="15"/>
  <c r="AT165" i="15"/>
  <c r="AT116" i="15"/>
  <c r="I214" i="15"/>
  <c r="I165" i="15"/>
  <c r="I116" i="15"/>
  <c r="I312" i="15"/>
  <c r="I263" i="15"/>
  <c r="L214" i="15"/>
  <c r="L165" i="15"/>
  <c r="L116" i="15"/>
  <c r="L263" i="15"/>
  <c r="L312" i="15"/>
  <c r="AD263" i="15"/>
  <c r="AD214" i="15"/>
  <c r="AD165" i="15"/>
  <c r="AD116" i="15"/>
  <c r="AD312" i="15"/>
  <c r="AS312" i="15"/>
  <c r="AS263" i="15"/>
  <c r="AS214" i="15"/>
  <c r="AS116" i="15"/>
  <c r="AS165" i="15"/>
  <c r="AH214" i="15"/>
  <c r="AH165" i="15"/>
  <c r="AH312" i="15"/>
  <c r="AH116" i="15"/>
  <c r="AH263" i="15"/>
  <c r="AW312" i="15"/>
  <c r="AW214" i="15"/>
  <c r="AW263" i="15"/>
  <c r="AW165" i="15"/>
  <c r="AW116" i="15"/>
  <c r="AJ263" i="15"/>
  <c r="AJ116" i="15"/>
  <c r="AJ214" i="15"/>
  <c r="AJ312" i="15"/>
  <c r="AJ165" i="15"/>
  <c r="R312" i="15"/>
  <c r="R116" i="15"/>
  <c r="R263" i="15"/>
  <c r="R214" i="15"/>
  <c r="R165" i="15"/>
  <c r="Q116" i="15"/>
  <c r="Q263" i="15"/>
  <c r="Q214" i="15"/>
  <c r="Q165" i="15"/>
  <c r="Q312" i="15"/>
  <c r="AK263" i="15"/>
  <c r="AK116" i="15"/>
  <c r="AK214" i="15"/>
  <c r="AK165" i="15"/>
  <c r="AK312" i="15"/>
  <c r="AQ312" i="15"/>
  <c r="AQ214" i="15"/>
  <c r="AQ263" i="15"/>
  <c r="AQ116" i="15"/>
  <c r="AQ165" i="15"/>
  <c r="AW73" i="2"/>
  <c r="AW12" i="11" s="1"/>
  <c r="AW355" i="11" s="1"/>
  <c r="AW373" i="11" s="1"/>
  <c r="F73" i="2"/>
  <c r="F12" i="11" s="1"/>
  <c r="F355" i="11" s="1"/>
  <c r="F373" i="11" s="1"/>
  <c r="L75" i="2"/>
  <c r="L12" i="10" s="1"/>
  <c r="L355" i="10" s="1"/>
  <c r="L373" i="10" s="1"/>
  <c r="L380" i="10" s="1"/>
  <c r="L73" i="2"/>
  <c r="L12" i="11" s="1"/>
  <c r="L355" i="11" s="1"/>
  <c r="L373" i="11" s="1"/>
  <c r="H73" i="2"/>
  <c r="H12" i="11" s="1"/>
  <c r="H355" i="11" s="1"/>
  <c r="H373" i="11" s="1"/>
  <c r="I73" i="2"/>
  <c r="I12" i="11" s="1"/>
  <c r="I355" i="11" s="1"/>
  <c r="I373" i="11" s="1"/>
  <c r="AA73" i="2"/>
  <c r="AA12" i="11" s="1"/>
  <c r="AA355" i="11" s="1"/>
  <c r="AA373" i="11" s="1"/>
  <c r="V73" i="2"/>
  <c r="V12" i="11" s="1"/>
  <c r="V355" i="11" s="1"/>
  <c r="V373" i="11" s="1"/>
  <c r="AU73" i="2"/>
  <c r="AU12" i="11" s="1"/>
  <c r="AU355" i="11" s="1"/>
  <c r="AU373" i="11" s="1"/>
  <c r="Z73" i="2"/>
  <c r="Z12" i="11" s="1"/>
  <c r="Z355" i="11" s="1"/>
  <c r="Z373" i="11" s="1"/>
  <c r="AN75" i="2"/>
  <c r="AN12" i="10" s="1"/>
  <c r="AN355" i="10" s="1"/>
  <c r="AN373" i="10" s="1"/>
  <c r="AN380" i="10" s="1"/>
  <c r="AN73" i="2"/>
  <c r="AN12" i="11" s="1"/>
  <c r="AN355" i="11" s="1"/>
  <c r="AN373" i="11" s="1"/>
  <c r="Y75" i="2"/>
  <c r="Y12" i="10" s="1"/>
  <c r="Y355" i="10" s="1"/>
  <c r="Y373" i="10" s="1"/>
  <c r="Y380" i="10" s="1"/>
  <c r="Y73" i="2"/>
  <c r="Y12" i="11" s="1"/>
  <c r="AD75" i="2"/>
  <c r="AD12" i="10" s="1"/>
  <c r="AD355" i="10" s="1"/>
  <c r="AD373" i="10" s="1"/>
  <c r="AD380" i="10" s="1"/>
  <c r="AD73" i="2"/>
  <c r="AD12" i="11" s="1"/>
  <c r="AD355" i="11" s="1"/>
  <c r="AD373" i="11" s="1"/>
  <c r="AH75" i="2"/>
  <c r="AH12" i="10" s="1"/>
  <c r="AH355" i="10" s="1"/>
  <c r="AH373" i="10" s="1"/>
  <c r="AH380" i="10" s="1"/>
  <c r="AH73" i="2"/>
  <c r="AH12" i="11" s="1"/>
  <c r="AK75" i="2"/>
  <c r="AK12" i="10" s="1"/>
  <c r="AK355" i="10" s="1"/>
  <c r="AK373" i="10" s="1"/>
  <c r="AK380" i="10" s="1"/>
  <c r="AK73" i="2"/>
  <c r="AK12" i="11" s="1"/>
  <c r="P75" i="2"/>
  <c r="P12" i="10" s="1"/>
  <c r="P355" i="10" s="1"/>
  <c r="P373" i="10" s="1"/>
  <c r="P380" i="10" s="1"/>
  <c r="P73" i="2"/>
  <c r="P12" i="11" s="1"/>
  <c r="P355" i="11" s="1"/>
  <c r="P373" i="11" s="1"/>
  <c r="AF75" i="2"/>
  <c r="AF12" i="10" s="1"/>
  <c r="AF355" i="10" s="1"/>
  <c r="AF373" i="10" s="1"/>
  <c r="AF380" i="10" s="1"/>
  <c r="AF73" i="2"/>
  <c r="AF12" i="11" s="1"/>
  <c r="AX75" i="2"/>
  <c r="AX12" i="10" s="1"/>
  <c r="AX355" i="10" s="1"/>
  <c r="AX373" i="10" s="1"/>
  <c r="AX380" i="10" s="1"/>
  <c r="AX73" i="2"/>
  <c r="AX12" i="11" s="1"/>
  <c r="AX355" i="11" s="1"/>
  <c r="AX373" i="11" s="1"/>
  <c r="AP75" i="2"/>
  <c r="AP12" i="10" s="1"/>
  <c r="AP355" i="10" s="1"/>
  <c r="AP373" i="10" s="1"/>
  <c r="AP380" i="10" s="1"/>
  <c r="AP73" i="2"/>
  <c r="AP12" i="11" s="1"/>
  <c r="AP355" i="11" s="1"/>
  <c r="AP373" i="11" s="1"/>
  <c r="AS75" i="2"/>
  <c r="AS12" i="10" s="1"/>
  <c r="AS355" i="10" s="1"/>
  <c r="AS373" i="10" s="1"/>
  <c r="AS380" i="10" s="1"/>
  <c r="AS73" i="2"/>
  <c r="AS12" i="11" s="1"/>
  <c r="AS355" i="11" s="1"/>
  <c r="AS373" i="11" s="1"/>
  <c r="AC75" i="2"/>
  <c r="AC12" i="10" s="1"/>
  <c r="AC355" i="10" s="1"/>
  <c r="AC373" i="10" s="1"/>
  <c r="AC380" i="10" s="1"/>
  <c r="AC73" i="2"/>
  <c r="AC12" i="11" s="1"/>
  <c r="AC355" i="11" s="1"/>
  <c r="AC373" i="11" s="1"/>
  <c r="AI73" i="2"/>
  <c r="AI12" i="11" s="1"/>
  <c r="AB73" i="2"/>
  <c r="AB12" i="11" s="1"/>
  <c r="AB355" i="11" s="1"/>
  <c r="AB373" i="11" s="1"/>
  <c r="D73" i="2"/>
  <c r="D12" i="11" s="1"/>
  <c r="D355" i="11" s="1"/>
  <c r="D373" i="11" s="1"/>
  <c r="AQ73" i="2"/>
  <c r="AQ12" i="11" s="1"/>
  <c r="AQ355" i="11" s="1"/>
  <c r="AQ373" i="11" s="1"/>
  <c r="AG73" i="2"/>
  <c r="AG12" i="11" s="1"/>
  <c r="M73" i="2"/>
  <c r="M12" i="11" s="1"/>
  <c r="M355" i="11" s="1"/>
  <c r="M373" i="11" s="1"/>
  <c r="AT73" i="2"/>
  <c r="AT12" i="11" s="1"/>
  <c r="AT355" i="11" s="1"/>
  <c r="AT373" i="11" s="1"/>
  <c r="U73" i="2"/>
  <c r="U12" i="11" s="1"/>
  <c r="U355" i="11" s="1"/>
  <c r="U373" i="11" s="1"/>
  <c r="Q73" i="2"/>
  <c r="Q12" i="11" s="1"/>
  <c r="Q355" i="11" s="1"/>
  <c r="Q373" i="11" s="1"/>
  <c r="E73" i="2"/>
  <c r="E12" i="11" s="1"/>
  <c r="E355" i="11" s="1"/>
  <c r="E373" i="11" s="1"/>
  <c r="S73" i="2"/>
  <c r="S12" i="11" s="1"/>
  <c r="S355" i="11" s="1"/>
  <c r="S373" i="11" s="1"/>
  <c r="X73" i="2"/>
  <c r="X12" i="11" s="1"/>
  <c r="AJ73" i="2"/>
  <c r="AJ12" i="11" s="1"/>
  <c r="R73" i="2"/>
  <c r="R12" i="11" s="1"/>
  <c r="R355" i="11" s="1"/>
  <c r="R373" i="11" s="1"/>
  <c r="K73" i="2"/>
  <c r="K12" i="11" s="1"/>
  <c r="K355" i="11" s="1"/>
  <c r="K373" i="11" s="1"/>
  <c r="AV75" i="2"/>
  <c r="AV12" i="10" s="1"/>
  <c r="AV355" i="10" s="1"/>
  <c r="AV373" i="10" s="1"/>
  <c r="AV380" i="10" s="1"/>
  <c r="AV73" i="2"/>
  <c r="AV12" i="11" s="1"/>
  <c r="AV355" i="11" s="1"/>
  <c r="AV373" i="11" s="1"/>
  <c r="AL73" i="2"/>
  <c r="AL12" i="11" s="1"/>
  <c r="AL355" i="11" s="1"/>
  <c r="AL373" i="11" s="1"/>
  <c r="AL380" i="11" s="1"/>
  <c r="AL75" i="2"/>
  <c r="AL12" i="10" s="1"/>
  <c r="AL355" i="10" s="1"/>
  <c r="AL373" i="10" s="1"/>
  <c r="AL380" i="10" s="1"/>
  <c r="J75" i="2"/>
  <c r="J12" i="10" s="1"/>
  <c r="J355" i="10" s="1"/>
  <c r="J373" i="10" s="1"/>
  <c r="J380" i="10" s="1"/>
  <c r="J73" i="2"/>
  <c r="J12" i="11" s="1"/>
  <c r="J355" i="11" s="1"/>
  <c r="J373" i="11" s="1"/>
  <c r="T75" i="2"/>
  <c r="T12" i="10" s="1"/>
  <c r="T355" i="10" s="1"/>
  <c r="T373" i="10" s="1"/>
  <c r="T380" i="10" s="1"/>
  <c r="T73" i="2"/>
  <c r="T12" i="11" s="1"/>
  <c r="T355" i="11" s="1"/>
  <c r="T373" i="11" s="1"/>
  <c r="AY73" i="2"/>
  <c r="AY12" i="11" s="1"/>
  <c r="AY355" i="11" s="1"/>
  <c r="AY373" i="11" s="1"/>
  <c r="AO73" i="2"/>
  <c r="AO12" i="11" s="1"/>
  <c r="AO355" i="11" s="1"/>
  <c r="AO373" i="11" s="1"/>
  <c r="AR73" i="2"/>
  <c r="AR12" i="11" s="1"/>
  <c r="AR355" i="11" s="1"/>
  <c r="AR373" i="11" s="1"/>
  <c r="AO71" i="3"/>
  <c r="AO13" i="9" s="1"/>
  <c r="O71" i="3"/>
  <c r="O13" i="9" s="1"/>
  <c r="O356" i="9" s="1"/>
  <c r="O374" i="9" s="1"/>
  <c r="AP71" i="3"/>
  <c r="AP13" i="9" s="1"/>
  <c r="G71" i="3"/>
  <c r="G13" i="9" s="1"/>
  <c r="G356" i="9" s="1"/>
  <c r="G374" i="9" s="1"/>
  <c r="AI71" i="3"/>
  <c r="AI13" i="9" s="1"/>
  <c r="AI356" i="9" s="1"/>
  <c r="AI374" i="9" s="1"/>
  <c r="AW71" i="3"/>
  <c r="AW13" i="9" s="1"/>
  <c r="AW356" i="9" s="1"/>
  <c r="AW374" i="9" s="1"/>
  <c r="AF71" i="3"/>
  <c r="AF13" i="9" s="1"/>
  <c r="AF356" i="9" s="1"/>
  <c r="AF374" i="9" s="1"/>
  <c r="AE71" i="3"/>
  <c r="AE13" i="9" s="1"/>
  <c r="AE356" i="9" s="1"/>
  <c r="AE374" i="9" s="1"/>
  <c r="F71" i="3"/>
  <c r="F13" i="9" s="1"/>
  <c r="F356" i="9" s="1"/>
  <c r="F374" i="9" s="1"/>
  <c r="N71" i="3"/>
  <c r="N13" i="9" s="1"/>
  <c r="N356" i="9" s="1"/>
  <c r="N374" i="9" s="1"/>
  <c r="R71" i="3"/>
  <c r="R13" i="9" s="1"/>
  <c r="R356" i="9" s="1"/>
  <c r="R374" i="9" s="1"/>
  <c r="AD71" i="3"/>
  <c r="AD13" i="9" s="1"/>
  <c r="AD356" i="9" s="1"/>
  <c r="AD374" i="9" s="1"/>
  <c r="AC71" i="3"/>
  <c r="AC13" i="9" s="1"/>
  <c r="AC356" i="9" s="1"/>
  <c r="AC374" i="9" s="1"/>
  <c r="AG71" i="3"/>
  <c r="AG13" i="9" s="1"/>
  <c r="AG356" i="9" s="1"/>
  <c r="AG374" i="9" s="1"/>
  <c r="AX71" i="3"/>
  <c r="AX13" i="9" s="1"/>
  <c r="AX356" i="9" s="1"/>
  <c r="AX374" i="9" s="1"/>
  <c r="L71" i="3"/>
  <c r="L13" i="9" s="1"/>
  <c r="L356" i="9" s="1"/>
  <c r="L374" i="9" s="1"/>
  <c r="S71" i="3"/>
  <c r="S13" i="9" s="1"/>
  <c r="S356" i="9" s="1"/>
  <c r="S374" i="9" s="1"/>
  <c r="H71" i="3"/>
  <c r="H13" i="9" s="1"/>
  <c r="H356" i="9" s="1"/>
  <c r="H374" i="9" s="1"/>
  <c r="AN71" i="3"/>
  <c r="AN13" i="9" s="1"/>
  <c r="J71" i="3"/>
  <c r="J13" i="9" s="1"/>
  <c r="J356" i="9" s="1"/>
  <c r="J374" i="9" s="1"/>
  <c r="AA71" i="3"/>
  <c r="AA13" i="9" s="1"/>
  <c r="AA356" i="9" s="1"/>
  <c r="AA374" i="9" s="1"/>
  <c r="T71" i="3"/>
  <c r="T13" i="9" s="1"/>
  <c r="T356" i="9" s="1"/>
  <c r="T374" i="9" s="1"/>
  <c r="Q71" i="3"/>
  <c r="Q13" i="9" s="1"/>
  <c r="Q356" i="9" s="1"/>
  <c r="Q374" i="9" s="1"/>
  <c r="AS71" i="3"/>
  <c r="AS13" i="9" s="1"/>
  <c r="U71" i="3"/>
  <c r="U13" i="9" s="1"/>
  <c r="U356" i="9" s="1"/>
  <c r="U374" i="9" s="1"/>
  <c r="Y71" i="3"/>
  <c r="Y13" i="9" s="1"/>
  <c r="Y356" i="9" s="1"/>
  <c r="Y374" i="9" s="1"/>
  <c r="X71" i="3"/>
  <c r="X13" i="9" s="1"/>
  <c r="X356" i="9" s="1"/>
  <c r="X374" i="9" s="1"/>
  <c r="AM71" i="3"/>
  <c r="AM13" i="9" s="1"/>
  <c r="P71" i="3"/>
  <c r="P13" i="9" s="1"/>
  <c r="P356" i="9" s="1"/>
  <c r="P374" i="9" s="1"/>
  <c r="AT380" i="11" l="1"/>
  <c r="F380" i="11"/>
  <c r="AP380" i="11"/>
  <c r="AA380" i="11"/>
  <c r="R380" i="11"/>
  <c r="S380" i="11"/>
  <c r="AV380" i="11"/>
  <c r="AB380" i="11"/>
  <c r="AN380" i="11"/>
  <c r="N380" i="11"/>
  <c r="Z380" i="11"/>
  <c r="I380" i="11"/>
  <c r="G380" i="11"/>
  <c r="AQ380" i="11"/>
  <c r="P380" i="11"/>
  <c r="M380" i="11"/>
  <c r="D380" i="11"/>
  <c r="T380" i="11"/>
  <c r="AO380" i="11"/>
  <c r="AW380" i="11"/>
  <c r="L380" i="11"/>
  <c r="AR380" i="11"/>
  <c r="Q380" i="11"/>
  <c r="AX380" i="11"/>
  <c r="AY380" i="11"/>
  <c r="K380" i="11"/>
  <c r="AU380" i="11"/>
  <c r="H380" i="11"/>
  <c r="E380" i="11"/>
  <c r="J380" i="11"/>
  <c r="AS380" i="11"/>
  <c r="E358" i="13"/>
  <c r="E376" i="13" s="1"/>
  <c r="F6" i="13"/>
  <c r="G6" i="13" s="1"/>
  <c r="H6" i="13" s="1"/>
  <c r="I6" i="13" s="1"/>
  <c r="J6" i="13" s="1"/>
  <c r="K6" i="13" s="1"/>
  <c r="L6" i="13" s="1"/>
  <c r="M6" i="13" s="1"/>
  <c r="N6" i="13" s="1"/>
  <c r="O6" i="13" s="1"/>
  <c r="P6" i="13" s="1"/>
  <c r="Q6" i="13" s="1"/>
  <c r="R6" i="13" s="1"/>
  <c r="S6" i="13" s="1"/>
  <c r="T6" i="13" s="1"/>
  <c r="U6" i="13" s="1"/>
  <c r="V6" i="13" s="1"/>
  <c r="W6" i="13" s="1"/>
  <c r="X6" i="13" s="1"/>
  <c r="Y6" i="13" s="1"/>
  <c r="Z6" i="13" s="1"/>
  <c r="E357" i="13"/>
  <c r="E375" i="13" s="1"/>
  <c r="E356" i="13"/>
  <c r="E374" i="13" s="1"/>
  <c r="E355" i="13"/>
  <c r="E373" i="13" s="1"/>
  <c r="E359" i="13"/>
  <c r="E377" i="13" s="1"/>
  <c r="E361" i="13"/>
  <c r="E379" i="13" s="1"/>
  <c r="E360" i="13"/>
  <c r="E378" i="13" s="1"/>
  <c r="T355" i="13"/>
  <c r="T373" i="13" s="1"/>
  <c r="U4" i="13"/>
  <c r="T358" i="13"/>
  <c r="T376" i="13" s="1"/>
  <c r="T361" i="13"/>
  <c r="T379" i="13" s="1"/>
  <c r="T357" i="13"/>
  <c r="T375" i="13" s="1"/>
  <c r="T359" i="13"/>
  <c r="T377" i="13" s="1"/>
  <c r="T360" i="13"/>
  <c r="T378" i="13" s="1"/>
  <c r="T356" i="13"/>
  <c r="T374" i="13" s="1"/>
  <c r="D380" i="13"/>
  <c r="S380" i="13"/>
  <c r="S380" i="12"/>
  <c r="D380" i="12"/>
  <c r="E360" i="12"/>
  <c r="E378" i="12" s="1"/>
  <c r="E356" i="12"/>
  <c r="E374" i="12" s="1"/>
  <c r="F6" i="12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E361" i="12"/>
  <c r="E379" i="12" s="1"/>
  <c r="E357" i="12"/>
  <c r="E375" i="12" s="1"/>
  <c r="E359" i="12"/>
  <c r="E377" i="12" s="1"/>
  <c r="E355" i="12"/>
  <c r="E373" i="12" s="1"/>
  <c r="E358" i="12"/>
  <c r="E376" i="12" s="1"/>
  <c r="U4" i="12"/>
  <c r="T358" i="12"/>
  <c r="T376" i="12" s="1"/>
  <c r="T356" i="12"/>
  <c r="T374" i="12" s="1"/>
  <c r="T360" i="12"/>
  <c r="T378" i="12" s="1"/>
  <c r="T357" i="12"/>
  <c r="T375" i="12" s="1"/>
  <c r="T359" i="12"/>
  <c r="T377" i="12" s="1"/>
  <c r="T355" i="12"/>
  <c r="T373" i="12" s="1"/>
  <c r="T361" i="12"/>
  <c r="T379" i="12" s="1"/>
  <c r="J380" i="9"/>
  <c r="AD360" i="11"/>
  <c r="AD378" i="11" s="1"/>
  <c r="AD359" i="11"/>
  <c r="AD377" i="11" s="1"/>
  <c r="AD358" i="11"/>
  <c r="AD376" i="11" s="1"/>
  <c r="G380" i="9"/>
  <c r="AC380" i="9"/>
  <c r="AI380" i="9"/>
  <c r="AW380" i="9"/>
  <c r="U380" i="9"/>
  <c r="X380" i="9"/>
  <c r="Q380" i="9"/>
  <c r="Y380" i="9"/>
  <c r="T380" i="9"/>
  <c r="H380" i="9"/>
  <c r="AG380" i="9"/>
  <c r="O380" i="9"/>
  <c r="P380" i="9"/>
  <c r="AA380" i="9"/>
  <c r="S380" i="9"/>
  <c r="F380" i="9"/>
  <c r="AX380" i="9"/>
  <c r="R380" i="9"/>
  <c r="AF380" i="9"/>
  <c r="N380" i="9"/>
  <c r="U380" i="11"/>
  <c r="L380" i="9"/>
  <c r="AD380" i="9"/>
  <c r="AE380" i="9"/>
  <c r="W4" i="11"/>
  <c r="W355" i="11" s="1"/>
  <c r="W373" i="11" s="1"/>
  <c r="V358" i="11"/>
  <c r="V376" i="11" s="1"/>
  <c r="V356" i="11"/>
  <c r="V374" i="11" s="1"/>
  <c r="V361" i="11"/>
  <c r="V379" i="11" s="1"/>
  <c r="V359" i="11"/>
  <c r="V377" i="11" s="1"/>
  <c r="V360" i="11"/>
  <c r="V378" i="11" s="1"/>
  <c r="V357" i="11"/>
  <c r="V375" i="11" s="1"/>
  <c r="AC380" i="11"/>
  <c r="AE6" i="11"/>
  <c r="AE355" i="11" s="1"/>
  <c r="AE373" i="11" s="1"/>
  <c r="AD357" i="11"/>
  <c r="AD375" i="11" s="1"/>
  <c r="AD356" i="11"/>
  <c r="AD374" i="11" s="1"/>
  <c r="AD361" i="11"/>
  <c r="AD379" i="11" s="1"/>
  <c r="AN356" i="9"/>
  <c r="AN374" i="9" s="1"/>
  <c r="AN380" i="9" s="1"/>
  <c r="AP356" i="9"/>
  <c r="AP374" i="9" s="1"/>
  <c r="AP380" i="9" s="1"/>
  <c r="AM356" i="9"/>
  <c r="AM374" i="9" s="1"/>
  <c r="AM380" i="9" s="1"/>
  <c r="AS356" i="9"/>
  <c r="AS374" i="9" s="1"/>
  <c r="AS380" i="9" s="1"/>
  <c r="AO356" i="9"/>
  <c r="AO374" i="9" s="1"/>
  <c r="AO380" i="9" s="1"/>
  <c r="E380" i="13" l="1"/>
  <c r="T380" i="13"/>
  <c r="U358" i="13"/>
  <c r="U376" i="13" s="1"/>
  <c r="V4" i="13"/>
  <c r="U359" i="13"/>
  <c r="U377" i="13" s="1"/>
  <c r="U355" i="13"/>
  <c r="U373" i="13" s="1"/>
  <c r="U356" i="13"/>
  <c r="U374" i="13" s="1"/>
  <c r="U360" i="13"/>
  <c r="U378" i="13" s="1"/>
  <c r="U357" i="13"/>
  <c r="U375" i="13" s="1"/>
  <c r="U361" i="13"/>
  <c r="U379" i="13" s="1"/>
  <c r="AA6" i="13"/>
  <c r="Z357" i="13"/>
  <c r="Z375" i="13" s="1"/>
  <c r="Z356" i="13"/>
  <c r="Z374" i="13" s="1"/>
  <c r="Z359" i="13"/>
  <c r="Z377" i="13" s="1"/>
  <c r="Z360" i="13"/>
  <c r="Z378" i="13" s="1"/>
  <c r="Z355" i="13"/>
  <c r="Z373" i="13" s="1"/>
  <c r="Z361" i="13"/>
  <c r="Z379" i="13" s="1"/>
  <c r="Z358" i="13"/>
  <c r="Z376" i="13" s="1"/>
  <c r="U356" i="12"/>
  <c r="U374" i="12" s="1"/>
  <c r="V4" i="12"/>
  <c r="U360" i="12"/>
  <c r="U378" i="12" s="1"/>
  <c r="U355" i="12"/>
  <c r="U373" i="12" s="1"/>
  <c r="U361" i="12"/>
  <c r="U379" i="12" s="1"/>
  <c r="U357" i="12"/>
  <c r="U375" i="12" s="1"/>
  <c r="U359" i="12"/>
  <c r="U377" i="12" s="1"/>
  <c r="U358" i="12"/>
  <c r="U376" i="12" s="1"/>
  <c r="AA6" i="12"/>
  <c r="Z359" i="12"/>
  <c r="Z377" i="12" s="1"/>
  <c r="Z360" i="12"/>
  <c r="Z378" i="12" s="1"/>
  <c r="Z356" i="12"/>
  <c r="Z374" i="12" s="1"/>
  <c r="Z355" i="12"/>
  <c r="Z373" i="12" s="1"/>
  <c r="Z358" i="12"/>
  <c r="Z376" i="12" s="1"/>
  <c r="Z357" i="12"/>
  <c r="Z375" i="12" s="1"/>
  <c r="Z361" i="12"/>
  <c r="Z379" i="12" s="1"/>
  <c r="T380" i="12"/>
  <c r="E380" i="12"/>
  <c r="W360" i="11"/>
  <c r="W378" i="11" s="1"/>
  <c r="W361" i="11"/>
  <c r="W379" i="11" s="1"/>
  <c r="AE359" i="11"/>
  <c r="AE377" i="11" s="1"/>
  <c r="AE358" i="11"/>
  <c r="AE376" i="11" s="1"/>
  <c r="AE360" i="11"/>
  <c r="AE378" i="11" s="1"/>
  <c r="V380" i="11"/>
  <c r="AF6" i="11"/>
  <c r="AF355" i="11" s="1"/>
  <c r="AF373" i="11" s="1"/>
  <c r="AE356" i="11"/>
  <c r="AE374" i="11" s="1"/>
  <c r="AE357" i="11"/>
  <c r="AE375" i="11" s="1"/>
  <c r="AE361" i="11"/>
  <c r="AE379" i="11" s="1"/>
  <c r="X4" i="11"/>
  <c r="W356" i="11"/>
  <c r="W374" i="11" s="1"/>
  <c r="W359" i="11"/>
  <c r="W377" i="11" s="1"/>
  <c r="W358" i="11"/>
  <c r="W376" i="11" s="1"/>
  <c r="W357" i="11"/>
  <c r="W375" i="11" s="1"/>
  <c r="AD380" i="11"/>
  <c r="X358" i="11" l="1"/>
  <c r="X376" i="11" s="1"/>
  <c r="X355" i="11"/>
  <c r="X373" i="11" s="1"/>
  <c r="AB6" i="13"/>
  <c r="AA359" i="13"/>
  <c r="AA377" i="13" s="1"/>
  <c r="AA360" i="13"/>
  <c r="AA378" i="13" s="1"/>
  <c r="AA356" i="13"/>
  <c r="AA374" i="13" s="1"/>
  <c r="AA358" i="13"/>
  <c r="AA376" i="13" s="1"/>
  <c r="AA355" i="13"/>
  <c r="AA373" i="13" s="1"/>
  <c r="AA357" i="13"/>
  <c r="AA375" i="13" s="1"/>
  <c r="AA361" i="13"/>
  <c r="AA379" i="13" s="1"/>
  <c r="W4" i="13"/>
  <c r="V355" i="13"/>
  <c r="V373" i="13" s="1"/>
  <c r="V361" i="13"/>
  <c r="V379" i="13" s="1"/>
  <c r="V360" i="13"/>
  <c r="V378" i="13" s="1"/>
  <c r="V356" i="13"/>
  <c r="V374" i="13" s="1"/>
  <c r="V359" i="13"/>
  <c r="V377" i="13" s="1"/>
  <c r="V358" i="13"/>
  <c r="V376" i="13" s="1"/>
  <c r="V357" i="13"/>
  <c r="V375" i="13" s="1"/>
  <c r="Z380" i="13"/>
  <c r="U380" i="13"/>
  <c r="W4" i="12"/>
  <c r="V357" i="12"/>
  <c r="V375" i="12" s="1"/>
  <c r="V361" i="12"/>
  <c r="V379" i="12" s="1"/>
  <c r="V360" i="12"/>
  <c r="V378" i="12" s="1"/>
  <c r="V358" i="12"/>
  <c r="V376" i="12" s="1"/>
  <c r="V356" i="12"/>
  <c r="V374" i="12" s="1"/>
  <c r="V355" i="12"/>
  <c r="V373" i="12" s="1"/>
  <c r="V359" i="12"/>
  <c r="V377" i="12" s="1"/>
  <c r="AB6" i="12"/>
  <c r="AA361" i="12"/>
  <c r="AA379" i="12" s="1"/>
  <c r="AA357" i="12"/>
  <c r="AA375" i="12" s="1"/>
  <c r="AA355" i="12"/>
  <c r="AA373" i="12" s="1"/>
  <c r="AA358" i="12"/>
  <c r="AA376" i="12" s="1"/>
  <c r="AA360" i="12"/>
  <c r="AA378" i="12" s="1"/>
  <c r="AA356" i="12"/>
  <c r="AA374" i="12" s="1"/>
  <c r="AA359" i="12"/>
  <c r="AA377" i="12" s="1"/>
  <c r="U380" i="12"/>
  <c r="Z380" i="12"/>
  <c r="AF358" i="11"/>
  <c r="AF376" i="11" s="1"/>
  <c r="AF360" i="11"/>
  <c r="AF378" i="11" s="1"/>
  <c r="Y4" i="11"/>
  <c r="X356" i="11"/>
  <c r="X374" i="11" s="1"/>
  <c r="X360" i="11"/>
  <c r="X378" i="11" s="1"/>
  <c r="X357" i="11"/>
  <c r="X375" i="11" s="1"/>
  <c r="X361" i="11"/>
  <c r="X379" i="11" s="1"/>
  <c r="X359" i="11"/>
  <c r="X377" i="11" s="1"/>
  <c r="AG6" i="11"/>
  <c r="AG355" i="11" s="1"/>
  <c r="AG373" i="11" s="1"/>
  <c r="AF356" i="11"/>
  <c r="AF374" i="11" s="1"/>
  <c r="AF357" i="11"/>
  <c r="AF375" i="11" s="1"/>
  <c r="AF361" i="11"/>
  <c r="AF379" i="11" s="1"/>
  <c r="AF359" i="11"/>
  <c r="AF377" i="11" s="1"/>
  <c r="AE380" i="11"/>
  <c r="W380" i="11"/>
  <c r="Y358" i="11" l="1"/>
  <c r="Y376" i="11" s="1"/>
  <c r="Y355" i="11"/>
  <c r="Y373" i="11" s="1"/>
  <c r="AA380" i="13"/>
  <c r="V380" i="13"/>
  <c r="X4" i="13"/>
  <c r="W357" i="13"/>
  <c r="W375" i="13" s="1"/>
  <c r="W361" i="13"/>
  <c r="W379" i="13" s="1"/>
  <c r="W355" i="13"/>
  <c r="W373" i="13" s="1"/>
  <c r="W358" i="13"/>
  <c r="W376" i="13" s="1"/>
  <c r="W359" i="13"/>
  <c r="W377" i="13" s="1"/>
  <c r="W360" i="13"/>
  <c r="W378" i="13" s="1"/>
  <c r="W356" i="13"/>
  <c r="W374" i="13" s="1"/>
  <c r="AC6" i="13"/>
  <c r="AB355" i="13"/>
  <c r="AB373" i="13" s="1"/>
  <c r="AB357" i="13"/>
  <c r="AB375" i="13" s="1"/>
  <c r="AB360" i="13"/>
  <c r="AB378" i="13" s="1"/>
  <c r="AB358" i="13"/>
  <c r="AB376" i="13" s="1"/>
  <c r="AB359" i="13"/>
  <c r="AB377" i="13" s="1"/>
  <c r="AB356" i="13"/>
  <c r="AB374" i="13" s="1"/>
  <c r="AB361" i="13"/>
  <c r="AB379" i="13" s="1"/>
  <c r="AB358" i="12"/>
  <c r="AB376" i="12" s="1"/>
  <c r="AC6" i="12"/>
  <c r="AB355" i="12"/>
  <c r="AB373" i="12" s="1"/>
  <c r="AB357" i="12"/>
  <c r="AB375" i="12" s="1"/>
  <c r="AB356" i="12"/>
  <c r="AB374" i="12" s="1"/>
  <c r="AB360" i="12"/>
  <c r="AB378" i="12" s="1"/>
  <c r="AB361" i="12"/>
  <c r="AB379" i="12" s="1"/>
  <c r="AB359" i="12"/>
  <c r="AB377" i="12" s="1"/>
  <c r="W359" i="12"/>
  <c r="W377" i="12" s="1"/>
  <c r="W355" i="12"/>
  <c r="W373" i="12" s="1"/>
  <c r="X4" i="12"/>
  <c r="W360" i="12"/>
  <c r="W378" i="12" s="1"/>
  <c r="W357" i="12"/>
  <c r="W375" i="12" s="1"/>
  <c r="W361" i="12"/>
  <c r="W379" i="12" s="1"/>
  <c r="W356" i="12"/>
  <c r="W374" i="12" s="1"/>
  <c r="W358" i="12"/>
  <c r="W376" i="12" s="1"/>
  <c r="V380" i="12"/>
  <c r="AA380" i="12"/>
  <c r="AG358" i="11"/>
  <c r="AG376" i="11" s="1"/>
  <c r="AG359" i="11"/>
  <c r="AG377" i="11" s="1"/>
  <c r="Z4" i="11"/>
  <c r="AA4" i="11" s="1"/>
  <c r="AB4" i="11" s="1"/>
  <c r="AC4" i="11" s="1"/>
  <c r="AD4" i="11" s="1"/>
  <c r="AE4" i="11" s="1"/>
  <c r="AF4" i="11" s="1"/>
  <c r="AG4" i="11" s="1"/>
  <c r="AH4" i="11" s="1"/>
  <c r="AI4" i="11" s="1"/>
  <c r="AJ4" i="11" s="1"/>
  <c r="AK4" i="11" s="1"/>
  <c r="Y361" i="11"/>
  <c r="Y379" i="11" s="1"/>
  <c r="Y357" i="11"/>
  <c r="Y375" i="11" s="1"/>
  <c r="Y359" i="11"/>
  <c r="Y377" i="11" s="1"/>
  <c r="Y360" i="11"/>
  <c r="Y378" i="11" s="1"/>
  <c r="Y356" i="11"/>
  <c r="Y374" i="11" s="1"/>
  <c r="X380" i="11"/>
  <c r="AH6" i="11"/>
  <c r="AH355" i="11" s="1"/>
  <c r="AH373" i="11" s="1"/>
  <c r="AG357" i="11"/>
  <c r="AG375" i="11" s="1"/>
  <c r="AG356" i="11"/>
  <c r="AG374" i="11" s="1"/>
  <c r="AG361" i="11"/>
  <c r="AG379" i="11" s="1"/>
  <c r="AG360" i="11"/>
  <c r="AG378" i="11" s="1"/>
  <c r="AF380" i="11"/>
  <c r="AB380" i="13" l="1"/>
  <c r="AD6" i="13"/>
  <c r="AC358" i="13"/>
  <c r="AC376" i="13" s="1"/>
  <c r="AC359" i="13"/>
  <c r="AC377" i="13" s="1"/>
  <c r="AC355" i="13"/>
  <c r="AC373" i="13" s="1"/>
  <c r="AC356" i="13"/>
  <c r="AC374" i="13" s="1"/>
  <c r="AC360" i="13"/>
  <c r="AC378" i="13" s="1"/>
  <c r="AC361" i="13"/>
  <c r="AC379" i="13" s="1"/>
  <c r="AC357" i="13"/>
  <c r="AC375" i="13" s="1"/>
  <c r="X355" i="13"/>
  <c r="X373" i="13" s="1"/>
  <c r="Y4" i="13"/>
  <c r="X356" i="13"/>
  <c r="X374" i="13" s="1"/>
  <c r="X358" i="13"/>
  <c r="X376" i="13" s="1"/>
  <c r="X360" i="13"/>
  <c r="X378" i="13" s="1"/>
  <c r="X361" i="13"/>
  <c r="X379" i="13" s="1"/>
  <c r="X357" i="13"/>
  <c r="X375" i="13" s="1"/>
  <c r="X359" i="13"/>
  <c r="X377" i="13" s="1"/>
  <c r="W380" i="13"/>
  <c r="AC360" i="12"/>
  <c r="AC378" i="12" s="1"/>
  <c r="AC356" i="12"/>
  <c r="AC374" i="12" s="1"/>
  <c r="AD6" i="12"/>
  <c r="AC357" i="12"/>
  <c r="AC375" i="12" s="1"/>
  <c r="AC359" i="12"/>
  <c r="AC377" i="12" s="1"/>
  <c r="AC355" i="12"/>
  <c r="AC373" i="12" s="1"/>
  <c r="AC361" i="12"/>
  <c r="AC379" i="12" s="1"/>
  <c r="AC358" i="12"/>
  <c r="AC376" i="12" s="1"/>
  <c r="X356" i="12"/>
  <c r="X374" i="12" s="1"/>
  <c r="Y4" i="12"/>
  <c r="X355" i="12"/>
  <c r="X373" i="12" s="1"/>
  <c r="X360" i="12"/>
  <c r="X378" i="12" s="1"/>
  <c r="X357" i="12"/>
  <c r="X375" i="12" s="1"/>
  <c r="X358" i="12"/>
  <c r="X376" i="12" s="1"/>
  <c r="X361" i="12"/>
  <c r="X379" i="12" s="1"/>
  <c r="X359" i="12"/>
  <c r="X377" i="12" s="1"/>
  <c r="W380" i="12"/>
  <c r="AB380" i="12"/>
  <c r="AH359" i="11"/>
  <c r="AH377" i="11" s="1"/>
  <c r="AH360" i="11"/>
  <c r="AH378" i="11" s="1"/>
  <c r="AG380" i="11"/>
  <c r="AI6" i="11"/>
  <c r="AI355" i="11" s="1"/>
  <c r="AI373" i="11" s="1"/>
  <c r="AH356" i="11"/>
  <c r="AH374" i="11" s="1"/>
  <c r="AH357" i="11"/>
  <c r="AH375" i="11" s="1"/>
  <c r="AH361" i="11"/>
  <c r="AH379" i="11" s="1"/>
  <c r="AH358" i="11"/>
  <c r="AH376" i="11" s="1"/>
  <c r="Y380" i="11"/>
  <c r="Y356" i="13" l="1"/>
  <c r="Y374" i="13" s="1"/>
  <c r="Y360" i="13"/>
  <c r="Y378" i="13" s="1"/>
  <c r="Y355" i="13"/>
  <c r="Y373" i="13" s="1"/>
  <c r="Y361" i="13"/>
  <c r="Y379" i="13" s="1"/>
  <c r="Z4" i="13"/>
  <c r="AA4" i="13" s="1"/>
  <c r="AB4" i="13" s="1"/>
  <c r="AC4" i="13" s="1"/>
  <c r="AD4" i="13" s="1"/>
  <c r="AE4" i="13" s="1"/>
  <c r="AF4" i="13" s="1"/>
  <c r="AG4" i="13" s="1"/>
  <c r="AH4" i="13" s="1"/>
  <c r="AI4" i="13" s="1"/>
  <c r="AJ4" i="13" s="1"/>
  <c r="AK4" i="13" s="1"/>
  <c r="Y359" i="13"/>
  <c r="Y377" i="13" s="1"/>
  <c r="Y357" i="13"/>
  <c r="Y375" i="13" s="1"/>
  <c r="Y358" i="13"/>
  <c r="Y376" i="13" s="1"/>
  <c r="AE6" i="13"/>
  <c r="AD361" i="13"/>
  <c r="AD379" i="13" s="1"/>
  <c r="AD358" i="13"/>
  <c r="AD376" i="13" s="1"/>
  <c r="AD355" i="13"/>
  <c r="AD373" i="13" s="1"/>
  <c r="AD359" i="13"/>
  <c r="AD377" i="13" s="1"/>
  <c r="AD360" i="13"/>
  <c r="AD378" i="13" s="1"/>
  <c r="AD357" i="13"/>
  <c r="AD375" i="13" s="1"/>
  <c r="AD356" i="13"/>
  <c r="AD374" i="13" s="1"/>
  <c r="X380" i="13"/>
  <c r="AC380" i="13"/>
  <c r="AC380" i="12"/>
  <c r="Y358" i="12"/>
  <c r="Y376" i="12" s="1"/>
  <c r="Z4" i="12"/>
  <c r="AA4" i="12" s="1"/>
  <c r="AB4" i="12" s="1"/>
  <c r="AC4" i="12" s="1"/>
  <c r="AD4" i="12" s="1"/>
  <c r="AE4" i="12" s="1"/>
  <c r="AF4" i="12" s="1"/>
  <c r="AG4" i="12" s="1"/>
  <c r="AH4" i="12" s="1"/>
  <c r="AI4" i="12" s="1"/>
  <c r="AJ4" i="12" s="1"/>
  <c r="AK4" i="12" s="1"/>
  <c r="Y361" i="12"/>
  <c r="Y379" i="12" s="1"/>
  <c r="Y357" i="12"/>
  <c r="Y375" i="12" s="1"/>
  <c r="Y359" i="12"/>
  <c r="Y377" i="12" s="1"/>
  <c r="Y355" i="12"/>
  <c r="Y373" i="12" s="1"/>
  <c r="Y356" i="12"/>
  <c r="Y374" i="12" s="1"/>
  <c r="Y360" i="12"/>
  <c r="Y378" i="12" s="1"/>
  <c r="AE6" i="12"/>
  <c r="AD361" i="12"/>
  <c r="AD379" i="12" s="1"/>
  <c r="AD357" i="12"/>
  <c r="AD375" i="12" s="1"/>
  <c r="AD356" i="12"/>
  <c r="AD374" i="12" s="1"/>
  <c r="AD355" i="12"/>
  <c r="AD373" i="12" s="1"/>
  <c r="AD360" i="12"/>
  <c r="AD378" i="12" s="1"/>
  <c r="AD359" i="12"/>
  <c r="AD377" i="12" s="1"/>
  <c r="AD358" i="12"/>
  <c r="AD376" i="12" s="1"/>
  <c r="X380" i="12"/>
  <c r="AI359" i="11"/>
  <c r="AI377" i="11" s="1"/>
  <c r="AI358" i="11"/>
  <c r="AI376" i="11" s="1"/>
  <c r="AH380" i="11"/>
  <c r="AJ6" i="11"/>
  <c r="AJ355" i="11" s="1"/>
  <c r="AJ373" i="11" s="1"/>
  <c r="AI360" i="11"/>
  <c r="AI378" i="11" s="1"/>
  <c r="AI356" i="11"/>
  <c r="AI374" i="11" s="1"/>
  <c r="AI357" i="11"/>
  <c r="AI375" i="11" s="1"/>
  <c r="AI361" i="11"/>
  <c r="AI379" i="11" s="1"/>
  <c r="AF6" i="13" l="1"/>
  <c r="AE361" i="13"/>
  <c r="AE379" i="13" s="1"/>
  <c r="AE357" i="13"/>
  <c r="AE375" i="13" s="1"/>
  <c r="AE358" i="13"/>
  <c r="AE376" i="13" s="1"/>
  <c r="AE355" i="13"/>
  <c r="AE373" i="13" s="1"/>
  <c r="AE360" i="13"/>
  <c r="AE378" i="13" s="1"/>
  <c r="AE356" i="13"/>
  <c r="AE374" i="13" s="1"/>
  <c r="AE359" i="13"/>
  <c r="AE377" i="13" s="1"/>
  <c r="Y380" i="13"/>
  <c r="AD380" i="13"/>
  <c r="Y380" i="12"/>
  <c r="AF6" i="12"/>
  <c r="AE359" i="12"/>
  <c r="AE377" i="12" s="1"/>
  <c r="AE355" i="12"/>
  <c r="AE373" i="12" s="1"/>
  <c r="AE357" i="12"/>
  <c r="AE375" i="12" s="1"/>
  <c r="AE361" i="12"/>
  <c r="AE379" i="12" s="1"/>
  <c r="AE360" i="12"/>
  <c r="AE378" i="12" s="1"/>
  <c r="AE356" i="12"/>
  <c r="AE374" i="12" s="1"/>
  <c r="AE358" i="12"/>
  <c r="AE376" i="12" s="1"/>
  <c r="AD380" i="12"/>
  <c r="AJ361" i="11"/>
  <c r="AJ379" i="11" s="1"/>
  <c r="AJ360" i="11"/>
  <c r="AJ378" i="11" s="1"/>
  <c r="AJ359" i="11"/>
  <c r="AJ377" i="11" s="1"/>
  <c r="AJ358" i="11"/>
  <c r="AJ376" i="11" s="1"/>
  <c r="AI380" i="11"/>
  <c r="AK6" i="11"/>
  <c r="AK355" i="11" s="1"/>
  <c r="AK373" i="11" s="1"/>
  <c r="AJ357" i="11"/>
  <c r="AJ375" i="11" s="1"/>
  <c r="AJ356" i="11"/>
  <c r="AJ374" i="11" s="1"/>
  <c r="AG6" i="13" l="1"/>
  <c r="AF355" i="13"/>
  <c r="AF373" i="13" s="1"/>
  <c r="AF359" i="13"/>
  <c r="AF377" i="13" s="1"/>
  <c r="AF358" i="13"/>
  <c r="AF376" i="13" s="1"/>
  <c r="AF357" i="13"/>
  <c r="AF375" i="13" s="1"/>
  <c r="AF361" i="13"/>
  <c r="AF379" i="13" s="1"/>
  <c r="AF360" i="13"/>
  <c r="AF378" i="13" s="1"/>
  <c r="AF356" i="13"/>
  <c r="AF374" i="13" s="1"/>
  <c r="AE380" i="13"/>
  <c r="AF360" i="12"/>
  <c r="AF378" i="12" s="1"/>
  <c r="AF356" i="12"/>
  <c r="AF374" i="12" s="1"/>
  <c r="AG6" i="12"/>
  <c r="AF361" i="12"/>
  <c r="AF379" i="12" s="1"/>
  <c r="AF355" i="12"/>
  <c r="AF373" i="12" s="1"/>
  <c r="AF358" i="12"/>
  <c r="AF376" i="12" s="1"/>
  <c r="AF359" i="12"/>
  <c r="AF377" i="12" s="1"/>
  <c r="AF357" i="12"/>
  <c r="AF375" i="12" s="1"/>
  <c r="AE380" i="12"/>
  <c r="AK359" i="11"/>
  <c r="AK377" i="11" s="1"/>
  <c r="AK360" i="11"/>
  <c r="AK378" i="11" s="1"/>
  <c r="AK361" i="11"/>
  <c r="AK379" i="11" s="1"/>
  <c r="AK357" i="11"/>
  <c r="AK375" i="11" s="1"/>
  <c r="AK358" i="11"/>
  <c r="AK376" i="11" s="1"/>
  <c r="AK356" i="11"/>
  <c r="AK374" i="11" s="1"/>
  <c r="AJ380" i="11"/>
  <c r="AG360" i="13" l="1"/>
  <c r="AG378" i="13" s="1"/>
  <c r="AG356" i="13"/>
  <c r="AG374" i="13" s="1"/>
  <c r="AH6" i="13"/>
  <c r="AG357" i="13"/>
  <c r="AG375" i="13" s="1"/>
  <c r="AG355" i="13"/>
  <c r="AG373" i="13" s="1"/>
  <c r="AG358" i="13"/>
  <c r="AG376" i="13" s="1"/>
  <c r="AG361" i="13"/>
  <c r="AG379" i="13" s="1"/>
  <c r="AG359" i="13"/>
  <c r="AG377" i="13" s="1"/>
  <c r="AF380" i="13"/>
  <c r="AG358" i="12"/>
  <c r="AG376" i="12" s="1"/>
  <c r="AH6" i="12"/>
  <c r="AG357" i="12"/>
  <c r="AG375" i="12" s="1"/>
  <c r="AG355" i="12"/>
  <c r="AG373" i="12" s="1"/>
  <c r="AG356" i="12"/>
  <c r="AG374" i="12" s="1"/>
  <c r="AG360" i="12"/>
  <c r="AG378" i="12" s="1"/>
  <c r="AG361" i="12"/>
  <c r="AG379" i="12" s="1"/>
  <c r="AG359" i="12"/>
  <c r="AG377" i="12" s="1"/>
  <c r="AF380" i="12"/>
  <c r="AK380" i="11"/>
  <c r="AG380" i="13" l="1"/>
  <c r="AI6" i="13"/>
  <c r="AH360" i="13"/>
  <c r="AH378" i="13" s="1"/>
  <c r="AH356" i="13"/>
  <c r="AH374" i="13" s="1"/>
  <c r="AH361" i="13"/>
  <c r="AH379" i="13" s="1"/>
  <c r="AH358" i="13"/>
  <c r="AH376" i="13" s="1"/>
  <c r="AH355" i="13"/>
  <c r="AH373" i="13" s="1"/>
  <c r="AH357" i="13"/>
  <c r="AH375" i="13" s="1"/>
  <c r="AH359" i="13"/>
  <c r="AH377" i="13" s="1"/>
  <c r="AI6" i="12"/>
  <c r="AH359" i="12"/>
  <c r="AH377" i="12" s="1"/>
  <c r="AH358" i="12"/>
  <c r="AH376" i="12" s="1"/>
  <c r="AH357" i="12"/>
  <c r="AH375" i="12" s="1"/>
  <c r="AH361" i="12"/>
  <c r="AH379" i="12" s="1"/>
  <c r="AH360" i="12"/>
  <c r="AH378" i="12" s="1"/>
  <c r="AH356" i="12"/>
  <c r="AH374" i="12" s="1"/>
  <c r="AH355" i="12"/>
  <c r="AH373" i="12" s="1"/>
  <c r="AG380" i="12"/>
  <c r="AH380" i="13" l="1"/>
  <c r="AJ6" i="13"/>
  <c r="AI359" i="13"/>
  <c r="AI377" i="13" s="1"/>
  <c r="AI356" i="13"/>
  <c r="AI374" i="13" s="1"/>
  <c r="AI357" i="13"/>
  <c r="AI375" i="13" s="1"/>
  <c r="AI361" i="13"/>
  <c r="AI379" i="13" s="1"/>
  <c r="AI360" i="13"/>
  <c r="AI378" i="13" s="1"/>
  <c r="AI355" i="13"/>
  <c r="AI373" i="13" s="1"/>
  <c r="AI358" i="13"/>
  <c r="AI376" i="13" s="1"/>
  <c r="AJ6" i="12"/>
  <c r="AI355" i="12"/>
  <c r="AI373" i="12" s="1"/>
  <c r="AI361" i="12"/>
  <c r="AI379" i="12" s="1"/>
  <c r="AI357" i="12"/>
  <c r="AI375" i="12" s="1"/>
  <c r="AI356" i="12"/>
  <c r="AI374" i="12" s="1"/>
  <c r="AI358" i="12"/>
  <c r="AI376" i="12" s="1"/>
  <c r="AI359" i="12"/>
  <c r="AI377" i="12" s="1"/>
  <c r="AI360" i="12"/>
  <c r="AI378" i="12" s="1"/>
  <c r="AH380" i="12"/>
  <c r="AK6" i="13" l="1"/>
  <c r="AJ355" i="13"/>
  <c r="AJ373" i="13" s="1"/>
  <c r="AJ361" i="13"/>
  <c r="AJ379" i="13" s="1"/>
  <c r="AJ356" i="13"/>
  <c r="AJ374" i="13" s="1"/>
  <c r="AJ358" i="13"/>
  <c r="AJ376" i="13" s="1"/>
  <c r="AJ359" i="13"/>
  <c r="AJ377" i="13" s="1"/>
  <c r="AJ360" i="13"/>
  <c r="AJ378" i="13" s="1"/>
  <c r="AJ357" i="13"/>
  <c r="AJ375" i="13" s="1"/>
  <c r="AI380" i="13"/>
  <c r="AJ358" i="12"/>
  <c r="AJ376" i="12" s="1"/>
  <c r="AK6" i="12"/>
  <c r="AJ361" i="12"/>
  <c r="AJ379" i="12" s="1"/>
  <c r="AJ357" i="12"/>
  <c r="AJ375" i="12" s="1"/>
  <c r="AJ359" i="12"/>
  <c r="AJ377" i="12" s="1"/>
  <c r="AJ355" i="12"/>
  <c r="AJ373" i="12" s="1"/>
  <c r="AJ356" i="12"/>
  <c r="AJ374" i="12" s="1"/>
  <c r="AJ360" i="12"/>
  <c r="AJ378" i="12" s="1"/>
  <c r="AI380" i="12"/>
  <c r="AK358" i="13" l="1"/>
  <c r="AK376" i="13" s="1"/>
  <c r="AK359" i="13"/>
  <c r="AK377" i="13" s="1"/>
  <c r="AK356" i="13"/>
  <c r="AK374" i="13" s="1"/>
  <c r="AK360" i="13"/>
  <c r="AK378" i="13" s="1"/>
  <c r="AK357" i="13"/>
  <c r="AK375" i="13" s="1"/>
  <c r="AK361" i="13"/>
  <c r="AK379" i="13" s="1"/>
  <c r="AK355" i="13"/>
  <c r="AK373" i="13" s="1"/>
  <c r="AJ380" i="13"/>
  <c r="AK360" i="12"/>
  <c r="AK378" i="12" s="1"/>
  <c r="AK356" i="12"/>
  <c r="AK374" i="12" s="1"/>
  <c r="AK361" i="12"/>
  <c r="AK379" i="12" s="1"/>
  <c r="AK358" i="12"/>
  <c r="AK376" i="12" s="1"/>
  <c r="AK357" i="12"/>
  <c r="AK375" i="12" s="1"/>
  <c r="AK359" i="12"/>
  <c r="AK377" i="12" s="1"/>
  <c r="AK355" i="12"/>
  <c r="AK373" i="12" s="1"/>
  <c r="AJ380" i="12"/>
  <c r="AK380" i="13" l="1"/>
  <c r="AK380" i="12"/>
</calcChain>
</file>

<file path=xl/sharedStrings.xml><?xml version="1.0" encoding="utf-8"?>
<sst xmlns="http://schemas.openxmlformats.org/spreadsheetml/2006/main" count="853" uniqueCount="199">
  <si>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</si>
  <si>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</si>
  <si>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</si>
  <si>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</si>
  <si>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</si>
  <si>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</si>
  <si>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</si>
  <si>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</si>
  <si>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</si>
  <si>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</si>
  <si>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</si>
  <si>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</si>
  <si>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</si>
  <si>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</si>
  <si>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</si>
  <si>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</si>
  <si>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</si>
  <si>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</si>
  <si>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</si>
  <si>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</si>
  <si>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</si>
  <si>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</si>
  <si>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</si>
  <si>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</si>
  <si>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</si>
  <si>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</si>
  <si>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</si>
  <si>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</si>
  <si>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</si>
  <si>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</si>
  <si>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</si>
  <si>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</si>
  <si>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</si>
  <si>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</si>
  <si>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</si>
  <si>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</si>
  <si>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</si>
  <si>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</si>
  <si>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</si>
  <si>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</si>
  <si>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</si>
  <si>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</si>
  <si>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</si>
  <si>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</si>
  <si>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</si>
  <si>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</si>
  <si>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</si>
  <si>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</si>
  <si>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四、Output to other sheet：</t>
    <phoneticPr fontId="2" type="noConversion"/>
  </si>
  <si>
    <t>星期一：</t>
    <phoneticPr fontId="2" type="noConversion"/>
  </si>
  <si>
    <t>星期二：</t>
    <phoneticPr fontId="2" type="noConversion"/>
  </si>
  <si>
    <t>星期三：</t>
    <phoneticPr fontId="2" type="noConversion"/>
  </si>
  <si>
    <t>星期四：</t>
    <phoneticPr fontId="2" type="noConversion"/>
  </si>
  <si>
    <t>星期五：</t>
    <phoneticPr fontId="2" type="noConversion"/>
  </si>
  <si>
    <t>星期六：</t>
    <phoneticPr fontId="2" type="noConversion"/>
  </si>
  <si>
    <t>星期日：</t>
    <phoneticPr fontId="2" type="noConversion"/>
  </si>
  <si>
    <t>一、Assumpjtion：</t>
    <phoneticPr fontId="2" type="noConversion"/>
  </si>
  <si>
    <t>二、Input from other sheet：</t>
    <phoneticPr fontId="2" type="noConversion"/>
  </si>
  <si>
    <t>四月話務</t>
    <phoneticPr fontId="2" type="noConversion"/>
  </si>
  <si>
    <t>三、Caculation：</t>
    <phoneticPr fontId="2" type="noConversion"/>
  </si>
  <si>
    <t>進線話務平均：</t>
    <phoneticPr fontId="2" type="noConversion"/>
  </si>
  <si>
    <t>優化進線平均：</t>
    <phoneticPr fontId="2" type="noConversion"/>
  </si>
  <si>
    <t>話務高低量：</t>
    <phoneticPr fontId="2" type="noConversion"/>
  </si>
  <si>
    <t>話務預估優化率：</t>
    <phoneticPr fontId="2" type="noConversion"/>
  </si>
  <si>
    <t>預計低估話務量：</t>
    <phoneticPr fontId="2" type="noConversion"/>
  </si>
  <si>
    <t>小    計</t>
    <phoneticPr fontId="2" type="noConversion"/>
  </si>
  <si>
    <t>N</t>
    <phoneticPr fontId="2" type="noConversion"/>
  </si>
  <si>
    <t>第一週：</t>
    <phoneticPr fontId="2" type="noConversion"/>
  </si>
  <si>
    <t>第二週：</t>
    <phoneticPr fontId="2" type="noConversion"/>
  </si>
  <si>
    <t>小    計</t>
    <phoneticPr fontId="2" type="noConversion"/>
  </si>
  <si>
    <t>優化進線量</t>
    <phoneticPr fontId="2" type="noConversion"/>
  </si>
  <si>
    <t>調增優化量</t>
    <phoneticPr fontId="2" type="noConversion"/>
  </si>
  <si>
    <t>第三週：</t>
    <phoneticPr fontId="2" type="noConversion"/>
  </si>
  <si>
    <t>第四週：</t>
    <phoneticPr fontId="2" type="noConversion"/>
  </si>
  <si>
    <t>第五週：</t>
    <phoneticPr fontId="2" type="noConversion"/>
  </si>
  <si>
    <t>四、Output to other sheet：</t>
    <phoneticPr fontId="2" type="noConversion"/>
  </si>
  <si>
    <t>預計話務量</t>
    <phoneticPr fontId="2" type="noConversion"/>
  </si>
  <si>
    <t>星期一(1)</t>
    <phoneticPr fontId="2" type="noConversion"/>
  </si>
  <si>
    <t>星期一(3)</t>
    <phoneticPr fontId="2" type="noConversion"/>
  </si>
  <si>
    <t>星期二(1)</t>
    <phoneticPr fontId="2" type="noConversion"/>
  </si>
  <si>
    <t>星期二(2)</t>
    <phoneticPr fontId="2" type="noConversion"/>
  </si>
  <si>
    <t>星期二(3)</t>
    <phoneticPr fontId="2" type="noConversion"/>
  </si>
  <si>
    <t>星期二(4)</t>
    <phoneticPr fontId="2" type="noConversion"/>
  </si>
  <si>
    <t>星期二(5)</t>
    <phoneticPr fontId="2" type="noConversion"/>
  </si>
  <si>
    <t>星期三(1)</t>
    <phoneticPr fontId="2" type="noConversion"/>
  </si>
  <si>
    <t>星期三(2)</t>
    <phoneticPr fontId="2" type="noConversion"/>
  </si>
  <si>
    <t>星期三(3)</t>
    <phoneticPr fontId="2" type="noConversion"/>
  </si>
  <si>
    <t>星期三(4)</t>
    <phoneticPr fontId="2" type="noConversion"/>
  </si>
  <si>
    <t>星期三(5)</t>
    <phoneticPr fontId="2" type="noConversion"/>
  </si>
  <si>
    <t>星期四(1)</t>
    <phoneticPr fontId="2" type="noConversion"/>
  </si>
  <si>
    <t>星期四(2)</t>
    <phoneticPr fontId="2" type="noConversion"/>
  </si>
  <si>
    <t>星期四(3)</t>
    <phoneticPr fontId="2" type="noConversion"/>
  </si>
  <si>
    <t>星期四(4)</t>
    <phoneticPr fontId="2" type="noConversion"/>
  </si>
  <si>
    <t>星期四(5)</t>
    <phoneticPr fontId="2" type="noConversion"/>
  </si>
  <si>
    <t>星期五(1)</t>
    <phoneticPr fontId="2" type="noConversion"/>
  </si>
  <si>
    <t>星期五(2)</t>
    <phoneticPr fontId="2" type="noConversion"/>
  </si>
  <si>
    <t>星期五(3)</t>
    <phoneticPr fontId="2" type="noConversion"/>
  </si>
  <si>
    <t>星期五(4)</t>
    <phoneticPr fontId="2" type="noConversion"/>
  </si>
  <si>
    <t>星期五(5)</t>
    <phoneticPr fontId="2" type="noConversion"/>
  </si>
  <si>
    <t>星期六(1)</t>
    <phoneticPr fontId="2" type="noConversion"/>
  </si>
  <si>
    <t>星期六(2)</t>
    <phoneticPr fontId="2" type="noConversion"/>
  </si>
  <si>
    <t>星期六(3)</t>
    <phoneticPr fontId="2" type="noConversion"/>
  </si>
  <si>
    <t>星期六(4)</t>
    <phoneticPr fontId="2" type="noConversion"/>
  </si>
  <si>
    <t>星期六(5)</t>
    <phoneticPr fontId="2" type="noConversion"/>
  </si>
  <si>
    <t>星期日(1)</t>
    <phoneticPr fontId="2" type="noConversion"/>
  </si>
  <si>
    <t>星期日(2)</t>
    <phoneticPr fontId="2" type="noConversion"/>
  </si>
  <si>
    <t>星期日(3)</t>
    <phoneticPr fontId="2" type="noConversion"/>
  </si>
  <si>
    <t>星期日(4)</t>
    <phoneticPr fontId="2" type="noConversion"/>
  </si>
  <si>
    <t>星期日(5)</t>
    <phoneticPr fontId="2" type="noConversion"/>
  </si>
  <si>
    <t>預計人員產能：(通／半小時)</t>
    <phoneticPr fontId="2" type="noConversion"/>
  </si>
  <si>
    <t>預計所需人力：</t>
    <phoneticPr fontId="2" type="noConversion"/>
  </si>
  <si>
    <t>星期一</t>
    <phoneticPr fontId="2" type="noConversion"/>
  </si>
  <si>
    <t>星期二</t>
  </si>
  <si>
    <t>星期三</t>
  </si>
  <si>
    <t>星期四</t>
  </si>
  <si>
    <t>星期五</t>
  </si>
  <si>
    <t>星期六</t>
  </si>
  <si>
    <t>星期日</t>
  </si>
  <si>
    <t>白天班人力</t>
    <phoneticPr fontId="2" type="noConversion"/>
  </si>
  <si>
    <t>備援人力</t>
    <phoneticPr fontId="2" type="noConversion"/>
  </si>
  <si>
    <t>大夜人力</t>
    <phoneticPr fontId="2" type="noConversion"/>
  </si>
  <si>
    <t>專案編制人力</t>
    <phoneticPr fontId="2" type="noConversion"/>
  </si>
  <si>
    <t>休假係數(5/7)</t>
    <phoneticPr fontId="2" type="noConversion"/>
  </si>
  <si>
    <t>到班&amp;休假規劃</t>
    <phoneticPr fontId="2" type="noConversion"/>
  </si>
  <si>
    <t xml:space="preserve">To sheet：人力排班 </t>
    <phoneticPr fontId="2" type="noConversion"/>
  </si>
  <si>
    <t>大夜班</t>
    <phoneticPr fontId="2" type="noConversion"/>
  </si>
  <si>
    <t>Input from sheet：人力規劃</t>
    <phoneticPr fontId="2" type="noConversion"/>
  </si>
  <si>
    <t>值機</t>
    <phoneticPr fontId="2" type="noConversion"/>
  </si>
  <si>
    <t>用餐</t>
    <phoneticPr fontId="2" type="noConversion"/>
  </si>
  <si>
    <t>值機小計</t>
    <phoneticPr fontId="2" type="noConversion"/>
  </si>
  <si>
    <t>用餐小計</t>
  </si>
  <si>
    <t>預計值機人力：</t>
    <phoneticPr fontId="2" type="noConversion"/>
  </si>
  <si>
    <t>值機人力差異：</t>
    <phoneticPr fontId="2" type="noConversion"/>
  </si>
  <si>
    <t>休假</t>
    <phoneticPr fontId="2" type="noConversion"/>
  </si>
  <si>
    <t>第A組</t>
    <phoneticPr fontId="2" type="noConversion"/>
  </si>
  <si>
    <t>第B組</t>
    <phoneticPr fontId="2" type="noConversion"/>
  </si>
  <si>
    <t>第C組</t>
    <phoneticPr fontId="2" type="noConversion"/>
  </si>
  <si>
    <t>上班人力小計</t>
    <phoneticPr fontId="2" type="noConversion"/>
  </si>
  <si>
    <t>第D組</t>
    <phoneticPr fontId="2" type="noConversion"/>
  </si>
  <si>
    <t>第E組</t>
    <phoneticPr fontId="2" type="noConversion"/>
  </si>
  <si>
    <t>小    計</t>
    <phoneticPr fontId="2" type="noConversion"/>
  </si>
  <si>
    <t>值機人力：大夜</t>
    <phoneticPr fontId="2" type="noConversion"/>
  </si>
  <si>
    <t>To sheet：人力排班</t>
    <phoneticPr fontId="2" type="noConversion"/>
  </si>
  <si>
    <t>星期一</t>
    <phoneticPr fontId="2" type="noConversion"/>
  </si>
  <si>
    <t>優化進線量</t>
    <phoneticPr fontId="2" type="noConversion"/>
  </si>
  <si>
    <t>星期二</t>
    <phoneticPr fontId="2" type="noConversion"/>
  </si>
  <si>
    <t>星期日</t>
    <phoneticPr fontId="2" type="noConversion"/>
  </si>
  <si>
    <t>星期六</t>
    <phoneticPr fontId="2" type="noConversion"/>
  </si>
  <si>
    <t>星期五</t>
    <phoneticPr fontId="2" type="noConversion"/>
  </si>
  <si>
    <t>星期四</t>
    <phoneticPr fontId="2" type="noConversion"/>
  </si>
  <si>
    <t>星期三</t>
    <phoneticPr fontId="2" type="noConversion"/>
  </si>
  <si>
    <t>From sheet：星期一～星期日</t>
    <phoneticPr fontId="2" type="noConversion"/>
  </si>
  <si>
    <t>優化進線量：</t>
    <phoneticPr fontId="2" type="noConversion"/>
  </si>
  <si>
    <t>基本人力結構規劃</t>
    <phoneticPr fontId="2" type="noConversion"/>
  </si>
  <si>
    <t>平均優化量</t>
    <phoneticPr fontId="2" type="noConversion"/>
  </si>
  <si>
    <t>假日時間</t>
    <phoneticPr fontId="2" type="noConversion"/>
  </si>
  <si>
    <t xml:space="preserve">小    計 </t>
    <phoneticPr fontId="2" type="noConversion"/>
  </si>
  <si>
    <t>假日平均量</t>
    <phoneticPr fontId="2" type="noConversion"/>
  </si>
  <si>
    <t>預計所需人力</t>
    <phoneticPr fontId="2" type="noConversion"/>
  </si>
  <si>
    <t>假日班</t>
    <phoneticPr fontId="2" type="noConversion"/>
  </si>
  <si>
    <t>第一班</t>
    <phoneticPr fontId="2" type="noConversion"/>
  </si>
  <si>
    <t>第二班</t>
    <phoneticPr fontId="2" type="noConversion"/>
  </si>
  <si>
    <t>預估差異</t>
    <phoneticPr fontId="2" type="noConversion"/>
  </si>
  <si>
    <t>值機人力結構</t>
    <phoneticPr fontId="2" type="noConversion"/>
  </si>
  <si>
    <t>第A組</t>
  </si>
  <si>
    <t>第B組</t>
  </si>
  <si>
    <t>第C組</t>
  </si>
  <si>
    <t>第D組</t>
  </si>
  <si>
    <t>第E組</t>
  </si>
  <si>
    <t>(08:00～18:00)</t>
    <phoneticPr fontId="2" type="noConversion"/>
  </si>
  <si>
    <t>上班時段</t>
    <phoneticPr fontId="2" type="noConversion"/>
  </si>
  <si>
    <t>(07:00～08:00)</t>
    <phoneticPr fontId="2" type="noConversion"/>
  </si>
  <si>
    <t>(18:00～24:00)</t>
    <phoneticPr fontId="2" type="noConversion"/>
  </si>
  <si>
    <t>非上班時段</t>
    <phoneticPr fontId="2" type="noConversion"/>
  </si>
  <si>
    <t>小    計</t>
    <phoneticPr fontId="2" type="noConversion"/>
  </si>
  <si>
    <t>第三班(小夜)</t>
    <phoneticPr fontId="2" type="noConversion"/>
  </si>
  <si>
    <t>平日時間</t>
    <phoneticPr fontId="2" type="noConversion"/>
  </si>
  <si>
    <t>平日平均量</t>
    <phoneticPr fontId="2" type="noConversion"/>
  </si>
  <si>
    <t>平日班</t>
    <phoneticPr fontId="2" type="noConversion"/>
  </si>
  <si>
    <t>第F組</t>
    <phoneticPr fontId="2" type="noConversion"/>
  </si>
  <si>
    <t>第一班(大夜)</t>
    <phoneticPr fontId="2" type="noConversion"/>
  </si>
  <si>
    <t>應履約工時</t>
    <phoneticPr fontId="2" type="noConversion"/>
  </si>
  <si>
    <t>每日上班工時</t>
    <phoneticPr fontId="2" type="noConversion"/>
  </si>
  <si>
    <t>第F組</t>
    <phoneticPr fontId="2" type="noConversion"/>
  </si>
  <si>
    <t>工時小計</t>
    <phoneticPr fontId="2" type="noConversion"/>
  </si>
  <si>
    <t>第F組(大夜)</t>
    <phoneticPr fontId="2" type="noConversion"/>
  </si>
  <si>
    <t>各組作習</t>
    <phoneticPr fontId="2" type="noConversion"/>
  </si>
  <si>
    <t>應履約工時合計：(週/時)</t>
    <phoneticPr fontId="2" type="noConversion"/>
  </si>
  <si>
    <t>值機人力：基礎版</t>
    <phoneticPr fontId="2" type="noConversion"/>
  </si>
  <si>
    <t>排班：基礎版</t>
    <phoneticPr fontId="2" type="noConversion"/>
  </si>
  <si>
    <t>To sheet：第一週～第五週</t>
    <phoneticPr fontId="2" type="noConversion"/>
  </si>
  <si>
    <t>Input from sheet：排班規劃</t>
    <phoneticPr fontId="2" type="noConversion"/>
  </si>
  <si>
    <t>三、Caculation：</t>
    <phoneticPr fontId="2" type="noConversion"/>
  </si>
  <si>
    <t>星期一(2)</t>
    <phoneticPr fontId="2" type="noConversion"/>
  </si>
  <si>
    <t>星期一(4)</t>
    <phoneticPr fontId="2" type="noConversion"/>
  </si>
  <si>
    <t>星期一(5)</t>
    <phoneticPr fontId="2" type="noConversion"/>
  </si>
  <si>
    <t>To sheet：第一週～第五週 (預計話務量)</t>
    <phoneticPr fontId="2" type="noConversion"/>
  </si>
  <si>
    <t>預計話務量：</t>
    <phoneticPr fontId="2" type="noConversion"/>
  </si>
  <si>
    <t>Input from sheet：星期一～星期日(預計話務量)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</si>
</sst>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76" formatCode="m/d;@"/>
    <numFmt numFmtId="177" formatCode="[$-404]aaa;@"/>
    <numFmt numFmtId="178" formatCode="#,##0_);[Red]\(#,##0\)"/>
    <numFmt numFmtId="179" formatCode="[$-404]aaaa;@"/>
    <numFmt numFmtId="180" formatCode="_-* #,##0_-;\-* #,##0_-;_-* &quot;-&quot;??_-;_-@_-"/>
    <numFmt numFmtId="181" formatCode="h:mm;@"/>
    <numFmt numFmtId="182" formatCode="#,##0_ "/>
  </numFmts>
  <fonts count="7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 indent="1"/>
    </xf>
    <xf numFmtId="2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 indent="2"/>
    </xf>
    <xf numFmtId="9" fontId="0" fillId="0" borderId="0" xfId="2" applyFont="1">
      <alignment vertical="center"/>
    </xf>
    <xf numFmtId="0" fontId="0" fillId="0" borderId="0" xfId="0" applyFill="1" applyBorder="1">
      <alignment vertical="center"/>
    </xf>
    <xf numFmtId="20" fontId="0" fillId="0" borderId="0" xfId="0" applyNumberFormat="1" applyAlignment="1">
      <alignment horizontal="left" vertical="center" indent="1"/>
    </xf>
    <xf numFmtId="180" fontId="0" fillId="0" borderId="0" xfId="1" applyNumberFormat="1" applyFont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 applyBorder="1">
      <alignment vertical="center"/>
    </xf>
    <xf numFmtId="180" fontId="0" fillId="0" borderId="0" xfId="0" applyNumberFormat="1">
      <alignment vertical="center"/>
    </xf>
    <xf numFmtId="178" fontId="0" fillId="0" borderId="0" xfId="0" applyNumberFormat="1" applyAlignment="1">
      <alignment horizontal="right" vertical="center"/>
    </xf>
    <xf numFmtId="180" fontId="4" fillId="0" borderId="0" xfId="1" applyNumberFormat="1" applyFont="1">
      <alignment vertical="center"/>
    </xf>
    <xf numFmtId="180" fontId="4" fillId="2" borderId="0" xfId="1" applyNumberFormat="1" applyFont="1" applyFill="1">
      <alignment vertical="center"/>
    </xf>
    <xf numFmtId="180" fontId="4" fillId="0" borderId="0" xfId="1" applyNumberFormat="1" applyFont="1" applyFill="1">
      <alignment vertical="center"/>
    </xf>
    <xf numFmtId="180" fontId="0" fillId="0" borderId="3" xfId="0" applyNumberFormat="1" applyBorder="1">
      <alignment vertical="center"/>
    </xf>
    <xf numFmtId="180" fontId="4" fillId="0" borderId="0" xfId="1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78" fontId="0" fillId="0" borderId="3" xfId="0" applyNumberFormat="1" applyBorder="1">
      <alignment vertical="center"/>
    </xf>
    <xf numFmtId="0" fontId="0" fillId="0" borderId="0" xfId="0" applyAlignment="1">
      <alignment horizontal="left" vertical="center" indent="3"/>
    </xf>
    <xf numFmtId="0" fontId="0" fillId="0" borderId="0" xfId="0" applyBorder="1">
      <alignment vertical="center"/>
    </xf>
    <xf numFmtId="180" fontId="0" fillId="0" borderId="0" xfId="1" applyNumberFormat="1" applyFont="1" applyBorder="1">
      <alignment vertical="center"/>
    </xf>
    <xf numFmtId="178" fontId="0" fillId="0" borderId="1" xfId="0" applyNumberFormat="1" applyBorder="1">
      <alignment vertical="center"/>
    </xf>
    <xf numFmtId="178" fontId="0" fillId="0" borderId="0" xfId="0" applyNumberFormat="1" applyBorder="1">
      <alignment vertical="center"/>
    </xf>
    <xf numFmtId="181" fontId="0" fillId="0" borderId="0" xfId="0" applyNumberFormat="1" applyAlignment="1">
      <alignment horizontal="right" vertical="center"/>
    </xf>
    <xf numFmtId="182" fontId="0" fillId="0" borderId="0" xfId="2" applyNumberFormat="1" applyFont="1">
      <alignment vertical="center"/>
    </xf>
    <xf numFmtId="180" fontId="0" fillId="0" borderId="0" xfId="0" applyNumberFormat="1" applyAlignment="1">
      <alignment horizontal="right" vertical="center"/>
    </xf>
    <xf numFmtId="180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right" vertical="center" inden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9" fontId="0" fillId="0" borderId="0" xfId="0" applyNumberFormat="1" applyAlignment="1">
      <alignment horizontal="left" vertical="center" indent="1"/>
    </xf>
    <xf numFmtId="43" fontId="0" fillId="0" borderId="0" xfId="1" applyFont="1" applyAlignment="1">
      <alignment horizontal="center" vertical="center"/>
    </xf>
    <xf numFmtId="0" fontId="0" fillId="3" borderId="0" xfId="0" applyFill="1" applyAlignment="1">
      <alignment horizontal="left" vertical="center" indent="4"/>
    </xf>
    <xf numFmtId="0" fontId="0" fillId="3" borderId="0" xfId="0" applyFill="1">
      <alignment vertical="center"/>
    </xf>
    <xf numFmtId="0" fontId="0" fillId="0" borderId="0" xfId="0" applyFill="1" applyAlignment="1">
      <alignment horizontal="left" vertical="center" indent="4"/>
    </xf>
    <xf numFmtId="0" fontId="0" fillId="4" borderId="0" xfId="0" applyFill="1">
      <alignment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9" defaultPivotStyle="PivotStyleLight16"/>
  <colors>
    <mruColors>
      <color rgb="FFA9F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5"/>
  <sheetViews>
    <sheetView workbookViewId="0">
      <selection activeCell="G9" sqref="G9"/>
    </sheetView>
  </sheetViews>
  <sheetFormatPr defaultRowHeight="16.5" x14ac:dyDescent="0.25"/>
  <cols>
    <col min="2" max="2" width="6.25" customWidth="1"/>
    <col min="4" max="37" width="6.625" customWidth="1"/>
    <col min="38" max="38" width="4.875" bestFit="1" customWidth="1"/>
    <col min="39" max="51" width="6.625" customWidth="1"/>
  </cols>
  <sheetData>
    <row r="1" spans="2:51" x14ac:dyDescent="0.25">
      <c r="B1" s="1"/>
      <c r="C1" s="1"/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Q1" s="1" t="s">
        <v>5</v>
      </c>
      <c r="AR1" s="1" t="s">
        <v>6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11</v>
      </c>
      <c r="AX1" s="1" t="s">
        <v>12</v>
      </c>
      <c r="AY1" s="1" t="s">
        <v>13</v>
      </c>
    </row>
    <row r="2" spans="2:51" x14ac:dyDescent="0.25">
      <c r="B2" s="2">
        <v>41730</v>
      </c>
      <c r="C2" s="3">
        <f>B2</f>
        <v>41730</v>
      </c>
      <c r="D2" s="1">
        <v>17</v>
      </c>
      <c r="E2" s="1">
        <v>28</v>
      </c>
      <c r="F2" s="1">
        <v>60</v>
      </c>
      <c r="G2" s="1">
        <v>106</v>
      </c>
      <c r="H2" s="1">
        <v>198</v>
      </c>
      <c r="I2" s="1">
        <v>232</v>
      </c>
      <c r="J2" s="1">
        <v>208</v>
      </c>
      <c r="K2" s="1">
        <v>212</v>
      </c>
      <c r="L2" s="1">
        <v>238</v>
      </c>
      <c r="M2" s="1">
        <v>211</v>
      </c>
      <c r="N2" s="1">
        <v>111</v>
      </c>
      <c r="O2" s="1">
        <v>71</v>
      </c>
      <c r="P2" s="1">
        <v>96</v>
      </c>
      <c r="Q2" s="1">
        <v>170</v>
      </c>
      <c r="R2" s="1">
        <v>188</v>
      </c>
      <c r="S2" s="1">
        <v>226</v>
      </c>
      <c r="T2" s="1">
        <v>205</v>
      </c>
      <c r="U2" s="1">
        <v>216</v>
      </c>
      <c r="V2" s="1">
        <v>188</v>
      </c>
      <c r="W2" s="1">
        <v>193</v>
      </c>
      <c r="X2" s="1">
        <v>128</v>
      </c>
      <c r="Y2" s="1">
        <v>66</v>
      </c>
      <c r="Z2" s="1">
        <v>45</v>
      </c>
      <c r="AA2" s="1">
        <v>47</v>
      </c>
      <c r="AB2" s="1">
        <v>30</v>
      </c>
      <c r="AC2" s="1">
        <v>42</v>
      </c>
      <c r="AD2" s="1">
        <v>33</v>
      </c>
      <c r="AE2" s="1">
        <v>37</v>
      </c>
      <c r="AF2" s="1">
        <v>28</v>
      </c>
      <c r="AG2" s="1">
        <v>29</v>
      </c>
      <c r="AH2" s="1">
        <v>22</v>
      </c>
      <c r="AI2" s="1">
        <v>25</v>
      </c>
      <c r="AJ2" s="1">
        <v>15</v>
      </c>
      <c r="AK2" s="1">
        <v>10</v>
      </c>
      <c r="AL2" s="1">
        <v>11</v>
      </c>
      <c r="AM2" s="1">
        <v>3</v>
      </c>
      <c r="AN2" s="1">
        <v>8</v>
      </c>
      <c r="AO2" s="1">
        <v>9</v>
      </c>
      <c r="AP2" s="1">
        <v>3</v>
      </c>
      <c r="AQ2" s="1">
        <v>2</v>
      </c>
      <c r="AR2" s="1">
        <v>0</v>
      </c>
      <c r="AS2" s="1">
        <v>0</v>
      </c>
      <c r="AT2" s="1">
        <v>2</v>
      </c>
      <c r="AU2" s="1">
        <v>3</v>
      </c>
      <c r="AV2" s="1">
        <v>1</v>
      </c>
      <c r="AW2" s="1">
        <v>5</v>
      </c>
      <c r="AX2" s="1">
        <v>4</v>
      </c>
      <c r="AY2" s="1">
        <v>5</v>
      </c>
    </row>
    <row r="3" spans="2:51" x14ac:dyDescent="0.25">
      <c r="B3" s="2">
        <v>41731</v>
      </c>
      <c r="C3" s="3">
        <f t="shared" ref="C3:C31" si="0">B3</f>
        <v>41731</v>
      </c>
      <c r="D3" s="1">
        <v>23</v>
      </c>
      <c r="E3" s="1">
        <v>28</v>
      </c>
      <c r="F3" s="1">
        <v>58</v>
      </c>
      <c r="G3" s="1">
        <v>128</v>
      </c>
      <c r="H3" s="1">
        <v>186</v>
      </c>
      <c r="I3" s="1">
        <v>196</v>
      </c>
      <c r="J3" s="1">
        <v>230</v>
      </c>
      <c r="K3" s="1">
        <v>211</v>
      </c>
      <c r="L3" s="1">
        <v>211</v>
      </c>
      <c r="M3" s="1">
        <v>210</v>
      </c>
      <c r="N3" s="1">
        <v>84</v>
      </c>
      <c r="O3" s="1">
        <v>73</v>
      </c>
      <c r="P3" s="1">
        <v>95</v>
      </c>
      <c r="Q3" s="1">
        <v>194</v>
      </c>
      <c r="R3" s="1">
        <v>213</v>
      </c>
      <c r="S3" s="1">
        <v>177</v>
      </c>
      <c r="T3" s="1">
        <v>220</v>
      </c>
      <c r="U3" s="1">
        <v>190</v>
      </c>
      <c r="V3" s="1">
        <v>242</v>
      </c>
      <c r="W3" s="1">
        <v>226</v>
      </c>
      <c r="X3" s="1">
        <v>134</v>
      </c>
      <c r="Y3" s="1">
        <v>96</v>
      </c>
      <c r="Z3" s="1">
        <v>45</v>
      </c>
      <c r="AA3" s="1">
        <v>50</v>
      </c>
      <c r="AB3" s="1">
        <v>40</v>
      </c>
      <c r="AC3" s="1">
        <v>32</v>
      </c>
      <c r="AD3" s="1">
        <v>42</v>
      </c>
      <c r="AE3" s="1">
        <v>29</v>
      </c>
      <c r="AF3" s="1">
        <v>29</v>
      </c>
      <c r="AG3" s="1">
        <v>35</v>
      </c>
      <c r="AH3" s="1">
        <v>20</v>
      </c>
      <c r="AI3" s="1">
        <v>20</v>
      </c>
      <c r="AJ3" s="1">
        <v>15</v>
      </c>
      <c r="AK3" s="1">
        <v>19</v>
      </c>
      <c r="AL3" s="1">
        <v>20</v>
      </c>
      <c r="AM3" s="1">
        <v>10</v>
      </c>
      <c r="AN3" s="1">
        <v>6</v>
      </c>
      <c r="AO3" s="1">
        <v>7</v>
      </c>
      <c r="AP3" s="1">
        <v>10</v>
      </c>
      <c r="AQ3" s="1">
        <v>2</v>
      </c>
      <c r="AR3" s="1">
        <v>3</v>
      </c>
      <c r="AS3" s="1">
        <v>3</v>
      </c>
      <c r="AT3" s="1">
        <v>2</v>
      </c>
      <c r="AU3" s="1">
        <v>4</v>
      </c>
      <c r="AV3" s="1">
        <v>5</v>
      </c>
      <c r="AW3" s="1">
        <v>3</v>
      </c>
      <c r="AX3" s="1">
        <v>2</v>
      </c>
      <c r="AY3" s="1">
        <v>9</v>
      </c>
    </row>
    <row r="4" spans="2:51" x14ac:dyDescent="0.25">
      <c r="B4" s="2">
        <v>41732</v>
      </c>
      <c r="C4" s="3">
        <f t="shared" si="0"/>
        <v>41732</v>
      </c>
      <c r="D4" s="1">
        <v>20</v>
      </c>
      <c r="E4" s="1">
        <v>22</v>
      </c>
      <c r="F4" s="1">
        <v>51</v>
      </c>
      <c r="G4" s="1">
        <v>100</v>
      </c>
      <c r="H4" s="1">
        <v>172</v>
      </c>
      <c r="I4" s="1">
        <v>228</v>
      </c>
      <c r="J4" s="1">
        <v>222</v>
      </c>
      <c r="K4" s="1">
        <v>218</v>
      </c>
      <c r="L4" s="1">
        <v>184</v>
      </c>
      <c r="M4" s="1">
        <v>202</v>
      </c>
      <c r="N4" s="1">
        <v>86</v>
      </c>
      <c r="O4" s="1">
        <v>66</v>
      </c>
      <c r="P4" s="1">
        <v>91</v>
      </c>
      <c r="Q4" s="1">
        <v>201</v>
      </c>
      <c r="R4" s="1">
        <v>182</v>
      </c>
      <c r="S4" s="1">
        <v>184</v>
      </c>
      <c r="T4" s="1">
        <v>170</v>
      </c>
      <c r="U4" s="1">
        <v>218</v>
      </c>
      <c r="V4" s="1">
        <v>194</v>
      </c>
      <c r="W4" s="1">
        <v>168</v>
      </c>
      <c r="X4" s="1">
        <v>118</v>
      </c>
      <c r="Y4" s="1">
        <v>81</v>
      </c>
      <c r="Z4" s="1">
        <v>59</v>
      </c>
      <c r="AA4" s="1">
        <v>52</v>
      </c>
      <c r="AB4" s="1">
        <v>24</v>
      </c>
      <c r="AC4" s="1">
        <v>40</v>
      </c>
      <c r="AD4" s="1">
        <v>29</v>
      </c>
      <c r="AE4" s="1">
        <v>24</v>
      </c>
      <c r="AF4" s="1">
        <v>32</v>
      </c>
      <c r="AG4" s="1">
        <v>37</v>
      </c>
      <c r="AH4" s="1">
        <v>31</v>
      </c>
      <c r="AI4" s="1">
        <v>24</v>
      </c>
      <c r="AJ4" s="1">
        <v>29</v>
      </c>
      <c r="AK4" s="1">
        <v>10</v>
      </c>
      <c r="AL4" s="1">
        <v>9</v>
      </c>
      <c r="AM4" s="1">
        <v>10</v>
      </c>
      <c r="AN4" s="1">
        <v>11</v>
      </c>
      <c r="AO4" s="1">
        <v>5</v>
      </c>
      <c r="AP4" s="1">
        <v>1</v>
      </c>
      <c r="AQ4" s="1">
        <v>6</v>
      </c>
      <c r="AR4" s="1">
        <v>2</v>
      </c>
      <c r="AS4" s="1">
        <v>1</v>
      </c>
      <c r="AT4" s="1">
        <v>3</v>
      </c>
      <c r="AU4" s="1">
        <v>4</v>
      </c>
      <c r="AV4" s="1">
        <v>4</v>
      </c>
      <c r="AW4" s="1">
        <v>3</v>
      </c>
      <c r="AX4" s="1">
        <v>6</v>
      </c>
      <c r="AY4" s="1">
        <v>7</v>
      </c>
    </row>
    <row r="5" spans="2:51" x14ac:dyDescent="0.25">
      <c r="B5" s="2">
        <v>41733</v>
      </c>
      <c r="C5" s="3">
        <f t="shared" si="0"/>
        <v>41733</v>
      </c>
      <c r="D5" s="1">
        <v>15</v>
      </c>
      <c r="E5" s="1">
        <v>18</v>
      </c>
      <c r="F5" s="1">
        <v>26</v>
      </c>
      <c r="G5" s="1">
        <v>40</v>
      </c>
      <c r="H5" s="1">
        <v>46</v>
      </c>
      <c r="I5" s="1">
        <v>45</v>
      </c>
      <c r="J5" s="1">
        <v>58</v>
      </c>
      <c r="K5" s="1">
        <v>59</v>
      </c>
      <c r="L5" s="1">
        <v>60</v>
      </c>
      <c r="M5" s="1">
        <v>56</v>
      </c>
      <c r="N5" s="1">
        <v>43</v>
      </c>
      <c r="O5" s="1">
        <v>43</v>
      </c>
      <c r="P5" s="1">
        <v>42</v>
      </c>
      <c r="Q5" s="1">
        <v>35</v>
      </c>
      <c r="R5" s="1">
        <v>42</v>
      </c>
      <c r="S5" s="1">
        <v>42</v>
      </c>
      <c r="T5" s="1">
        <v>42</v>
      </c>
      <c r="U5" s="1">
        <v>40</v>
      </c>
      <c r="V5" s="1">
        <v>24</v>
      </c>
      <c r="W5" s="1">
        <v>37</v>
      </c>
      <c r="X5" s="1">
        <v>44</v>
      </c>
      <c r="Y5" s="1">
        <v>28</v>
      </c>
      <c r="Z5" s="1">
        <v>31</v>
      </c>
      <c r="AA5" s="1">
        <v>38</v>
      </c>
      <c r="AB5" s="1">
        <v>26</v>
      </c>
      <c r="AC5" s="1">
        <v>29</v>
      </c>
      <c r="AD5" s="1">
        <v>29</v>
      </c>
      <c r="AE5" s="1">
        <v>21</v>
      </c>
      <c r="AF5" s="1">
        <v>25</v>
      </c>
      <c r="AG5" s="1">
        <v>23</v>
      </c>
      <c r="AH5" s="1">
        <v>16</v>
      </c>
      <c r="AI5" s="1">
        <v>22</v>
      </c>
      <c r="AJ5" s="1">
        <v>28</v>
      </c>
      <c r="AK5" s="1">
        <v>11</v>
      </c>
      <c r="AL5" s="1">
        <v>10</v>
      </c>
      <c r="AM5" s="1">
        <v>7</v>
      </c>
      <c r="AN5" s="1">
        <v>5</v>
      </c>
      <c r="AO5" s="1">
        <v>8</v>
      </c>
      <c r="AP5" s="1">
        <v>4</v>
      </c>
      <c r="AQ5" s="1">
        <v>5</v>
      </c>
      <c r="AR5" s="1">
        <v>6</v>
      </c>
      <c r="AS5" s="1">
        <v>8</v>
      </c>
      <c r="AT5" s="1">
        <v>3</v>
      </c>
      <c r="AU5" s="1">
        <v>2</v>
      </c>
      <c r="AV5" s="1">
        <v>9</v>
      </c>
      <c r="AW5" s="1">
        <v>7</v>
      </c>
      <c r="AX5" s="1">
        <v>7</v>
      </c>
      <c r="AY5" s="1">
        <v>4</v>
      </c>
    </row>
    <row r="6" spans="2:51" x14ac:dyDescent="0.25">
      <c r="B6" s="2">
        <v>41734</v>
      </c>
      <c r="C6" s="3">
        <f t="shared" si="0"/>
        <v>41734</v>
      </c>
      <c r="D6" s="1">
        <v>10</v>
      </c>
      <c r="E6" s="1">
        <v>13</v>
      </c>
      <c r="F6" s="1">
        <v>21</v>
      </c>
      <c r="G6" s="1">
        <v>30</v>
      </c>
      <c r="H6" s="1">
        <v>34</v>
      </c>
      <c r="I6" s="1">
        <v>30</v>
      </c>
      <c r="J6" s="1">
        <v>36</v>
      </c>
      <c r="K6" s="1">
        <v>40</v>
      </c>
      <c r="L6" s="1">
        <v>47</v>
      </c>
      <c r="M6" s="1">
        <v>45</v>
      </c>
      <c r="N6" s="1">
        <v>28</v>
      </c>
      <c r="O6" s="1">
        <v>38</v>
      </c>
      <c r="P6" s="1">
        <v>30</v>
      </c>
      <c r="Q6" s="1">
        <v>34</v>
      </c>
      <c r="R6" s="1">
        <v>35</v>
      </c>
      <c r="S6" s="1">
        <v>34</v>
      </c>
      <c r="T6" s="1">
        <v>30</v>
      </c>
      <c r="U6" s="1">
        <v>33</v>
      </c>
      <c r="V6" s="1">
        <v>27</v>
      </c>
      <c r="W6" s="1">
        <v>35</v>
      </c>
      <c r="X6" s="1">
        <v>22</v>
      </c>
      <c r="Y6" s="1">
        <v>24</v>
      </c>
      <c r="Z6" s="1">
        <v>38</v>
      </c>
      <c r="AA6" s="1">
        <v>28</v>
      </c>
      <c r="AB6" s="1">
        <v>28</v>
      </c>
      <c r="AC6" s="1">
        <v>22</v>
      </c>
      <c r="AD6" s="1">
        <v>16</v>
      </c>
      <c r="AE6" s="1">
        <v>17</v>
      </c>
      <c r="AF6" s="1">
        <v>29</v>
      </c>
      <c r="AG6" s="1">
        <v>26</v>
      </c>
      <c r="AH6" s="1">
        <v>16</v>
      </c>
      <c r="AI6" s="1">
        <v>15</v>
      </c>
      <c r="AJ6" s="1">
        <v>29</v>
      </c>
      <c r="AK6" s="1">
        <v>20</v>
      </c>
      <c r="AL6" s="1">
        <v>16</v>
      </c>
      <c r="AM6" s="1">
        <v>11</v>
      </c>
      <c r="AN6" s="1">
        <v>8</v>
      </c>
      <c r="AO6" s="1">
        <v>4</v>
      </c>
      <c r="AP6" s="1">
        <v>8</v>
      </c>
      <c r="AQ6" s="1">
        <v>4</v>
      </c>
      <c r="AR6" s="1">
        <v>7</v>
      </c>
      <c r="AS6" s="1">
        <v>1</v>
      </c>
      <c r="AT6" s="1">
        <v>1</v>
      </c>
      <c r="AU6" s="1">
        <v>3</v>
      </c>
      <c r="AV6" s="1">
        <v>2</v>
      </c>
      <c r="AW6" s="1">
        <v>6</v>
      </c>
      <c r="AX6" s="1">
        <v>5</v>
      </c>
      <c r="AY6" s="1">
        <v>4</v>
      </c>
    </row>
    <row r="7" spans="2:51" x14ac:dyDescent="0.25">
      <c r="B7" s="2">
        <v>41735</v>
      </c>
      <c r="C7" s="3">
        <f t="shared" si="0"/>
        <v>41735</v>
      </c>
      <c r="D7" s="1">
        <v>11</v>
      </c>
      <c r="E7" s="1">
        <v>13</v>
      </c>
      <c r="F7" s="1">
        <v>18</v>
      </c>
      <c r="G7" s="1">
        <v>28</v>
      </c>
      <c r="H7" s="1">
        <v>33</v>
      </c>
      <c r="I7" s="1">
        <v>24</v>
      </c>
      <c r="J7" s="1">
        <v>41</v>
      </c>
      <c r="K7" s="1">
        <v>36</v>
      </c>
      <c r="L7" s="1">
        <v>32</v>
      </c>
      <c r="M7" s="1">
        <v>28</v>
      </c>
      <c r="N7" s="1">
        <v>25</v>
      </c>
      <c r="O7" s="1">
        <v>24</v>
      </c>
      <c r="P7" s="1">
        <v>41</v>
      </c>
      <c r="Q7" s="1">
        <v>25</v>
      </c>
      <c r="R7" s="1">
        <v>23</v>
      </c>
      <c r="S7" s="1">
        <v>32</v>
      </c>
      <c r="T7" s="1">
        <v>31</v>
      </c>
      <c r="U7" s="1">
        <v>46</v>
      </c>
      <c r="V7" s="1">
        <v>22</v>
      </c>
      <c r="W7" s="1">
        <v>33</v>
      </c>
      <c r="X7" s="1">
        <v>37</v>
      </c>
      <c r="Y7" s="1">
        <v>24</v>
      </c>
      <c r="Z7" s="1">
        <v>19</v>
      </c>
      <c r="AA7" s="1">
        <v>29</v>
      </c>
      <c r="AB7" s="1">
        <v>38</v>
      </c>
      <c r="AC7" s="1">
        <v>21</v>
      </c>
      <c r="AD7" s="1">
        <v>21</v>
      </c>
      <c r="AE7" s="1">
        <v>21</v>
      </c>
      <c r="AF7" s="1">
        <v>16</v>
      </c>
      <c r="AG7" s="1">
        <v>21</v>
      </c>
      <c r="AH7" s="1">
        <v>14</v>
      </c>
      <c r="AI7" s="1">
        <v>8</v>
      </c>
      <c r="AJ7" s="1">
        <v>12</v>
      </c>
      <c r="AK7" s="1">
        <v>16</v>
      </c>
      <c r="AL7" s="1">
        <v>13</v>
      </c>
      <c r="AM7" s="1">
        <v>11</v>
      </c>
      <c r="AN7" s="1">
        <v>8</v>
      </c>
      <c r="AO7" s="1">
        <v>9</v>
      </c>
      <c r="AP7" s="1">
        <v>11</v>
      </c>
      <c r="AQ7" s="1">
        <v>7</v>
      </c>
      <c r="AR7" s="1">
        <v>4</v>
      </c>
      <c r="AS7" s="1">
        <v>7</v>
      </c>
      <c r="AT7" s="1">
        <v>1</v>
      </c>
      <c r="AU7" s="1">
        <v>1</v>
      </c>
      <c r="AV7" s="1">
        <v>1</v>
      </c>
      <c r="AW7" s="1">
        <v>1</v>
      </c>
      <c r="AX7" s="1">
        <v>6</v>
      </c>
      <c r="AY7" s="1">
        <v>4</v>
      </c>
    </row>
    <row r="8" spans="2:51" x14ac:dyDescent="0.25">
      <c r="B8" s="2">
        <v>41736</v>
      </c>
      <c r="C8" s="3">
        <f t="shared" si="0"/>
        <v>41736</v>
      </c>
      <c r="D8" s="1">
        <v>8</v>
      </c>
      <c r="E8" s="1">
        <v>14</v>
      </c>
      <c r="F8" s="1">
        <v>57</v>
      </c>
      <c r="G8" s="1">
        <v>112</v>
      </c>
      <c r="H8" s="1">
        <v>212</v>
      </c>
      <c r="I8" s="1">
        <v>241</v>
      </c>
      <c r="J8" s="1">
        <v>266</v>
      </c>
      <c r="K8" s="1">
        <v>261</v>
      </c>
      <c r="L8" s="1">
        <v>245</v>
      </c>
      <c r="M8" s="1">
        <v>247</v>
      </c>
      <c r="N8" s="1">
        <v>109</v>
      </c>
      <c r="O8" s="1">
        <v>76</v>
      </c>
      <c r="P8" s="1">
        <v>109</v>
      </c>
      <c r="Q8" s="1">
        <v>248</v>
      </c>
      <c r="R8" s="1">
        <v>229</v>
      </c>
      <c r="S8" s="1">
        <v>242</v>
      </c>
      <c r="T8" s="1">
        <v>229</v>
      </c>
      <c r="U8" s="1">
        <v>208</v>
      </c>
      <c r="V8" s="1">
        <v>240</v>
      </c>
      <c r="W8" s="1">
        <v>198</v>
      </c>
      <c r="X8" s="1">
        <v>159</v>
      </c>
      <c r="Y8" s="1">
        <v>97</v>
      </c>
      <c r="Z8" s="1">
        <v>64</v>
      </c>
      <c r="AA8" s="1">
        <v>35</v>
      </c>
      <c r="AB8" s="1">
        <v>37</v>
      </c>
      <c r="AC8" s="1">
        <v>36</v>
      </c>
      <c r="AD8" s="1">
        <v>32</v>
      </c>
      <c r="AE8" s="1">
        <v>32</v>
      </c>
      <c r="AF8" s="1">
        <v>41</v>
      </c>
      <c r="AG8" s="1">
        <v>25</v>
      </c>
      <c r="AH8" s="1">
        <v>20</v>
      </c>
      <c r="AI8" s="1">
        <v>19</v>
      </c>
      <c r="AJ8" s="1">
        <v>25</v>
      </c>
      <c r="AK8" s="1">
        <v>17</v>
      </c>
      <c r="AL8" s="1">
        <v>10</v>
      </c>
      <c r="AM8" s="1">
        <v>6</v>
      </c>
      <c r="AN8" s="1">
        <v>5</v>
      </c>
      <c r="AO8" s="1">
        <v>4</v>
      </c>
      <c r="AP8" s="1">
        <v>2</v>
      </c>
      <c r="AQ8" s="1">
        <v>1</v>
      </c>
      <c r="AR8" s="1">
        <v>1</v>
      </c>
      <c r="AS8" s="1">
        <v>0</v>
      </c>
      <c r="AT8" s="1">
        <v>4</v>
      </c>
      <c r="AU8" s="1">
        <v>2</v>
      </c>
      <c r="AV8" s="1">
        <v>3</v>
      </c>
      <c r="AW8" s="1">
        <v>6</v>
      </c>
      <c r="AX8" s="1">
        <v>3</v>
      </c>
      <c r="AY8" s="1">
        <v>3</v>
      </c>
    </row>
    <row r="9" spans="2:51" x14ac:dyDescent="0.25">
      <c r="B9" s="2">
        <v>41737</v>
      </c>
      <c r="C9" s="3">
        <f t="shared" si="0"/>
        <v>41737</v>
      </c>
      <c r="D9" s="1">
        <v>21</v>
      </c>
      <c r="E9" s="1">
        <v>29</v>
      </c>
      <c r="F9" s="1">
        <v>52</v>
      </c>
      <c r="G9" s="1">
        <v>109</v>
      </c>
      <c r="H9" s="1">
        <v>216</v>
      </c>
      <c r="I9" s="1">
        <v>201</v>
      </c>
      <c r="J9" s="1">
        <v>215</v>
      </c>
      <c r="K9" s="1">
        <v>219</v>
      </c>
      <c r="L9" s="1">
        <v>223</v>
      </c>
      <c r="M9" s="1">
        <v>215</v>
      </c>
      <c r="N9" s="1">
        <v>99</v>
      </c>
      <c r="O9" s="1">
        <v>84</v>
      </c>
      <c r="P9" s="1">
        <v>92</v>
      </c>
      <c r="Q9" s="1">
        <v>232</v>
      </c>
      <c r="R9" s="1">
        <v>207</v>
      </c>
      <c r="S9" s="1">
        <v>202</v>
      </c>
      <c r="T9" s="1">
        <v>226</v>
      </c>
      <c r="U9" s="1">
        <v>186</v>
      </c>
      <c r="V9" s="1">
        <v>189</v>
      </c>
      <c r="W9" s="1">
        <v>193</v>
      </c>
      <c r="X9" s="1">
        <v>145</v>
      </c>
      <c r="Y9" s="1">
        <v>78</v>
      </c>
      <c r="Z9" s="1">
        <v>47</v>
      </c>
      <c r="AA9" s="1">
        <v>30</v>
      </c>
      <c r="AB9" s="1">
        <v>35</v>
      </c>
      <c r="AC9" s="1">
        <v>38</v>
      </c>
      <c r="AD9" s="1">
        <v>35</v>
      </c>
      <c r="AE9" s="1">
        <v>37</v>
      </c>
      <c r="AF9" s="1">
        <v>28</v>
      </c>
      <c r="AG9" s="1">
        <v>34</v>
      </c>
      <c r="AH9" s="1">
        <v>27</v>
      </c>
      <c r="AI9" s="1">
        <v>18</v>
      </c>
      <c r="AJ9" s="1">
        <v>21</v>
      </c>
      <c r="AK9" s="1">
        <v>15</v>
      </c>
      <c r="AL9" s="1">
        <v>16</v>
      </c>
      <c r="AM9" s="1">
        <v>8</v>
      </c>
      <c r="AN9" s="1">
        <v>6</v>
      </c>
      <c r="AO9" s="1">
        <v>7</v>
      </c>
      <c r="AP9" s="1">
        <v>2</v>
      </c>
      <c r="AQ9" s="1">
        <v>4</v>
      </c>
      <c r="AR9" s="1">
        <v>4</v>
      </c>
      <c r="AS9" s="1">
        <v>1</v>
      </c>
      <c r="AT9" s="1">
        <v>3</v>
      </c>
      <c r="AU9" s="1">
        <v>2</v>
      </c>
      <c r="AV9" s="1">
        <v>11</v>
      </c>
      <c r="AW9" s="1">
        <v>3</v>
      </c>
      <c r="AX9" s="1">
        <v>5</v>
      </c>
      <c r="AY9" s="1">
        <v>1</v>
      </c>
    </row>
    <row r="10" spans="2:51" x14ac:dyDescent="0.25">
      <c r="B10" s="2">
        <v>41738</v>
      </c>
      <c r="C10" s="3">
        <f t="shared" si="0"/>
        <v>41738</v>
      </c>
      <c r="D10" s="1">
        <v>20</v>
      </c>
      <c r="E10" s="1">
        <v>27</v>
      </c>
      <c r="F10" s="1">
        <v>51</v>
      </c>
      <c r="G10" s="1">
        <v>91</v>
      </c>
      <c r="H10" s="1">
        <v>200</v>
      </c>
      <c r="I10" s="1">
        <v>228</v>
      </c>
      <c r="J10" s="1">
        <v>254</v>
      </c>
      <c r="K10" s="1">
        <v>216</v>
      </c>
      <c r="L10" s="1">
        <v>188</v>
      </c>
      <c r="M10" s="1">
        <v>179</v>
      </c>
      <c r="N10" s="1">
        <v>98</v>
      </c>
      <c r="O10" s="1">
        <v>60</v>
      </c>
      <c r="P10" s="1">
        <v>97</v>
      </c>
      <c r="Q10" s="1">
        <v>187</v>
      </c>
      <c r="R10" s="1">
        <v>207</v>
      </c>
      <c r="S10" s="1">
        <v>193</v>
      </c>
      <c r="T10" s="1">
        <v>191</v>
      </c>
      <c r="U10" s="1">
        <v>197</v>
      </c>
      <c r="V10" s="1">
        <v>190</v>
      </c>
      <c r="W10" s="1">
        <v>188</v>
      </c>
      <c r="X10" s="1">
        <v>161</v>
      </c>
      <c r="Y10" s="1">
        <v>80</v>
      </c>
      <c r="Z10" s="1">
        <v>57</v>
      </c>
      <c r="AA10" s="1">
        <v>50</v>
      </c>
      <c r="AB10" s="1">
        <v>54</v>
      </c>
      <c r="AC10" s="1">
        <v>49</v>
      </c>
      <c r="AD10" s="1">
        <v>36</v>
      </c>
      <c r="AE10" s="1">
        <v>36</v>
      </c>
      <c r="AF10" s="1">
        <v>30</v>
      </c>
      <c r="AG10" s="1">
        <v>33</v>
      </c>
      <c r="AH10" s="1">
        <v>30</v>
      </c>
      <c r="AI10" s="1">
        <v>32</v>
      </c>
      <c r="AJ10" s="1">
        <v>17</v>
      </c>
      <c r="AK10" s="1">
        <v>19</v>
      </c>
      <c r="AL10" s="1">
        <v>6</v>
      </c>
      <c r="AM10" s="1">
        <v>12</v>
      </c>
      <c r="AN10" s="1">
        <v>6</v>
      </c>
      <c r="AO10" s="1">
        <v>6</v>
      </c>
      <c r="AP10" s="1">
        <v>6</v>
      </c>
      <c r="AQ10" s="1">
        <v>2</v>
      </c>
      <c r="AR10" s="1">
        <v>2</v>
      </c>
      <c r="AS10" s="1">
        <v>2</v>
      </c>
      <c r="AT10" s="1">
        <v>4</v>
      </c>
      <c r="AU10" s="1">
        <v>7</v>
      </c>
      <c r="AV10" s="1">
        <v>6</v>
      </c>
      <c r="AW10" s="1">
        <v>5</v>
      </c>
      <c r="AX10" s="1">
        <v>9</v>
      </c>
      <c r="AY10" s="1">
        <v>13</v>
      </c>
    </row>
    <row r="11" spans="2:51" x14ac:dyDescent="0.25">
      <c r="B11" s="2">
        <v>41739</v>
      </c>
      <c r="C11" s="3">
        <f t="shared" si="0"/>
        <v>41739</v>
      </c>
      <c r="D11" s="1">
        <v>22</v>
      </c>
      <c r="E11" s="1">
        <v>39</v>
      </c>
      <c r="F11" s="1">
        <v>125</v>
      </c>
      <c r="G11" s="1">
        <v>174</v>
      </c>
      <c r="H11" s="1">
        <v>271</v>
      </c>
      <c r="I11" s="1">
        <v>293</v>
      </c>
      <c r="J11" s="1">
        <v>254</v>
      </c>
      <c r="K11" s="1">
        <v>249</v>
      </c>
      <c r="L11" s="1">
        <v>288</v>
      </c>
      <c r="M11" s="1">
        <v>262</v>
      </c>
      <c r="N11" s="1">
        <v>121</v>
      </c>
      <c r="O11" s="1">
        <v>89</v>
      </c>
      <c r="P11" s="1">
        <v>152</v>
      </c>
      <c r="Q11" s="1">
        <v>274</v>
      </c>
      <c r="R11" s="1">
        <v>208</v>
      </c>
      <c r="S11" s="1">
        <v>216</v>
      </c>
      <c r="T11" s="1">
        <v>210</v>
      </c>
      <c r="U11" s="1">
        <v>189</v>
      </c>
      <c r="V11" s="1">
        <v>211</v>
      </c>
      <c r="W11" s="1">
        <v>196</v>
      </c>
      <c r="X11" s="1">
        <v>155</v>
      </c>
      <c r="Y11" s="1">
        <v>89</v>
      </c>
      <c r="Z11" s="1">
        <v>41</v>
      </c>
      <c r="AA11" s="1">
        <v>55</v>
      </c>
      <c r="AB11" s="1">
        <v>35</v>
      </c>
      <c r="AC11" s="1">
        <v>39</v>
      </c>
      <c r="AD11" s="1">
        <v>38</v>
      </c>
      <c r="AE11" s="1">
        <v>37</v>
      </c>
      <c r="AF11" s="1">
        <v>31</v>
      </c>
      <c r="AG11" s="1">
        <v>27</v>
      </c>
      <c r="AH11" s="1">
        <v>32</v>
      </c>
      <c r="AI11" s="1">
        <v>27</v>
      </c>
      <c r="AJ11" s="1">
        <v>22</v>
      </c>
      <c r="AK11" s="1">
        <v>15</v>
      </c>
      <c r="AL11" s="1">
        <v>14</v>
      </c>
      <c r="AM11" s="1">
        <v>14</v>
      </c>
      <c r="AN11" s="1">
        <v>5</v>
      </c>
      <c r="AO11" s="1">
        <v>6</v>
      </c>
      <c r="AP11" s="1">
        <v>2</v>
      </c>
      <c r="AQ11" s="1">
        <v>4</v>
      </c>
      <c r="AR11" s="1">
        <v>3</v>
      </c>
      <c r="AS11" s="1">
        <v>8</v>
      </c>
      <c r="AT11" s="1">
        <v>6</v>
      </c>
      <c r="AU11" s="1">
        <v>8</v>
      </c>
      <c r="AV11" s="1">
        <v>11</v>
      </c>
      <c r="AW11" s="1">
        <v>12</v>
      </c>
      <c r="AX11" s="1">
        <v>6</v>
      </c>
      <c r="AY11" s="1">
        <v>15</v>
      </c>
    </row>
    <row r="12" spans="2:51" x14ac:dyDescent="0.25">
      <c r="B12" s="2">
        <v>41740</v>
      </c>
      <c r="C12" s="3">
        <f t="shared" si="0"/>
        <v>41740</v>
      </c>
      <c r="D12" s="1">
        <v>19</v>
      </c>
      <c r="E12" s="1">
        <v>17</v>
      </c>
      <c r="F12" s="1">
        <v>57</v>
      </c>
      <c r="G12" s="1">
        <v>117</v>
      </c>
      <c r="H12" s="1">
        <v>192</v>
      </c>
      <c r="I12" s="1">
        <v>211</v>
      </c>
      <c r="J12" s="1">
        <v>223</v>
      </c>
      <c r="K12" s="1">
        <v>239</v>
      </c>
      <c r="L12" s="1">
        <v>200</v>
      </c>
      <c r="M12" s="1">
        <v>209</v>
      </c>
      <c r="N12" s="1">
        <v>87</v>
      </c>
      <c r="O12" s="1">
        <v>74</v>
      </c>
      <c r="P12" s="1">
        <v>83</v>
      </c>
      <c r="Q12" s="1">
        <v>193</v>
      </c>
      <c r="R12" s="1">
        <v>224</v>
      </c>
      <c r="S12" s="1">
        <v>187</v>
      </c>
      <c r="T12" s="1">
        <v>202</v>
      </c>
      <c r="U12" s="1">
        <v>190</v>
      </c>
      <c r="V12" s="1">
        <v>204</v>
      </c>
      <c r="W12" s="1">
        <v>192</v>
      </c>
      <c r="X12" s="1">
        <v>137</v>
      </c>
      <c r="Y12" s="1">
        <v>80</v>
      </c>
      <c r="Z12" s="1">
        <v>64</v>
      </c>
      <c r="AA12" s="1">
        <v>49</v>
      </c>
      <c r="AB12" s="1">
        <v>49</v>
      </c>
      <c r="AC12" s="1">
        <v>48</v>
      </c>
      <c r="AD12" s="1">
        <v>46</v>
      </c>
      <c r="AE12" s="1">
        <v>44</v>
      </c>
      <c r="AF12" s="1">
        <v>36</v>
      </c>
      <c r="AG12" s="1">
        <v>40</v>
      </c>
      <c r="AH12" s="1">
        <v>60</v>
      </c>
      <c r="AI12" s="1">
        <v>65</v>
      </c>
      <c r="AJ12" s="1">
        <v>50</v>
      </c>
      <c r="AK12" s="1">
        <v>47</v>
      </c>
      <c r="AL12" s="1">
        <v>16</v>
      </c>
      <c r="AM12" s="1">
        <v>11</v>
      </c>
      <c r="AN12" s="1">
        <v>5</v>
      </c>
      <c r="AO12" s="1">
        <v>8</v>
      </c>
      <c r="AP12" s="1">
        <v>11</v>
      </c>
      <c r="AQ12" s="1">
        <v>6</v>
      </c>
      <c r="AR12" s="1">
        <v>4</v>
      </c>
      <c r="AS12" s="1">
        <v>3</v>
      </c>
      <c r="AT12" s="1">
        <v>8</v>
      </c>
      <c r="AU12" s="1">
        <v>3</v>
      </c>
      <c r="AV12" s="1">
        <v>2</v>
      </c>
      <c r="AW12" s="1">
        <v>3</v>
      </c>
      <c r="AX12" s="1">
        <v>8</v>
      </c>
      <c r="AY12" s="1">
        <v>10</v>
      </c>
    </row>
    <row r="13" spans="2:51" x14ac:dyDescent="0.25">
      <c r="B13" s="2">
        <v>41741</v>
      </c>
      <c r="C13" s="3">
        <f t="shared" si="0"/>
        <v>41741</v>
      </c>
      <c r="D13" s="1">
        <v>20</v>
      </c>
      <c r="E13" s="1">
        <v>24</v>
      </c>
      <c r="F13" s="1">
        <v>31</v>
      </c>
      <c r="G13" s="1">
        <v>52</v>
      </c>
      <c r="H13" s="1">
        <v>42</v>
      </c>
      <c r="I13" s="1">
        <v>64</v>
      </c>
      <c r="J13" s="1">
        <v>65</v>
      </c>
      <c r="K13" s="1">
        <v>71</v>
      </c>
      <c r="L13" s="1">
        <v>57</v>
      </c>
      <c r="M13" s="1">
        <v>61</v>
      </c>
      <c r="N13" s="1">
        <v>54</v>
      </c>
      <c r="O13" s="1">
        <v>58</v>
      </c>
      <c r="P13" s="1">
        <v>48</v>
      </c>
      <c r="Q13" s="1">
        <v>40</v>
      </c>
      <c r="R13" s="1">
        <v>49</v>
      </c>
      <c r="S13" s="1">
        <v>39</v>
      </c>
      <c r="T13" s="1">
        <v>38</v>
      </c>
      <c r="U13" s="1">
        <v>43</v>
      </c>
      <c r="V13" s="1">
        <v>34</v>
      </c>
      <c r="W13" s="1">
        <v>42</v>
      </c>
      <c r="X13" s="1">
        <v>58</v>
      </c>
      <c r="Y13" s="1">
        <v>47</v>
      </c>
      <c r="Z13" s="1">
        <v>30</v>
      </c>
      <c r="AA13" s="1">
        <v>40</v>
      </c>
      <c r="AB13" s="1">
        <v>65</v>
      </c>
      <c r="AC13" s="1">
        <v>44</v>
      </c>
      <c r="AD13" s="1">
        <v>36</v>
      </c>
      <c r="AE13" s="1">
        <v>48</v>
      </c>
      <c r="AF13" s="1">
        <v>49</v>
      </c>
      <c r="AG13" s="1">
        <v>30</v>
      </c>
      <c r="AH13" s="1">
        <v>38</v>
      </c>
      <c r="AI13" s="1">
        <v>30</v>
      </c>
      <c r="AJ13" s="1">
        <v>44</v>
      </c>
      <c r="AK13" s="1">
        <v>22</v>
      </c>
      <c r="AL13" s="1">
        <v>34</v>
      </c>
      <c r="AM13" s="1">
        <v>11</v>
      </c>
      <c r="AN13" s="1">
        <v>12</v>
      </c>
      <c r="AO13" s="1">
        <v>8</v>
      </c>
      <c r="AP13" s="1">
        <v>8</v>
      </c>
      <c r="AQ13" s="1">
        <v>5</v>
      </c>
      <c r="AR13" s="1">
        <v>3</v>
      </c>
      <c r="AS13" s="1">
        <v>2</v>
      </c>
      <c r="AT13" s="1">
        <v>3</v>
      </c>
      <c r="AU13" s="1">
        <v>2</v>
      </c>
      <c r="AV13" s="1">
        <v>4</v>
      </c>
      <c r="AW13" s="1">
        <v>7</v>
      </c>
      <c r="AX13" s="1">
        <v>9</v>
      </c>
      <c r="AY13" s="1">
        <v>12</v>
      </c>
    </row>
    <row r="14" spans="2:51" x14ac:dyDescent="0.25">
      <c r="B14" s="2">
        <v>41742</v>
      </c>
      <c r="C14" s="3">
        <f t="shared" si="0"/>
        <v>41742</v>
      </c>
      <c r="D14" s="1">
        <v>18</v>
      </c>
      <c r="E14" s="1">
        <v>16</v>
      </c>
      <c r="F14" s="1">
        <v>27</v>
      </c>
      <c r="G14" s="1">
        <v>31</v>
      </c>
      <c r="H14" s="1">
        <v>33</v>
      </c>
      <c r="I14" s="1">
        <v>44</v>
      </c>
      <c r="J14" s="1">
        <v>52</v>
      </c>
      <c r="K14" s="1">
        <v>42</v>
      </c>
      <c r="L14" s="1">
        <v>34</v>
      </c>
      <c r="M14" s="1">
        <v>34</v>
      </c>
      <c r="N14" s="1">
        <v>42</v>
      </c>
      <c r="O14" s="1">
        <v>45</v>
      </c>
      <c r="P14" s="1">
        <v>26</v>
      </c>
      <c r="Q14" s="1">
        <v>34</v>
      </c>
      <c r="R14" s="1">
        <v>33</v>
      </c>
      <c r="S14" s="1">
        <v>39</v>
      </c>
      <c r="T14" s="1">
        <v>35</v>
      </c>
      <c r="U14" s="1">
        <v>40</v>
      </c>
      <c r="V14" s="1">
        <v>39</v>
      </c>
      <c r="W14" s="1">
        <v>33</v>
      </c>
      <c r="X14" s="1">
        <v>36</v>
      </c>
      <c r="Y14" s="1">
        <v>41</v>
      </c>
      <c r="Z14" s="1">
        <v>27</v>
      </c>
      <c r="AA14" s="1">
        <v>34</v>
      </c>
      <c r="AB14" s="1">
        <v>37</v>
      </c>
      <c r="AC14" s="1">
        <v>32</v>
      </c>
      <c r="AD14" s="1">
        <v>37</v>
      </c>
      <c r="AE14" s="1">
        <v>32</v>
      </c>
      <c r="AF14" s="1">
        <v>28</v>
      </c>
      <c r="AG14" s="1">
        <v>26</v>
      </c>
      <c r="AH14" s="1">
        <v>22</v>
      </c>
      <c r="AI14" s="1">
        <v>13</v>
      </c>
      <c r="AJ14" s="1">
        <v>27</v>
      </c>
      <c r="AK14" s="1">
        <v>17</v>
      </c>
      <c r="AL14" s="1">
        <v>21</v>
      </c>
      <c r="AM14" s="1">
        <v>27</v>
      </c>
      <c r="AN14" s="1">
        <v>12</v>
      </c>
      <c r="AO14" s="1">
        <v>11</v>
      </c>
      <c r="AP14" s="1">
        <v>8</v>
      </c>
      <c r="AQ14" s="1">
        <v>9</v>
      </c>
      <c r="AR14" s="1">
        <v>8</v>
      </c>
      <c r="AS14" s="1">
        <v>3</v>
      </c>
      <c r="AT14" s="1">
        <v>5</v>
      </c>
      <c r="AU14" s="1">
        <v>3</v>
      </c>
      <c r="AV14" s="1">
        <v>2</v>
      </c>
      <c r="AW14" s="1">
        <v>2</v>
      </c>
      <c r="AX14" s="1">
        <v>9</v>
      </c>
      <c r="AY14" s="1">
        <v>3</v>
      </c>
    </row>
    <row r="15" spans="2:51" x14ac:dyDescent="0.25">
      <c r="B15" s="2">
        <v>41743</v>
      </c>
      <c r="C15" s="3">
        <f t="shared" si="0"/>
        <v>41743</v>
      </c>
      <c r="D15" s="1">
        <v>26</v>
      </c>
      <c r="E15" s="1">
        <v>28</v>
      </c>
      <c r="F15" s="1">
        <v>63</v>
      </c>
      <c r="G15" s="1">
        <v>130</v>
      </c>
      <c r="H15" s="1">
        <v>211</v>
      </c>
      <c r="I15" s="1">
        <v>230</v>
      </c>
      <c r="J15" s="1">
        <v>245</v>
      </c>
      <c r="K15" s="1">
        <v>262</v>
      </c>
      <c r="L15" s="1">
        <v>253</v>
      </c>
      <c r="M15" s="1">
        <v>239</v>
      </c>
      <c r="N15" s="1">
        <v>102</v>
      </c>
      <c r="O15" s="1">
        <v>80</v>
      </c>
      <c r="P15" s="1">
        <v>109</v>
      </c>
      <c r="Q15" s="1">
        <v>236</v>
      </c>
      <c r="R15" s="1">
        <v>243</v>
      </c>
      <c r="S15" s="1">
        <v>206</v>
      </c>
      <c r="T15" s="1">
        <v>199</v>
      </c>
      <c r="U15" s="1">
        <v>252</v>
      </c>
      <c r="V15" s="1">
        <v>244</v>
      </c>
      <c r="W15" s="1">
        <v>224</v>
      </c>
      <c r="X15" s="1">
        <v>140</v>
      </c>
      <c r="Y15" s="1">
        <v>94</v>
      </c>
      <c r="Z15" s="1">
        <v>36</v>
      </c>
      <c r="AA15" s="1">
        <v>46</v>
      </c>
      <c r="AB15" s="1">
        <v>46</v>
      </c>
      <c r="AC15" s="1">
        <v>49</v>
      </c>
      <c r="AD15" s="1">
        <v>39</v>
      </c>
      <c r="AE15" s="1">
        <v>36</v>
      </c>
      <c r="AF15" s="1">
        <v>27</v>
      </c>
      <c r="AG15" s="1">
        <v>39</v>
      </c>
      <c r="AH15" s="1">
        <v>25</v>
      </c>
      <c r="AI15" s="1">
        <v>27</v>
      </c>
      <c r="AJ15" s="1">
        <v>21</v>
      </c>
      <c r="AK15" s="1">
        <v>16</v>
      </c>
      <c r="AL15" s="1">
        <v>8</v>
      </c>
      <c r="AM15" s="1">
        <v>8</v>
      </c>
      <c r="AN15" s="1">
        <v>3</v>
      </c>
      <c r="AO15" s="1">
        <v>4</v>
      </c>
      <c r="AP15" s="1">
        <v>6</v>
      </c>
      <c r="AQ15" s="1">
        <v>9</v>
      </c>
      <c r="AR15" s="1">
        <v>3</v>
      </c>
      <c r="AS15" s="1">
        <v>6</v>
      </c>
      <c r="AT15" s="1">
        <v>5</v>
      </c>
      <c r="AU15" s="1">
        <v>3</v>
      </c>
      <c r="AV15" s="1">
        <v>3</v>
      </c>
      <c r="AW15" s="1">
        <v>4</v>
      </c>
      <c r="AX15" s="1">
        <v>2</v>
      </c>
      <c r="AY15" s="1">
        <v>8</v>
      </c>
    </row>
    <row r="16" spans="2:51" x14ac:dyDescent="0.25">
      <c r="B16" s="2">
        <v>41744</v>
      </c>
      <c r="C16" s="3">
        <f t="shared" si="0"/>
        <v>41744</v>
      </c>
      <c r="D16" s="1">
        <v>16</v>
      </c>
      <c r="E16" s="1">
        <v>24</v>
      </c>
      <c r="F16" s="1">
        <v>68</v>
      </c>
      <c r="G16" s="1">
        <v>121</v>
      </c>
      <c r="H16" s="1">
        <v>197</v>
      </c>
      <c r="I16" s="1">
        <v>226</v>
      </c>
      <c r="J16" s="1">
        <v>259</v>
      </c>
      <c r="K16" s="1">
        <v>211</v>
      </c>
      <c r="L16" s="1">
        <v>225</v>
      </c>
      <c r="M16" s="1">
        <v>229</v>
      </c>
      <c r="N16" s="1">
        <v>102</v>
      </c>
      <c r="O16" s="1">
        <v>91</v>
      </c>
      <c r="P16" s="1">
        <v>103</v>
      </c>
      <c r="Q16" s="1">
        <v>211</v>
      </c>
      <c r="R16" s="1">
        <v>245</v>
      </c>
      <c r="S16" s="1">
        <v>219</v>
      </c>
      <c r="T16" s="1">
        <v>229</v>
      </c>
      <c r="U16" s="1">
        <v>220</v>
      </c>
      <c r="V16" s="1">
        <v>210</v>
      </c>
      <c r="W16" s="1">
        <v>194</v>
      </c>
      <c r="X16" s="1">
        <v>153</v>
      </c>
      <c r="Y16" s="1">
        <v>96</v>
      </c>
      <c r="Z16" s="1">
        <v>53</v>
      </c>
      <c r="AA16" s="1">
        <v>49</v>
      </c>
      <c r="AB16" s="1">
        <v>34</v>
      </c>
      <c r="AC16" s="1">
        <v>44</v>
      </c>
      <c r="AD16" s="1">
        <v>54</v>
      </c>
      <c r="AE16" s="1">
        <v>37</v>
      </c>
      <c r="AF16" s="1">
        <v>23</v>
      </c>
      <c r="AG16" s="1">
        <v>42</v>
      </c>
      <c r="AH16" s="1">
        <v>58</v>
      </c>
      <c r="AI16" s="1">
        <v>46</v>
      </c>
      <c r="AJ16" s="1">
        <v>32</v>
      </c>
      <c r="AK16" s="1">
        <v>19</v>
      </c>
      <c r="AL16" s="1">
        <v>19</v>
      </c>
      <c r="AM16" s="1">
        <v>8</v>
      </c>
      <c r="AN16" s="1">
        <v>3</v>
      </c>
      <c r="AO16" s="1">
        <v>3</v>
      </c>
      <c r="AP16" s="1">
        <v>4</v>
      </c>
      <c r="AQ16" s="1">
        <v>3</v>
      </c>
      <c r="AR16" s="1">
        <v>7</v>
      </c>
      <c r="AS16" s="1">
        <v>1</v>
      </c>
      <c r="AT16" s="1">
        <v>1</v>
      </c>
      <c r="AU16" s="1">
        <v>5</v>
      </c>
      <c r="AV16" s="1">
        <v>1</v>
      </c>
      <c r="AW16" s="1">
        <v>4</v>
      </c>
      <c r="AX16" s="1">
        <v>8</v>
      </c>
      <c r="AY16" s="1">
        <v>8</v>
      </c>
    </row>
    <row r="17" spans="2:51" x14ac:dyDescent="0.25">
      <c r="B17" s="2">
        <v>41745</v>
      </c>
      <c r="C17" s="3">
        <f t="shared" si="0"/>
        <v>41745</v>
      </c>
      <c r="D17" s="1">
        <v>13</v>
      </c>
      <c r="E17" s="1">
        <v>13</v>
      </c>
      <c r="F17" s="1">
        <v>40</v>
      </c>
      <c r="G17" s="1">
        <v>106</v>
      </c>
      <c r="H17" s="1">
        <v>198</v>
      </c>
      <c r="I17" s="1">
        <v>212</v>
      </c>
      <c r="J17" s="1">
        <v>242</v>
      </c>
      <c r="K17" s="1">
        <v>207</v>
      </c>
      <c r="L17" s="1">
        <v>233</v>
      </c>
      <c r="M17" s="1">
        <v>204</v>
      </c>
      <c r="N17" s="1">
        <v>98</v>
      </c>
      <c r="O17" s="1">
        <v>76</v>
      </c>
      <c r="P17" s="1">
        <v>80</v>
      </c>
      <c r="Q17" s="1">
        <v>174</v>
      </c>
      <c r="R17" s="1">
        <v>184</v>
      </c>
      <c r="S17" s="1">
        <v>206</v>
      </c>
      <c r="T17" s="1">
        <v>220</v>
      </c>
      <c r="U17" s="1">
        <v>217</v>
      </c>
      <c r="V17" s="1">
        <v>201</v>
      </c>
      <c r="W17" s="1">
        <v>202</v>
      </c>
      <c r="X17" s="1">
        <v>131</v>
      </c>
      <c r="Y17" s="1">
        <v>66</v>
      </c>
      <c r="Z17" s="1">
        <v>44</v>
      </c>
      <c r="AA17" s="1">
        <v>38</v>
      </c>
      <c r="AB17" s="1">
        <v>49</v>
      </c>
      <c r="AC17" s="1">
        <v>27</v>
      </c>
      <c r="AD17" s="1">
        <v>28</v>
      </c>
      <c r="AE17" s="1">
        <v>29</v>
      </c>
      <c r="AF17" s="1">
        <v>27</v>
      </c>
      <c r="AG17" s="1">
        <v>27</v>
      </c>
      <c r="AH17" s="1">
        <v>27</v>
      </c>
      <c r="AI17" s="1">
        <v>20</v>
      </c>
      <c r="AJ17" s="1">
        <v>16</v>
      </c>
      <c r="AK17" s="1">
        <v>19</v>
      </c>
      <c r="AL17" s="1">
        <v>13</v>
      </c>
      <c r="AM17" s="1">
        <v>13</v>
      </c>
      <c r="AN17" s="1">
        <v>5</v>
      </c>
      <c r="AO17" s="1">
        <v>10</v>
      </c>
      <c r="AP17" s="1">
        <v>5</v>
      </c>
      <c r="AQ17" s="1">
        <v>7</v>
      </c>
      <c r="AR17" s="1">
        <v>3</v>
      </c>
      <c r="AS17" s="1">
        <v>2</v>
      </c>
      <c r="AT17" s="1">
        <v>1</v>
      </c>
      <c r="AU17" s="1">
        <v>1</v>
      </c>
      <c r="AV17" s="1">
        <v>2</v>
      </c>
      <c r="AW17" s="1">
        <v>3</v>
      </c>
      <c r="AX17" s="1">
        <v>4</v>
      </c>
      <c r="AY17" s="1">
        <v>3</v>
      </c>
    </row>
    <row r="18" spans="2:51" x14ac:dyDescent="0.25">
      <c r="B18" s="2">
        <v>41746</v>
      </c>
      <c r="C18" s="3">
        <f t="shared" si="0"/>
        <v>41746</v>
      </c>
      <c r="D18" s="1">
        <v>21</v>
      </c>
      <c r="E18" s="1">
        <v>13</v>
      </c>
      <c r="F18" s="1">
        <v>53</v>
      </c>
      <c r="G18" s="1">
        <v>127</v>
      </c>
      <c r="H18" s="1">
        <v>199</v>
      </c>
      <c r="I18" s="1">
        <v>203</v>
      </c>
      <c r="J18" s="1">
        <v>212</v>
      </c>
      <c r="K18" s="1">
        <v>225</v>
      </c>
      <c r="L18" s="1">
        <v>210</v>
      </c>
      <c r="M18" s="1">
        <v>196</v>
      </c>
      <c r="N18" s="1">
        <v>78</v>
      </c>
      <c r="O18" s="1">
        <v>71</v>
      </c>
      <c r="P18" s="1">
        <v>99</v>
      </c>
      <c r="Q18" s="1">
        <v>193</v>
      </c>
      <c r="R18" s="1">
        <v>190</v>
      </c>
      <c r="S18" s="1">
        <v>217</v>
      </c>
      <c r="T18" s="1">
        <v>190</v>
      </c>
      <c r="U18" s="1">
        <v>190</v>
      </c>
      <c r="V18" s="1">
        <v>187</v>
      </c>
      <c r="W18" s="1">
        <v>173</v>
      </c>
      <c r="X18" s="1">
        <v>128</v>
      </c>
      <c r="Y18" s="1">
        <v>83</v>
      </c>
      <c r="Z18" s="1">
        <v>59</v>
      </c>
      <c r="AA18" s="1">
        <v>38</v>
      </c>
      <c r="AB18" s="1">
        <v>33</v>
      </c>
      <c r="AC18" s="1">
        <v>37</v>
      </c>
      <c r="AD18" s="1">
        <v>43</v>
      </c>
      <c r="AE18" s="1">
        <v>38</v>
      </c>
      <c r="AF18" s="1">
        <v>25</v>
      </c>
      <c r="AG18" s="1">
        <v>31</v>
      </c>
      <c r="AH18" s="1">
        <v>24</v>
      </c>
      <c r="AI18" s="1">
        <v>42</v>
      </c>
      <c r="AJ18" s="1">
        <v>25</v>
      </c>
      <c r="AK18" s="1">
        <v>11</v>
      </c>
      <c r="AL18" s="1">
        <v>13</v>
      </c>
      <c r="AM18" s="1">
        <v>8</v>
      </c>
      <c r="AN18" s="1">
        <v>5</v>
      </c>
      <c r="AO18" s="1">
        <v>2</v>
      </c>
      <c r="AP18" s="1">
        <v>6</v>
      </c>
      <c r="AQ18" s="1">
        <v>5</v>
      </c>
      <c r="AR18" s="1">
        <v>8</v>
      </c>
      <c r="AS18" s="1">
        <v>3</v>
      </c>
      <c r="AT18" s="1">
        <v>1</v>
      </c>
      <c r="AU18" s="1">
        <v>6</v>
      </c>
      <c r="AV18" s="1">
        <v>3</v>
      </c>
      <c r="AW18" s="1">
        <v>2</v>
      </c>
      <c r="AX18" s="1">
        <v>6</v>
      </c>
      <c r="AY18" s="1">
        <v>13</v>
      </c>
    </row>
    <row r="19" spans="2:51" x14ac:dyDescent="0.25">
      <c r="B19" s="2">
        <v>41747</v>
      </c>
      <c r="C19" s="3">
        <f t="shared" si="0"/>
        <v>41747</v>
      </c>
      <c r="D19" s="1">
        <v>25</v>
      </c>
      <c r="E19" s="1">
        <v>31</v>
      </c>
      <c r="F19" s="1">
        <v>54</v>
      </c>
      <c r="G19" s="1">
        <v>127</v>
      </c>
      <c r="H19" s="1">
        <v>196</v>
      </c>
      <c r="I19" s="1">
        <v>229</v>
      </c>
      <c r="J19" s="1">
        <v>246</v>
      </c>
      <c r="K19" s="1">
        <v>212</v>
      </c>
      <c r="L19" s="1">
        <v>230</v>
      </c>
      <c r="M19" s="1">
        <v>222</v>
      </c>
      <c r="N19" s="1">
        <v>111</v>
      </c>
      <c r="O19" s="1">
        <v>87</v>
      </c>
      <c r="P19" s="1">
        <v>125</v>
      </c>
      <c r="Q19" s="1">
        <v>218</v>
      </c>
      <c r="R19" s="1">
        <v>183</v>
      </c>
      <c r="S19" s="1">
        <v>219</v>
      </c>
      <c r="T19" s="1">
        <v>215</v>
      </c>
      <c r="U19" s="1">
        <v>211</v>
      </c>
      <c r="V19" s="1">
        <v>208</v>
      </c>
      <c r="W19" s="1">
        <v>192</v>
      </c>
      <c r="X19" s="1">
        <v>149</v>
      </c>
      <c r="Y19" s="1">
        <v>79</v>
      </c>
      <c r="Z19" s="1">
        <v>57</v>
      </c>
      <c r="AA19" s="1">
        <v>50</v>
      </c>
      <c r="AB19" s="1">
        <v>48</v>
      </c>
      <c r="AC19" s="1">
        <v>55</v>
      </c>
      <c r="AD19" s="1">
        <v>38</v>
      </c>
      <c r="AE19" s="1">
        <v>42</v>
      </c>
      <c r="AF19" s="1">
        <v>37</v>
      </c>
      <c r="AG19" s="1">
        <v>27</v>
      </c>
      <c r="AH19" s="1">
        <v>21</v>
      </c>
      <c r="AI19" s="1">
        <v>24</v>
      </c>
      <c r="AJ19" s="1">
        <v>29</v>
      </c>
      <c r="AK19" s="1">
        <v>30</v>
      </c>
      <c r="AL19" s="1">
        <v>21</v>
      </c>
      <c r="AM19" s="1">
        <v>14</v>
      </c>
      <c r="AN19" s="1">
        <v>10</v>
      </c>
      <c r="AO19" s="1">
        <v>8</v>
      </c>
      <c r="AP19" s="1">
        <v>2</v>
      </c>
      <c r="AQ19" s="1">
        <v>8</v>
      </c>
      <c r="AR19" s="1">
        <v>2</v>
      </c>
      <c r="AS19" s="1">
        <v>1</v>
      </c>
      <c r="AT19" s="1">
        <v>2</v>
      </c>
      <c r="AU19" s="1">
        <v>3</v>
      </c>
      <c r="AV19" s="1">
        <v>1</v>
      </c>
      <c r="AW19" s="1">
        <v>8</v>
      </c>
      <c r="AX19" s="1">
        <v>4</v>
      </c>
      <c r="AY19" s="1">
        <v>13</v>
      </c>
    </row>
    <row r="20" spans="2:51" x14ac:dyDescent="0.25">
      <c r="B20" s="2">
        <v>41748</v>
      </c>
      <c r="C20" s="3">
        <f t="shared" si="0"/>
        <v>41748</v>
      </c>
      <c r="D20" s="1">
        <v>19</v>
      </c>
      <c r="E20" s="1">
        <v>18</v>
      </c>
      <c r="F20" s="1">
        <v>29</v>
      </c>
      <c r="G20" s="1">
        <v>29</v>
      </c>
      <c r="H20" s="1">
        <v>48</v>
      </c>
      <c r="I20" s="1">
        <v>52</v>
      </c>
      <c r="J20" s="1">
        <v>52</v>
      </c>
      <c r="K20" s="1">
        <v>56</v>
      </c>
      <c r="L20" s="1">
        <v>59</v>
      </c>
      <c r="M20" s="1">
        <v>39</v>
      </c>
      <c r="N20" s="1">
        <v>44</v>
      </c>
      <c r="O20" s="1">
        <v>48</v>
      </c>
      <c r="P20" s="1">
        <v>49</v>
      </c>
      <c r="Q20" s="1">
        <v>42</v>
      </c>
      <c r="R20" s="1">
        <v>44</v>
      </c>
      <c r="S20" s="1">
        <v>41</v>
      </c>
      <c r="T20" s="1">
        <v>58</v>
      </c>
      <c r="U20" s="1">
        <v>34</v>
      </c>
      <c r="V20" s="1">
        <v>34</v>
      </c>
      <c r="W20" s="1">
        <v>47</v>
      </c>
      <c r="X20" s="1">
        <v>51</v>
      </c>
      <c r="Y20" s="1">
        <v>37</v>
      </c>
      <c r="Z20" s="1">
        <v>29</v>
      </c>
      <c r="AA20" s="1">
        <v>40</v>
      </c>
      <c r="AB20" s="1">
        <v>27</v>
      </c>
      <c r="AC20" s="1">
        <v>33</v>
      </c>
      <c r="AD20" s="1">
        <v>38</v>
      </c>
      <c r="AE20" s="1">
        <v>33</v>
      </c>
      <c r="AF20" s="1">
        <v>25</v>
      </c>
      <c r="AG20" s="1">
        <v>21</v>
      </c>
      <c r="AH20" s="1">
        <v>22</v>
      </c>
      <c r="AI20" s="1">
        <v>21</v>
      </c>
      <c r="AJ20" s="1">
        <v>17</v>
      </c>
      <c r="AK20" s="1">
        <v>24</v>
      </c>
      <c r="AL20" s="1">
        <v>17</v>
      </c>
      <c r="AM20" s="1">
        <v>11</v>
      </c>
      <c r="AN20" s="1">
        <v>7</v>
      </c>
      <c r="AO20" s="1">
        <v>7</v>
      </c>
      <c r="AP20" s="1">
        <v>7</v>
      </c>
      <c r="AQ20" s="1">
        <v>2</v>
      </c>
      <c r="AR20" s="1">
        <v>3</v>
      </c>
      <c r="AS20" s="1">
        <v>3</v>
      </c>
      <c r="AT20" s="1">
        <v>0</v>
      </c>
      <c r="AU20" s="1">
        <v>2</v>
      </c>
      <c r="AV20" s="1">
        <v>3</v>
      </c>
      <c r="AW20" s="1">
        <v>7</v>
      </c>
      <c r="AX20" s="1">
        <v>7</v>
      </c>
      <c r="AY20" s="1">
        <v>10</v>
      </c>
    </row>
    <row r="21" spans="2:51" x14ac:dyDescent="0.25">
      <c r="B21" s="2">
        <v>41749</v>
      </c>
      <c r="C21" s="3">
        <f t="shared" si="0"/>
        <v>41749</v>
      </c>
      <c r="D21" s="1">
        <v>12</v>
      </c>
      <c r="E21" s="1">
        <v>10</v>
      </c>
      <c r="F21" s="1">
        <v>19</v>
      </c>
      <c r="G21" s="1">
        <v>24</v>
      </c>
      <c r="H21" s="1">
        <v>34</v>
      </c>
      <c r="I21" s="1">
        <v>42</v>
      </c>
      <c r="J21" s="1">
        <v>50</v>
      </c>
      <c r="K21" s="1">
        <v>48</v>
      </c>
      <c r="L21" s="1">
        <v>27</v>
      </c>
      <c r="M21" s="1">
        <v>33</v>
      </c>
      <c r="N21" s="1">
        <v>35</v>
      </c>
      <c r="O21" s="1">
        <v>30</v>
      </c>
      <c r="P21" s="1">
        <v>38</v>
      </c>
      <c r="Q21" s="1">
        <v>37</v>
      </c>
      <c r="R21" s="1">
        <v>32</v>
      </c>
      <c r="S21" s="1">
        <v>36</v>
      </c>
      <c r="T21" s="1">
        <v>34</v>
      </c>
      <c r="U21" s="1">
        <v>34</v>
      </c>
      <c r="V21" s="1">
        <v>25</v>
      </c>
      <c r="W21" s="1">
        <v>46</v>
      </c>
      <c r="X21" s="1">
        <v>30</v>
      </c>
      <c r="Y21" s="1">
        <v>22</v>
      </c>
      <c r="Z21" s="1">
        <v>29</v>
      </c>
      <c r="AA21" s="1">
        <v>30</v>
      </c>
      <c r="AB21" s="1">
        <v>30</v>
      </c>
      <c r="AC21" s="1">
        <v>33</v>
      </c>
      <c r="AD21" s="1">
        <v>34</v>
      </c>
      <c r="AE21" s="1">
        <v>21</v>
      </c>
      <c r="AF21" s="1">
        <v>25</v>
      </c>
      <c r="AG21" s="1">
        <v>19</v>
      </c>
      <c r="AH21" s="1">
        <v>25</v>
      </c>
      <c r="AI21" s="1">
        <v>15</v>
      </c>
      <c r="AJ21" s="1">
        <v>12</v>
      </c>
      <c r="AK21" s="1">
        <v>10</v>
      </c>
      <c r="AL21" s="1">
        <v>21</v>
      </c>
      <c r="AM21" s="1">
        <v>22</v>
      </c>
      <c r="AN21" s="1">
        <v>20</v>
      </c>
      <c r="AO21" s="1">
        <v>10</v>
      </c>
      <c r="AP21" s="1">
        <v>8</v>
      </c>
      <c r="AQ21" s="1">
        <v>4</v>
      </c>
      <c r="AR21" s="1">
        <v>3</v>
      </c>
      <c r="AS21" s="1">
        <v>7</v>
      </c>
      <c r="AT21" s="1">
        <v>3</v>
      </c>
      <c r="AU21" s="1">
        <v>2</v>
      </c>
      <c r="AV21" s="1">
        <v>4</v>
      </c>
      <c r="AW21" s="1">
        <v>6</v>
      </c>
      <c r="AX21" s="1">
        <v>9</v>
      </c>
      <c r="AY21" s="1">
        <v>11</v>
      </c>
    </row>
    <row r="22" spans="2:51" x14ac:dyDescent="0.25">
      <c r="B22" s="2">
        <v>41750</v>
      </c>
      <c r="C22" s="3">
        <f t="shared" si="0"/>
        <v>41750</v>
      </c>
      <c r="D22" s="1">
        <v>15</v>
      </c>
      <c r="E22" s="1">
        <v>26</v>
      </c>
      <c r="F22" s="1">
        <v>77</v>
      </c>
      <c r="G22" s="1">
        <v>147</v>
      </c>
      <c r="H22" s="1">
        <v>265</v>
      </c>
      <c r="I22" s="1">
        <v>292</v>
      </c>
      <c r="J22" s="1">
        <v>297</v>
      </c>
      <c r="K22" s="1">
        <v>275</v>
      </c>
      <c r="L22" s="1">
        <v>274</v>
      </c>
      <c r="M22" s="1">
        <v>253</v>
      </c>
      <c r="N22" s="1">
        <v>111</v>
      </c>
      <c r="O22" s="1">
        <v>106</v>
      </c>
      <c r="P22" s="1">
        <v>135</v>
      </c>
      <c r="Q22" s="1">
        <v>244</v>
      </c>
      <c r="R22" s="1">
        <v>247</v>
      </c>
      <c r="S22" s="1">
        <v>279</v>
      </c>
      <c r="T22" s="1">
        <v>276</v>
      </c>
      <c r="U22" s="1">
        <v>278</v>
      </c>
      <c r="V22" s="1">
        <v>266</v>
      </c>
      <c r="W22" s="1">
        <v>243</v>
      </c>
      <c r="X22" s="1">
        <v>171</v>
      </c>
      <c r="Y22" s="1">
        <v>98</v>
      </c>
      <c r="Z22" s="1">
        <v>70</v>
      </c>
      <c r="AA22" s="1">
        <v>41</v>
      </c>
      <c r="AB22" s="1">
        <v>53</v>
      </c>
      <c r="AC22" s="1">
        <v>61</v>
      </c>
      <c r="AD22" s="1">
        <v>47</v>
      </c>
      <c r="AE22" s="1">
        <v>35</v>
      </c>
      <c r="AF22" s="1">
        <v>39</v>
      </c>
      <c r="AG22" s="1">
        <v>46</v>
      </c>
      <c r="AH22" s="1">
        <v>33</v>
      </c>
      <c r="AI22" s="1">
        <v>23</v>
      </c>
      <c r="AJ22" s="1">
        <v>24</v>
      </c>
      <c r="AK22" s="1">
        <v>19</v>
      </c>
      <c r="AL22" s="1">
        <v>14</v>
      </c>
      <c r="AM22" s="1">
        <v>7</v>
      </c>
      <c r="AN22" s="1">
        <v>4</v>
      </c>
      <c r="AO22" s="1">
        <v>8</v>
      </c>
      <c r="AP22" s="1">
        <v>0</v>
      </c>
      <c r="AQ22" s="1">
        <v>4</v>
      </c>
      <c r="AR22" s="1">
        <v>2</v>
      </c>
      <c r="AS22" s="1">
        <v>6</v>
      </c>
      <c r="AT22" s="1">
        <v>2</v>
      </c>
      <c r="AU22" s="1">
        <v>2</v>
      </c>
      <c r="AV22" s="1">
        <v>3</v>
      </c>
      <c r="AW22" s="1">
        <v>7</v>
      </c>
      <c r="AX22" s="1">
        <v>0</v>
      </c>
      <c r="AY22" s="1">
        <v>16</v>
      </c>
    </row>
    <row r="23" spans="2:51" x14ac:dyDescent="0.25">
      <c r="B23" s="2">
        <v>41751</v>
      </c>
      <c r="C23" s="3">
        <f t="shared" si="0"/>
        <v>41751</v>
      </c>
      <c r="D23" s="1">
        <v>17</v>
      </c>
      <c r="E23" s="1">
        <v>12</v>
      </c>
      <c r="F23" s="1">
        <v>59</v>
      </c>
      <c r="G23" s="1">
        <v>120</v>
      </c>
      <c r="H23" s="1">
        <v>245</v>
      </c>
      <c r="I23" s="1">
        <v>235</v>
      </c>
      <c r="J23" s="1">
        <v>249</v>
      </c>
      <c r="K23" s="1">
        <v>268</v>
      </c>
      <c r="L23" s="1">
        <v>247</v>
      </c>
      <c r="M23" s="1">
        <v>232</v>
      </c>
      <c r="N23" s="1">
        <v>109</v>
      </c>
      <c r="O23" s="1">
        <v>88</v>
      </c>
      <c r="P23" s="1">
        <v>121</v>
      </c>
      <c r="Q23" s="1">
        <v>238</v>
      </c>
      <c r="R23" s="1">
        <v>245</v>
      </c>
      <c r="S23" s="1">
        <v>258</v>
      </c>
      <c r="T23" s="1">
        <v>239</v>
      </c>
      <c r="U23" s="1">
        <v>268</v>
      </c>
      <c r="V23" s="1">
        <v>279</v>
      </c>
      <c r="W23" s="1">
        <v>226</v>
      </c>
      <c r="X23" s="1">
        <v>139</v>
      </c>
      <c r="Y23" s="1">
        <v>104</v>
      </c>
      <c r="Z23" s="1">
        <v>77</v>
      </c>
      <c r="AA23" s="1">
        <v>69</v>
      </c>
      <c r="AB23" s="1">
        <v>35</v>
      </c>
      <c r="AC23" s="1">
        <v>46</v>
      </c>
      <c r="AD23" s="1">
        <v>23</v>
      </c>
      <c r="AE23" s="1">
        <v>29</v>
      </c>
      <c r="AF23" s="1">
        <v>31</v>
      </c>
      <c r="AG23" s="1">
        <v>24</v>
      </c>
      <c r="AH23" s="1">
        <v>23</v>
      </c>
      <c r="AI23" s="1">
        <v>27</v>
      </c>
      <c r="AJ23" s="1">
        <v>30</v>
      </c>
      <c r="AK23" s="1">
        <v>19</v>
      </c>
      <c r="AL23" s="1">
        <v>10</v>
      </c>
      <c r="AM23" s="1">
        <v>6</v>
      </c>
      <c r="AN23" s="1">
        <v>4</v>
      </c>
      <c r="AO23" s="1">
        <v>1</v>
      </c>
      <c r="AP23" s="1">
        <v>5</v>
      </c>
      <c r="AQ23" s="1">
        <v>2</v>
      </c>
      <c r="AR23" s="1">
        <v>2</v>
      </c>
      <c r="AS23" s="1">
        <v>6</v>
      </c>
      <c r="AT23" s="1">
        <v>2</v>
      </c>
      <c r="AU23" s="1">
        <v>3</v>
      </c>
      <c r="AV23" s="1">
        <v>4</v>
      </c>
      <c r="AW23" s="1">
        <v>5</v>
      </c>
      <c r="AX23" s="1">
        <v>11</v>
      </c>
      <c r="AY23" s="1">
        <v>11</v>
      </c>
    </row>
    <row r="24" spans="2:51" x14ac:dyDescent="0.25">
      <c r="B24" s="2">
        <v>41752</v>
      </c>
      <c r="C24" s="3">
        <f t="shared" si="0"/>
        <v>41752</v>
      </c>
      <c r="D24" s="1">
        <v>14</v>
      </c>
      <c r="E24" s="1">
        <v>29</v>
      </c>
      <c r="F24" s="1">
        <v>57</v>
      </c>
      <c r="G24" s="1">
        <v>172</v>
      </c>
      <c r="H24" s="1">
        <v>259</v>
      </c>
      <c r="I24" s="1">
        <v>271</v>
      </c>
      <c r="J24" s="1">
        <v>299</v>
      </c>
      <c r="K24" s="1">
        <v>273</v>
      </c>
      <c r="L24" s="1">
        <v>283</v>
      </c>
      <c r="M24" s="1">
        <v>255</v>
      </c>
      <c r="N24" s="1">
        <v>131</v>
      </c>
      <c r="O24" s="1">
        <v>96</v>
      </c>
      <c r="P24" s="1">
        <v>145</v>
      </c>
      <c r="Q24" s="1">
        <v>276</v>
      </c>
      <c r="R24" s="1">
        <v>277</v>
      </c>
      <c r="S24" s="1">
        <v>276</v>
      </c>
      <c r="T24" s="1">
        <v>305</v>
      </c>
      <c r="U24" s="1">
        <v>260</v>
      </c>
      <c r="V24" s="1">
        <v>281</v>
      </c>
      <c r="W24" s="1">
        <v>229</v>
      </c>
      <c r="X24" s="1">
        <v>159</v>
      </c>
      <c r="Y24" s="1">
        <v>86</v>
      </c>
      <c r="Z24" s="1">
        <v>50</v>
      </c>
      <c r="AA24" s="1">
        <v>38</v>
      </c>
      <c r="AB24" s="1">
        <v>45</v>
      </c>
      <c r="AC24" s="1">
        <v>36</v>
      </c>
      <c r="AD24" s="1">
        <v>30</v>
      </c>
      <c r="AE24" s="1">
        <v>43</v>
      </c>
      <c r="AF24" s="1">
        <v>30</v>
      </c>
      <c r="AG24" s="1">
        <v>31</v>
      </c>
      <c r="AH24" s="1">
        <v>19</v>
      </c>
      <c r="AI24" s="1">
        <v>39</v>
      </c>
      <c r="AJ24" s="1">
        <v>22</v>
      </c>
      <c r="AK24" s="1">
        <v>18</v>
      </c>
      <c r="AL24" s="1">
        <v>14</v>
      </c>
      <c r="AM24" s="1">
        <v>6</v>
      </c>
      <c r="AN24" s="1">
        <v>5</v>
      </c>
      <c r="AO24" s="1">
        <v>7</v>
      </c>
      <c r="AP24" s="1">
        <v>8</v>
      </c>
      <c r="AQ24" s="1">
        <v>2</v>
      </c>
      <c r="AR24" s="1">
        <v>5</v>
      </c>
      <c r="AS24" s="1">
        <v>4</v>
      </c>
      <c r="AT24" s="1">
        <v>0</v>
      </c>
      <c r="AU24" s="1">
        <v>2</v>
      </c>
      <c r="AV24" s="1">
        <v>2</v>
      </c>
      <c r="AW24" s="1">
        <v>7</v>
      </c>
      <c r="AX24" s="1">
        <v>4</v>
      </c>
      <c r="AY24" s="1">
        <v>8</v>
      </c>
    </row>
    <row r="25" spans="2:51" x14ac:dyDescent="0.25">
      <c r="B25" s="2">
        <v>41753</v>
      </c>
      <c r="C25" s="3">
        <f t="shared" si="0"/>
        <v>41753</v>
      </c>
      <c r="D25" s="1">
        <v>19</v>
      </c>
      <c r="E25" s="1">
        <v>22</v>
      </c>
      <c r="F25" s="1">
        <v>63</v>
      </c>
      <c r="G25" s="1">
        <v>114</v>
      </c>
      <c r="H25" s="1">
        <v>259</v>
      </c>
      <c r="I25" s="1">
        <v>337</v>
      </c>
      <c r="J25" s="1">
        <v>289</v>
      </c>
      <c r="K25" s="1">
        <v>281</v>
      </c>
      <c r="L25" s="1">
        <v>280</v>
      </c>
      <c r="M25" s="1">
        <v>215</v>
      </c>
      <c r="N25" s="1">
        <v>125</v>
      </c>
      <c r="O25" s="1">
        <v>92</v>
      </c>
      <c r="P25" s="1">
        <v>132</v>
      </c>
      <c r="Q25" s="1">
        <v>275</v>
      </c>
      <c r="R25" s="1">
        <v>277</v>
      </c>
      <c r="S25" s="1">
        <v>233</v>
      </c>
      <c r="T25" s="1">
        <v>252</v>
      </c>
      <c r="U25" s="1">
        <v>216</v>
      </c>
      <c r="V25" s="1">
        <v>231</v>
      </c>
      <c r="W25" s="1">
        <v>202</v>
      </c>
      <c r="X25" s="1">
        <v>133</v>
      </c>
      <c r="Y25" s="1">
        <v>83</v>
      </c>
      <c r="Z25" s="1">
        <v>62</v>
      </c>
      <c r="AA25" s="1">
        <v>43</v>
      </c>
      <c r="AB25" s="1">
        <v>56</v>
      </c>
      <c r="AC25" s="1">
        <v>43</v>
      </c>
      <c r="AD25" s="1">
        <v>35</v>
      </c>
      <c r="AE25" s="1">
        <v>30</v>
      </c>
      <c r="AF25" s="1">
        <v>23</v>
      </c>
      <c r="AG25" s="1">
        <v>33</v>
      </c>
      <c r="AH25" s="1">
        <v>45</v>
      </c>
      <c r="AI25" s="1">
        <v>23</v>
      </c>
      <c r="AJ25" s="1">
        <v>21</v>
      </c>
      <c r="AK25" s="1">
        <v>19</v>
      </c>
      <c r="AL25" s="1">
        <v>11</v>
      </c>
      <c r="AM25" s="1">
        <v>2</v>
      </c>
      <c r="AN25" s="1">
        <v>6</v>
      </c>
      <c r="AO25" s="1">
        <v>3</v>
      </c>
      <c r="AP25" s="1">
        <v>11</v>
      </c>
      <c r="AQ25" s="1">
        <v>6</v>
      </c>
      <c r="AR25" s="1">
        <v>6</v>
      </c>
      <c r="AS25" s="1">
        <v>2</v>
      </c>
      <c r="AT25" s="1">
        <v>1</v>
      </c>
      <c r="AU25" s="1">
        <v>1</v>
      </c>
      <c r="AV25" s="1">
        <v>2</v>
      </c>
      <c r="AW25" s="1">
        <v>11</v>
      </c>
      <c r="AX25" s="1">
        <v>6</v>
      </c>
      <c r="AY25" s="1">
        <v>7</v>
      </c>
    </row>
    <row r="26" spans="2:51" x14ac:dyDescent="0.25">
      <c r="B26" s="2">
        <v>41754</v>
      </c>
      <c r="C26" s="3">
        <f t="shared" si="0"/>
        <v>41754</v>
      </c>
      <c r="D26" s="1">
        <v>20</v>
      </c>
      <c r="E26" s="1">
        <v>24</v>
      </c>
      <c r="F26" s="1">
        <v>53</v>
      </c>
      <c r="G26" s="1">
        <v>153</v>
      </c>
      <c r="H26" s="1">
        <v>225</v>
      </c>
      <c r="I26" s="1">
        <v>255</v>
      </c>
      <c r="J26" s="1">
        <v>258</v>
      </c>
      <c r="K26" s="1">
        <v>252</v>
      </c>
      <c r="L26" s="1">
        <v>280</v>
      </c>
      <c r="M26" s="1">
        <v>235</v>
      </c>
      <c r="N26" s="1">
        <v>107</v>
      </c>
      <c r="O26" s="1">
        <v>104</v>
      </c>
      <c r="P26" s="1">
        <v>116</v>
      </c>
      <c r="Q26" s="1">
        <v>230</v>
      </c>
      <c r="R26" s="1">
        <v>244</v>
      </c>
      <c r="S26" s="1">
        <v>217</v>
      </c>
      <c r="T26" s="1">
        <v>240</v>
      </c>
      <c r="U26" s="1">
        <v>213</v>
      </c>
      <c r="V26" s="1">
        <v>253</v>
      </c>
      <c r="W26" s="1">
        <v>188</v>
      </c>
      <c r="X26" s="1">
        <v>157</v>
      </c>
      <c r="Y26" s="1">
        <v>111</v>
      </c>
      <c r="Z26" s="1">
        <v>59</v>
      </c>
      <c r="AA26" s="1">
        <v>63</v>
      </c>
      <c r="AB26" s="1">
        <v>45</v>
      </c>
      <c r="AC26" s="1">
        <v>43</v>
      </c>
      <c r="AD26" s="1">
        <v>39</v>
      </c>
      <c r="AE26" s="1">
        <v>42</v>
      </c>
      <c r="AF26" s="1">
        <v>37</v>
      </c>
      <c r="AG26" s="1">
        <v>33</v>
      </c>
      <c r="AH26" s="1">
        <v>30</v>
      </c>
      <c r="AI26" s="1">
        <v>27</v>
      </c>
      <c r="AJ26" s="1">
        <v>17</v>
      </c>
      <c r="AK26" s="1">
        <v>21</v>
      </c>
      <c r="AL26" s="1">
        <v>9</v>
      </c>
      <c r="AM26" s="1">
        <v>4</v>
      </c>
      <c r="AN26" s="1">
        <v>7</v>
      </c>
      <c r="AO26" s="1">
        <v>5</v>
      </c>
      <c r="AP26" s="1">
        <v>7</v>
      </c>
      <c r="AQ26" s="1">
        <v>2</v>
      </c>
      <c r="AR26" s="1">
        <v>2</v>
      </c>
      <c r="AS26" s="1">
        <v>2</v>
      </c>
      <c r="AT26" s="1">
        <v>3</v>
      </c>
      <c r="AU26" s="1">
        <v>1</v>
      </c>
      <c r="AV26" s="1">
        <v>1</v>
      </c>
      <c r="AW26" s="1">
        <v>1</v>
      </c>
      <c r="AX26" s="1">
        <v>10</v>
      </c>
      <c r="AY26" s="1">
        <v>12</v>
      </c>
    </row>
    <row r="27" spans="2:51" x14ac:dyDescent="0.25">
      <c r="B27" s="2">
        <v>41755</v>
      </c>
      <c r="C27" s="3">
        <f t="shared" si="0"/>
        <v>41755</v>
      </c>
      <c r="D27" s="1">
        <v>17</v>
      </c>
      <c r="E27" s="1">
        <v>19</v>
      </c>
      <c r="F27" s="1">
        <v>30</v>
      </c>
      <c r="G27" s="1">
        <v>40</v>
      </c>
      <c r="H27" s="1">
        <v>46</v>
      </c>
      <c r="I27" s="1">
        <v>40</v>
      </c>
      <c r="J27" s="1">
        <v>58</v>
      </c>
      <c r="K27" s="1">
        <v>50</v>
      </c>
      <c r="L27" s="1">
        <v>47</v>
      </c>
      <c r="M27" s="1">
        <v>84</v>
      </c>
      <c r="N27" s="1">
        <v>55</v>
      </c>
      <c r="O27" s="1">
        <v>65</v>
      </c>
      <c r="P27" s="1">
        <v>47</v>
      </c>
      <c r="Q27" s="1">
        <v>47</v>
      </c>
      <c r="R27" s="1">
        <v>51</v>
      </c>
      <c r="S27" s="1">
        <v>52</v>
      </c>
      <c r="T27" s="1">
        <v>48</v>
      </c>
      <c r="U27" s="1">
        <v>34</v>
      </c>
      <c r="V27" s="1">
        <v>53</v>
      </c>
      <c r="W27" s="1">
        <v>38</v>
      </c>
      <c r="X27" s="1">
        <v>56</v>
      </c>
      <c r="Y27" s="1">
        <v>43</v>
      </c>
      <c r="Z27" s="1">
        <v>39</v>
      </c>
      <c r="AA27" s="1">
        <v>40</v>
      </c>
      <c r="AB27" s="1">
        <v>33</v>
      </c>
      <c r="AC27" s="1">
        <v>31</v>
      </c>
      <c r="AD27" s="1">
        <v>25</v>
      </c>
      <c r="AE27" s="1">
        <v>39</v>
      </c>
      <c r="AF27" s="1">
        <v>28</v>
      </c>
      <c r="AG27" s="1">
        <v>31</v>
      </c>
      <c r="AH27" s="1">
        <v>26</v>
      </c>
      <c r="AI27" s="1">
        <v>29</v>
      </c>
      <c r="AJ27" s="1">
        <v>17</v>
      </c>
      <c r="AK27" s="1">
        <v>19</v>
      </c>
      <c r="AL27" s="1">
        <v>25</v>
      </c>
      <c r="AM27" s="1">
        <v>34</v>
      </c>
      <c r="AN27" s="1">
        <v>20</v>
      </c>
      <c r="AO27" s="1">
        <v>2</v>
      </c>
      <c r="AP27" s="1">
        <v>9</v>
      </c>
      <c r="AQ27" s="1">
        <v>4</v>
      </c>
      <c r="AR27" s="1">
        <v>3</v>
      </c>
      <c r="AS27" s="1">
        <v>8</v>
      </c>
      <c r="AT27" s="1">
        <v>5</v>
      </c>
      <c r="AU27" s="1">
        <v>0</v>
      </c>
      <c r="AV27" s="1">
        <v>1</v>
      </c>
      <c r="AW27" s="1">
        <v>4</v>
      </c>
      <c r="AX27" s="1">
        <v>4</v>
      </c>
      <c r="AY27" s="1">
        <v>9</v>
      </c>
    </row>
    <row r="28" spans="2:51" x14ac:dyDescent="0.25">
      <c r="B28" s="2">
        <v>41756</v>
      </c>
      <c r="C28" s="3">
        <f t="shared" si="0"/>
        <v>41756</v>
      </c>
      <c r="D28" s="1">
        <v>16</v>
      </c>
      <c r="E28" s="1">
        <v>14</v>
      </c>
      <c r="F28" s="1">
        <v>25</v>
      </c>
      <c r="G28" s="1">
        <v>32</v>
      </c>
      <c r="H28" s="1">
        <v>44</v>
      </c>
      <c r="I28" s="1">
        <v>42</v>
      </c>
      <c r="J28" s="1">
        <v>37</v>
      </c>
      <c r="K28" s="1">
        <v>44</v>
      </c>
      <c r="L28" s="1">
        <v>37</v>
      </c>
      <c r="M28" s="1">
        <v>32</v>
      </c>
      <c r="N28" s="1">
        <v>36</v>
      </c>
      <c r="O28" s="1">
        <v>36</v>
      </c>
      <c r="P28" s="1">
        <v>36</v>
      </c>
      <c r="Q28" s="1">
        <v>30</v>
      </c>
      <c r="R28" s="1">
        <v>37</v>
      </c>
      <c r="S28" s="1">
        <v>29</v>
      </c>
      <c r="T28" s="1">
        <v>31</v>
      </c>
      <c r="U28" s="1">
        <v>36</v>
      </c>
      <c r="V28" s="1">
        <v>37</v>
      </c>
      <c r="W28" s="1">
        <v>33</v>
      </c>
      <c r="X28" s="1">
        <v>38</v>
      </c>
      <c r="Y28" s="1">
        <v>37</v>
      </c>
      <c r="Z28" s="1">
        <v>35</v>
      </c>
      <c r="AA28" s="1">
        <v>41</v>
      </c>
      <c r="AB28" s="1">
        <v>34</v>
      </c>
      <c r="AC28" s="1">
        <v>33</v>
      </c>
      <c r="AD28" s="1">
        <v>40</v>
      </c>
      <c r="AE28" s="1">
        <v>33</v>
      </c>
      <c r="AF28" s="1">
        <v>31</v>
      </c>
      <c r="AG28" s="1">
        <v>34</v>
      </c>
      <c r="AH28" s="1">
        <v>26</v>
      </c>
      <c r="AI28" s="1">
        <v>25</v>
      </c>
      <c r="AJ28" s="1">
        <v>21</v>
      </c>
      <c r="AK28" s="1">
        <v>19</v>
      </c>
      <c r="AL28" s="1">
        <v>17</v>
      </c>
      <c r="AM28" s="1">
        <v>10</v>
      </c>
      <c r="AN28" s="1">
        <v>11</v>
      </c>
      <c r="AO28" s="1">
        <v>11</v>
      </c>
      <c r="AP28" s="1">
        <v>10</v>
      </c>
      <c r="AQ28" s="1">
        <v>4</v>
      </c>
      <c r="AR28" s="1">
        <v>4</v>
      </c>
      <c r="AS28" s="1">
        <v>6</v>
      </c>
      <c r="AT28" s="1">
        <v>4</v>
      </c>
      <c r="AU28" s="1">
        <v>5</v>
      </c>
      <c r="AV28" s="1">
        <v>2</v>
      </c>
      <c r="AW28" s="1">
        <v>1</v>
      </c>
      <c r="AX28" s="1">
        <v>10</v>
      </c>
      <c r="AY28" s="1">
        <v>15</v>
      </c>
    </row>
    <row r="29" spans="2:51" x14ac:dyDescent="0.25">
      <c r="B29" s="2">
        <v>41757</v>
      </c>
      <c r="C29" s="3">
        <f t="shared" si="0"/>
        <v>41757</v>
      </c>
      <c r="D29" s="1">
        <v>25</v>
      </c>
      <c r="E29" s="1">
        <v>33</v>
      </c>
      <c r="F29" s="1">
        <v>63</v>
      </c>
      <c r="G29" s="1">
        <v>151</v>
      </c>
      <c r="H29" s="1">
        <v>269</v>
      </c>
      <c r="I29" s="1">
        <v>271</v>
      </c>
      <c r="J29" s="1">
        <v>281</v>
      </c>
      <c r="K29" s="1">
        <v>288</v>
      </c>
      <c r="L29" s="1">
        <v>289</v>
      </c>
      <c r="M29" s="1">
        <v>298</v>
      </c>
      <c r="N29" s="1">
        <v>143</v>
      </c>
      <c r="O29" s="1">
        <v>115</v>
      </c>
      <c r="P29" s="1">
        <v>138</v>
      </c>
      <c r="Q29" s="1">
        <v>271</v>
      </c>
      <c r="R29" s="1">
        <v>286</v>
      </c>
      <c r="S29" s="1">
        <v>274</v>
      </c>
      <c r="T29" s="1">
        <v>266</v>
      </c>
      <c r="U29" s="1">
        <v>253</v>
      </c>
      <c r="V29" s="1">
        <v>241</v>
      </c>
      <c r="W29" s="1">
        <v>212</v>
      </c>
      <c r="X29" s="1">
        <v>151</v>
      </c>
      <c r="Y29" s="1">
        <v>77</v>
      </c>
      <c r="Z29" s="1">
        <v>45</v>
      </c>
      <c r="AA29" s="1">
        <v>54</v>
      </c>
      <c r="AB29" s="1">
        <v>64</v>
      </c>
      <c r="AC29" s="1">
        <v>48</v>
      </c>
      <c r="AD29" s="1">
        <v>36</v>
      </c>
      <c r="AE29" s="1">
        <v>34</v>
      </c>
      <c r="AF29" s="1">
        <v>36</v>
      </c>
      <c r="AG29" s="1">
        <v>32</v>
      </c>
      <c r="AH29" s="1">
        <v>32</v>
      </c>
      <c r="AI29" s="1">
        <v>26</v>
      </c>
      <c r="AJ29" s="1">
        <v>28</v>
      </c>
      <c r="AK29" s="1">
        <v>22</v>
      </c>
      <c r="AL29" s="1">
        <v>23</v>
      </c>
      <c r="AM29" s="1">
        <v>16</v>
      </c>
      <c r="AN29" s="1">
        <v>16</v>
      </c>
      <c r="AO29" s="1">
        <v>13</v>
      </c>
      <c r="AP29" s="1">
        <v>10</v>
      </c>
      <c r="AQ29" s="1">
        <v>9</v>
      </c>
      <c r="AR29" s="1">
        <v>13</v>
      </c>
      <c r="AS29" s="1">
        <v>10</v>
      </c>
      <c r="AT29" s="1">
        <v>3</v>
      </c>
      <c r="AU29" s="1">
        <v>5</v>
      </c>
      <c r="AV29" s="1">
        <v>5</v>
      </c>
      <c r="AW29" s="1">
        <v>8</v>
      </c>
      <c r="AX29" s="1">
        <v>7</v>
      </c>
      <c r="AY29" s="1">
        <v>23</v>
      </c>
    </row>
    <row r="30" spans="2:51" x14ac:dyDescent="0.25">
      <c r="B30" s="2">
        <v>41758</v>
      </c>
      <c r="C30" s="3">
        <f t="shared" si="0"/>
        <v>41758</v>
      </c>
      <c r="D30" s="1">
        <v>15</v>
      </c>
      <c r="E30" s="1">
        <v>21</v>
      </c>
      <c r="F30" s="1">
        <v>58</v>
      </c>
      <c r="G30" s="1">
        <v>144</v>
      </c>
      <c r="H30" s="1">
        <v>215</v>
      </c>
      <c r="I30" s="1">
        <v>241</v>
      </c>
      <c r="J30" s="1">
        <v>238</v>
      </c>
      <c r="K30" s="1">
        <v>246</v>
      </c>
      <c r="L30" s="1">
        <v>269</v>
      </c>
      <c r="M30" s="1">
        <v>247</v>
      </c>
      <c r="N30" s="1">
        <v>98</v>
      </c>
      <c r="O30" s="1">
        <v>89</v>
      </c>
      <c r="P30" s="1">
        <v>124</v>
      </c>
      <c r="Q30" s="1">
        <v>227</v>
      </c>
      <c r="R30" s="1">
        <v>254</v>
      </c>
      <c r="S30" s="1">
        <v>227</v>
      </c>
      <c r="T30" s="1">
        <v>237</v>
      </c>
      <c r="U30" s="1">
        <v>238</v>
      </c>
      <c r="V30" s="1">
        <v>232</v>
      </c>
      <c r="W30" s="1">
        <v>216</v>
      </c>
      <c r="X30" s="1">
        <v>149</v>
      </c>
      <c r="Y30" s="1">
        <v>85</v>
      </c>
      <c r="Z30" s="1">
        <v>73</v>
      </c>
      <c r="AA30" s="1">
        <v>69</v>
      </c>
      <c r="AB30" s="1">
        <v>58</v>
      </c>
      <c r="AC30" s="1">
        <v>40</v>
      </c>
      <c r="AD30" s="1">
        <v>61</v>
      </c>
      <c r="AE30" s="1">
        <v>38</v>
      </c>
      <c r="AF30" s="1">
        <v>44</v>
      </c>
      <c r="AG30" s="1">
        <v>39</v>
      </c>
      <c r="AH30" s="1">
        <v>32</v>
      </c>
      <c r="AI30" s="1">
        <v>27</v>
      </c>
      <c r="AJ30" s="1">
        <v>34</v>
      </c>
      <c r="AK30" s="1">
        <v>24</v>
      </c>
      <c r="AL30" s="1">
        <v>21</v>
      </c>
      <c r="AM30" s="1">
        <v>16</v>
      </c>
      <c r="AN30" s="1">
        <v>13</v>
      </c>
      <c r="AO30" s="1">
        <v>5</v>
      </c>
      <c r="AP30" s="1">
        <v>7</v>
      </c>
      <c r="AQ30" s="1">
        <v>11</v>
      </c>
      <c r="AR30" s="1">
        <v>4</v>
      </c>
      <c r="AS30" s="1">
        <v>2</v>
      </c>
      <c r="AT30" s="1">
        <v>7</v>
      </c>
      <c r="AU30" s="1">
        <v>3</v>
      </c>
      <c r="AV30" s="1">
        <v>7</v>
      </c>
      <c r="AW30" s="1">
        <v>2</v>
      </c>
      <c r="AX30" s="1">
        <v>8</v>
      </c>
      <c r="AY30" s="1">
        <v>14</v>
      </c>
    </row>
    <row r="31" spans="2:51" x14ac:dyDescent="0.25">
      <c r="B31" s="2">
        <v>41759</v>
      </c>
      <c r="C31" s="3">
        <f t="shared" si="0"/>
        <v>41759</v>
      </c>
      <c r="D31" s="1">
        <v>21</v>
      </c>
      <c r="E31" s="1">
        <v>36</v>
      </c>
      <c r="F31" s="1">
        <v>69</v>
      </c>
      <c r="G31" s="1">
        <v>125</v>
      </c>
      <c r="H31" s="1">
        <v>251</v>
      </c>
      <c r="I31" s="1">
        <v>315</v>
      </c>
      <c r="J31" s="1">
        <v>266</v>
      </c>
      <c r="K31" s="1">
        <v>268</v>
      </c>
      <c r="L31" s="1">
        <v>290</v>
      </c>
      <c r="M31" s="1">
        <v>240</v>
      </c>
      <c r="N31" s="1">
        <v>102</v>
      </c>
      <c r="O31" s="1">
        <v>103</v>
      </c>
      <c r="P31" s="1">
        <v>132</v>
      </c>
      <c r="Q31" s="1">
        <v>276</v>
      </c>
      <c r="R31" s="1">
        <v>252</v>
      </c>
      <c r="S31" s="1">
        <v>266</v>
      </c>
      <c r="T31" s="1">
        <v>231</v>
      </c>
      <c r="U31" s="1">
        <v>258</v>
      </c>
      <c r="V31" s="1">
        <v>235</v>
      </c>
      <c r="W31" s="1">
        <v>243</v>
      </c>
      <c r="X31" s="1">
        <v>164</v>
      </c>
      <c r="Y31" s="1">
        <v>94</v>
      </c>
      <c r="Z31" s="1">
        <v>53</v>
      </c>
      <c r="AA31" s="1">
        <v>39</v>
      </c>
      <c r="AB31" s="1">
        <v>44</v>
      </c>
      <c r="AC31" s="1">
        <v>51</v>
      </c>
      <c r="AD31" s="1">
        <v>54</v>
      </c>
      <c r="AE31" s="1">
        <v>33</v>
      </c>
      <c r="AF31" s="1">
        <v>28</v>
      </c>
      <c r="AG31" s="1">
        <v>37</v>
      </c>
      <c r="AH31" s="1">
        <v>30</v>
      </c>
      <c r="AI31" s="1">
        <v>21</v>
      </c>
      <c r="AJ31" s="1">
        <v>22</v>
      </c>
      <c r="AK31" s="1">
        <v>21</v>
      </c>
      <c r="AL31" s="1">
        <v>26</v>
      </c>
      <c r="AM31" s="1">
        <v>6</v>
      </c>
      <c r="AN31" s="1">
        <v>11</v>
      </c>
      <c r="AO31" s="1">
        <v>10</v>
      </c>
      <c r="AP31" s="1">
        <v>12</v>
      </c>
      <c r="AQ31" s="1">
        <v>13</v>
      </c>
      <c r="AR31" s="1">
        <v>9</v>
      </c>
      <c r="AS31" s="1">
        <v>6</v>
      </c>
      <c r="AT31" s="1">
        <v>5</v>
      </c>
      <c r="AU31" s="1">
        <v>0</v>
      </c>
      <c r="AV31" s="1">
        <v>3</v>
      </c>
      <c r="AW31" s="1">
        <v>9</v>
      </c>
      <c r="AX31" s="1">
        <v>6</v>
      </c>
      <c r="AY31" s="1">
        <v>12</v>
      </c>
    </row>
    <row r="33" spans="1:51" x14ac:dyDescent="0.25">
      <c r="A33" t="s">
        <v>48</v>
      </c>
    </row>
    <row r="34" spans="1:51" x14ac:dyDescent="0.25">
      <c r="B34" t="s">
        <v>49</v>
      </c>
    </row>
    <row r="35" spans="1:51" x14ac:dyDescent="0.25">
      <c r="C35" s="4">
        <f>B8</f>
        <v>41736</v>
      </c>
      <c r="D35" s="5">
        <f t="shared" ref="D35:AK35" si="1">D8</f>
        <v>8</v>
      </c>
      <c r="E35" s="5">
        <f t="shared" si="1"/>
        <v>14</v>
      </c>
      <c r="F35" s="5">
        <f t="shared" si="1"/>
        <v>57</v>
      </c>
      <c r="G35" s="5">
        <f t="shared" si="1"/>
        <v>112</v>
      </c>
      <c r="H35" s="5">
        <f t="shared" si="1"/>
        <v>212</v>
      </c>
      <c r="I35" s="5">
        <f t="shared" si="1"/>
        <v>241</v>
      </c>
      <c r="J35" s="5">
        <f t="shared" si="1"/>
        <v>266</v>
      </c>
      <c r="K35" s="5">
        <f t="shared" si="1"/>
        <v>261</v>
      </c>
      <c r="L35" s="5">
        <f t="shared" si="1"/>
        <v>245</v>
      </c>
      <c r="M35" s="5">
        <f t="shared" si="1"/>
        <v>247</v>
      </c>
      <c r="N35" s="5">
        <f t="shared" si="1"/>
        <v>109</v>
      </c>
      <c r="O35" s="5">
        <f t="shared" si="1"/>
        <v>76</v>
      </c>
      <c r="P35" s="5">
        <f t="shared" si="1"/>
        <v>109</v>
      </c>
      <c r="Q35" s="5">
        <f t="shared" si="1"/>
        <v>248</v>
      </c>
      <c r="R35" s="5">
        <f t="shared" si="1"/>
        <v>229</v>
      </c>
      <c r="S35" s="5">
        <f t="shared" si="1"/>
        <v>242</v>
      </c>
      <c r="T35" s="5">
        <f t="shared" si="1"/>
        <v>229</v>
      </c>
      <c r="U35" s="5">
        <f t="shared" si="1"/>
        <v>208</v>
      </c>
      <c r="V35" s="5">
        <f t="shared" si="1"/>
        <v>240</v>
      </c>
      <c r="W35" s="5">
        <f t="shared" si="1"/>
        <v>198</v>
      </c>
      <c r="X35" s="5">
        <f t="shared" si="1"/>
        <v>159</v>
      </c>
      <c r="Y35" s="5">
        <f t="shared" si="1"/>
        <v>97</v>
      </c>
      <c r="Z35" s="5">
        <f t="shared" si="1"/>
        <v>64</v>
      </c>
      <c r="AA35" s="5">
        <f t="shared" si="1"/>
        <v>35</v>
      </c>
      <c r="AB35" s="5">
        <f t="shared" si="1"/>
        <v>37</v>
      </c>
      <c r="AC35" s="5">
        <f t="shared" si="1"/>
        <v>36</v>
      </c>
      <c r="AD35" s="5">
        <f t="shared" si="1"/>
        <v>32</v>
      </c>
      <c r="AE35" s="5">
        <f t="shared" si="1"/>
        <v>32</v>
      </c>
      <c r="AF35" s="5">
        <f t="shared" si="1"/>
        <v>41</v>
      </c>
      <c r="AG35" s="5">
        <f t="shared" si="1"/>
        <v>25</v>
      </c>
      <c r="AH35" s="5">
        <f t="shared" si="1"/>
        <v>20</v>
      </c>
      <c r="AI35" s="5">
        <f t="shared" si="1"/>
        <v>19</v>
      </c>
      <c r="AJ35" s="5">
        <f t="shared" si="1"/>
        <v>25</v>
      </c>
      <c r="AK35" s="5">
        <f t="shared" si="1"/>
        <v>17</v>
      </c>
      <c r="AL35" s="5">
        <f t="shared" ref="AL35:AY35" si="2">AL8</f>
        <v>10</v>
      </c>
      <c r="AM35" s="5">
        <f t="shared" si="2"/>
        <v>6</v>
      </c>
      <c r="AN35" s="5">
        <f t="shared" si="2"/>
        <v>5</v>
      </c>
      <c r="AO35" s="5">
        <f t="shared" si="2"/>
        <v>4</v>
      </c>
      <c r="AP35" s="5">
        <f t="shared" si="2"/>
        <v>2</v>
      </c>
      <c r="AQ35" s="5">
        <f t="shared" si="2"/>
        <v>1</v>
      </c>
      <c r="AR35" s="5">
        <f t="shared" si="2"/>
        <v>1</v>
      </c>
      <c r="AS35" s="5">
        <f t="shared" si="2"/>
        <v>0</v>
      </c>
      <c r="AT35" s="5">
        <f t="shared" si="2"/>
        <v>4</v>
      </c>
      <c r="AU35" s="5">
        <f t="shared" si="2"/>
        <v>2</v>
      </c>
      <c r="AV35" s="5">
        <f t="shared" si="2"/>
        <v>3</v>
      </c>
      <c r="AW35" s="5">
        <f t="shared" si="2"/>
        <v>6</v>
      </c>
      <c r="AX35" s="5">
        <f t="shared" si="2"/>
        <v>3</v>
      </c>
      <c r="AY35" s="5">
        <f t="shared" si="2"/>
        <v>3</v>
      </c>
    </row>
    <row r="36" spans="1:51" x14ac:dyDescent="0.25">
      <c r="C36" s="4">
        <f>B15</f>
        <v>41743</v>
      </c>
      <c r="D36" s="5">
        <f t="shared" ref="D36:AK36" si="3">D15</f>
        <v>26</v>
      </c>
      <c r="E36" s="5">
        <f t="shared" si="3"/>
        <v>28</v>
      </c>
      <c r="F36" s="5">
        <f t="shared" si="3"/>
        <v>63</v>
      </c>
      <c r="G36" s="5">
        <f t="shared" si="3"/>
        <v>130</v>
      </c>
      <c r="H36" s="5">
        <f t="shared" si="3"/>
        <v>211</v>
      </c>
      <c r="I36" s="5">
        <f t="shared" si="3"/>
        <v>230</v>
      </c>
      <c r="J36" s="5">
        <f t="shared" si="3"/>
        <v>245</v>
      </c>
      <c r="K36" s="5">
        <f t="shared" si="3"/>
        <v>262</v>
      </c>
      <c r="L36" s="5">
        <f t="shared" si="3"/>
        <v>253</v>
      </c>
      <c r="M36" s="5">
        <f t="shared" si="3"/>
        <v>239</v>
      </c>
      <c r="N36" s="5">
        <f t="shared" si="3"/>
        <v>102</v>
      </c>
      <c r="O36" s="5">
        <f t="shared" si="3"/>
        <v>80</v>
      </c>
      <c r="P36" s="5">
        <f t="shared" si="3"/>
        <v>109</v>
      </c>
      <c r="Q36" s="5">
        <f t="shared" si="3"/>
        <v>236</v>
      </c>
      <c r="R36" s="5">
        <f t="shared" si="3"/>
        <v>243</v>
      </c>
      <c r="S36" s="5">
        <f t="shared" si="3"/>
        <v>206</v>
      </c>
      <c r="T36" s="5">
        <f t="shared" si="3"/>
        <v>199</v>
      </c>
      <c r="U36" s="5">
        <f t="shared" si="3"/>
        <v>252</v>
      </c>
      <c r="V36" s="5">
        <f t="shared" si="3"/>
        <v>244</v>
      </c>
      <c r="W36" s="5">
        <f t="shared" si="3"/>
        <v>224</v>
      </c>
      <c r="X36" s="5">
        <f t="shared" si="3"/>
        <v>140</v>
      </c>
      <c r="Y36" s="5">
        <f t="shared" si="3"/>
        <v>94</v>
      </c>
      <c r="Z36" s="5">
        <f t="shared" si="3"/>
        <v>36</v>
      </c>
      <c r="AA36" s="5">
        <f t="shared" si="3"/>
        <v>46</v>
      </c>
      <c r="AB36" s="5">
        <f t="shared" si="3"/>
        <v>46</v>
      </c>
      <c r="AC36" s="5">
        <f t="shared" si="3"/>
        <v>49</v>
      </c>
      <c r="AD36" s="5">
        <f t="shared" si="3"/>
        <v>39</v>
      </c>
      <c r="AE36" s="5">
        <f t="shared" si="3"/>
        <v>36</v>
      </c>
      <c r="AF36" s="5">
        <f t="shared" si="3"/>
        <v>27</v>
      </c>
      <c r="AG36" s="5">
        <f t="shared" si="3"/>
        <v>39</v>
      </c>
      <c r="AH36" s="5">
        <f t="shared" si="3"/>
        <v>25</v>
      </c>
      <c r="AI36" s="5">
        <f t="shared" si="3"/>
        <v>27</v>
      </c>
      <c r="AJ36" s="5">
        <f t="shared" si="3"/>
        <v>21</v>
      </c>
      <c r="AK36" s="5">
        <f t="shared" si="3"/>
        <v>16</v>
      </c>
      <c r="AL36" s="5">
        <f t="shared" ref="AL36:AY36" si="4">AL15</f>
        <v>8</v>
      </c>
      <c r="AM36" s="5">
        <f t="shared" si="4"/>
        <v>8</v>
      </c>
      <c r="AN36" s="5">
        <f t="shared" si="4"/>
        <v>3</v>
      </c>
      <c r="AO36" s="5">
        <f t="shared" si="4"/>
        <v>4</v>
      </c>
      <c r="AP36" s="5">
        <f t="shared" si="4"/>
        <v>6</v>
      </c>
      <c r="AQ36" s="5">
        <f t="shared" si="4"/>
        <v>9</v>
      </c>
      <c r="AR36" s="5">
        <f t="shared" si="4"/>
        <v>3</v>
      </c>
      <c r="AS36" s="5">
        <f t="shared" si="4"/>
        <v>6</v>
      </c>
      <c r="AT36" s="5">
        <f t="shared" si="4"/>
        <v>5</v>
      </c>
      <c r="AU36" s="5">
        <f t="shared" si="4"/>
        <v>3</v>
      </c>
      <c r="AV36" s="5">
        <f t="shared" si="4"/>
        <v>3</v>
      </c>
      <c r="AW36" s="5">
        <f t="shared" si="4"/>
        <v>4</v>
      </c>
      <c r="AX36" s="5">
        <f t="shared" si="4"/>
        <v>2</v>
      </c>
      <c r="AY36" s="5">
        <f t="shared" si="4"/>
        <v>8</v>
      </c>
    </row>
    <row r="37" spans="1:51" x14ac:dyDescent="0.25">
      <c r="C37" s="4">
        <f>B22</f>
        <v>41750</v>
      </c>
      <c r="D37" s="5">
        <f t="shared" ref="D37:AK37" si="5">D22</f>
        <v>15</v>
      </c>
      <c r="E37" s="5">
        <f t="shared" si="5"/>
        <v>26</v>
      </c>
      <c r="F37" s="5">
        <f t="shared" si="5"/>
        <v>77</v>
      </c>
      <c r="G37" s="5">
        <f t="shared" si="5"/>
        <v>147</v>
      </c>
      <c r="H37" s="5">
        <f t="shared" si="5"/>
        <v>265</v>
      </c>
      <c r="I37" s="5">
        <f t="shared" si="5"/>
        <v>292</v>
      </c>
      <c r="J37" s="5">
        <f t="shared" si="5"/>
        <v>297</v>
      </c>
      <c r="K37" s="5">
        <f t="shared" si="5"/>
        <v>275</v>
      </c>
      <c r="L37" s="5">
        <f t="shared" si="5"/>
        <v>274</v>
      </c>
      <c r="M37" s="5">
        <f t="shared" si="5"/>
        <v>253</v>
      </c>
      <c r="N37" s="5">
        <f t="shared" si="5"/>
        <v>111</v>
      </c>
      <c r="O37" s="5">
        <f t="shared" si="5"/>
        <v>106</v>
      </c>
      <c r="P37" s="5">
        <f t="shared" si="5"/>
        <v>135</v>
      </c>
      <c r="Q37" s="5">
        <f t="shared" si="5"/>
        <v>244</v>
      </c>
      <c r="R37" s="5">
        <f t="shared" si="5"/>
        <v>247</v>
      </c>
      <c r="S37" s="5">
        <f t="shared" si="5"/>
        <v>279</v>
      </c>
      <c r="T37" s="5">
        <f t="shared" si="5"/>
        <v>276</v>
      </c>
      <c r="U37" s="5">
        <f t="shared" si="5"/>
        <v>278</v>
      </c>
      <c r="V37" s="5">
        <f t="shared" si="5"/>
        <v>266</v>
      </c>
      <c r="W37" s="5">
        <f t="shared" si="5"/>
        <v>243</v>
      </c>
      <c r="X37" s="5">
        <f t="shared" si="5"/>
        <v>171</v>
      </c>
      <c r="Y37" s="5">
        <f t="shared" si="5"/>
        <v>98</v>
      </c>
      <c r="Z37" s="5">
        <f t="shared" si="5"/>
        <v>70</v>
      </c>
      <c r="AA37" s="5">
        <f t="shared" si="5"/>
        <v>41</v>
      </c>
      <c r="AB37" s="5">
        <f t="shared" si="5"/>
        <v>53</v>
      </c>
      <c r="AC37" s="5">
        <f t="shared" si="5"/>
        <v>61</v>
      </c>
      <c r="AD37" s="5">
        <f t="shared" si="5"/>
        <v>47</v>
      </c>
      <c r="AE37" s="5">
        <f t="shared" si="5"/>
        <v>35</v>
      </c>
      <c r="AF37" s="5">
        <f t="shared" si="5"/>
        <v>39</v>
      </c>
      <c r="AG37" s="5">
        <f t="shared" si="5"/>
        <v>46</v>
      </c>
      <c r="AH37" s="5">
        <f t="shared" si="5"/>
        <v>33</v>
      </c>
      <c r="AI37" s="5">
        <f t="shared" si="5"/>
        <v>23</v>
      </c>
      <c r="AJ37" s="5">
        <f t="shared" si="5"/>
        <v>24</v>
      </c>
      <c r="AK37" s="5">
        <f t="shared" si="5"/>
        <v>19</v>
      </c>
      <c r="AL37" s="5">
        <f t="shared" ref="AL37:AY37" si="6">AL22</f>
        <v>14</v>
      </c>
      <c r="AM37" s="5">
        <f t="shared" si="6"/>
        <v>7</v>
      </c>
      <c r="AN37" s="5">
        <f t="shared" si="6"/>
        <v>4</v>
      </c>
      <c r="AO37" s="5">
        <f t="shared" si="6"/>
        <v>8</v>
      </c>
      <c r="AP37" s="5">
        <f t="shared" si="6"/>
        <v>0</v>
      </c>
      <c r="AQ37" s="5">
        <f t="shared" si="6"/>
        <v>4</v>
      </c>
      <c r="AR37" s="5">
        <f t="shared" si="6"/>
        <v>2</v>
      </c>
      <c r="AS37" s="5">
        <f t="shared" si="6"/>
        <v>6</v>
      </c>
      <c r="AT37" s="5">
        <f t="shared" si="6"/>
        <v>2</v>
      </c>
      <c r="AU37" s="5">
        <f t="shared" si="6"/>
        <v>2</v>
      </c>
      <c r="AV37" s="5">
        <f t="shared" si="6"/>
        <v>3</v>
      </c>
      <c r="AW37" s="5">
        <f t="shared" si="6"/>
        <v>7</v>
      </c>
      <c r="AX37" s="5">
        <f t="shared" si="6"/>
        <v>0</v>
      </c>
      <c r="AY37" s="5">
        <f t="shared" si="6"/>
        <v>16</v>
      </c>
    </row>
    <row r="38" spans="1:51" x14ac:dyDescent="0.25">
      <c r="C38" s="4">
        <f>B29</f>
        <v>41757</v>
      </c>
      <c r="D38" s="5">
        <f t="shared" ref="D38:AK38" si="7">D29</f>
        <v>25</v>
      </c>
      <c r="E38" s="5">
        <f t="shared" si="7"/>
        <v>33</v>
      </c>
      <c r="F38" s="5">
        <f t="shared" si="7"/>
        <v>63</v>
      </c>
      <c r="G38" s="5">
        <f t="shared" si="7"/>
        <v>151</v>
      </c>
      <c r="H38" s="5">
        <f t="shared" si="7"/>
        <v>269</v>
      </c>
      <c r="I38" s="5">
        <f t="shared" si="7"/>
        <v>271</v>
      </c>
      <c r="J38" s="5">
        <f t="shared" si="7"/>
        <v>281</v>
      </c>
      <c r="K38" s="5">
        <f t="shared" si="7"/>
        <v>288</v>
      </c>
      <c r="L38" s="5">
        <f t="shared" si="7"/>
        <v>289</v>
      </c>
      <c r="M38" s="5">
        <f t="shared" si="7"/>
        <v>298</v>
      </c>
      <c r="N38" s="5">
        <f t="shared" si="7"/>
        <v>143</v>
      </c>
      <c r="O38" s="5">
        <f t="shared" si="7"/>
        <v>115</v>
      </c>
      <c r="P38" s="5">
        <f t="shared" si="7"/>
        <v>138</v>
      </c>
      <c r="Q38" s="5">
        <f t="shared" si="7"/>
        <v>271</v>
      </c>
      <c r="R38" s="5">
        <f t="shared" si="7"/>
        <v>286</v>
      </c>
      <c r="S38" s="5">
        <f t="shared" si="7"/>
        <v>274</v>
      </c>
      <c r="T38" s="5">
        <f t="shared" si="7"/>
        <v>266</v>
      </c>
      <c r="U38" s="5">
        <f t="shared" si="7"/>
        <v>253</v>
      </c>
      <c r="V38" s="5">
        <f t="shared" si="7"/>
        <v>241</v>
      </c>
      <c r="W38" s="5">
        <f t="shared" si="7"/>
        <v>212</v>
      </c>
      <c r="X38" s="5">
        <f t="shared" si="7"/>
        <v>151</v>
      </c>
      <c r="Y38" s="5">
        <f t="shared" si="7"/>
        <v>77</v>
      </c>
      <c r="Z38" s="5">
        <f t="shared" si="7"/>
        <v>45</v>
      </c>
      <c r="AA38" s="5">
        <f t="shared" si="7"/>
        <v>54</v>
      </c>
      <c r="AB38" s="5">
        <f t="shared" si="7"/>
        <v>64</v>
      </c>
      <c r="AC38" s="5">
        <f t="shared" si="7"/>
        <v>48</v>
      </c>
      <c r="AD38" s="5">
        <f t="shared" si="7"/>
        <v>36</v>
      </c>
      <c r="AE38" s="5">
        <f t="shared" si="7"/>
        <v>34</v>
      </c>
      <c r="AF38" s="5">
        <f t="shared" si="7"/>
        <v>36</v>
      </c>
      <c r="AG38" s="5">
        <f t="shared" si="7"/>
        <v>32</v>
      </c>
      <c r="AH38" s="5">
        <f t="shared" si="7"/>
        <v>32</v>
      </c>
      <c r="AI38" s="5">
        <f t="shared" si="7"/>
        <v>26</v>
      </c>
      <c r="AJ38" s="5">
        <f t="shared" si="7"/>
        <v>28</v>
      </c>
      <c r="AK38" s="5">
        <f t="shared" si="7"/>
        <v>22</v>
      </c>
      <c r="AL38" s="5">
        <f t="shared" ref="AL38:AY38" si="8">AL29</f>
        <v>23</v>
      </c>
      <c r="AM38" s="5">
        <f t="shared" si="8"/>
        <v>16</v>
      </c>
      <c r="AN38" s="5">
        <f t="shared" si="8"/>
        <v>16</v>
      </c>
      <c r="AO38" s="5">
        <f t="shared" si="8"/>
        <v>13</v>
      </c>
      <c r="AP38" s="5">
        <f t="shared" si="8"/>
        <v>10</v>
      </c>
      <c r="AQ38" s="5">
        <f t="shared" si="8"/>
        <v>9</v>
      </c>
      <c r="AR38" s="5">
        <f t="shared" si="8"/>
        <v>13</v>
      </c>
      <c r="AS38" s="5">
        <f t="shared" si="8"/>
        <v>10</v>
      </c>
      <c r="AT38" s="5">
        <f t="shared" si="8"/>
        <v>3</v>
      </c>
      <c r="AU38" s="5">
        <f t="shared" si="8"/>
        <v>5</v>
      </c>
      <c r="AV38" s="5">
        <f t="shared" si="8"/>
        <v>5</v>
      </c>
      <c r="AW38" s="5">
        <f t="shared" si="8"/>
        <v>8</v>
      </c>
      <c r="AX38" s="5">
        <f t="shared" si="8"/>
        <v>7</v>
      </c>
      <c r="AY38" s="5">
        <f t="shared" si="8"/>
        <v>23</v>
      </c>
    </row>
    <row r="39" spans="1:51" x14ac:dyDescent="0.25">
      <c r="C39" s="4" t="s">
        <v>66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1:51" x14ac:dyDescent="0.25">
      <c r="B40" t="s">
        <v>50</v>
      </c>
    </row>
    <row r="41" spans="1:51" x14ac:dyDescent="0.25">
      <c r="C41" s="4">
        <f>B2</f>
        <v>41730</v>
      </c>
      <c r="D41" s="5">
        <f t="shared" ref="D41:U41" si="9">D2</f>
        <v>17</v>
      </c>
      <c r="E41" s="5">
        <f t="shared" si="9"/>
        <v>28</v>
      </c>
      <c r="F41" s="5">
        <f t="shared" si="9"/>
        <v>60</v>
      </c>
      <c r="G41" s="5">
        <f t="shared" si="9"/>
        <v>106</v>
      </c>
      <c r="H41" s="5">
        <f t="shared" si="9"/>
        <v>198</v>
      </c>
      <c r="I41" s="5">
        <f t="shared" si="9"/>
        <v>232</v>
      </c>
      <c r="J41" s="5">
        <f t="shared" si="9"/>
        <v>208</v>
      </c>
      <c r="K41" s="5">
        <f t="shared" si="9"/>
        <v>212</v>
      </c>
      <c r="L41" s="5">
        <f t="shared" si="9"/>
        <v>238</v>
      </c>
      <c r="M41" s="5">
        <f t="shared" si="9"/>
        <v>211</v>
      </c>
      <c r="N41" s="5">
        <f t="shared" si="9"/>
        <v>111</v>
      </c>
      <c r="O41" s="5">
        <f t="shared" si="9"/>
        <v>71</v>
      </c>
      <c r="P41" s="5">
        <f t="shared" si="9"/>
        <v>96</v>
      </c>
      <c r="Q41" s="5">
        <f t="shared" si="9"/>
        <v>170</v>
      </c>
      <c r="R41" s="5">
        <f t="shared" si="9"/>
        <v>188</v>
      </c>
      <c r="S41" s="5">
        <f t="shared" si="9"/>
        <v>226</v>
      </c>
      <c r="T41" s="5">
        <f t="shared" si="9"/>
        <v>205</v>
      </c>
      <c r="U41" s="5">
        <f t="shared" si="9"/>
        <v>216</v>
      </c>
      <c r="V41" s="5">
        <f>V2</f>
        <v>188</v>
      </c>
      <c r="W41" s="5">
        <f t="shared" ref="W41:AK41" si="10">W2</f>
        <v>193</v>
      </c>
      <c r="X41" s="5">
        <f t="shared" si="10"/>
        <v>128</v>
      </c>
      <c r="Y41" s="5">
        <f t="shared" si="10"/>
        <v>66</v>
      </c>
      <c r="Z41" s="5">
        <f t="shared" si="10"/>
        <v>45</v>
      </c>
      <c r="AA41" s="5">
        <f t="shared" si="10"/>
        <v>47</v>
      </c>
      <c r="AB41" s="5">
        <f t="shared" si="10"/>
        <v>30</v>
      </c>
      <c r="AC41" s="5">
        <f t="shared" si="10"/>
        <v>42</v>
      </c>
      <c r="AD41" s="5">
        <f t="shared" si="10"/>
        <v>33</v>
      </c>
      <c r="AE41" s="5">
        <f t="shared" si="10"/>
        <v>37</v>
      </c>
      <c r="AF41" s="5">
        <f t="shared" si="10"/>
        <v>28</v>
      </c>
      <c r="AG41" s="5">
        <f t="shared" si="10"/>
        <v>29</v>
      </c>
      <c r="AH41" s="5">
        <f t="shared" si="10"/>
        <v>22</v>
      </c>
      <c r="AI41" s="5">
        <f t="shared" si="10"/>
        <v>25</v>
      </c>
      <c r="AJ41" s="5">
        <f t="shared" si="10"/>
        <v>15</v>
      </c>
      <c r="AK41" s="5">
        <f t="shared" si="10"/>
        <v>10</v>
      </c>
      <c r="AL41" s="5">
        <f t="shared" ref="AL41:AY41" si="11">AL2</f>
        <v>11</v>
      </c>
      <c r="AM41" s="5">
        <f t="shared" si="11"/>
        <v>3</v>
      </c>
      <c r="AN41" s="5">
        <f t="shared" si="11"/>
        <v>8</v>
      </c>
      <c r="AO41" s="5">
        <f t="shared" si="11"/>
        <v>9</v>
      </c>
      <c r="AP41" s="5">
        <f t="shared" si="11"/>
        <v>3</v>
      </c>
      <c r="AQ41" s="5">
        <f t="shared" si="11"/>
        <v>2</v>
      </c>
      <c r="AR41" s="5">
        <f t="shared" si="11"/>
        <v>0</v>
      </c>
      <c r="AS41" s="5">
        <f t="shared" si="11"/>
        <v>0</v>
      </c>
      <c r="AT41" s="5">
        <f t="shared" si="11"/>
        <v>2</v>
      </c>
      <c r="AU41" s="5">
        <f t="shared" si="11"/>
        <v>3</v>
      </c>
      <c r="AV41" s="5">
        <f t="shared" si="11"/>
        <v>1</v>
      </c>
      <c r="AW41" s="5">
        <f t="shared" si="11"/>
        <v>5</v>
      </c>
      <c r="AX41" s="5">
        <f t="shared" si="11"/>
        <v>4</v>
      </c>
      <c r="AY41" s="5">
        <f t="shared" si="11"/>
        <v>5</v>
      </c>
    </row>
    <row r="42" spans="1:51" x14ac:dyDescent="0.25">
      <c r="C42" s="4">
        <f>B9</f>
        <v>41737</v>
      </c>
      <c r="D42" s="5">
        <f t="shared" ref="D42:U42" si="12">D9</f>
        <v>21</v>
      </c>
      <c r="E42" s="5">
        <f t="shared" si="12"/>
        <v>29</v>
      </c>
      <c r="F42" s="5">
        <f t="shared" si="12"/>
        <v>52</v>
      </c>
      <c r="G42" s="5">
        <f t="shared" si="12"/>
        <v>109</v>
      </c>
      <c r="H42" s="5">
        <f t="shared" si="12"/>
        <v>216</v>
      </c>
      <c r="I42" s="5">
        <f t="shared" si="12"/>
        <v>201</v>
      </c>
      <c r="J42" s="5">
        <f t="shared" si="12"/>
        <v>215</v>
      </c>
      <c r="K42" s="5">
        <f t="shared" si="12"/>
        <v>219</v>
      </c>
      <c r="L42" s="5">
        <f t="shared" si="12"/>
        <v>223</v>
      </c>
      <c r="M42" s="5">
        <f t="shared" si="12"/>
        <v>215</v>
      </c>
      <c r="N42" s="5">
        <f t="shared" si="12"/>
        <v>99</v>
      </c>
      <c r="O42" s="5">
        <f t="shared" si="12"/>
        <v>84</v>
      </c>
      <c r="P42" s="5">
        <f t="shared" si="12"/>
        <v>92</v>
      </c>
      <c r="Q42" s="5">
        <f t="shared" si="12"/>
        <v>232</v>
      </c>
      <c r="R42" s="5">
        <f t="shared" si="12"/>
        <v>207</v>
      </c>
      <c r="S42" s="5">
        <f t="shared" si="12"/>
        <v>202</v>
      </c>
      <c r="T42" s="5">
        <f t="shared" si="12"/>
        <v>226</v>
      </c>
      <c r="U42" s="5">
        <f t="shared" si="12"/>
        <v>186</v>
      </c>
      <c r="V42" s="5">
        <f>V9</f>
        <v>189</v>
      </c>
      <c r="W42" s="5">
        <f t="shared" ref="W42:AK42" si="13">W9</f>
        <v>193</v>
      </c>
      <c r="X42" s="5">
        <f t="shared" si="13"/>
        <v>145</v>
      </c>
      <c r="Y42" s="5">
        <f t="shared" si="13"/>
        <v>78</v>
      </c>
      <c r="Z42" s="5">
        <f t="shared" si="13"/>
        <v>47</v>
      </c>
      <c r="AA42" s="5">
        <f t="shared" si="13"/>
        <v>30</v>
      </c>
      <c r="AB42" s="5">
        <f t="shared" si="13"/>
        <v>35</v>
      </c>
      <c r="AC42" s="5">
        <f t="shared" si="13"/>
        <v>38</v>
      </c>
      <c r="AD42" s="5">
        <f t="shared" si="13"/>
        <v>35</v>
      </c>
      <c r="AE42" s="5">
        <f t="shared" si="13"/>
        <v>37</v>
      </c>
      <c r="AF42" s="5">
        <f t="shared" si="13"/>
        <v>28</v>
      </c>
      <c r="AG42" s="5">
        <f t="shared" si="13"/>
        <v>34</v>
      </c>
      <c r="AH42" s="5">
        <f t="shared" si="13"/>
        <v>27</v>
      </c>
      <c r="AI42" s="5">
        <f t="shared" si="13"/>
        <v>18</v>
      </c>
      <c r="AJ42" s="5">
        <f t="shared" si="13"/>
        <v>21</v>
      </c>
      <c r="AK42" s="5">
        <f t="shared" si="13"/>
        <v>15</v>
      </c>
      <c r="AL42" s="5">
        <f t="shared" ref="AL42:AY42" si="14">AL9</f>
        <v>16</v>
      </c>
      <c r="AM42" s="5">
        <f t="shared" si="14"/>
        <v>8</v>
      </c>
      <c r="AN42" s="5">
        <f t="shared" si="14"/>
        <v>6</v>
      </c>
      <c r="AO42" s="5">
        <f t="shared" si="14"/>
        <v>7</v>
      </c>
      <c r="AP42" s="5">
        <f t="shared" si="14"/>
        <v>2</v>
      </c>
      <c r="AQ42" s="5">
        <f t="shared" si="14"/>
        <v>4</v>
      </c>
      <c r="AR42" s="5">
        <f t="shared" si="14"/>
        <v>4</v>
      </c>
      <c r="AS42" s="5">
        <f t="shared" si="14"/>
        <v>1</v>
      </c>
      <c r="AT42" s="5">
        <f t="shared" si="14"/>
        <v>3</v>
      </c>
      <c r="AU42" s="5">
        <f t="shared" si="14"/>
        <v>2</v>
      </c>
      <c r="AV42" s="5">
        <f t="shared" si="14"/>
        <v>11</v>
      </c>
      <c r="AW42" s="5">
        <f t="shared" si="14"/>
        <v>3</v>
      </c>
      <c r="AX42" s="5">
        <f t="shared" si="14"/>
        <v>5</v>
      </c>
      <c r="AY42" s="5">
        <f t="shared" si="14"/>
        <v>1</v>
      </c>
    </row>
    <row r="43" spans="1:51" x14ac:dyDescent="0.25">
      <c r="C43" s="4">
        <f>B16</f>
        <v>41744</v>
      </c>
      <c r="D43" s="5">
        <f t="shared" ref="D43:U43" si="15">D16</f>
        <v>16</v>
      </c>
      <c r="E43" s="5">
        <f t="shared" si="15"/>
        <v>24</v>
      </c>
      <c r="F43" s="5">
        <f t="shared" si="15"/>
        <v>68</v>
      </c>
      <c r="G43" s="5">
        <f t="shared" si="15"/>
        <v>121</v>
      </c>
      <c r="H43" s="5">
        <f t="shared" si="15"/>
        <v>197</v>
      </c>
      <c r="I43" s="5">
        <f t="shared" si="15"/>
        <v>226</v>
      </c>
      <c r="J43" s="5">
        <f t="shared" si="15"/>
        <v>259</v>
      </c>
      <c r="K43" s="5">
        <f t="shared" si="15"/>
        <v>211</v>
      </c>
      <c r="L43" s="5">
        <f t="shared" si="15"/>
        <v>225</v>
      </c>
      <c r="M43" s="5">
        <f t="shared" si="15"/>
        <v>229</v>
      </c>
      <c r="N43" s="5">
        <f t="shared" si="15"/>
        <v>102</v>
      </c>
      <c r="O43" s="5">
        <f t="shared" si="15"/>
        <v>91</v>
      </c>
      <c r="P43" s="5">
        <f t="shared" si="15"/>
        <v>103</v>
      </c>
      <c r="Q43" s="5">
        <f t="shared" si="15"/>
        <v>211</v>
      </c>
      <c r="R43" s="5">
        <f t="shared" si="15"/>
        <v>245</v>
      </c>
      <c r="S43" s="5">
        <f t="shared" si="15"/>
        <v>219</v>
      </c>
      <c r="T43" s="5">
        <f t="shared" si="15"/>
        <v>229</v>
      </c>
      <c r="U43" s="5">
        <f t="shared" si="15"/>
        <v>220</v>
      </c>
      <c r="V43" s="5">
        <f>V16</f>
        <v>210</v>
      </c>
      <c r="W43" s="5">
        <f t="shared" ref="W43:AK43" si="16">W16</f>
        <v>194</v>
      </c>
      <c r="X43" s="5">
        <f t="shared" si="16"/>
        <v>153</v>
      </c>
      <c r="Y43" s="5">
        <f t="shared" si="16"/>
        <v>96</v>
      </c>
      <c r="Z43" s="5">
        <f t="shared" si="16"/>
        <v>53</v>
      </c>
      <c r="AA43" s="5">
        <f t="shared" si="16"/>
        <v>49</v>
      </c>
      <c r="AB43" s="5">
        <f t="shared" si="16"/>
        <v>34</v>
      </c>
      <c r="AC43" s="5">
        <f t="shared" si="16"/>
        <v>44</v>
      </c>
      <c r="AD43" s="5">
        <f t="shared" si="16"/>
        <v>54</v>
      </c>
      <c r="AE43" s="5">
        <f t="shared" si="16"/>
        <v>37</v>
      </c>
      <c r="AF43" s="5">
        <f t="shared" si="16"/>
        <v>23</v>
      </c>
      <c r="AG43" s="5">
        <f t="shared" si="16"/>
        <v>42</v>
      </c>
      <c r="AH43" s="5">
        <f t="shared" si="16"/>
        <v>58</v>
      </c>
      <c r="AI43" s="5">
        <f t="shared" si="16"/>
        <v>46</v>
      </c>
      <c r="AJ43" s="5">
        <f t="shared" si="16"/>
        <v>32</v>
      </c>
      <c r="AK43" s="5">
        <f t="shared" si="16"/>
        <v>19</v>
      </c>
      <c r="AL43" s="5">
        <f t="shared" ref="AL43:AY43" si="17">AL16</f>
        <v>19</v>
      </c>
      <c r="AM43" s="5">
        <f t="shared" si="17"/>
        <v>8</v>
      </c>
      <c r="AN43" s="5">
        <f t="shared" si="17"/>
        <v>3</v>
      </c>
      <c r="AO43" s="5">
        <f t="shared" si="17"/>
        <v>3</v>
      </c>
      <c r="AP43" s="5">
        <f t="shared" si="17"/>
        <v>4</v>
      </c>
      <c r="AQ43" s="5">
        <f t="shared" si="17"/>
        <v>3</v>
      </c>
      <c r="AR43" s="5">
        <f t="shared" si="17"/>
        <v>7</v>
      </c>
      <c r="AS43" s="5">
        <f t="shared" si="17"/>
        <v>1</v>
      </c>
      <c r="AT43" s="5">
        <f t="shared" si="17"/>
        <v>1</v>
      </c>
      <c r="AU43" s="5">
        <f t="shared" si="17"/>
        <v>5</v>
      </c>
      <c r="AV43" s="5">
        <f t="shared" si="17"/>
        <v>1</v>
      </c>
      <c r="AW43" s="5">
        <f t="shared" si="17"/>
        <v>4</v>
      </c>
      <c r="AX43" s="5">
        <f t="shared" si="17"/>
        <v>8</v>
      </c>
      <c r="AY43" s="5">
        <f t="shared" si="17"/>
        <v>8</v>
      </c>
    </row>
    <row r="44" spans="1:51" x14ac:dyDescent="0.25">
      <c r="C44" s="4">
        <f>B23</f>
        <v>41751</v>
      </c>
      <c r="D44" s="5">
        <f t="shared" ref="D44:U44" si="18">D23</f>
        <v>17</v>
      </c>
      <c r="E44" s="5">
        <f t="shared" si="18"/>
        <v>12</v>
      </c>
      <c r="F44" s="5">
        <f t="shared" si="18"/>
        <v>59</v>
      </c>
      <c r="G44" s="5">
        <f t="shared" si="18"/>
        <v>120</v>
      </c>
      <c r="H44" s="5">
        <f t="shared" si="18"/>
        <v>245</v>
      </c>
      <c r="I44" s="5">
        <f t="shared" si="18"/>
        <v>235</v>
      </c>
      <c r="J44" s="5">
        <f t="shared" si="18"/>
        <v>249</v>
      </c>
      <c r="K44" s="5">
        <f t="shared" si="18"/>
        <v>268</v>
      </c>
      <c r="L44" s="5">
        <f t="shared" si="18"/>
        <v>247</v>
      </c>
      <c r="M44" s="5">
        <f t="shared" si="18"/>
        <v>232</v>
      </c>
      <c r="N44" s="5">
        <f t="shared" si="18"/>
        <v>109</v>
      </c>
      <c r="O44" s="5">
        <f t="shared" si="18"/>
        <v>88</v>
      </c>
      <c r="P44" s="5">
        <f t="shared" si="18"/>
        <v>121</v>
      </c>
      <c r="Q44" s="5">
        <f t="shared" si="18"/>
        <v>238</v>
      </c>
      <c r="R44" s="5">
        <f t="shared" si="18"/>
        <v>245</v>
      </c>
      <c r="S44" s="5">
        <f t="shared" si="18"/>
        <v>258</v>
      </c>
      <c r="T44" s="5">
        <f t="shared" si="18"/>
        <v>239</v>
      </c>
      <c r="U44" s="5">
        <f t="shared" si="18"/>
        <v>268</v>
      </c>
      <c r="V44" s="5">
        <f>V23</f>
        <v>279</v>
      </c>
      <c r="W44" s="5">
        <f t="shared" ref="W44:AK44" si="19">W23</f>
        <v>226</v>
      </c>
      <c r="X44" s="5">
        <f t="shared" si="19"/>
        <v>139</v>
      </c>
      <c r="Y44" s="5">
        <f t="shared" si="19"/>
        <v>104</v>
      </c>
      <c r="Z44" s="5">
        <f t="shared" si="19"/>
        <v>77</v>
      </c>
      <c r="AA44" s="5">
        <f t="shared" si="19"/>
        <v>69</v>
      </c>
      <c r="AB44" s="5">
        <f t="shared" si="19"/>
        <v>35</v>
      </c>
      <c r="AC44" s="5">
        <f t="shared" si="19"/>
        <v>46</v>
      </c>
      <c r="AD44" s="5">
        <f t="shared" si="19"/>
        <v>23</v>
      </c>
      <c r="AE44" s="5">
        <f t="shared" si="19"/>
        <v>29</v>
      </c>
      <c r="AF44" s="5">
        <f t="shared" si="19"/>
        <v>31</v>
      </c>
      <c r="AG44" s="5">
        <f t="shared" si="19"/>
        <v>24</v>
      </c>
      <c r="AH44" s="5">
        <f t="shared" si="19"/>
        <v>23</v>
      </c>
      <c r="AI44" s="5">
        <f t="shared" si="19"/>
        <v>27</v>
      </c>
      <c r="AJ44" s="5">
        <f t="shared" si="19"/>
        <v>30</v>
      </c>
      <c r="AK44" s="5">
        <f t="shared" si="19"/>
        <v>19</v>
      </c>
      <c r="AL44" s="5">
        <f t="shared" ref="AL44:AY44" si="20">AL23</f>
        <v>10</v>
      </c>
      <c r="AM44" s="5">
        <f t="shared" si="20"/>
        <v>6</v>
      </c>
      <c r="AN44" s="5">
        <f t="shared" si="20"/>
        <v>4</v>
      </c>
      <c r="AO44" s="5">
        <f t="shared" si="20"/>
        <v>1</v>
      </c>
      <c r="AP44" s="5">
        <f t="shared" si="20"/>
        <v>5</v>
      </c>
      <c r="AQ44" s="5">
        <f t="shared" si="20"/>
        <v>2</v>
      </c>
      <c r="AR44" s="5">
        <f t="shared" si="20"/>
        <v>2</v>
      </c>
      <c r="AS44" s="5">
        <f t="shared" si="20"/>
        <v>6</v>
      </c>
      <c r="AT44" s="5">
        <f t="shared" si="20"/>
        <v>2</v>
      </c>
      <c r="AU44" s="5">
        <f t="shared" si="20"/>
        <v>3</v>
      </c>
      <c r="AV44" s="5">
        <f t="shared" si="20"/>
        <v>4</v>
      </c>
      <c r="AW44" s="5">
        <f t="shared" si="20"/>
        <v>5</v>
      </c>
      <c r="AX44" s="5">
        <f t="shared" si="20"/>
        <v>11</v>
      </c>
      <c r="AY44" s="5">
        <f t="shared" si="20"/>
        <v>11</v>
      </c>
    </row>
    <row r="45" spans="1:51" x14ac:dyDescent="0.25">
      <c r="C45" s="4">
        <f>B30</f>
        <v>41758</v>
      </c>
      <c r="D45" s="5">
        <f t="shared" ref="D45:U45" si="21">D30</f>
        <v>15</v>
      </c>
      <c r="E45" s="5">
        <f t="shared" si="21"/>
        <v>21</v>
      </c>
      <c r="F45" s="5">
        <f t="shared" si="21"/>
        <v>58</v>
      </c>
      <c r="G45" s="5">
        <f t="shared" si="21"/>
        <v>144</v>
      </c>
      <c r="H45" s="5">
        <f t="shared" si="21"/>
        <v>215</v>
      </c>
      <c r="I45" s="5">
        <f t="shared" si="21"/>
        <v>241</v>
      </c>
      <c r="J45" s="5">
        <f t="shared" si="21"/>
        <v>238</v>
      </c>
      <c r="K45" s="5">
        <f t="shared" si="21"/>
        <v>246</v>
      </c>
      <c r="L45" s="5">
        <f t="shared" si="21"/>
        <v>269</v>
      </c>
      <c r="M45" s="5">
        <f t="shared" si="21"/>
        <v>247</v>
      </c>
      <c r="N45" s="5">
        <f t="shared" si="21"/>
        <v>98</v>
      </c>
      <c r="O45" s="5">
        <f t="shared" si="21"/>
        <v>89</v>
      </c>
      <c r="P45" s="5">
        <f t="shared" si="21"/>
        <v>124</v>
      </c>
      <c r="Q45" s="5">
        <f t="shared" si="21"/>
        <v>227</v>
      </c>
      <c r="R45" s="5">
        <f t="shared" si="21"/>
        <v>254</v>
      </c>
      <c r="S45" s="5">
        <f t="shared" si="21"/>
        <v>227</v>
      </c>
      <c r="T45" s="5">
        <f t="shared" si="21"/>
        <v>237</v>
      </c>
      <c r="U45" s="5">
        <f t="shared" si="21"/>
        <v>238</v>
      </c>
      <c r="V45" s="5">
        <f>V30</f>
        <v>232</v>
      </c>
      <c r="W45" s="5">
        <f t="shared" ref="W45:AK45" si="22">W30</f>
        <v>216</v>
      </c>
      <c r="X45" s="5">
        <f t="shared" si="22"/>
        <v>149</v>
      </c>
      <c r="Y45" s="5">
        <f t="shared" si="22"/>
        <v>85</v>
      </c>
      <c r="Z45" s="5">
        <f t="shared" si="22"/>
        <v>73</v>
      </c>
      <c r="AA45" s="5">
        <f t="shared" si="22"/>
        <v>69</v>
      </c>
      <c r="AB45" s="5">
        <f t="shared" si="22"/>
        <v>58</v>
      </c>
      <c r="AC45" s="5">
        <f t="shared" si="22"/>
        <v>40</v>
      </c>
      <c r="AD45" s="5">
        <f t="shared" si="22"/>
        <v>61</v>
      </c>
      <c r="AE45" s="5">
        <f t="shared" si="22"/>
        <v>38</v>
      </c>
      <c r="AF45" s="5">
        <f t="shared" si="22"/>
        <v>44</v>
      </c>
      <c r="AG45" s="5">
        <f t="shared" si="22"/>
        <v>39</v>
      </c>
      <c r="AH45" s="5">
        <f t="shared" si="22"/>
        <v>32</v>
      </c>
      <c r="AI45" s="5">
        <f t="shared" si="22"/>
        <v>27</v>
      </c>
      <c r="AJ45" s="5">
        <f t="shared" si="22"/>
        <v>34</v>
      </c>
      <c r="AK45" s="5">
        <f t="shared" si="22"/>
        <v>24</v>
      </c>
      <c r="AL45" s="5">
        <f t="shared" ref="AL45:AY45" si="23">AL30</f>
        <v>21</v>
      </c>
      <c r="AM45" s="5">
        <f t="shared" si="23"/>
        <v>16</v>
      </c>
      <c r="AN45" s="5">
        <f t="shared" si="23"/>
        <v>13</v>
      </c>
      <c r="AO45" s="5">
        <f t="shared" si="23"/>
        <v>5</v>
      </c>
      <c r="AP45" s="5">
        <f t="shared" si="23"/>
        <v>7</v>
      </c>
      <c r="AQ45" s="5">
        <f t="shared" si="23"/>
        <v>11</v>
      </c>
      <c r="AR45" s="5">
        <f t="shared" si="23"/>
        <v>4</v>
      </c>
      <c r="AS45" s="5">
        <f t="shared" si="23"/>
        <v>2</v>
      </c>
      <c r="AT45" s="5">
        <f t="shared" si="23"/>
        <v>7</v>
      </c>
      <c r="AU45" s="5">
        <f t="shared" si="23"/>
        <v>3</v>
      </c>
      <c r="AV45" s="5">
        <f t="shared" si="23"/>
        <v>7</v>
      </c>
      <c r="AW45" s="5">
        <f t="shared" si="23"/>
        <v>2</v>
      </c>
      <c r="AX45" s="5">
        <f t="shared" si="23"/>
        <v>8</v>
      </c>
      <c r="AY45" s="5">
        <f t="shared" si="23"/>
        <v>14</v>
      </c>
    </row>
    <row r="46" spans="1:51" x14ac:dyDescent="0.25">
      <c r="B46" t="s">
        <v>51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1:51" x14ac:dyDescent="0.25">
      <c r="C47" s="4">
        <f>B3</f>
        <v>41731</v>
      </c>
      <c r="D47" s="5">
        <f t="shared" ref="D47:U47" si="24">D3</f>
        <v>23</v>
      </c>
      <c r="E47" s="5">
        <f t="shared" si="24"/>
        <v>28</v>
      </c>
      <c r="F47" s="5">
        <f t="shared" si="24"/>
        <v>58</v>
      </c>
      <c r="G47" s="5">
        <f t="shared" si="24"/>
        <v>128</v>
      </c>
      <c r="H47" s="5">
        <f t="shared" si="24"/>
        <v>186</v>
      </c>
      <c r="I47" s="5">
        <f t="shared" si="24"/>
        <v>196</v>
      </c>
      <c r="J47" s="5">
        <f t="shared" si="24"/>
        <v>230</v>
      </c>
      <c r="K47" s="5">
        <f t="shared" si="24"/>
        <v>211</v>
      </c>
      <c r="L47" s="5">
        <f t="shared" si="24"/>
        <v>211</v>
      </c>
      <c r="M47" s="5">
        <f t="shared" si="24"/>
        <v>210</v>
      </c>
      <c r="N47" s="5">
        <f t="shared" si="24"/>
        <v>84</v>
      </c>
      <c r="O47" s="5">
        <f t="shared" si="24"/>
        <v>73</v>
      </c>
      <c r="P47" s="5">
        <f t="shared" si="24"/>
        <v>95</v>
      </c>
      <c r="Q47" s="5">
        <f t="shared" si="24"/>
        <v>194</v>
      </c>
      <c r="R47" s="5">
        <f t="shared" si="24"/>
        <v>213</v>
      </c>
      <c r="S47" s="5">
        <f t="shared" si="24"/>
        <v>177</v>
      </c>
      <c r="T47" s="5">
        <f t="shared" si="24"/>
        <v>220</v>
      </c>
      <c r="U47" s="5">
        <f t="shared" si="24"/>
        <v>190</v>
      </c>
      <c r="V47" s="5">
        <f>V3</f>
        <v>242</v>
      </c>
      <c r="W47" s="5">
        <f t="shared" ref="W47:AK47" si="25">W3</f>
        <v>226</v>
      </c>
      <c r="X47" s="5">
        <f t="shared" si="25"/>
        <v>134</v>
      </c>
      <c r="Y47" s="5">
        <f t="shared" si="25"/>
        <v>96</v>
      </c>
      <c r="Z47" s="5">
        <f t="shared" si="25"/>
        <v>45</v>
      </c>
      <c r="AA47" s="5">
        <f t="shared" si="25"/>
        <v>50</v>
      </c>
      <c r="AB47" s="5">
        <f t="shared" si="25"/>
        <v>40</v>
      </c>
      <c r="AC47" s="5">
        <f t="shared" si="25"/>
        <v>32</v>
      </c>
      <c r="AD47" s="5">
        <f t="shared" si="25"/>
        <v>42</v>
      </c>
      <c r="AE47" s="5">
        <f t="shared" si="25"/>
        <v>29</v>
      </c>
      <c r="AF47" s="5">
        <f t="shared" si="25"/>
        <v>29</v>
      </c>
      <c r="AG47" s="5">
        <f t="shared" si="25"/>
        <v>35</v>
      </c>
      <c r="AH47" s="5">
        <f t="shared" si="25"/>
        <v>20</v>
      </c>
      <c r="AI47" s="5">
        <f t="shared" si="25"/>
        <v>20</v>
      </c>
      <c r="AJ47" s="5">
        <f t="shared" si="25"/>
        <v>15</v>
      </c>
      <c r="AK47" s="5">
        <f t="shared" si="25"/>
        <v>19</v>
      </c>
      <c r="AL47" s="5">
        <f t="shared" ref="AL47:AY47" si="26">AL3</f>
        <v>20</v>
      </c>
      <c r="AM47" s="5">
        <f t="shared" si="26"/>
        <v>10</v>
      </c>
      <c r="AN47" s="5">
        <f t="shared" si="26"/>
        <v>6</v>
      </c>
      <c r="AO47" s="5">
        <f t="shared" si="26"/>
        <v>7</v>
      </c>
      <c r="AP47" s="5">
        <f t="shared" si="26"/>
        <v>10</v>
      </c>
      <c r="AQ47" s="5">
        <f t="shared" si="26"/>
        <v>2</v>
      </c>
      <c r="AR47" s="5">
        <f t="shared" si="26"/>
        <v>3</v>
      </c>
      <c r="AS47" s="5">
        <f t="shared" si="26"/>
        <v>3</v>
      </c>
      <c r="AT47" s="5">
        <f t="shared" si="26"/>
        <v>2</v>
      </c>
      <c r="AU47" s="5">
        <f t="shared" si="26"/>
        <v>4</v>
      </c>
      <c r="AV47" s="5">
        <f t="shared" si="26"/>
        <v>5</v>
      </c>
      <c r="AW47" s="5">
        <f t="shared" si="26"/>
        <v>3</v>
      </c>
      <c r="AX47" s="5">
        <f t="shared" si="26"/>
        <v>2</v>
      </c>
      <c r="AY47" s="5">
        <f t="shared" si="26"/>
        <v>9</v>
      </c>
    </row>
    <row r="48" spans="1:51" x14ac:dyDescent="0.25">
      <c r="C48" s="4">
        <f>B10</f>
        <v>41738</v>
      </c>
      <c r="D48" s="5">
        <f t="shared" ref="D48:U48" si="27">D10</f>
        <v>20</v>
      </c>
      <c r="E48" s="5">
        <f t="shared" si="27"/>
        <v>27</v>
      </c>
      <c r="F48" s="5">
        <f t="shared" si="27"/>
        <v>51</v>
      </c>
      <c r="G48" s="5">
        <f t="shared" si="27"/>
        <v>91</v>
      </c>
      <c r="H48" s="5">
        <f t="shared" si="27"/>
        <v>200</v>
      </c>
      <c r="I48" s="5">
        <f t="shared" si="27"/>
        <v>228</v>
      </c>
      <c r="J48" s="5">
        <f t="shared" si="27"/>
        <v>254</v>
      </c>
      <c r="K48" s="5">
        <f t="shared" si="27"/>
        <v>216</v>
      </c>
      <c r="L48" s="5">
        <f t="shared" si="27"/>
        <v>188</v>
      </c>
      <c r="M48" s="5">
        <f t="shared" si="27"/>
        <v>179</v>
      </c>
      <c r="N48" s="5">
        <f t="shared" si="27"/>
        <v>98</v>
      </c>
      <c r="O48" s="5">
        <f t="shared" si="27"/>
        <v>60</v>
      </c>
      <c r="P48" s="5">
        <f t="shared" si="27"/>
        <v>97</v>
      </c>
      <c r="Q48" s="5">
        <f t="shared" si="27"/>
        <v>187</v>
      </c>
      <c r="R48" s="5">
        <f t="shared" si="27"/>
        <v>207</v>
      </c>
      <c r="S48" s="5">
        <f t="shared" si="27"/>
        <v>193</v>
      </c>
      <c r="T48" s="5">
        <f t="shared" si="27"/>
        <v>191</v>
      </c>
      <c r="U48" s="5">
        <f t="shared" si="27"/>
        <v>197</v>
      </c>
      <c r="V48" s="5">
        <f>V10</f>
        <v>190</v>
      </c>
      <c r="W48" s="5">
        <f t="shared" ref="W48:AK48" si="28">W10</f>
        <v>188</v>
      </c>
      <c r="X48" s="5">
        <f t="shared" si="28"/>
        <v>161</v>
      </c>
      <c r="Y48" s="5">
        <f t="shared" si="28"/>
        <v>80</v>
      </c>
      <c r="Z48" s="5">
        <f t="shared" si="28"/>
        <v>57</v>
      </c>
      <c r="AA48" s="5">
        <f t="shared" si="28"/>
        <v>50</v>
      </c>
      <c r="AB48" s="5">
        <f t="shared" si="28"/>
        <v>54</v>
      </c>
      <c r="AC48" s="5">
        <f t="shared" si="28"/>
        <v>49</v>
      </c>
      <c r="AD48" s="5">
        <f t="shared" si="28"/>
        <v>36</v>
      </c>
      <c r="AE48" s="5">
        <f t="shared" si="28"/>
        <v>36</v>
      </c>
      <c r="AF48" s="5">
        <f t="shared" si="28"/>
        <v>30</v>
      </c>
      <c r="AG48" s="5">
        <f t="shared" si="28"/>
        <v>33</v>
      </c>
      <c r="AH48" s="5">
        <f t="shared" si="28"/>
        <v>30</v>
      </c>
      <c r="AI48" s="5">
        <f t="shared" si="28"/>
        <v>32</v>
      </c>
      <c r="AJ48" s="5">
        <f t="shared" si="28"/>
        <v>17</v>
      </c>
      <c r="AK48" s="5">
        <f t="shared" si="28"/>
        <v>19</v>
      </c>
      <c r="AL48" s="5">
        <f t="shared" ref="AL48:AY48" si="29">AL10</f>
        <v>6</v>
      </c>
      <c r="AM48" s="5">
        <f t="shared" si="29"/>
        <v>12</v>
      </c>
      <c r="AN48" s="5">
        <f t="shared" si="29"/>
        <v>6</v>
      </c>
      <c r="AO48" s="5">
        <f t="shared" si="29"/>
        <v>6</v>
      </c>
      <c r="AP48" s="5">
        <f t="shared" si="29"/>
        <v>6</v>
      </c>
      <c r="AQ48" s="5">
        <f t="shared" si="29"/>
        <v>2</v>
      </c>
      <c r="AR48" s="5">
        <f t="shared" si="29"/>
        <v>2</v>
      </c>
      <c r="AS48" s="5">
        <f t="shared" si="29"/>
        <v>2</v>
      </c>
      <c r="AT48" s="5">
        <f t="shared" si="29"/>
        <v>4</v>
      </c>
      <c r="AU48" s="5">
        <f t="shared" si="29"/>
        <v>7</v>
      </c>
      <c r="AV48" s="5">
        <f t="shared" si="29"/>
        <v>6</v>
      </c>
      <c r="AW48" s="5">
        <f t="shared" si="29"/>
        <v>5</v>
      </c>
      <c r="AX48" s="5">
        <f t="shared" si="29"/>
        <v>9</v>
      </c>
      <c r="AY48" s="5">
        <f t="shared" si="29"/>
        <v>13</v>
      </c>
    </row>
    <row r="49" spans="2:51" x14ac:dyDescent="0.25">
      <c r="C49" s="4">
        <f>B17</f>
        <v>41745</v>
      </c>
      <c r="D49" s="5">
        <f t="shared" ref="D49:U49" si="30">D17</f>
        <v>13</v>
      </c>
      <c r="E49" s="5">
        <f t="shared" si="30"/>
        <v>13</v>
      </c>
      <c r="F49" s="5">
        <f t="shared" si="30"/>
        <v>40</v>
      </c>
      <c r="G49" s="5">
        <f t="shared" si="30"/>
        <v>106</v>
      </c>
      <c r="H49" s="5">
        <f t="shared" si="30"/>
        <v>198</v>
      </c>
      <c r="I49" s="5">
        <f t="shared" si="30"/>
        <v>212</v>
      </c>
      <c r="J49" s="5">
        <f t="shared" si="30"/>
        <v>242</v>
      </c>
      <c r="K49" s="5">
        <f t="shared" si="30"/>
        <v>207</v>
      </c>
      <c r="L49" s="5">
        <f t="shared" si="30"/>
        <v>233</v>
      </c>
      <c r="M49" s="5">
        <f t="shared" si="30"/>
        <v>204</v>
      </c>
      <c r="N49" s="5">
        <f t="shared" si="30"/>
        <v>98</v>
      </c>
      <c r="O49" s="5">
        <f t="shared" si="30"/>
        <v>76</v>
      </c>
      <c r="P49" s="5">
        <f t="shared" si="30"/>
        <v>80</v>
      </c>
      <c r="Q49" s="5">
        <f t="shared" si="30"/>
        <v>174</v>
      </c>
      <c r="R49" s="5">
        <f t="shared" si="30"/>
        <v>184</v>
      </c>
      <c r="S49" s="5">
        <f t="shared" si="30"/>
        <v>206</v>
      </c>
      <c r="T49" s="5">
        <f t="shared" si="30"/>
        <v>220</v>
      </c>
      <c r="U49" s="5">
        <f t="shared" si="30"/>
        <v>217</v>
      </c>
      <c r="V49" s="5">
        <f>V17</f>
        <v>201</v>
      </c>
      <c r="W49" s="5">
        <f t="shared" ref="W49:AK49" si="31">W17</f>
        <v>202</v>
      </c>
      <c r="X49" s="5">
        <f t="shared" si="31"/>
        <v>131</v>
      </c>
      <c r="Y49" s="5">
        <f t="shared" si="31"/>
        <v>66</v>
      </c>
      <c r="Z49" s="5">
        <f t="shared" si="31"/>
        <v>44</v>
      </c>
      <c r="AA49" s="5">
        <f t="shared" si="31"/>
        <v>38</v>
      </c>
      <c r="AB49" s="5">
        <f t="shared" si="31"/>
        <v>49</v>
      </c>
      <c r="AC49" s="5">
        <f t="shared" si="31"/>
        <v>27</v>
      </c>
      <c r="AD49" s="5">
        <f t="shared" si="31"/>
        <v>28</v>
      </c>
      <c r="AE49" s="5">
        <f t="shared" si="31"/>
        <v>29</v>
      </c>
      <c r="AF49" s="5">
        <f t="shared" si="31"/>
        <v>27</v>
      </c>
      <c r="AG49" s="5">
        <f t="shared" si="31"/>
        <v>27</v>
      </c>
      <c r="AH49" s="5">
        <f t="shared" si="31"/>
        <v>27</v>
      </c>
      <c r="AI49" s="5">
        <f t="shared" si="31"/>
        <v>20</v>
      </c>
      <c r="AJ49" s="5">
        <f t="shared" si="31"/>
        <v>16</v>
      </c>
      <c r="AK49" s="5">
        <f t="shared" si="31"/>
        <v>19</v>
      </c>
      <c r="AL49" s="5">
        <f t="shared" ref="AL49:AY49" si="32">AL17</f>
        <v>13</v>
      </c>
      <c r="AM49" s="5">
        <f t="shared" si="32"/>
        <v>13</v>
      </c>
      <c r="AN49" s="5">
        <f t="shared" si="32"/>
        <v>5</v>
      </c>
      <c r="AO49" s="5">
        <f t="shared" si="32"/>
        <v>10</v>
      </c>
      <c r="AP49" s="5">
        <f t="shared" si="32"/>
        <v>5</v>
      </c>
      <c r="AQ49" s="5">
        <f t="shared" si="32"/>
        <v>7</v>
      </c>
      <c r="AR49" s="5">
        <f t="shared" si="32"/>
        <v>3</v>
      </c>
      <c r="AS49" s="5">
        <f t="shared" si="32"/>
        <v>2</v>
      </c>
      <c r="AT49" s="5">
        <f t="shared" si="32"/>
        <v>1</v>
      </c>
      <c r="AU49" s="5">
        <f t="shared" si="32"/>
        <v>1</v>
      </c>
      <c r="AV49" s="5">
        <f t="shared" si="32"/>
        <v>2</v>
      </c>
      <c r="AW49" s="5">
        <f t="shared" si="32"/>
        <v>3</v>
      </c>
      <c r="AX49" s="5">
        <f t="shared" si="32"/>
        <v>4</v>
      </c>
      <c r="AY49" s="5">
        <f t="shared" si="32"/>
        <v>3</v>
      </c>
    </row>
    <row r="50" spans="2:51" x14ac:dyDescent="0.25">
      <c r="C50" s="4">
        <f>B24</f>
        <v>41752</v>
      </c>
      <c r="D50" s="5">
        <f t="shared" ref="D50:U50" si="33">D24</f>
        <v>14</v>
      </c>
      <c r="E50" s="5">
        <f t="shared" si="33"/>
        <v>29</v>
      </c>
      <c r="F50" s="5">
        <f t="shared" si="33"/>
        <v>57</v>
      </c>
      <c r="G50" s="5">
        <f t="shared" si="33"/>
        <v>172</v>
      </c>
      <c r="H50" s="5">
        <f t="shared" si="33"/>
        <v>259</v>
      </c>
      <c r="I50" s="5">
        <f t="shared" si="33"/>
        <v>271</v>
      </c>
      <c r="J50" s="5">
        <f t="shared" si="33"/>
        <v>299</v>
      </c>
      <c r="K50" s="5">
        <f t="shared" si="33"/>
        <v>273</v>
      </c>
      <c r="L50" s="5">
        <f t="shared" si="33"/>
        <v>283</v>
      </c>
      <c r="M50" s="5">
        <f t="shared" si="33"/>
        <v>255</v>
      </c>
      <c r="N50" s="5">
        <f t="shared" si="33"/>
        <v>131</v>
      </c>
      <c r="O50" s="5">
        <f t="shared" si="33"/>
        <v>96</v>
      </c>
      <c r="P50" s="5">
        <f t="shared" si="33"/>
        <v>145</v>
      </c>
      <c r="Q50" s="5">
        <f t="shared" si="33"/>
        <v>276</v>
      </c>
      <c r="R50" s="5">
        <f t="shared" si="33"/>
        <v>277</v>
      </c>
      <c r="S50" s="5">
        <f t="shared" si="33"/>
        <v>276</v>
      </c>
      <c r="T50" s="5">
        <f t="shared" si="33"/>
        <v>305</v>
      </c>
      <c r="U50" s="5">
        <f t="shared" si="33"/>
        <v>260</v>
      </c>
      <c r="V50" s="5">
        <f>V24</f>
        <v>281</v>
      </c>
      <c r="W50" s="5">
        <f t="shared" ref="W50:AK50" si="34">W24</f>
        <v>229</v>
      </c>
      <c r="X50" s="5">
        <f t="shared" si="34"/>
        <v>159</v>
      </c>
      <c r="Y50" s="5">
        <f t="shared" si="34"/>
        <v>86</v>
      </c>
      <c r="Z50" s="5">
        <f t="shared" si="34"/>
        <v>50</v>
      </c>
      <c r="AA50" s="5">
        <f t="shared" si="34"/>
        <v>38</v>
      </c>
      <c r="AB50" s="5">
        <f t="shared" si="34"/>
        <v>45</v>
      </c>
      <c r="AC50" s="5">
        <f t="shared" si="34"/>
        <v>36</v>
      </c>
      <c r="AD50" s="5">
        <f t="shared" si="34"/>
        <v>30</v>
      </c>
      <c r="AE50" s="5">
        <f t="shared" si="34"/>
        <v>43</v>
      </c>
      <c r="AF50" s="5">
        <f t="shared" si="34"/>
        <v>30</v>
      </c>
      <c r="AG50" s="5">
        <f t="shared" si="34"/>
        <v>31</v>
      </c>
      <c r="AH50" s="5">
        <f t="shared" si="34"/>
        <v>19</v>
      </c>
      <c r="AI50" s="5">
        <f t="shared" si="34"/>
        <v>39</v>
      </c>
      <c r="AJ50" s="5">
        <f t="shared" si="34"/>
        <v>22</v>
      </c>
      <c r="AK50" s="5">
        <f t="shared" si="34"/>
        <v>18</v>
      </c>
      <c r="AL50" s="5">
        <f t="shared" ref="AL50:AY50" si="35">AL24</f>
        <v>14</v>
      </c>
      <c r="AM50" s="5">
        <f t="shared" si="35"/>
        <v>6</v>
      </c>
      <c r="AN50" s="5">
        <f t="shared" si="35"/>
        <v>5</v>
      </c>
      <c r="AO50" s="5">
        <f t="shared" si="35"/>
        <v>7</v>
      </c>
      <c r="AP50" s="5">
        <f t="shared" si="35"/>
        <v>8</v>
      </c>
      <c r="AQ50" s="5">
        <f t="shared" si="35"/>
        <v>2</v>
      </c>
      <c r="AR50" s="5">
        <f t="shared" si="35"/>
        <v>5</v>
      </c>
      <c r="AS50" s="5">
        <f t="shared" si="35"/>
        <v>4</v>
      </c>
      <c r="AT50" s="5">
        <f t="shared" si="35"/>
        <v>0</v>
      </c>
      <c r="AU50" s="5">
        <f t="shared" si="35"/>
        <v>2</v>
      </c>
      <c r="AV50" s="5">
        <f t="shared" si="35"/>
        <v>2</v>
      </c>
      <c r="AW50" s="5">
        <f t="shared" si="35"/>
        <v>7</v>
      </c>
      <c r="AX50" s="5">
        <f t="shared" si="35"/>
        <v>4</v>
      </c>
      <c r="AY50" s="5">
        <f t="shared" si="35"/>
        <v>8</v>
      </c>
    </row>
    <row r="51" spans="2:51" x14ac:dyDescent="0.25">
      <c r="C51" s="4">
        <f>B31</f>
        <v>41759</v>
      </c>
      <c r="D51" s="5">
        <f t="shared" ref="D51:U51" si="36">D31</f>
        <v>21</v>
      </c>
      <c r="E51" s="5">
        <f t="shared" si="36"/>
        <v>36</v>
      </c>
      <c r="F51" s="5">
        <f t="shared" si="36"/>
        <v>69</v>
      </c>
      <c r="G51" s="5">
        <f t="shared" si="36"/>
        <v>125</v>
      </c>
      <c r="H51" s="5">
        <f t="shared" si="36"/>
        <v>251</v>
      </c>
      <c r="I51" s="5">
        <f t="shared" si="36"/>
        <v>315</v>
      </c>
      <c r="J51" s="5">
        <f t="shared" si="36"/>
        <v>266</v>
      </c>
      <c r="K51" s="5">
        <f t="shared" si="36"/>
        <v>268</v>
      </c>
      <c r="L51" s="5">
        <f t="shared" si="36"/>
        <v>290</v>
      </c>
      <c r="M51" s="5">
        <f t="shared" si="36"/>
        <v>240</v>
      </c>
      <c r="N51" s="5">
        <f t="shared" si="36"/>
        <v>102</v>
      </c>
      <c r="O51" s="5">
        <f t="shared" si="36"/>
        <v>103</v>
      </c>
      <c r="P51" s="5">
        <f t="shared" si="36"/>
        <v>132</v>
      </c>
      <c r="Q51" s="5">
        <f t="shared" si="36"/>
        <v>276</v>
      </c>
      <c r="R51" s="5">
        <f t="shared" si="36"/>
        <v>252</v>
      </c>
      <c r="S51" s="5">
        <f t="shared" si="36"/>
        <v>266</v>
      </c>
      <c r="T51" s="5">
        <f t="shared" si="36"/>
        <v>231</v>
      </c>
      <c r="U51" s="5">
        <f t="shared" si="36"/>
        <v>258</v>
      </c>
      <c r="V51" s="5">
        <f>V31</f>
        <v>235</v>
      </c>
      <c r="W51" s="5">
        <f t="shared" ref="W51:AK51" si="37">W31</f>
        <v>243</v>
      </c>
      <c r="X51" s="5">
        <f t="shared" si="37"/>
        <v>164</v>
      </c>
      <c r="Y51" s="5">
        <f t="shared" si="37"/>
        <v>94</v>
      </c>
      <c r="Z51" s="5">
        <f t="shared" si="37"/>
        <v>53</v>
      </c>
      <c r="AA51" s="5">
        <f t="shared" si="37"/>
        <v>39</v>
      </c>
      <c r="AB51" s="5">
        <f t="shared" si="37"/>
        <v>44</v>
      </c>
      <c r="AC51" s="5">
        <f t="shared" si="37"/>
        <v>51</v>
      </c>
      <c r="AD51" s="5">
        <f t="shared" si="37"/>
        <v>54</v>
      </c>
      <c r="AE51" s="5">
        <f t="shared" si="37"/>
        <v>33</v>
      </c>
      <c r="AF51" s="5">
        <f t="shared" si="37"/>
        <v>28</v>
      </c>
      <c r="AG51" s="5">
        <f t="shared" si="37"/>
        <v>37</v>
      </c>
      <c r="AH51" s="5">
        <f t="shared" si="37"/>
        <v>30</v>
      </c>
      <c r="AI51" s="5">
        <f t="shared" si="37"/>
        <v>21</v>
      </c>
      <c r="AJ51" s="5">
        <f t="shared" si="37"/>
        <v>22</v>
      </c>
      <c r="AK51" s="5">
        <f t="shared" si="37"/>
        <v>21</v>
      </c>
      <c r="AL51" s="5">
        <f t="shared" ref="AL51:AY51" si="38">AL31</f>
        <v>26</v>
      </c>
      <c r="AM51" s="5">
        <f t="shared" si="38"/>
        <v>6</v>
      </c>
      <c r="AN51" s="5">
        <f t="shared" si="38"/>
        <v>11</v>
      </c>
      <c r="AO51" s="5">
        <f t="shared" si="38"/>
        <v>10</v>
      </c>
      <c r="AP51" s="5">
        <f t="shared" si="38"/>
        <v>12</v>
      </c>
      <c r="AQ51" s="5">
        <f t="shared" si="38"/>
        <v>13</v>
      </c>
      <c r="AR51" s="5">
        <f t="shared" si="38"/>
        <v>9</v>
      </c>
      <c r="AS51" s="5">
        <f t="shared" si="38"/>
        <v>6</v>
      </c>
      <c r="AT51" s="5">
        <f t="shared" si="38"/>
        <v>5</v>
      </c>
      <c r="AU51" s="5">
        <f t="shared" si="38"/>
        <v>0</v>
      </c>
      <c r="AV51" s="5">
        <f t="shared" si="38"/>
        <v>3</v>
      </c>
      <c r="AW51" s="5">
        <f t="shared" si="38"/>
        <v>9</v>
      </c>
      <c r="AX51" s="5">
        <f t="shared" si="38"/>
        <v>6</v>
      </c>
      <c r="AY51" s="5">
        <f t="shared" si="38"/>
        <v>12</v>
      </c>
    </row>
    <row r="52" spans="2:51" x14ac:dyDescent="0.25">
      <c r="B52" t="s">
        <v>52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2:51" x14ac:dyDescent="0.25">
      <c r="C53" s="4">
        <f>B4</f>
        <v>41732</v>
      </c>
      <c r="D53" s="5">
        <f t="shared" ref="D53:U53" si="39">D4</f>
        <v>20</v>
      </c>
      <c r="E53" s="5">
        <f t="shared" si="39"/>
        <v>22</v>
      </c>
      <c r="F53" s="5">
        <f t="shared" si="39"/>
        <v>51</v>
      </c>
      <c r="G53" s="5">
        <f t="shared" si="39"/>
        <v>100</v>
      </c>
      <c r="H53" s="5">
        <f t="shared" si="39"/>
        <v>172</v>
      </c>
      <c r="I53" s="5">
        <f t="shared" si="39"/>
        <v>228</v>
      </c>
      <c r="J53" s="5">
        <f t="shared" si="39"/>
        <v>222</v>
      </c>
      <c r="K53" s="5">
        <f t="shared" si="39"/>
        <v>218</v>
      </c>
      <c r="L53" s="5">
        <f t="shared" si="39"/>
        <v>184</v>
      </c>
      <c r="M53" s="5">
        <f t="shared" si="39"/>
        <v>202</v>
      </c>
      <c r="N53" s="5">
        <f t="shared" si="39"/>
        <v>86</v>
      </c>
      <c r="O53" s="5">
        <f t="shared" si="39"/>
        <v>66</v>
      </c>
      <c r="P53" s="5">
        <f t="shared" si="39"/>
        <v>91</v>
      </c>
      <c r="Q53" s="5">
        <f t="shared" si="39"/>
        <v>201</v>
      </c>
      <c r="R53" s="5">
        <f t="shared" si="39"/>
        <v>182</v>
      </c>
      <c r="S53" s="5">
        <f t="shared" si="39"/>
        <v>184</v>
      </c>
      <c r="T53" s="5">
        <f t="shared" si="39"/>
        <v>170</v>
      </c>
      <c r="U53" s="5">
        <f t="shared" si="39"/>
        <v>218</v>
      </c>
      <c r="V53" s="5">
        <f>V4</f>
        <v>194</v>
      </c>
      <c r="W53" s="5">
        <f t="shared" ref="W53:AK53" si="40">W4</f>
        <v>168</v>
      </c>
      <c r="X53" s="5">
        <f t="shared" si="40"/>
        <v>118</v>
      </c>
      <c r="Y53" s="5">
        <f t="shared" si="40"/>
        <v>81</v>
      </c>
      <c r="Z53" s="5">
        <f t="shared" si="40"/>
        <v>59</v>
      </c>
      <c r="AA53" s="5">
        <f t="shared" si="40"/>
        <v>52</v>
      </c>
      <c r="AB53" s="5">
        <f t="shared" si="40"/>
        <v>24</v>
      </c>
      <c r="AC53" s="5">
        <f t="shared" si="40"/>
        <v>40</v>
      </c>
      <c r="AD53" s="5">
        <f t="shared" si="40"/>
        <v>29</v>
      </c>
      <c r="AE53" s="5">
        <f t="shared" si="40"/>
        <v>24</v>
      </c>
      <c r="AF53" s="5">
        <f t="shared" si="40"/>
        <v>32</v>
      </c>
      <c r="AG53" s="5">
        <f t="shared" si="40"/>
        <v>37</v>
      </c>
      <c r="AH53" s="5">
        <f t="shared" si="40"/>
        <v>31</v>
      </c>
      <c r="AI53" s="5">
        <f t="shared" si="40"/>
        <v>24</v>
      </c>
      <c r="AJ53" s="5">
        <f t="shared" si="40"/>
        <v>29</v>
      </c>
      <c r="AK53" s="5">
        <f t="shared" si="40"/>
        <v>10</v>
      </c>
      <c r="AL53" s="5">
        <f t="shared" ref="AL53:AY53" si="41">AL4</f>
        <v>9</v>
      </c>
      <c r="AM53" s="5">
        <f t="shared" si="41"/>
        <v>10</v>
      </c>
      <c r="AN53" s="5">
        <f t="shared" si="41"/>
        <v>11</v>
      </c>
      <c r="AO53" s="5">
        <f t="shared" si="41"/>
        <v>5</v>
      </c>
      <c r="AP53" s="5">
        <f t="shared" si="41"/>
        <v>1</v>
      </c>
      <c r="AQ53" s="5">
        <f t="shared" si="41"/>
        <v>6</v>
      </c>
      <c r="AR53" s="5">
        <f t="shared" si="41"/>
        <v>2</v>
      </c>
      <c r="AS53" s="5">
        <f t="shared" si="41"/>
        <v>1</v>
      </c>
      <c r="AT53" s="5">
        <f t="shared" si="41"/>
        <v>3</v>
      </c>
      <c r="AU53" s="5">
        <f t="shared" si="41"/>
        <v>4</v>
      </c>
      <c r="AV53" s="5">
        <f t="shared" si="41"/>
        <v>4</v>
      </c>
      <c r="AW53" s="5">
        <f t="shared" si="41"/>
        <v>3</v>
      </c>
      <c r="AX53" s="5">
        <f t="shared" si="41"/>
        <v>6</v>
      </c>
      <c r="AY53" s="5">
        <f t="shared" si="41"/>
        <v>7</v>
      </c>
    </row>
    <row r="54" spans="2:51" x14ac:dyDescent="0.25">
      <c r="C54" s="4">
        <f>B11</f>
        <v>41739</v>
      </c>
      <c r="D54" s="5">
        <f t="shared" ref="D54:U54" si="42">D11</f>
        <v>22</v>
      </c>
      <c r="E54" s="5">
        <f t="shared" si="42"/>
        <v>39</v>
      </c>
      <c r="F54" s="5">
        <f t="shared" si="42"/>
        <v>125</v>
      </c>
      <c r="G54" s="5">
        <f t="shared" si="42"/>
        <v>174</v>
      </c>
      <c r="H54" s="5">
        <f t="shared" si="42"/>
        <v>271</v>
      </c>
      <c r="I54" s="5">
        <f t="shared" si="42"/>
        <v>293</v>
      </c>
      <c r="J54" s="5">
        <f t="shared" si="42"/>
        <v>254</v>
      </c>
      <c r="K54" s="5">
        <f t="shared" si="42"/>
        <v>249</v>
      </c>
      <c r="L54" s="5">
        <f t="shared" si="42"/>
        <v>288</v>
      </c>
      <c r="M54" s="5">
        <f t="shared" si="42"/>
        <v>262</v>
      </c>
      <c r="N54" s="5">
        <f t="shared" si="42"/>
        <v>121</v>
      </c>
      <c r="O54" s="5">
        <f t="shared" si="42"/>
        <v>89</v>
      </c>
      <c r="P54" s="5">
        <f t="shared" si="42"/>
        <v>152</v>
      </c>
      <c r="Q54" s="5">
        <f t="shared" si="42"/>
        <v>274</v>
      </c>
      <c r="R54" s="5">
        <f t="shared" si="42"/>
        <v>208</v>
      </c>
      <c r="S54" s="5">
        <f t="shared" si="42"/>
        <v>216</v>
      </c>
      <c r="T54" s="5">
        <f t="shared" si="42"/>
        <v>210</v>
      </c>
      <c r="U54" s="5">
        <f t="shared" si="42"/>
        <v>189</v>
      </c>
      <c r="V54" s="5">
        <f>V11</f>
        <v>211</v>
      </c>
      <c r="W54" s="5">
        <f t="shared" ref="W54:AK54" si="43">W11</f>
        <v>196</v>
      </c>
      <c r="X54" s="5">
        <f t="shared" si="43"/>
        <v>155</v>
      </c>
      <c r="Y54" s="5">
        <f t="shared" si="43"/>
        <v>89</v>
      </c>
      <c r="Z54" s="5">
        <f t="shared" si="43"/>
        <v>41</v>
      </c>
      <c r="AA54" s="5">
        <f t="shared" si="43"/>
        <v>55</v>
      </c>
      <c r="AB54" s="5">
        <f t="shared" si="43"/>
        <v>35</v>
      </c>
      <c r="AC54" s="5">
        <f t="shared" si="43"/>
        <v>39</v>
      </c>
      <c r="AD54" s="5">
        <f t="shared" si="43"/>
        <v>38</v>
      </c>
      <c r="AE54" s="5">
        <f t="shared" si="43"/>
        <v>37</v>
      </c>
      <c r="AF54" s="5">
        <f t="shared" si="43"/>
        <v>31</v>
      </c>
      <c r="AG54" s="5">
        <f t="shared" si="43"/>
        <v>27</v>
      </c>
      <c r="AH54" s="5">
        <f t="shared" si="43"/>
        <v>32</v>
      </c>
      <c r="AI54" s="5">
        <f t="shared" si="43"/>
        <v>27</v>
      </c>
      <c r="AJ54" s="5">
        <f t="shared" si="43"/>
        <v>22</v>
      </c>
      <c r="AK54" s="5">
        <f t="shared" si="43"/>
        <v>15</v>
      </c>
      <c r="AL54" s="5">
        <f t="shared" ref="AL54:AY54" si="44">AL11</f>
        <v>14</v>
      </c>
      <c r="AM54" s="5">
        <f t="shared" si="44"/>
        <v>14</v>
      </c>
      <c r="AN54" s="5">
        <f t="shared" si="44"/>
        <v>5</v>
      </c>
      <c r="AO54" s="5">
        <f t="shared" si="44"/>
        <v>6</v>
      </c>
      <c r="AP54" s="5">
        <f t="shared" si="44"/>
        <v>2</v>
      </c>
      <c r="AQ54" s="5">
        <f t="shared" si="44"/>
        <v>4</v>
      </c>
      <c r="AR54" s="5">
        <f t="shared" si="44"/>
        <v>3</v>
      </c>
      <c r="AS54" s="5">
        <f t="shared" si="44"/>
        <v>8</v>
      </c>
      <c r="AT54" s="5">
        <f t="shared" si="44"/>
        <v>6</v>
      </c>
      <c r="AU54" s="5">
        <f t="shared" si="44"/>
        <v>8</v>
      </c>
      <c r="AV54" s="5">
        <f t="shared" si="44"/>
        <v>11</v>
      </c>
      <c r="AW54" s="5">
        <f t="shared" si="44"/>
        <v>12</v>
      </c>
      <c r="AX54" s="5">
        <f t="shared" si="44"/>
        <v>6</v>
      </c>
      <c r="AY54" s="5">
        <f t="shared" si="44"/>
        <v>15</v>
      </c>
    </row>
    <row r="55" spans="2:51" x14ac:dyDescent="0.25">
      <c r="C55" s="4">
        <f>B18</f>
        <v>41746</v>
      </c>
      <c r="D55" s="5">
        <f t="shared" ref="D55:U55" si="45">D18</f>
        <v>21</v>
      </c>
      <c r="E55" s="5">
        <f t="shared" si="45"/>
        <v>13</v>
      </c>
      <c r="F55" s="5">
        <f t="shared" si="45"/>
        <v>53</v>
      </c>
      <c r="G55" s="5">
        <f t="shared" si="45"/>
        <v>127</v>
      </c>
      <c r="H55" s="5">
        <f t="shared" si="45"/>
        <v>199</v>
      </c>
      <c r="I55" s="5">
        <f t="shared" si="45"/>
        <v>203</v>
      </c>
      <c r="J55" s="5">
        <f t="shared" si="45"/>
        <v>212</v>
      </c>
      <c r="K55" s="5">
        <f t="shared" si="45"/>
        <v>225</v>
      </c>
      <c r="L55" s="5">
        <f t="shared" si="45"/>
        <v>210</v>
      </c>
      <c r="M55" s="5">
        <f t="shared" si="45"/>
        <v>196</v>
      </c>
      <c r="N55" s="5">
        <f t="shared" si="45"/>
        <v>78</v>
      </c>
      <c r="O55" s="5">
        <f t="shared" si="45"/>
        <v>71</v>
      </c>
      <c r="P55" s="5">
        <f t="shared" si="45"/>
        <v>99</v>
      </c>
      <c r="Q55" s="5">
        <f t="shared" si="45"/>
        <v>193</v>
      </c>
      <c r="R55" s="5">
        <f t="shared" si="45"/>
        <v>190</v>
      </c>
      <c r="S55" s="5">
        <f t="shared" si="45"/>
        <v>217</v>
      </c>
      <c r="T55" s="5">
        <f t="shared" si="45"/>
        <v>190</v>
      </c>
      <c r="U55" s="5">
        <f t="shared" si="45"/>
        <v>190</v>
      </c>
      <c r="V55" s="5">
        <f>V18</f>
        <v>187</v>
      </c>
      <c r="W55" s="5">
        <f t="shared" ref="W55:AK55" si="46">W18</f>
        <v>173</v>
      </c>
      <c r="X55" s="5">
        <f t="shared" si="46"/>
        <v>128</v>
      </c>
      <c r="Y55" s="5">
        <f t="shared" si="46"/>
        <v>83</v>
      </c>
      <c r="Z55" s="5">
        <f t="shared" si="46"/>
        <v>59</v>
      </c>
      <c r="AA55" s="5">
        <f t="shared" si="46"/>
        <v>38</v>
      </c>
      <c r="AB55" s="5">
        <f t="shared" si="46"/>
        <v>33</v>
      </c>
      <c r="AC55" s="5">
        <f t="shared" si="46"/>
        <v>37</v>
      </c>
      <c r="AD55" s="5">
        <f t="shared" si="46"/>
        <v>43</v>
      </c>
      <c r="AE55" s="5">
        <f t="shared" si="46"/>
        <v>38</v>
      </c>
      <c r="AF55" s="5">
        <f t="shared" si="46"/>
        <v>25</v>
      </c>
      <c r="AG55" s="5">
        <f t="shared" si="46"/>
        <v>31</v>
      </c>
      <c r="AH55" s="5">
        <f t="shared" si="46"/>
        <v>24</v>
      </c>
      <c r="AI55" s="5">
        <f t="shared" si="46"/>
        <v>42</v>
      </c>
      <c r="AJ55" s="5">
        <f t="shared" si="46"/>
        <v>25</v>
      </c>
      <c r="AK55" s="5">
        <f t="shared" si="46"/>
        <v>11</v>
      </c>
      <c r="AL55" s="5">
        <f t="shared" ref="AL55:AY55" si="47">AL18</f>
        <v>13</v>
      </c>
      <c r="AM55" s="5">
        <f t="shared" si="47"/>
        <v>8</v>
      </c>
      <c r="AN55" s="5">
        <f t="shared" si="47"/>
        <v>5</v>
      </c>
      <c r="AO55" s="5">
        <f t="shared" si="47"/>
        <v>2</v>
      </c>
      <c r="AP55" s="5">
        <f t="shared" si="47"/>
        <v>6</v>
      </c>
      <c r="AQ55" s="5">
        <f t="shared" si="47"/>
        <v>5</v>
      </c>
      <c r="AR55" s="5">
        <f t="shared" si="47"/>
        <v>8</v>
      </c>
      <c r="AS55" s="5">
        <f t="shared" si="47"/>
        <v>3</v>
      </c>
      <c r="AT55" s="5">
        <f t="shared" si="47"/>
        <v>1</v>
      </c>
      <c r="AU55" s="5">
        <f t="shared" si="47"/>
        <v>6</v>
      </c>
      <c r="AV55" s="5">
        <f t="shared" si="47"/>
        <v>3</v>
      </c>
      <c r="AW55" s="5">
        <f t="shared" si="47"/>
        <v>2</v>
      </c>
      <c r="AX55" s="5">
        <f t="shared" si="47"/>
        <v>6</v>
      </c>
      <c r="AY55" s="5">
        <f t="shared" si="47"/>
        <v>13</v>
      </c>
    </row>
    <row r="56" spans="2:51" x14ac:dyDescent="0.25">
      <c r="C56" s="4">
        <f>B25</f>
        <v>41753</v>
      </c>
      <c r="D56" s="5">
        <f t="shared" ref="D56:U56" si="48">D25</f>
        <v>19</v>
      </c>
      <c r="E56" s="5">
        <f t="shared" si="48"/>
        <v>22</v>
      </c>
      <c r="F56" s="5">
        <f t="shared" si="48"/>
        <v>63</v>
      </c>
      <c r="G56" s="5">
        <f t="shared" si="48"/>
        <v>114</v>
      </c>
      <c r="H56" s="5">
        <f t="shared" si="48"/>
        <v>259</v>
      </c>
      <c r="I56" s="5">
        <f t="shared" si="48"/>
        <v>337</v>
      </c>
      <c r="J56" s="5">
        <f t="shared" si="48"/>
        <v>289</v>
      </c>
      <c r="K56" s="5">
        <f t="shared" si="48"/>
        <v>281</v>
      </c>
      <c r="L56" s="5">
        <f t="shared" si="48"/>
        <v>280</v>
      </c>
      <c r="M56" s="5">
        <f t="shared" si="48"/>
        <v>215</v>
      </c>
      <c r="N56" s="5">
        <f t="shared" si="48"/>
        <v>125</v>
      </c>
      <c r="O56" s="5">
        <f t="shared" si="48"/>
        <v>92</v>
      </c>
      <c r="P56" s="5">
        <f t="shared" si="48"/>
        <v>132</v>
      </c>
      <c r="Q56" s="5">
        <f t="shared" si="48"/>
        <v>275</v>
      </c>
      <c r="R56" s="5">
        <f t="shared" si="48"/>
        <v>277</v>
      </c>
      <c r="S56" s="5">
        <f t="shared" si="48"/>
        <v>233</v>
      </c>
      <c r="T56" s="5">
        <f t="shared" si="48"/>
        <v>252</v>
      </c>
      <c r="U56" s="5">
        <f t="shared" si="48"/>
        <v>216</v>
      </c>
      <c r="V56" s="5">
        <f>V25</f>
        <v>231</v>
      </c>
      <c r="W56" s="5">
        <f t="shared" ref="W56:AK56" si="49">W25</f>
        <v>202</v>
      </c>
      <c r="X56" s="5">
        <f t="shared" si="49"/>
        <v>133</v>
      </c>
      <c r="Y56" s="5">
        <f t="shared" si="49"/>
        <v>83</v>
      </c>
      <c r="Z56" s="5">
        <f t="shared" si="49"/>
        <v>62</v>
      </c>
      <c r="AA56" s="5">
        <f t="shared" si="49"/>
        <v>43</v>
      </c>
      <c r="AB56" s="5">
        <f t="shared" si="49"/>
        <v>56</v>
      </c>
      <c r="AC56" s="5">
        <f t="shared" si="49"/>
        <v>43</v>
      </c>
      <c r="AD56" s="5">
        <f t="shared" si="49"/>
        <v>35</v>
      </c>
      <c r="AE56" s="5">
        <f t="shared" si="49"/>
        <v>30</v>
      </c>
      <c r="AF56" s="5">
        <f t="shared" si="49"/>
        <v>23</v>
      </c>
      <c r="AG56" s="5">
        <f t="shared" si="49"/>
        <v>33</v>
      </c>
      <c r="AH56" s="5">
        <f t="shared" si="49"/>
        <v>45</v>
      </c>
      <c r="AI56" s="5">
        <f t="shared" si="49"/>
        <v>23</v>
      </c>
      <c r="AJ56" s="5">
        <f t="shared" si="49"/>
        <v>21</v>
      </c>
      <c r="AK56" s="5">
        <f t="shared" si="49"/>
        <v>19</v>
      </c>
      <c r="AL56" s="5">
        <f t="shared" ref="AL56:AY56" si="50">AL25</f>
        <v>11</v>
      </c>
      <c r="AM56" s="5">
        <f t="shared" si="50"/>
        <v>2</v>
      </c>
      <c r="AN56" s="5">
        <f t="shared" si="50"/>
        <v>6</v>
      </c>
      <c r="AO56" s="5">
        <f t="shared" si="50"/>
        <v>3</v>
      </c>
      <c r="AP56" s="5">
        <f t="shared" si="50"/>
        <v>11</v>
      </c>
      <c r="AQ56" s="5">
        <f t="shared" si="50"/>
        <v>6</v>
      </c>
      <c r="AR56" s="5">
        <f t="shared" si="50"/>
        <v>6</v>
      </c>
      <c r="AS56" s="5">
        <f t="shared" si="50"/>
        <v>2</v>
      </c>
      <c r="AT56" s="5">
        <f t="shared" si="50"/>
        <v>1</v>
      </c>
      <c r="AU56" s="5">
        <f t="shared" si="50"/>
        <v>1</v>
      </c>
      <c r="AV56" s="5">
        <f t="shared" si="50"/>
        <v>2</v>
      </c>
      <c r="AW56" s="5">
        <f t="shared" si="50"/>
        <v>11</v>
      </c>
      <c r="AX56" s="5">
        <f t="shared" si="50"/>
        <v>6</v>
      </c>
      <c r="AY56" s="5">
        <f t="shared" si="50"/>
        <v>7</v>
      </c>
    </row>
    <row r="57" spans="2:51" x14ac:dyDescent="0.25">
      <c r="C57" t="s">
        <v>66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2:51" x14ac:dyDescent="0.25">
      <c r="B58" t="s">
        <v>53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2:51" x14ac:dyDescent="0.25">
      <c r="C59" s="4">
        <f>B5</f>
        <v>41733</v>
      </c>
      <c r="D59" s="5">
        <f t="shared" ref="D59:U59" si="51">D5</f>
        <v>15</v>
      </c>
      <c r="E59" s="5">
        <f t="shared" si="51"/>
        <v>18</v>
      </c>
      <c r="F59" s="5">
        <f t="shared" si="51"/>
        <v>26</v>
      </c>
      <c r="G59" s="5">
        <f t="shared" si="51"/>
        <v>40</v>
      </c>
      <c r="H59" s="5">
        <f t="shared" si="51"/>
        <v>46</v>
      </c>
      <c r="I59" s="5">
        <f t="shared" si="51"/>
        <v>45</v>
      </c>
      <c r="J59" s="5">
        <f t="shared" si="51"/>
        <v>58</v>
      </c>
      <c r="K59" s="5">
        <f t="shared" si="51"/>
        <v>59</v>
      </c>
      <c r="L59" s="5">
        <f t="shared" si="51"/>
        <v>60</v>
      </c>
      <c r="M59" s="5">
        <f t="shared" si="51"/>
        <v>56</v>
      </c>
      <c r="N59" s="5">
        <f t="shared" si="51"/>
        <v>43</v>
      </c>
      <c r="O59" s="5">
        <f t="shared" si="51"/>
        <v>43</v>
      </c>
      <c r="P59" s="5">
        <f t="shared" si="51"/>
        <v>42</v>
      </c>
      <c r="Q59" s="5">
        <f t="shared" si="51"/>
        <v>35</v>
      </c>
      <c r="R59" s="5">
        <f t="shared" si="51"/>
        <v>42</v>
      </c>
      <c r="S59" s="5">
        <f t="shared" si="51"/>
        <v>42</v>
      </c>
      <c r="T59" s="5">
        <f t="shared" si="51"/>
        <v>42</v>
      </c>
      <c r="U59" s="5">
        <f t="shared" si="51"/>
        <v>40</v>
      </c>
      <c r="V59" s="5">
        <f>V5</f>
        <v>24</v>
      </c>
      <c r="W59" s="5">
        <f t="shared" ref="W59:AK59" si="52">W5</f>
        <v>37</v>
      </c>
      <c r="X59" s="5">
        <f t="shared" si="52"/>
        <v>44</v>
      </c>
      <c r="Y59" s="5">
        <f t="shared" si="52"/>
        <v>28</v>
      </c>
      <c r="Z59" s="5">
        <f t="shared" si="52"/>
        <v>31</v>
      </c>
      <c r="AA59" s="5">
        <f t="shared" si="52"/>
        <v>38</v>
      </c>
      <c r="AB59" s="5">
        <f t="shared" si="52"/>
        <v>26</v>
      </c>
      <c r="AC59" s="5">
        <f t="shared" si="52"/>
        <v>29</v>
      </c>
      <c r="AD59" s="5">
        <f t="shared" si="52"/>
        <v>29</v>
      </c>
      <c r="AE59" s="5">
        <f t="shared" si="52"/>
        <v>21</v>
      </c>
      <c r="AF59" s="5">
        <f t="shared" si="52"/>
        <v>25</v>
      </c>
      <c r="AG59" s="5">
        <f t="shared" si="52"/>
        <v>23</v>
      </c>
      <c r="AH59" s="5">
        <f t="shared" si="52"/>
        <v>16</v>
      </c>
      <c r="AI59" s="5">
        <f t="shared" si="52"/>
        <v>22</v>
      </c>
      <c r="AJ59" s="5">
        <f t="shared" si="52"/>
        <v>28</v>
      </c>
      <c r="AK59" s="5">
        <f t="shared" si="52"/>
        <v>11</v>
      </c>
      <c r="AL59" s="5">
        <f t="shared" ref="AL59:AY59" si="53">AL5</f>
        <v>10</v>
      </c>
      <c r="AM59" s="5">
        <f t="shared" si="53"/>
        <v>7</v>
      </c>
      <c r="AN59" s="5">
        <f t="shared" si="53"/>
        <v>5</v>
      </c>
      <c r="AO59" s="5">
        <f t="shared" si="53"/>
        <v>8</v>
      </c>
      <c r="AP59" s="5">
        <f t="shared" si="53"/>
        <v>4</v>
      </c>
      <c r="AQ59" s="5">
        <f t="shared" si="53"/>
        <v>5</v>
      </c>
      <c r="AR59" s="5">
        <f t="shared" si="53"/>
        <v>6</v>
      </c>
      <c r="AS59" s="5">
        <f t="shared" si="53"/>
        <v>8</v>
      </c>
      <c r="AT59" s="5">
        <f t="shared" si="53"/>
        <v>3</v>
      </c>
      <c r="AU59" s="5">
        <f t="shared" si="53"/>
        <v>2</v>
      </c>
      <c r="AV59" s="5">
        <f t="shared" si="53"/>
        <v>9</v>
      </c>
      <c r="AW59" s="5">
        <f t="shared" si="53"/>
        <v>7</v>
      </c>
      <c r="AX59" s="5">
        <f t="shared" si="53"/>
        <v>7</v>
      </c>
      <c r="AY59" s="5">
        <f t="shared" si="53"/>
        <v>4</v>
      </c>
    </row>
    <row r="60" spans="2:51" x14ac:dyDescent="0.25">
      <c r="C60" s="4">
        <f>B12</f>
        <v>41740</v>
      </c>
      <c r="D60" s="5">
        <f t="shared" ref="D60:U60" si="54">D12</f>
        <v>19</v>
      </c>
      <c r="E60" s="5">
        <f t="shared" si="54"/>
        <v>17</v>
      </c>
      <c r="F60" s="5">
        <f t="shared" si="54"/>
        <v>57</v>
      </c>
      <c r="G60" s="5">
        <f t="shared" si="54"/>
        <v>117</v>
      </c>
      <c r="H60" s="5">
        <f t="shared" si="54"/>
        <v>192</v>
      </c>
      <c r="I60" s="5">
        <f t="shared" si="54"/>
        <v>211</v>
      </c>
      <c r="J60" s="5">
        <f t="shared" si="54"/>
        <v>223</v>
      </c>
      <c r="K60" s="5">
        <f t="shared" si="54"/>
        <v>239</v>
      </c>
      <c r="L60" s="5">
        <f t="shared" si="54"/>
        <v>200</v>
      </c>
      <c r="M60" s="5">
        <f t="shared" si="54"/>
        <v>209</v>
      </c>
      <c r="N60" s="5">
        <f t="shared" si="54"/>
        <v>87</v>
      </c>
      <c r="O60" s="5">
        <f t="shared" si="54"/>
        <v>74</v>
      </c>
      <c r="P60" s="5">
        <f t="shared" si="54"/>
        <v>83</v>
      </c>
      <c r="Q60" s="5">
        <f t="shared" si="54"/>
        <v>193</v>
      </c>
      <c r="R60" s="5">
        <f t="shared" si="54"/>
        <v>224</v>
      </c>
      <c r="S60" s="5">
        <f t="shared" si="54"/>
        <v>187</v>
      </c>
      <c r="T60" s="5">
        <f t="shared" si="54"/>
        <v>202</v>
      </c>
      <c r="U60" s="5">
        <f t="shared" si="54"/>
        <v>190</v>
      </c>
      <c r="V60" s="5">
        <f>V12</f>
        <v>204</v>
      </c>
      <c r="W60" s="5">
        <f t="shared" ref="W60:AK60" si="55">W12</f>
        <v>192</v>
      </c>
      <c r="X60" s="5">
        <f t="shared" si="55"/>
        <v>137</v>
      </c>
      <c r="Y60" s="5">
        <f t="shared" si="55"/>
        <v>80</v>
      </c>
      <c r="Z60" s="5">
        <f t="shared" si="55"/>
        <v>64</v>
      </c>
      <c r="AA60" s="5">
        <f t="shared" si="55"/>
        <v>49</v>
      </c>
      <c r="AB60" s="5">
        <f t="shared" si="55"/>
        <v>49</v>
      </c>
      <c r="AC60" s="5">
        <f t="shared" si="55"/>
        <v>48</v>
      </c>
      <c r="AD60" s="5">
        <f t="shared" si="55"/>
        <v>46</v>
      </c>
      <c r="AE60" s="5">
        <f t="shared" si="55"/>
        <v>44</v>
      </c>
      <c r="AF60" s="5">
        <f t="shared" si="55"/>
        <v>36</v>
      </c>
      <c r="AG60" s="5">
        <f t="shared" si="55"/>
        <v>40</v>
      </c>
      <c r="AH60" s="5">
        <f t="shared" si="55"/>
        <v>60</v>
      </c>
      <c r="AI60" s="5">
        <f t="shared" si="55"/>
        <v>65</v>
      </c>
      <c r="AJ60" s="5">
        <f t="shared" si="55"/>
        <v>50</v>
      </c>
      <c r="AK60" s="5">
        <f t="shared" si="55"/>
        <v>47</v>
      </c>
      <c r="AL60" s="5">
        <f t="shared" ref="AL60:AY60" si="56">AL12</f>
        <v>16</v>
      </c>
      <c r="AM60" s="5">
        <f t="shared" si="56"/>
        <v>11</v>
      </c>
      <c r="AN60" s="5">
        <f t="shared" si="56"/>
        <v>5</v>
      </c>
      <c r="AO60" s="5">
        <f t="shared" si="56"/>
        <v>8</v>
      </c>
      <c r="AP60" s="5">
        <f t="shared" si="56"/>
        <v>11</v>
      </c>
      <c r="AQ60" s="5">
        <f t="shared" si="56"/>
        <v>6</v>
      </c>
      <c r="AR60" s="5">
        <f t="shared" si="56"/>
        <v>4</v>
      </c>
      <c r="AS60" s="5">
        <f t="shared" si="56"/>
        <v>3</v>
      </c>
      <c r="AT60" s="5">
        <f t="shared" si="56"/>
        <v>8</v>
      </c>
      <c r="AU60" s="5">
        <f t="shared" si="56"/>
        <v>3</v>
      </c>
      <c r="AV60" s="5">
        <f t="shared" si="56"/>
        <v>2</v>
      </c>
      <c r="AW60" s="5">
        <f t="shared" si="56"/>
        <v>3</v>
      </c>
      <c r="AX60" s="5">
        <f t="shared" si="56"/>
        <v>8</v>
      </c>
      <c r="AY60" s="5">
        <f t="shared" si="56"/>
        <v>10</v>
      </c>
    </row>
    <row r="61" spans="2:51" x14ac:dyDescent="0.25">
      <c r="C61" s="4">
        <f>B19</f>
        <v>41747</v>
      </c>
      <c r="D61" s="5">
        <f t="shared" ref="D61:U61" si="57">D19</f>
        <v>25</v>
      </c>
      <c r="E61" s="5">
        <f t="shared" si="57"/>
        <v>31</v>
      </c>
      <c r="F61" s="5">
        <f t="shared" si="57"/>
        <v>54</v>
      </c>
      <c r="G61" s="5">
        <f t="shared" si="57"/>
        <v>127</v>
      </c>
      <c r="H61" s="5">
        <f t="shared" si="57"/>
        <v>196</v>
      </c>
      <c r="I61" s="5">
        <f t="shared" si="57"/>
        <v>229</v>
      </c>
      <c r="J61" s="5">
        <f t="shared" si="57"/>
        <v>246</v>
      </c>
      <c r="K61" s="5">
        <f t="shared" si="57"/>
        <v>212</v>
      </c>
      <c r="L61" s="5">
        <f t="shared" si="57"/>
        <v>230</v>
      </c>
      <c r="M61" s="5">
        <f t="shared" si="57"/>
        <v>222</v>
      </c>
      <c r="N61" s="5">
        <f t="shared" si="57"/>
        <v>111</v>
      </c>
      <c r="O61" s="5">
        <f t="shared" si="57"/>
        <v>87</v>
      </c>
      <c r="P61" s="5">
        <f t="shared" si="57"/>
        <v>125</v>
      </c>
      <c r="Q61" s="5">
        <f t="shared" si="57"/>
        <v>218</v>
      </c>
      <c r="R61" s="5">
        <f t="shared" si="57"/>
        <v>183</v>
      </c>
      <c r="S61" s="5">
        <f t="shared" si="57"/>
        <v>219</v>
      </c>
      <c r="T61" s="5">
        <f t="shared" si="57"/>
        <v>215</v>
      </c>
      <c r="U61" s="5">
        <f t="shared" si="57"/>
        <v>211</v>
      </c>
      <c r="V61" s="5">
        <f>V19</f>
        <v>208</v>
      </c>
      <c r="W61" s="5">
        <f t="shared" ref="W61:AK61" si="58">W19</f>
        <v>192</v>
      </c>
      <c r="X61" s="5">
        <f t="shared" si="58"/>
        <v>149</v>
      </c>
      <c r="Y61" s="5">
        <f t="shared" si="58"/>
        <v>79</v>
      </c>
      <c r="Z61" s="5">
        <f t="shared" si="58"/>
        <v>57</v>
      </c>
      <c r="AA61" s="5">
        <f t="shared" si="58"/>
        <v>50</v>
      </c>
      <c r="AB61" s="5">
        <f t="shared" si="58"/>
        <v>48</v>
      </c>
      <c r="AC61" s="5">
        <f t="shared" si="58"/>
        <v>55</v>
      </c>
      <c r="AD61" s="5">
        <f t="shared" si="58"/>
        <v>38</v>
      </c>
      <c r="AE61" s="5">
        <f t="shared" si="58"/>
        <v>42</v>
      </c>
      <c r="AF61" s="5">
        <f t="shared" si="58"/>
        <v>37</v>
      </c>
      <c r="AG61" s="5">
        <f t="shared" si="58"/>
        <v>27</v>
      </c>
      <c r="AH61" s="5">
        <f t="shared" si="58"/>
        <v>21</v>
      </c>
      <c r="AI61" s="5">
        <f t="shared" si="58"/>
        <v>24</v>
      </c>
      <c r="AJ61" s="5">
        <f t="shared" si="58"/>
        <v>29</v>
      </c>
      <c r="AK61" s="5">
        <f t="shared" si="58"/>
        <v>30</v>
      </c>
      <c r="AL61" s="5">
        <f t="shared" ref="AL61:AY61" si="59">AL19</f>
        <v>21</v>
      </c>
      <c r="AM61" s="5">
        <f t="shared" si="59"/>
        <v>14</v>
      </c>
      <c r="AN61" s="5">
        <f t="shared" si="59"/>
        <v>10</v>
      </c>
      <c r="AO61" s="5">
        <f t="shared" si="59"/>
        <v>8</v>
      </c>
      <c r="AP61" s="5">
        <f t="shared" si="59"/>
        <v>2</v>
      </c>
      <c r="AQ61" s="5">
        <f t="shared" si="59"/>
        <v>8</v>
      </c>
      <c r="AR61" s="5">
        <f t="shared" si="59"/>
        <v>2</v>
      </c>
      <c r="AS61" s="5">
        <f t="shared" si="59"/>
        <v>1</v>
      </c>
      <c r="AT61" s="5">
        <f t="shared" si="59"/>
        <v>2</v>
      </c>
      <c r="AU61" s="5">
        <f t="shared" si="59"/>
        <v>3</v>
      </c>
      <c r="AV61" s="5">
        <f t="shared" si="59"/>
        <v>1</v>
      </c>
      <c r="AW61" s="5">
        <f t="shared" si="59"/>
        <v>8</v>
      </c>
      <c r="AX61" s="5">
        <f t="shared" si="59"/>
        <v>4</v>
      </c>
      <c r="AY61" s="5">
        <f t="shared" si="59"/>
        <v>13</v>
      </c>
    </row>
    <row r="62" spans="2:51" x14ac:dyDescent="0.25">
      <c r="C62" s="4">
        <f>B26</f>
        <v>41754</v>
      </c>
      <c r="D62" s="5">
        <f t="shared" ref="D62:U62" si="60">D26</f>
        <v>20</v>
      </c>
      <c r="E62" s="5">
        <f t="shared" si="60"/>
        <v>24</v>
      </c>
      <c r="F62" s="5">
        <f t="shared" si="60"/>
        <v>53</v>
      </c>
      <c r="G62" s="5">
        <f t="shared" si="60"/>
        <v>153</v>
      </c>
      <c r="H62" s="5">
        <f t="shared" si="60"/>
        <v>225</v>
      </c>
      <c r="I62" s="5">
        <f t="shared" si="60"/>
        <v>255</v>
      </c>
      <c r="J62" s="5">
        <f t="shared" si="60"/>
        <v>258</v>
      </c>
      <c r="K62" s="5">
        <f t="shared" si="60"/>
        <v>252</v>
      </c>
      <c r="L62" s="5">
        <f t="shared" si="60"/>
        <v>280</v>
      </c>
      <c r="M62" s="5">
        <f t="shared" si="60"/>
        <v>235</v>
      </c>
      <c r="N62" s="5">
        <f t="shared" si="60"/>
        <v>107</v>
      </c>
      <c r="O62" s="5">
        <f t="shared" si="60"/>
        <v>104</v>
      </c>
      <c r="P62" s="5">
        <f t="shared" si="60"/>
        <v>116</v>
      </c>
      <c r="Q62" s="5">
        <f t="shared" si="60"/>
        <v>230</v>
      </c>
      <c r="R62" s="5">
        <f t="shared" si="60"/>
        <v>244</v>
      </c>
      <c r="S62" s="5">
        <f t="shared" si="60"/>
        <v>217</v>
      </c>
      <c r="T62" s="5">
        <f t="shared" si="60"/>
        <v>240</v>
      </c>
      <c r="U62" s="5">
        <f t="shared" si="60"/>
        <v>213</v>
      </c>
      <c r="V62" s="5">
        <f>V26</f>
        <v>253</v>
      </c>
      <c r="W62" s="5">
        <f t="shared" ref="W62:AK62" si="61">W26</f>
        <v>188</v>
      </c>
      <c r="X62" s="5">
        <f t="shared" si="61"/>
        <v>157</v>
      </c>
      <c r="Y62" s="5">
        <f t="shared" si="61"/>
        <v>111</v>
      </c>
      <c r="Z62" s="5">
        <f t="shared" si="61"/>
        <v>59</v>
      </c>
      <c r="AA62" s="5">
        <f t="shared" si="61"/>
        <v>63</v>
      </c>
      <c r="AB62" s="5">
        <f t="shared" si="61"/>
        <v>45</v>
      </c>
      <c r="AC62" s="5">
        <f t="shared" si="61"/>
        <v>43</v>
      </c>
      <c r="AD62" s="5">
        <f t="shared" si="61"/>
        <v>39</v>
      </c>
      <c r="AE62" s="5">
        <f t="shared" si="61"/>
        <v>42</v>
      </c>
      <c r="AF62" s="5">
        <f t="shared" si="61"/>
        <v>37</v>
      </c>
      <c r="AG62" s="5">
        <f t="shared" si="61"/>
        <v>33</v>
      </c>
      <c r="AH62" s="5">
        <f t="shared" si="61"/>
        <v>30</v>
      </c>
      <c r="AI62" s="5">
        <f t="shared" si="61"/>
        <v>27</v>
      </c>
      <c r="AJ62" s="5">
        <f t="shared" si="61"/>
        <v>17</v>
      </c>
      <c r="AK62" s="5">
        <f t="shared" si="61"/>
        <v>21</v>
      </c>
      <c r="AL62" s="5">
        <f t="shared" ref="AL62:AY62" si="62">AL26</f>
        <v>9</v>
      </c>
      <c r="AM62" s="5">
        <f t="shared" si="62"/>
        <v>4</v>
      </c>
      <c r="AN62" s="5">
        <f t="shared" si="62"/>
        <v>7</v>
      </c>
      <c r="AO62" s="5">
        <f t="shared" si="62"/>
        <v>5</v>
      </c>
      <c r="AP62" s="5">
        <f t="shared" si="62"/>
        <v>7</v>
      </c>
      <c r="AQ62" s="5">
        <f t="shared" si="62"/>
        <v>2</v>
      </c>
      <c r="AR62" s="5">
        <f t="shared" si="62"/>
        <v>2</v>
      </c>
      <c r="AS62" s="5">
        <f t="shared" si="62"/>
        <v>2</v>
      </c>
      <c r="AT62" s="5">
        <f t="shared" si="62"/>
        <v>3</v>
      </c>
      <c r="AU62" s="5">
        <f t="shared" si="62"/>
        <v>1</v>
      </c>
      <c r="AV62" s="5">
        <f t="shared" si="62"/>
        <v>1</v>
      </c>
      <c r="AW62" s="5">
        <f t="shared" si="62"/>
        <v>1</v>
      </c>
      <c r="AX62" s="5">
        <f t="shared" si="62"/>
        <v>10</v>
      </c>
      <c r="AY62" s="5">
        <f t="shared" si="62"/>
        <v>12</v>
      </c>
    </row>
    <row r="63" spans="2:51" x14ac:dyDescent="0.25">
      <c r="C63" s="4" t="s">
        <v>66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2:51" x14ac:dyDescent="0.25">
      <c r="B64" t="s">
        <v>54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2:51" x14ac:dyDescent="0.25">
      <c r="C65" s="4">
        <f>B6</f>
        <v>41734</v>
      </c>
      <c r="D65" s="5">
        <f t="shared" ref="D65:AK65" si="63">D6</f>
        <v>10</v>
      </c>
      <c r="E65" s="5">
        <f t="shared" si="63"/>
        <v>13</v>
      </c>
      <c r="F65" s="5">
        <f t="shared" si="63"/>
        <v>21</v>
      </c>
      <c r="G65" s="5">
        <f t="shared" si="63"/>
        <v>30</v>
      </c>
      <c r="H65" s="5">
        <f t="shared" si="63"/>
        <v>34</v>
      </c>
      <c r="I65" s="5">
        <f t="shared" si="63"/>
        <v>30</v>
      </c>
      <c r="J65" s="5">
        <f t="shared" si="63"/>
        <v>36</v>
      </c>
      <c r="K65" s="5">
        <f t="shared" si="63"/>
        <v>40</v>
      </c>
      <c r="L65" s="5">
        <f t="shared" si="63"/>
        <v>47</v>
      </c>
      <c r="M65" s="5">
        <f t="shared" si="63"/>
        <v>45</v>
      </c>
      <c r="N65" s="5">
        <f t="shared" si="63"/>
        <v>28</v>
      </c>
      <c r="O65" s="5">
        <f t="shared" si="63"/>
        <v>38</v>
      </c>
      <c r="P65" s="5">
        <f t="shared" si="63"/>
        <v>30</v>
      </c>
      <c r="Q65" s="5">
        <f t="shared" si="63"/>
        <v>34</v>
      </c>
      <c r="R65" s="5">
        <f t="shared" si="63"/>
        <v>35</v>
      </c>
      <c r="S65" s="5">
        <f t="shared" si="63"/>
        <v>34</v>
      </c>
      <c r="T65" s="5">
        <f t="shared" si="63"/>
        <v>30</v>
      </c>
      <c r="U65" s="5">
        <f t="shared" si="63"/>
        <v>33</v>
      </c>
      <c r="V65" s="5">
        <f t="shared" si="63"/>
        <v>27</v>
      </c>
      <c r="W65" s="5">
        <f t="shared" si="63"/>
        <v>35</v>
      </c>
      <c r="X65" s="5">
        <f t="shared" si="63"/>
        <v>22</v>
      </c>
      <c r="Y65" s="5">
        <f t="shared" si="63"/>
        <v>24</v>
      </c>
      <c r="Z65" s="5">
        <f t="shared" si="63"/>
        <v>38</v>
      </c>
      <c r="AA65" s="5">
        <f t="shared" si="63"/>
        <v>28</v>
      </c>
      <c r="AB65" s="5">
        <f t="shared" si="63"/>
        <v>28</v>
      </c>
      <c r="AC65" s="5">
        <f t="shared" si="63"/>
        <v>22</v>
      </c>
      <c r="AD65" s="5">
        <f t="shared" si="63"/>
        <v>16</v>
      </c>
      <c r="AE65" s="5">
        <f t="shared" si="63"/>
        <v>17</v>
      </c>
      <c r="AF65" s="5">
        <f t="shared" si="63"/>
        <v>29</v>
      </c>
      <c r="AG65" s="5">
        <f t="shared" si="63"/>
        <v>26</v>
      </c>
      <c r="AH65" s="5">
        <f t="shared" si="63"/>
        <v>16</v>
      </c>
      <c r="AI65" s="5">
        <f t="shared" si="63"/>
        <v>15</v>
      </c>
      <c r="AJ65" s="5">
        <f t="shared" si="63"/>
        <v>29</v>
      </c>
      <c r="AK65" s="5">
        <f t="shared" si="63"/>
        <v>20</v>
      </c>
      <c r="AL65" s="5">
        <f t="shared" ref="AL65" si="64">AL6</f>
        <v>16</v>
      </c>
      <c r="AM65" s="5">
        <f t="shared" ref="AM65:AY65" si="65">AM6</f>
        <v>11</v>
      </c>
      <c r="AN65" s="5">
        <f t="shared" si="65"/>
        <v>8</v>
      </c>
      <c r="AO65" s="5">
        <f t="shared" si="65"/>
        <v>4</v>
      </c>
      <c r="AP65" s="5">
        <f t="shared" si="65"/>
        <v>8</v>
      </c>
      <c r="AQ65" s="5">
        <f t="shared" si="65"/>
        <v>4</v>
      </c>
      <c r="AR65" s="5">
        <f t="shared" si="65"/>
        <v>7</v>
      </c>
      <c r="AS65" s="5">
        <f t="shared" si="65"/>
        <v>1</v>
      </c>
      <c r="AT65" s="5">
        <f t="shared" si="65"/>
        <v>1</v>
      </c>
      <c r="AU65" s="5">
        <f t="shared" si="65"/>
        <v>3</v>
      </c>
      <c r="AV65" s="5">
        <f t="shared" si="65"/>
        <v>2</v>
      </c>
      <c r="AW65" s="5">
        <f t="shared" si="65"/>
        <v>6</v>
      </c>
      <c r="AX65" s="5">
        <f t="shared" si="65"/>
        <v>5</v>
      </c>
      <c r="AY65" s="5">
        <f t="shared" si="65"/>
        <v>4</v>
      </c>
    </row>
    <row r="66" spans="2:51" x14ac:dyDescent="0.25">
      <c r="C66" s="4">
        <f>B13</f>
        <v>41741</v>
      </c>
      <c r="D66" s="5">
        <f t="shared" ref="D66:AK66" si="66">D13</f>
        <v>20</v>
      </c>
      <c r="E66" s="5">
        <f t="shared" si="66"/>
        <v>24</v>
      </c>
      <c r="F66" s="5">
        <f t="shared" si="66"/>
        <v>31</v>
      </c>
      <c r="G66" s="5">
        <f t="shared" si="66"/>
        <v>52</v>
      </c>
      <c r="H66" s="5">
        <f t="shared" si="66"/>
        <v>42</v>
      </c>
      <c r="I66" s="5">
        <f t="shared" si="66"/>
        <v>64</v>
      </c>
      <c r="J66" s="5">
        <f t="shared" si="66"/>
        <v>65</v>
      </c>
      <c r="K66" s="5">
        <f t="shared" si="66"/>
        <v>71</v>
      </c>
      <c r="L66" s="5">
        <f t="shared" si="66"/>
        <v>57</v>
      </c>
      <c r="M66" s="5">
        <f t="shared" si="66"/>
        <v>61</v>
      </c>
      <c r="N66" s="5">
        <f t="shared" si="66"/>
        <v>54</v>
      </c>
      <c r="O66" s="5">
        <f t="shared" si="66"/>
        <v>58</v>
      </c>
      <c r="P66" s="5">
        <f t="shared" si="66"/>
        <v>48</v>
      </c>
      <c r="Q66" s="5">
        <f t="shared" si="66"/>
        <v>40</v>
      </c>
      <c r="R66" s="5">
        <f t="shared" si="66"/>
        <v>49</v>
      </c>
      <c r="S66" s="5">
        <f t="shared" si="66"/>
        <v>39</v>
      </c>
      <c r="T66" s="5">
        <f t="shared" si="66"/>
        <v>38</v>
      </c>
      <c r="U66" s="5">
        <f t="shared" si="66"/>
        <v>43</v>
      </c>
      <c r="V66" s="5">
        <f t="shared" si="66"/>
        <v>34</v>
      </c>
      <c r="W66" s="5">
        <f t="shared" si="66"/>
        <v>42</v>
      </c>
      <c r="X66" s="5">
        <f t="shared" si="66"/>
        <v>58</v>
      </c>
      <c r="Y66" s="5">
        <f t="shared" si="66"/>
        <v>47</v>
      </c>
      <c r="Z66" s="5">
        <f t="shared" si="66"/>
        <v>30</v>
      </c>
      <c r="AA66" s="5">
        <f t="shared" si="66"/>
        <v>40</v>
      </c>
      <c r="AB66" s="5">
        <f t="shared" si="66"/>
        <v>65</v>
      </c>
      <c r="AC66" s="5">
        <f t="shared" si="66"/>
        <v>44</v>
      </c>
      <c r="AD66" s="5">
        <f t="shared" si="66"/>
        <v>36</v>
      </c>
      <c r="AE66" s="5">
        <f t="shared" si="66"/>
        <v>48</v>
      </c>
      <c r="AF66" s="5">
        <f t="shared" si="66"/>
        <v>49</v>
      </c>
      <c r="AG66" s="5">
        <f t="shared" si="66"/>
        <v>30</v>
      </c>
      <c r="AH66" s="5">
        <f t="shared" si="66"/>
        <v>38</v>
      </c>
      <c r="AI66" s="5">
        <f t="shared" si="66"/>
        <v>30</v>
      </c>
      <c r="AJ66" s="5">
        <f t="shared" si="66"/>
        <v>44</v>
      </c>
      <c r="AK66" s="5">
        <f t="shared" si="66"/>
        <v>22</v>
      </c>
      <c r="AL66" s="5">
        <f t="shared" ref="AL66:AY66" si="67">AL13</f>
        <v>34</v>
      </c>
      <c r="AM66" s="5">
        <f t="shared" si="67"/>
        <v>11</v>
      </c>
      <c r="AN66" s="5">
        <f t="shared" si="67"/>
        <v>12</v>
      </c>
      <c r="AO66" s="5">
        <f t="shared" si="67"/>
        <v>8</v>
      </c>
      <c r="AP66" s="5">
        <f t="shared" si="67"/>
        <v>8</v>
      </c>
      <c r="AQ66" s="5">
        <f t="shared" si="67"/>
        <v>5</v>
      </c>
      <c r="AR66" s="5">
        <f t="shared" si="67"/>
        <v>3</v>
      </c>
      <c r="AS66" s="5">
        <f t="shared" si="67"/>
        <v>2</v>
      </c>
      <c r="AT66" s="5">
        <f t="shared" si="67"/>
        <v>3</v>
      </c>
      <c r="AU66" s="5">
        <f t="shared" si="67"/>
        <v>2</v>
      </c>
      <c r="AV66" s="5">
        <f t="shared" si="67"/>
        <v>4</v>
      </c>
      <c r="AW66" s="5">
        <f t="shared" si="67"/>
        <v>7</v>
      </c>
      <c r="AX66" s="5">
        <f t="shared" si="67"/>
        <v>9</v>
      </c>
      <c r="AY66" s="5">
        <f t="shared" si="67"/>
        <v>12</v>
      </c>
    </row>
    <row r="67" spans="2:51" x14ac:dyDescent="0.25">
      <c r="C67" s="4">
        <f>B20</f>
        <v>41748</v>
      </c>
      <c r="D67" s="5">
        <f t="shared" ref="D67:AK67" si="68">D20</f>
        <v>19</v>
      </c>
      <c r="E67" s="5">
        <f t="shared" si="68"/>
        <v>18</v>
      </c>
      <c r="F67" s="5">
        <f t="shared" si="68"/>
        <v>29</v>
      </c>
      <c r="G67" s="5">
        <f t="shared" si="68"/>
        <v>29</v>
      </c>
      <c r="H67" s="5">
        <f t="shared" si="68"/>
        <v>48</v>
      </c>
      <c r="I67" s="5">
        <f t="shared" si="68"/>
        <v>52</v>
      </c>
      <c r="J67" s="5">
        <f t="shared" si="68"/>
        <v>52</v>
      </c>
      <c r="K67" s="5">
        <f t="shared" si="68"/>
        <v>56</v>
      </c>
      <c r="L67" s="5">
        <f t="shared" si="68"/>
        <v>59</v>
      </c>
      <c r="M67" s="5">
        <f t="shared" si="68"/>
        <v>39</v>
      </c>
      <c r="N67" s="5">
        <f t="shared" si="68"/>
        <v>44</v>
      </c>
      <c r="O67" s="5">
        <f t="shared" si="68"/>
        <v>48</v>
      </c>
      <c r="P67" s="5">
        <f t="shared" si="68"/>
        <v>49</v>
      </c>
      <c r="Q67" s="5">
        <f t="shared" si="68"/>
        <v>42</v>
      </c>
      <c r="R67" s="5">
        <f t="shared" si="68"/>
        <v>44</v>
      </c>
      <c r="S67" s="5">
        <f t="shared" si="68"/>
        <v>41</v>
      </c>
      <c r="T67" s="5">
        <f t="shared" si="68"/>
        <v>58</v>
      </c>
      <c r="U67" s="5">
        <f t="shared" si="68"/>
        <v>34</v>
      </c>
      <c r="V67" s="5">
        <f t="shared" si="68"/>
        <v>34</v>
      </c>
      <c r="W67" s="5">
        <f t="shared" si="68"/>
        <v>47</v>
      </c>
      <c r="X67" s="5">
        <f t="shared" si="68"/>
        <v>51</v>
      </c>
      <c r="Y67" s="5">
        <f t="shared" si="68"/>
        <v>37</v>
      </c>
      <c r="Z67" s="5">
        <f t="shared" si="68"/>
        <v>29</v>
      </c>
      <c r="AA67" s="5">
        <f t="shared" si="68"/>
        <v>40</v>
      </c>
      <c r="AB67" s="5">
        <f t="shared" si="68"/>
        <v>27</v>
      </c>
      <c r="AC67" s="5">
        <f t="shared" si="68"/>
        <v>33</v>
      </c>
      <c r="AD67" s="5">
        <f t="shared" si="68"/>
        <v>38</v>
      </c>
      <c r="AE67" s="5">
        <f t="shared" si="68"/>
        <v>33</v>
      </c>
      <c r="AF67" s="5">
        <f t="shared" si="68"/>
        <v>25</v>
      </c>
      <c r="AG67" s="5">
        <f t="shared" si="68"/>
        <v>21</v>
      </c>
      <c r="AH67" s="5">
        <f t="shared" si="68"/>
        <v>22</v>
      </c>
      <c r="AI67" s="5">
        <f t="shared" si="68"/>
        <v>21</v>
      </c>
      <c r="AJ67" s="5">
        <f t="shared" si="68"/>
        <v>17</v>
      </c>
      <c r="AK67" s="5">
        <f t="shared" si="68"/>
        <v>24</v>
      </c>
      <c r="AL67" s="5">
        <f t="shared" ref="AL67:AY67" si="69">AL20</f>
        <v>17</v>
      </c>
      <c r="AM67" s="5">
        <f t="shared" si="69"/>
        <v>11</v>
      </c>
      <c r="AN67" s="5">
        <f t="shared" si="69"/>
        <v>7</v>
      </c>
      <c r="AO67" s="5">
        <f t="shared" si="69"/>
        <v>7</v>
      </c>
      <c r="AP67" s="5">
        <f t="shared" si="69"/>
        <v>7</v>
      </c>
      <c r="AQ67" s="5">
        <f t="shared" si="69"/>
        <v>2</v>
      </c>
      <c r="AR67" s="5">
        <f t="shared" si="69"/>
        <v>3</v>
      </c>
      <c r="AS67" s="5">
        <f t="shared" si="69"/>
        <v>3</v>
      </c>
      <c r="AT67" s="5">
        <f t="shared" si="69"/>
        <v>0</v>
      </c>
      <c r="AU67" s="5">
        <f t="shared" si="69"/>
        <v>2</v>
      </c>
      <c r="AV67" s="5">
        <f t="shared" si="69"/>
        <v>3</v>
      </c>
      <c r="AW67" s="5">
        <f t="shared" si="69"/>
        <v>7</v>
      </c>
      <c r="AX67" s="5">
        <f t="shared" si="69"/>
        <v>7</v>
      </c>
      <c r="AY67" s="5">
        <f t="shared" si="69"/>
        <v>10</v>
      </c>
    </row>
    <row r="68" spans="2:51" x14ac:dyDescent="0.25">
      <c r="C68" s="4">
        <f>B27</f>
        <v>41755</v>
      </c>
      <c r="D68" s="5">
        <f t="shared" ref="D68:AK68" si="70">D27</f>
        <v>17</v>
      </c>
      <c r="E68" s="5">
        <f t="shared" si="70"/>
        <v>19</v>
      </c>
      <c r="F68" s="5">
        <f t="shared" si="70"/>
        <v>30</v>
      </c>
      <c r="G68" s="5">
        <f t="shared" si="70"/>
        <v>40</v>
      </c>
      <c r="H68" s="5">
        <f t="shared" si="70"/>
        <v>46</v>
      </c>
      <c r="I68" s="5">
        <f t="shared" si="70"/>
        <v>40</v>
      </c>
      <c r="J68" s="5">
        <f t="shared" si="70"/>
        <v>58</v>
      </c>
      <c r="K68" s="5">
        <f t="shared" si="70"/>
        <v>50</v>
      </c>
      <c r="L68" s="5">
        <f t="shared" si="70"/>
        <v>47</v>
      </c>
      <c r="M68" s="5">
        <f t="shared" si="70"/>
        <v>84</v>
      </c>
      <c r="N68" s="5">
        <f t="shared" si="70"/>
        <v>55</v>
      </c>
      <c r="O68" s="5">
        <f t="shared" si="70"/>
        <v>65</v>
      </c>
      <c r="P68" s="5">
        <f t="shared" si="70"/>
        <v>47</v>
      </c>
      <c r="Q68" s="5">
        <f t="shared" si="70"/>
        <v>47</v>
      </c>
      <c r="R68" s="5">
        <f t="shared" si="70"/>
        <v>51</v>
      </c>
      <c r="S68" s="5">
        <f t="shared" si="70"/>
        <v>52</v>
      </c>
      <c r="T68" s="5">
        <f t="shared" si="70"/>
        <v>48</v>
      </c>
      <c r="U68" s="5">
        <f t="shared" si="70"/>
        <v>34</v>
      </c>
      <c r="V68" s="5">
        <f t="shared" si="70"/>
        <v>53</v>
      </c>
      <c r="W68" s="5">
        <f t="shared" si="70"/>
        <v>38</v>
      </c>
      <c r="X68" s="5">
        <f t="shared" si="70"/>
        <v>56</v>
      </c>
      <c r="Y68" s="5">
        <f t="shared" si="70"/>
        <v>43</v>
      </c>
      <c r="Z68" s="5">
        <f t="shared" si="70"/>
        <v>39</v>
      </c>
      <c r="AA68" s="5">
        <f t="shared" si="70"/>
        <v>40</v>
      </c>
      <c r="AB68" s="5">
        <f t="shared" si="70"/>
        <v>33</v>
      </c>
      <c r="AC68" s="5">
        <f t="shared" si="70"/>
        <v>31</v>
      </c>
      <c r="AD68" s="5">
        <f t="shared" si="70"/>
        <v>25</v>
      </c>
      <c r="AE68" s="5">
        <f t="shared" si="70"/>
        <v>39</v>
      </c>
      <c r="AF68" s="5">
        <f t="shared" si="70"/>
        <v>28</v>
      </c>
      <c r="AG68" s="5">
        <f t="shared" si="70"/>
        <v>31</v>
      </c>
      <c r="AH68" s="5">
        <f t="shared" si="70"/>
        <v>26</v>
      </c>
      <c r="AI68" s="5">
        <f t="shared" si="70"/>
        <v>29</v>
      </c>
      <c r="AJ68" s="5">
        <f t="shared" si="70"/>
        <v>17</v>
      </c>
      <c r="AK68" s="5">
        <f t="shared" si="70"/>
        <v>19</v>
      </c>
      <c r="AL68" s="5">
        <f t="shared" ref="AL68:AY68" si="71">AL27</f>
        <v>25</v>
      </c>
      <c r="AM68" s="5">
        <f t="shared" si="71"/>
        <v>34</v>
      </c>
      <c r="AN68" s="5">
        <f t="shared" si="71"/>
        <v>20</v>
      </c>
      <c r="AO68" s="5">
        <f t="shared" si="71"/>
        <v>2</v>
      </c>
      <c r="AP68" s="5">
        <f t="shared" si="71"/>
        <v>9</v>
      </c>
      <c r="AQ68" s="5">
        <f t="shared" si="71"/>
        <v>4</v>
      </c>
      <c r="AR68" s="5">
        <f t="shared" si="71"/>
        <v>3</v>
      </c>
      <c r="AS68" s="5">
        <f t="shared" si="71"/>
        <v>8</v>
      </c>
      <c r="AT68" s="5">
        <f t="shared" si="71"/>
        <v>5</v>
      </c>
      <c r="AU68" s="5">
        <f t="shared" si="71"/>
        <v>0</v>
      </c>
      <c r="AV68" s="5">
        <f t="shared" si="71"/>
        <v>1</v>
      </c>
      <c r="AW68" s="5">
        <f t="shared" si="71"/>
        <v>4</v>
      </c>
      <c r="AX68" s="5">
        <f t="shared" si="71"/>
        <v>4</v>
      </c>
      <c r="AY68" s="5">
        <f t="shared" si="71"/>
        <v>9</v>
      </c>
    </row>
    <row r="69" spans="2:51" x14ac:dyDescent="0.25">
      <c r="C69" s="4" t="s">
        <v>66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2:51" x14ac:dyDescent="0.25">
      <c r="B70" t="s">
        <v>55</v>
      </c>
    </row>
    <row r="71" spans="2:51" x14ac:dyDescent="0.25">
      <c r="C71" s="4">
        <f>B7</f>
        <v>41735</v>
      </c>
      <c r="D71" s="5">
        <f t="shared" ref="D71:U71" si="72">D7</f>
        <v>11</v>
      </c>
      <c r="E71" s="5">
        <f t="shared" si="72"/>
        <v>13</v>
      </c>
      <c r="F71" s="5">
        <f t="shared" si="72"/>
        <v>18</v>
      </c>
      <c r="G71" s="5">
        <f t="shared" si="72"/>
        <v>28</v>
      </c>
      <c r="H71" s="5">
        <f t="shared" si="72"/>
        <v>33</v>
      </c>
      <c r="I71" s="5">
        <f t="shared" si="72"/>
        <v>24</v>
      </c>
      <c r="J71" s="5">
        <f t="shared" si="72"/>
        <v>41</v>
      </c>
      <c r="K71" s="5">
        <f t="shared" si="72"/>
        <v>36</v>
      </c>
      <c r="L71" s="5">
        <f t="shared" si="72"/>
        <v>32</v>
      </c>
      <c r="M71" s="5">
        <f t="shared" si="72"/>
        <v>28</v>
      </c>
      <c r="N71" s="5">
        <f t="shared" si="72"/>
        <v>25</v>
      </c>
      <c r="O71" s="5">
        <f t="shared" si="72"/>
        <v>24</v>
      </c>
      <c r="P71" s="5">
        <f t="shared" si="72"/>
        <v>41</v>
      </c>
      <c r="Q71" s="5">
        <f t="shared" si="72"/>
        <v>25</v>
      </c>
      <c r="R71" s="5">
        <f t="shared" si="72"/>
        <v>23</v>
      </c>
      <c r="S71" s="5">
        <f t="shared" si="72"/>
        <v>32</v>
      </c>
      <c r="T71" s="5">
        <f t="shared" si="72"/>
        <v>31</v>
      </c>
      <c r="U71" s="5">
        <f t="shared" si="72"/>
        <v>46</v>
      </c>
      <c r="V71" s="5">
        <f>V7</f>
        <v>22</v>
      </c>
      <c r="W71" s="5">
        <f t="shared" ref="W71:AK71" si="73">W7</f>
        <v>33</v>
      </c>
      <c r="X71" s="5">
        <f t="shared" si="73"/>
        <v>37</v>
      </c>
      <c r="Y71" s="5">
        <f t="shared" si="73"/>
        <v>24</v>
      </c>
      <c r="Z71" s="5">
        <f t="shared" si="73"/>
        <v>19</v>
      </c>
      <c r="AA71" s="5">
        <f t="shared" si="73"/>
        <v>29</v>
      </c>
      <c r="AB71" s="5">
        <f t="shared" si="73"/>
        <v>38</v>
      </c>
      <c r="AC71" s="5">
        <f t="shared" si="73"/>
        <v>21</v>
      </c>
      <c r="AD71" s="5">
        <f t="shared" si="73"/>
        <v>21</v>
      </c>
      <c r="AE71" s="5">
        <f t="shared" si="73"/>
        <v>21</v>
      </c>
      <c r="AF71" s="5">
        <f t="shared" si="73"/>
        <v>16</v>
      </c>
      <c r="AG71" s="5">
        <f t="shared" si="73"/>
        <v>21</v>
      </c>
      <c r="AH71" s="5">
        <f t="shared" si="73"/>
        <v>14</v>
      </c>
      <c r="AI71" s="5">
        <f t="shared" si="73"/>
        <v>8</v>
      </c>
      <c r="AJ71" s="5">
        <f t="shared" si="73"/>
        <v>12</v>
      </c>
      <c r="AK71" s="5">
        <f t="shared" si="73"/>
        <v>16</v>
      </c>
      <c r="AL71" s="5">
        <f t="shared" ref="AL71:AY71" si="74">AL7</f>
        <v>13</v>
      </c>
      <c r="AM71" s="5">
        <f t="shared" si="74"/>
        <v>11</v>
      </c>
      <c r="AN71" s="5">
        <f t="shared" si="74"/>
        <v>8</v>
      </c>
      <c r="AO71" s="5">
        <f t="shared" si="74"/>
        <v>9</v>
      </c>
      <c r="AP71" s="5">
        <f t="shared" si="74"/>
        <v>11</v>
      </c>
      <c r="AQ71" s="5">
        <f t="shared" si="74"/>
        <v>7</v>
      </c>
      <c r="AR71" s="5">
        <f t="shared" si="74"/>
        <v>4</v>
      </c>
      <c r="AS71" s="5">
        <f t="shared" si="74"/>
        <v>7</v>
      </c>
      <c r="AT71" s="5">
        <f t="shared" si="74"/>
        <v>1</v>
      </c>
      <c r="AU71" s="5">
        <f t="shared" si="74"/>
        <v>1</v>
      </c>
      <c r="AV71" s="5">
        <f t="shared" si="74"/>
        <v>1</v>
      </c>
      <c r="AW71" s="5">
        <f t="shared" si="74"/>
        <v>1</v>
      </c>
      <c r="AX71" s="5">
        <f t="shared" si="74"/>
        <v>6</v>
      </c>
      <c r="AY71" s="5">
        <f t="shared" si="74"/>
        <v>4</v>
      </c>
    </row>
    <row r="72" spans="2:51" x14ac:dyDescent="0.25">
      <c r="C72" s="4">
        <f>B14</f>
        <v>41742</v>
      </c>
      <c r="D72" s="5">
        <f t="shared" ref="D72:U72" si="75">D14</f>
        <v>18</v>
      </c>
      <c r="E72" s="5">
        <f t="shared" si="75"/>
        <v>16</v>
      </c>
      <c r="F72" s="5">
        <f t="shared" si="75"/>
        <v>27</v>
      </c>
      <c r="G72" s="5">
        <f t="shared" si="75"/>
        <v>31</v>
      </c>
      <c r="H72" s="5">
        <f t="shared" si="75"/>
        <v>33</v>
      </c>
      <c r="I72" s="5">
        <f t="shared" si="75"/>
        <v>44</v>
      </c>
      <c r="J72" s="5">
        <f t="shared" si="75"/>
        <v>52</v>
      </c>
      <c r="K72" s="5">
        <f t="shared" si="75"/>
        <v>42</v>
      </c>
      <c r="L72" s="5">
        <f t="shared" si="75"/>
        <v>34</v>
      </c>
      <c r="M72" s="5">
        <f t="shared" si="75"/>
        <v>34</v>
      </c>
      <c r="N72" s="5">
        <f t="shared" si="75"/>
        <v>42</v>
      </c>
      <c r="O72" s="5">
        <f t="shared" si="75"/>
        <v>45</v>
      </c>
      <c r="P72" s="5">
        <f t="shared" si="75"/>
        <v>26</v>
      </c>
      <c r="Q72" s="5">
        <f t="shared" si="75"/>
        <v>34</v>
      </c>
      <c r="R72" s="5">
        <f t="shared" si="75"/>
        <v>33</v>
      </c>
      <c r="S72" s="5">
        <f t="shared" si="75"/>
        <v>39</v>
      </c>
      <c r="T72" s="5">
        <f t="shared" si="75"/>
        <v>35</v>
      </c>
      <c r="U72" s="5">
        <f t="shared" si="75"/>
        <v>40</v>
      </c>
      <c r="V72" s="5">
        <f>V14</f>
        <v>39</v>
      </c>
      <c r="W72" s="5">
        <f t="shared" ref="W72:AK72" si="76">W14</f>
        <v>33</v>
      </c>
      <c r="X72" s="5">
        <f t="shared" si="76"/>
        <v>36</v>
      </c>
      <c r="Y72" s="5">
        <f t="shared" si="76"/>
        <v>41</v>
      </c>
      <c r="Z72" s="5">
        <f t="shared" si="76"/>
        <v>27</v>
      </c>
      <c r="AA72" s="5">
        <f t="shared" si="76"/>
        <v>34</v>
      </c>
      <c r="AB72" s="5">
        <f t="shared" si="76"/>
        <v>37</v>
      </c>
      <c r="AC72" s="5">
        <f t="shared" si="76"/>
        <v>32</v>
      </c>
      <c r="AD72" s="5">
        <f t="shared" si="76"/>
        <v>37</v>
      </c>
      <c r="AE72" s="5">
        <f t="shared" si="76"/>
        <v>32</v>
      </c>
      <c r="AF72" s="5">
        <f t="shared" si="76"/>
        <v>28</v>
      </c>
      <c r="AG72" s="5">
        <f t="shared" si="76"/>
        <v>26</v>
      </c>
      <c r="AH72" s="5">
        <f t="shared" si="76"/>
        <v>22</v>
      </c>
      <c r="AI72" s="5">
        <f t="shared" si="76"/>
        <v>13</v>
      </c>
      <c r="AJ72" s="5">
        <f t="shared" si="76"/>
        <v>27</v>
      </c>
      <c r="AK72" s="5">
        <f t="shared" si="76"/>
        <v>17</v>
      </c>
      <c r="AL72" s="5">
        <f t="shared" ref="AL72:AY72" si="77">AL14</f>
        <v>21</v>
      </c>
      <c r="AM72" s="5">
        <f t="shared" si="77"/>
        <v>27</v>
      </c>
      <c r="AN72" s="5">
        <f t="shared" si="77"/>
        <v>12</v>
      </c>
      <c r="AO72" s="5">
        <f t="shared" si="77"/>
        <v>11</v>
      </c>
      <c r="AP72" s="5">
        <f t="shared" si="77"/>
        <v>8</v>
      </c>
      <c r="AQ72" s="5">
        <f t="shared" si="77"/>
        <v>9</v>
      </c>
      <c r="AR72" s="5">
        <f t="shared" si="77"/>
        <v>8</v>
      </c>
      <c r="AS72" s="5">
        <f t="shared" si="77"/>
        <v>3</v>
      </c>
      <c r="AT72" s="5">
        <f t="shared" si="77"/>
        <v>5</v>
      </c>
      <c r="AU72" s="5">
        <f t="shared" si="77"/>
        <v>3</v>
      </c>
      <c r="AV72" s="5">
        <f t="shared" si="77"/>
        <v>2</v>
      </c>
      <c r="AW72" s="5">
        <f t="shared" si="77"/>
        <v>2</v>
      </c>
      <c r="AX72" s="5">
        <f t="shared" si="77"/>
        <v>9</v>
      </c>
      <c r="AY72" s="5">
        <f t="shared" si="77"/>
        <v>3</v>
      </c>
    </row>
    <row r="73" spans="2:51" x14ac:dyDescent="0.25">
      <c r="C73" s="4">
        <f>B21</f>
        <v>41749</v>
      </c>
      <c r="D73" s="5">
        <f t="shared" ref="D73:U73" si="78">D21</f>
        <v>12</v>
      </c>
      <c r="E73" s="5">
        <f t="shared" si="78"/>
        <v>10</v>
      </c>
      <c r="F73" s="5">
        <f t="shared" si="78"/>
        <v>19</v>
      </c>
      <c r="G73" s="5">
        <f t="shared" si="78"/>
        <v>24</v>
      </c>
      <c r="H73" s="5">
        <f t="shared" si="78"/>
        <v>34</v>
      </c>
      <c r="I73" s="5">
        <f t="shared" si="78"/>
        <v>42</v>
      </c>
      <c r="J73" s="5">
        <f t="shared" si="78"/>
        <v>50</v>
      </c>
      <c r="K73" s="5">
        <f t="shared" si="78"/>
        <v>48</v>
      </c>
      <c r="L73" s="5">
        <f t="shared" si="78"/>
        <v>27</v>
      </c>
      <c r="M73" s="5">
        <f t="shared" si="78"/>
        <v>33</v>
      </c>
      <c r="N73" s="5">
        <f t="shared" si="78"/>
        <v>35</v>
      </c>
      <c r="O73" s="5">
        <f t="shared" si="78"/>
        <v>30</v>
      </c>
      <c r="P73" s="5">
        <f t="shared" si="78"/>
        <v>38</v>
      </c>
      <c r="Q73" s="5">
        <f t="shared" si="78"/>
        <v>37</v>
      </c>
      <c r="R73" s="5">
        <f t="shared" si="78"/>
        <v>32</v>
      </c>
      <c r="S73" s="5">
        <f t="shared" si="78"/>
        <v>36</v>
      </c>
      <c r="T73" s="5">
        <f t="shared" si="78"/>
        <v>34</v>
      </c>
      <c r="U73" s="5">
        <f t="shared" si="78"/>
        <v>34</v>
      </c>
      <c r="V73" s="5">
        <f>V21</f>
        <v>25</v>
      </c>
      <c r="W73" s="5">
        <f t="shared" ref="W73:AK73" si="79">W21</f>
        <v>46</v>
      </c>
      <c r="X73" s="5">
        <f t="shared" si="79"/>
        <v>30</v>
      </c>
      <c r="Y73" s="5">
        <f t="shared" si="79"/>
        <v>22</v>
      </c>
      <c r="Z73" s="5">
        <f t="shared" si="79"/>
        <v>29</v>
      </c>
      <c r="AA73" s="5">
        <f t="shared" si="79"/>
        <v>30</v>
      </c>
      <c r="AB73" s="5">
        <f t="shared" si="79"/>
        <v>30</v>
      </c>
      <c r="AC73" s="5">
        <f t="shared" si="79"/>
        <v>33</v>
      </c>
      <c r="AD73" s="5">
        <f t="shared" si="79"/>
        <v>34</v>
      </c>
      <c r="AE73" s="5">
        <f t="shared" si="79"/>
        <v>21</v>
      </c>
      <c r="AF73" s="5">
        <f t="shared" si="79"/>
        <v>25</v>
      </c>
      <c r="AG73" s="5">
        <f t="shared" si="79"/>
        <v>19</v>
      </c>
      <c r="AH73" s="5">
        <f t="shared" si="79"/>
        <v>25</v>
      </c>
      <c r="AI73" s="5">
        <f t="shared" si="79"/>
        <v>15</v>
      </c>
      <c r="AJ73" s="5">
        <f t="shared" si="79"/>
        <v>12</v>
      </c>
      <c r="AK73" s="5">
        <f t="shared" si="79"/>
        <v>10</v>
      </c>
      <c r="AL73" s="5">
        <f t="shared" ref="AL73:AY73" si="80">AL21</f>
        <v>21</v>
      </c>
      <c r="AM73" s="5">
        <f t="shared" si="80"/>
        <v>22</v>
      </c>
      <c r="AN73" s="5">
        <f t="shared" si="80"/>
        <v>20</v>
      </c>
      <c r="AO73" s="5">
        <f t="shared" si="80"/>
        <v>10</v>
      </c>
      <c r="AP73" s="5">
        <f t="shared" si="80"/>
        <v>8</v>
      </c>
      <c r="AQ73" s="5">
        <f t="shared" si="80"/>
        <v>4</v>
      </c>
      <c r="AR73" s="5">
        <f t="shared" si="80"/>
        <v>3</v>
      </c>
      <c r="AS73" s="5">
        <f t="shared" si="80"/>
        <v>7</v>
      </c>
      <c r="AT73" s="5">
        <f t="shared" si="80"/>
        <v>3</v>
      </c>
      <c r="AU73" s="5">
        <f t="shared" si="80"/>
        <v>2</v>
      </c>
      <c r="AV73" s="5">
        <f t="shared" si="80"/>
        <v>4</v>
      </c>
      <c r="AW73" s="5">
        <f t="shared" si="80"/>
        <v>6</v>
      </c>
      <c r="AX73" s="5">
        <f t="shared" si="80"/>
        <v>9</v>
      </c>
      <c r="AY73" s="5">
        <f t="shared" si="80"/>
        <v>11</v>
      </c>
    </row>
    <row r="74" spans="2:51" x14ac:dyDescent="0.25">
      <c r="C74" s="4">
        <f>B28</f>
        <v>41756</v>
      </c>
      <c r="D74" s="5">
        <f t="shared" ref="D74:U74" si="81">D28</f>
        <v>16</v>
      </c>
      <c r="E74" s="5">
        <f t="shared" si="81"/>
        <v>14</v>
      </c>
      <c r="F74" s="5">
        <f t="shared" si="81"/>
        <v>25</v>
      </c>
      <c r="G74" s="5">
        <f t="shared" si="81"/>
        <v>32</v>
      </c>
      <c r="H74" s="5">
        <f t="shared" si="81"/>
        <v>44</v>
      </c>
      <c r="I74" s="5">
        <f t="shared" si="81"/>
        <v>42</v>
      </c>
      <c r="J74" s="5">
        <f t="shared" si="81"/>
        <v>37</v>
      </c>
      <c r="K74" s="5">
        <f t="shared" si="81"/>
        <v>44</v>
      </c>
      <c r="L74" s="5">
        <f t="shared" si="81"/>
        <v>37</v>
      </c>
      <c r="M74" s="5">
        <f t="shared" si="81"/>
        <v>32</v>
      </c>
      <c r="N74" s="5">
        <f t="shared" si="81"/>
        <v>36</v>
      </c>
      <c r="O74" s="5">
        <f t="shared" si="81"/>
        <v>36</v>
      </c>
      <c r="P74" s="5">
        <f t="shared" si="81"/>
        <v>36</v>
      </c>
      <c r="Q74" s="5">
        <f t="shared" si="81"/>
        <v>30</v>
      </c>
      <c r="R74" s="5">
        <f t="shared" si="81"/>
        <v>37</v>
      </c>
      <c r="S74" s="5">
        <f t="shared" si="81"/>
        <v>29</v>
      </c>
      <c r="T74" s="5">
        <f t="shared" si="81"/>
        <v>31</v>
      </c>
      <c r="U74" s="5">
        <f t="shared" si="81"/>
        <v>36</v>
      </c>
      <c r="V74" s="5">
        <f>V28</f>
        <v>37</v>
      </c>
      <c r="W74" s="5">
        <f t="shared" ref="W74:AK74" si="82">W28</f>
        <v>33</v>
      </c>
      <c r="X74" s="5">
        <f t="shared" si="82"/>
        <v>38</v>
      </c>
      <c r="Y74" s="5">
        <f t="shared" si="82"/>
        <v>37</v>
      </c>
      <c r="Z74" s="5">
        <f t="shared" si="82"/>
        <v>35</v>
      </c>
      <c r="AA74" s="5">
        <f t="shared" si="82"/>
        <v>41</v>
      </c>
      <c r="AB74" s="5">
        <f t="shared" si="82"/>
        <v>34</v>
      </c>
      <c r="AC74" s="5">
        <f t="shared" si="82"/>
        <v>33</v>
      </c>
      <c r="AD74" s="5">
        <f t="shared" si="82"/>
        <v>40</v>
      </c>
      <c r="AE74" s="5">
        <f t="shared" si="82"/>
        <v>33</v>
      </c>
      <c r="AF74" s="5">
        <f t="shared" si="82"/>
        <v>31</v>
      </c>
      <c r="AG74" s="5">
        <f t="shared" si="82"/>
        <v>34</v>
      </c>
      <c r="AH74" s="5">
        <f t="shared" si="82"/>
        <v>26</v>
      </c>
      <c r="AI74" s="5">
        <f t="shared" si="82"/>
        <v>25</v>
      </c>
      <c r="AJ74" s="5">
        <f t="shared" si="82"/>
        <v>21</v>
      </c>
      <c r="AK74" s="5">
        <f t="shared" si="82"/>
        <v>19</v>
      </c>
      <c r="AL74" s="5">
        <f t="shared" ref="AL74:AY74" si="83">AL28</f>
        <v>17</v>
      </c>
      <c r="AM74" s="5">
        <f t="shared" si="83"/>
        <v>10</v>
      </c>
      <c r="AN74" s="5">
        <f t="shared" si="83"/>
        <v>11</v>
      </c>
      <c r="AO74" s="5">
        <f t="shared" si="83"/>
        <v>11</v>
      </c>
      <c r="AP74" s="5">
        <f t="shared" si="83"/>
        <v>10</v>
      </c>
      <c r="AQ74" s="5">
        <f t="shared" si="83"/>
        <v>4</v>
      </c>
      <c r="AR74" s="5">
        <f t="shared" si="83"/>
        <v>4</v>
      </c>
      <c r="AS74" s="5">
        <f t="shared" si="83"/>
        <v>6</v>
      </c>
      <c r="AT74" s="5">
        <f t="shared" si="83"/>
        <v>4</v>
      </c>
      <c r="AU74" s="5">
        <f t="shared" si="83"/>
        <v>5</v>
      </c>
      <c r="AV74" s="5">
        <f t="shared" si="83"/>
        <v>2</v>
      </c>
      <c r="AW74" s="5">
        <f t="shared" si="83"/>
        <v>1</v>
      </c>
      <c r="AX74" s="5">
        <f t="shared" si="83"/>
        <v>10</v>
      </c>
      <c r="AY74" s="5">
        <f t="shared" si="83"/>
        <v>15</v>
      </c>
    </row>
    <row r="75" spans="2:51" x14ac:dyDescent="0.25">
      <c r="C75" t="s">
        <v>66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4"/>
  <sheetViews>
    <sheetView workbookViewId="0">
      <selection activeCell="E64" sqref="E64"/>
    </sheetView>
  </sheetViews>
  <sheetFormatPr defaultRowHeight="16.5" outlineLevelCol="1" x14ac:dyDescent="0.25"/>
  <cols>
    <col min="1" max="1" width="5.875" customWidth="1"/>
    <col min="2" max="2" width="13.875" customWidth="1"/>
    <col min="3" max="3" width="12.25" customWidth="1"/>
    <col min="4" max="12" width="9" customWidth="1" outlineLevel="1"/>
    <col min="14" max="24" width="9" hidden="1" customWidth="1" outlineLevel="1"/>
    <col min="25" max="25" width="9" collapsed="1"/>
    <col min="26" max="36" width="9" hidden="1" customWidth="1" outlineLevel="1"/>
    <col min="37" max="37" width="9" collapsed="1"/>
    <col min="38" max="38" width="6" hidden="1" customWidth="1" outlineLevel="1"/>
    <col min="39" max="50" width="9" hidden="1" customWidth="1" outlineLevel="1"/>
    <col min="51" max="51" width="9" collapsed="1"/>
  </cols>
  <sheetData>
    <row r="1" spans="1:51" x14ac:dyDescent="0.25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 x14ac:dyDescent="0.25">
      <c r="A2" t="s">
        <v>56</v>
      </c>
    </row>
    <row r="3" spans="1:51" x14ac:dyDescent="0.25">
      <c r="B3" t="s">
        <v>63</v>
      </c>
      <c r="D3" s="7">
        <v>0.1</v>
      </c>
      <c r="E3" s="7">
        <v>0.1</v>
      </c>
      <c r="F3" s="7">
        <v>0.1</v>
      </c>
      <c r="G3" s="7">
        <v>0.1</v>
      </c>
      <c r="H3" s="7">
        <v>0.1</v>
      </c>
      <c r="I3" s="7">
        <v>0.1</v>
      </c>
      <c r="J3" s="7">
        <v>0.1</v>
      </c>
      <c r="K3" s="7">
        <v>0.1</v>
      </c>
      <c r="L3" s="7">
        <v>0.1</v>
      </c>
      <c r="M3" s="7">
        <v>0.1</v>
      </c>
      <c r="N3" s="7">
        <v>0.1</v>
      </c>
      <c r="O3" s="7">
        <v>0.1</v>
      </c>
      <c r="P3" s="7">
        <v>0.1</v>
      </c>
      <c r="Q3" s="7">
        <v>0.1</v>
      </c>
      <c r="R3" s="7">
        <v>0.1</v>
      </c>
      <c r="S3" s="7">
        <v>0.1</v>
      </c>
      <c r="T3" s="7">
        <v>0.1</v>
      </c>
      <c r="U3" s="7">
        <v>0.1</v>
      </c>
      <c r="V3" s="7">
        <v>0.1</v>
      </c>
      <c r="W3" s="7">
        <v>0.1</v>
      </c>
      <c r="X3" s="7">
        <v>0.1</v>
      </c>
      <c r="Y3" s="7">
        <v>0.1</v>
      </c>
      <c r="Z3" s="7">
        <v>0.1</v>
      </c>
      <c r="AA3" s="7">
        <v>0.1</v>
      </c>
      <c r="AB3" s="7">
        <v>0.1</v>
      </c>
      <c r="AC3" s="7">
        <v>0.1</v>
      </c>
      <c r="AD3" s="7">
        <v>0.1</v>
      </c>
      <c r="AE3" s="7">
        <v>0.1</v>
      </c>
      <c r="AF3" s="7">
        <v>0.1</v>
      </c>
      <c r="AG3" s="7">
        <v>0.1</v>
      </c>
      <c r="AH3" s="7">
        <v>0.1</v>
      </c>
      <c r="AI3" s="7">
        <v>0.1</v>
      </c>
      <c r="AJ3" s="7">
        <v>0.1</v>
      </c>
      <c r="AK3" s="7">
        <v>0.1</v>
      </c>
      <c r="AY3" s="7">
        <v>0.1</v>
      </c>
    </row>
    <row r="4" spans="1:51" ht="15.75" customHeight="1" x14ac:dyDescent="0.25"/>
    <row r="7" spans="1:51" x14ac:dyDescent="0.25">
      <c r="A7" t="s">
        <v>57</v>
      </c>
    </row>
    <row r="8" spans="1:51" x14ac:dyDescent="0.25">
      <c r="B8" t="s">
        <v>58</v>
      </c>
    </row>
    <row r="9" spans="1:51" x14ac:dyDescent="0.25">
      <c r="B9" s="12" t="str">
        <f>四月話務!B34</f>
        <v>星期一：</v>
      </c>
    </row>
    <row r="10" spans="1:51" x14ac:dyDescent="0.25">
      <c r="C10" s="9" t="str">
        <f>四月話務!C39</f>
        <v>N</v>
      </c>
    </row>
    <row r="11" spans="1:51" x14ac:dyDescent="0.25">
      <c r="C11" s="9">
        <f>四月話務!C35</f>
        <v>41736</v>
      </c>
      <c r="D11">
        <f>四月話務!D35</f>
        <v>8</v>
      </c>
      <c r="E11">
        <f>四月話務!E35</f>
        <v>14</v>
      </c>
      <c r="F11">
        <f>四月話務!F35</f>
        <v>57</v>
      </c>
      <c r="G11">
        <f>四月話務!G35</f>
        <v>112</v>
      </c>
      <c r="H11">
        <f>四月話務!H35</f>
        <v>212</v>
      </c>
      <c r="I11">
        <f>四月話務!I35</f>
        <v>241</v>
      </c>
      <c r="J11">
        <f>四月話務!J35</f>
        <v>266</v>
      </c>
      <c r="K11">
        <f>四月話務!K35</f>
        <v>261</v>
      </c>
      <c r="L11">
        <f>四月話務!L35</f>
        <v>245</v>
      </c>
      <c r="M11">
        <f>四月話務!M35</f>
        <v>247</v>
      </c>
      <c r="N11">
        <f>四月話務!N35</f>
        <v>109</v>
      </c>
      <c r="O11">
        <f>四月話務!O35</f>
        <v>76</v>
      </c>
      <c r="P11">
        <f>四月話務!P35</f>
        <v>109</v>
      </c>
      <c r="Q11">
        <f>四月話務!Q35</f>
        <v>248</v>
      </c>
      <c r="R11">
        <f>四月話務!R35</f>
        <v>229</v>
      </c>
      <c r="S11">
        <f>四月話務!S35</f>
        <v>242</v>
      </c>
      <c r="T11">
        <f>四月話務!T35</f>
        <v>229</v>
      </c>
      <c r="U11">
        <f>四月話務!U35</f>
        <v>208</v>
      </c>
      <c r="V11">
        <f>四月話務!V35</f>
        <v>240</v>
      </c>
      <c r="W11">
        <f>四月話務!W35</f>
        <v>198</v>
      </c>
      <c r="X11">
        <f>四月話務!X35</f>
        <v>159</v>
      </c>
      <c r="Y11">
        <f>四月話務!Y35</f>
        <v>97</v>
      </c>
      <c r="Z11">
        <f>四月話務!Z35</f>
        <v>64</v>
      </c>
      <c r="AA11">
        <f>四月話務!AA35</f>
        <v>35</v>
      </c>
      <c r="AB11">
        <f>四月話務!AB35</f>
        <v>37</v>
      </c>
      <c r="AC11">
        <f>四月話務!AC35</f>
        <v>36</v>
      </c>
      <c r="AD11">
        <f>四月話務!AD35</f>
        <v>32</v>
      </c>
      <c r="AE11">
        <f>四月話務!AE35</f>
        <v>32</v>
      </c>
      <c r="AF11">
        <f>四月話務!AF35</f>
        <v>41</v>
      </c>
      <c r="AG11">
        <f>四月話務!AG35</f>
        <v>25</v>
      </c>
      <c r="AH11">
        <f>四月話務!AH35</f>
        <v>20</v>
      </c>
      <c r="AI11">
        <f>四月話務!AI35</f>
        <v>19</v>
      </c>
      <c r="AJ11">
        <f>四月話務!AJ35</f>
        <v>25</v>
      </c>
      <c r="AK11">
        <f>四月話務!AK35</f>
        <v>17</v>
      </c>
      <c r="AL11">
        <f>四月話務!AL35</f>
        <v>10</v>
      </c>
      <c r="AM11">
        <f>四月話務!AM35</f>
        <v>6</v>
      </c>
      <c r="AN11">
        <f>四月話務!AN35</f>
        <v>5</v>
      </c>
      <c r="AO11">
        <f>四月話務!AO35</f>
        <v>4</v>
      </c>
      <c r="AP11">
        <f>四月話務!AP35</f>
        <v>2</v>
      </c>
      <c r="AQ11">
        <f>四月話務!AQ35</f>
        <v>1</v>
      </c>
      <c r="AR11">
        <f>四月話務!AR35</f>
        <v>1</v>
      </c>
      <c r="AS11">
        <f>四月話務!AS35</f>
        <v>0</v>
      </c>
      <c r="AT11">
        <f>四月話務!AT35</f>
        <v>4</v>
      </c>
      <c r="AU11">
        <f>四月話務!AU35</f>
        <v>2</v>
      </c>
      <c r="AV11">
        <f>四月話務!AV35</f>
        <v>3</v>
      </c>
      <c r="AW11">
        <f>四月話務!AW35</f>
        <v>6</v>
      </c>
      <c r="AX11">
        <f>四月話務!AX35</f>
        <v>3</v>
      </c>
      <c r="AY11">
        <f>四月話務!AY35</f>
        <v>3</v>
      </c>
    </row>
    <row r="12" spans="1:51" x14ac:dyDescent="0.25">
      <c r="C12" s="9">
        <f>四月話務!C36</f>
        <v>41743</v>
      </c>
      <c r="D12">
        <f>四月話務!D36</f>
        <v>26</v>
      </c>
      <c r="E12">
        <f>四月話務!E36</f>
        <v>28</v>
      </c>
      <c r="F12">
        <f>四月話務!F36</f>
        <v>63</v>
      </c>
      <c r="G12">
        <f>四月話務!G36</f>
        <v>130</v>
      </c>
      <c r="H12">
        <f>四月話務!H36</f>
        <v>211</v>
      </c>
      <c r="I12">
        <f>四月話務!I36</f>
        <v>230</v>
      </c>
      <c r="J12">
        <f>四月話務!J36</f>
        <v>245</v>
      </c>
      <c r="K12">
        <f>四月話務!K36</f>
        <v>262</v>
      </c>
      <c r="L12">
        <f>四月話務!L36</f>
        <v>253</v>
      </c>
      <c r="M12">
        <f>四月話務!M36</f>
        <v>239</v>
      </c>
      <c r="N12">
        <f>四月話務!N36</f>
        <v>102</v>
      </c>
      <c r="O12">
        <f>四月話務!O36</f>
        <v>80</v>
      </c>
      <c r="P12">
        <f>四月話務!P36</f>
        <v>109</v>
      </c>
      <c r="Q12">
        <f>四月話務!Q36</f>
        <v>236</v>
      </c>
      <c r="R12">
        <f>四月話務!R36</f>
        <v>243</v>
      </c>
      <c r="S12">
        <f>四月話務!S36</f>
        <v>206</v>
      </c>
      <c r="T12">
        <f>四月話務!T36</f>
        <v>199</v>
      </c>
      <c r="U12">
        <f>四月話務!U36</f>
        <v>252</v>
      </c>
      <c r="V12">
        <f>四月話務!V36</f>
        <v>244</v>
      </c>
      <c r="W12">
        <f>四月話務!W36</f>
        <v>224</v>
      </c>
      <c r="X12">
        <f>四月話務!X36</f>
        <v>140</v>
      </c>
      <c r="Y12">
        <f>四月話務!Y36</f>
        <v>94</v>
      </c>
      <c r="Z12">
        <f>四月話務!Z36</f>
        <v>36</v>
      </c>
      <c r="AA12">
        <f>四月話務!AA36</f>
        <v>46</v>
      </c>
      <c r="AB12">
        <f>四月話務!AB36</f>
        <v>46</v>
      </c>
      <c r="AC12">
        <f>四月話務!AC36</f>
        <v>49</v>
      </c>
      <c r="AD12">
        <f>四月話務!AD36</f>
        <v>39</v>
      </c>
      <c r="AE12">
        <f>四月話務!AE36</f>
        <v>36</v>
      </c>
      <c r="AF12">
        <f>四月話務!AF36</f>
        <v>27</v>
      </c>
      <c r="AG12">
        <f>四月話務!AG36</f>
        <v>39</v>
      </c>
      <c r="AH12">
        <f>四月話務!AH36</f>
        <v>25</v>
      </c>
      <c r="AI12">
        <f>四月話務!AI36</f>
        <v>27</v>
      </c>
      <c r="AJ12">
        <f>四月話務!AJ36</f>
        <v>21</v>
      </c>
      <c r="AK12">
        <f>四月話務!AK36</f>
        <v>16</v>
      </c>
      <c r="AL12">
        <f>四月話務!AL36</f>
        <v>8</v>
      </c>
      <c r="AM12">
        <f>四月話務!AM36</f>
        <v>8</v>
      </c>
      <c r="AN12">
        <f>四月話務!AN36</f>
        <v>3</v>
      </c>
      <c r="AO12">
        <f>四月話務!AO36</f>
        <v>4</v>
      </c>
      <c r="AP12">
        <f>四月話務!AP36</f>
        <v>6</v>
      </c>
      <c r="AQ12">
        <f>四月話務!AQ36</f>
        <v>9</v>
      </c>
      <c r="AR12">
        <f>四月話務!AR36</f>
        <v>3</v>
      </c>
      <c r="AS12">
        <f>四月話務!AS36</f>
        <v>6</v>
      </c>
      <c r="AT12">
        <f>四月話務!AT36</f>
        <v>5</v>
      </c>
      <c r="AU12">
        <f>四月話務!AU36</f>
        <v>3</v>
      </c>
      <c r="AV12">
        <f>四月話務!AV36</f>
        <v>3</v>
      </c>
      <c r="AW12">
        <f>四月話務!AW36</f>
        <v>4</v>
      </c>
      <c r="AX12">
        <f>四月話務!AX36</f>
        <v>2</v>
      </c>
      <c r="AY12">
        <f>四月話務!AY36</f>
        <v>8</v>
      </c>
    </row>
    <row r="13" spans="1:51" x14ac:dyDescent="0.25">
      <c r="C13" s="9">
        <f>四月話務!C37</f>
        <v>41750</v>
      </c>
      <c r="D13">
        <f>四月話務!D37</f>
        <v>15</v>
      </c>
      <c r="E13">
        <f>四月話務!E37</f>
        <v>26</v>
      </c>
      <c r="F13">
        <f>四月話務!F37</f>
        <v>77</v>
      </c>
      <c r="G13">
        <f>四月話務!G37</f>
        <v>147</v>
      </c>
      <c r="H13">
        <f>四月話務!H37</f>
        <v>265</v>
      </c>
      <c r="I13">
        <f>四月話務!I37</f>
        <v>292</v>
      </c>
      <c r="J13">
        <f>四月話務!J37</f>
        <v>297</v>
      </c>
      <c r="K13">
        <f>四月話務!K37</f>
        <v>275</v>
      </c>
      <c r="L13">
        <f>四月話務!L37</f>
        <v>274</v>
      </c>
      <c r="M13">
        <f>四月話務!M37</f>
        <v>253</v>
      </c>
      <c r="N13">
        <f>四月話務!N37</f>
        <v>111</v>
      </c>
      <c r="O13">
        <f>四月話務!O37</f>
        <v>106</v>
      </c>
      <c r="P13">
        <f>四月話務!P37</f>
        <v>135</v>
      </c>
      <c r="Q13">
        <f>四月話務!Q37</f>
        <v>244</v>
      </c>
      <c r="R13">
        <f>四月話務!R37</f>
        <v>247</v>
      </c>
      <c r="S13">
        <f>四月話務!S37</f>
        <v>279</v>
      </c>
      <c r="T13">
        <f>四月話務!T37</f>
        <v>276</v>
      </c>
      <c r="U13">
        <f>四月話務!U37</f>
        <v>278</v>
      </c>
      <c r="V13">
        <f>四月話務!V37</f>
        <v>266</v>
      </c>
      <c r="W13">
        <f>四月話務!W37</f>
        <v>243</v>
      </c>
      <c r="X13">
        <f>四月話務!X37</f>
        <v>171</v>
      </c>
      <c r="Y13">
        <f>四月話務!Y37</f>
        <v>98</v>
      </c>
      <c r="Z13">
        <f>四月話務!Z37</f>
        <v>70</v>
      </c>
      <c r="AA13">
        <f>四月話務!AA37</f>
        <v>41</v>
      </c>
      <c r="AB13">
        <f>四月話務!AB37</f>
        <v>53</v>
      </c>
      <c r="AC13">
        <f>四月話務!AC37</f>
        <v>61</v>
      </c>
      <c r="AD13">
        <f>四月話務!AD37</f>
        <v>47</v>
      </c>
      <c r="AE13">
        <f>四月話務!AE37</f>
        <v>35</v>
      </c>
      <c r="AF13">
        <f>四月話務!AF37</f>
        <v>39</v>
      </c>
      <c r="AG13">
        <f>四月話務!AG37</f>
        <v>46</v>
      </c>
      <c r="AH13">
        <f>四月話務!AH37</f>
        <v>33</v>
      </c>
      <c r="AI13">
        <f>四月話務!AI37</f>
        <v>23</v>
      </c>
      <c r="AJ13">
        <f>四月話務!AJ37</f>
        <v>24</v>
      </c>
      <c r="AK13">
        <f>四月話務!AK37</f>
        <v>19</v>
      </c>
      <c r="AL13">
        <f>四月話務!AL37</f>
        <v>14</v>
      </c>
      <c r="AM13">
        <f>四月話務!AM37</f>
        <v>7</v>
      </c>
      <c r="AN13">
        <f>四月話務!AN37</f>
        <v>4</v>
      </c>
      <c r="AO13">
        <f>四月話務!AO37</f>
        <v>8</v>
      </c>
      <c r="AP13">
        <f>四月話務!AP37</f>
        <v>0</v>
      </c>
      <c r="AQ13">
        <f>四月話務!AQ37</f>
        <v>4</v>
      </c>
      <c r="AR13">
        <f>四月話務!AR37</f>
        <v>2</v>
      </c>
      <c r="AS13">
        <f>四月話務!AS37</f>
        <v>6</v>
      </c>
      <c r="AT13">
        <f>四月話務!AT37</f>
        <v>2</v>
      </c>
      <c r="AU13">
        <f>四月話務!AU37</f>
        <v>2</v>
      </c>
      <c r="AV13">
        <f>四月話務!AV37</f>
        <v>3</v>
      </c>
      <c r="AW13">
        <f>四月話務!AW37</f>
        <v>7</v>
      </c>
      <c r="AX13">
        <f>四月話務!AX37</f>
        <v>0</v>
      </c>
      <c r="AY13">
        <f>四月話務!AY37</f>
        <v>16</v>
      </c>
    </row>
    <row r="14" spans="1:51" x14ac:dyDescent="0.25">
      <c r="C14" s="9">
        <f>四月話務!C38</f>
        <v>41757</v>
      </c>
      <c r="D14">
        <f>四月話務!D38</f>
        <v>25</v>
      </c>
      <c r="E14">
        <f>四月話務!E38</f>
        <v>33</v>
      </c>
      <c r="F14">
        <f>四月話務!F38</f>
        <v>63</v>
      </c>
      <c r="G14">
        <f>四月話務!G38</f>
        <v>151</v>
      </c>
      <c r="H14">
        <f>四月話務!H38</f>
        <v>269</v>
      </c>
      <c r="I14">
        <f>四月話務!I38</f>
        <v>271</v>
      </c>
      <c r="J14">
        <f>四月話務!J38</f>
        <v>281</v>
      </c>
      <c r="K14">
        <f>四月話務!K38</f>
        <v>288</v>
      </c>
      <c r="L14">
        <f>四月話務!L38</f>
        <v>289</v>
      </c>
      <c r="M14">
        <f>四月話務!M38</f>
        <v>298</v>
      </c>
      <c r="N14">
        <f>四月話務!N38</f>
        <v>143</v>
      </c>
      <c r="O14">
        <f>四月話務!O38</f>
        <v>115</v>
      </c>
      <c r="P14">
        <f>四月話務!P38</f>
        <v>138</v>
      </c>
      <c r="Q14">
        <f>四月話務!Q38</f>
        <v>271</v>
      </c>
      <c r="R14">
        <f>四月話務!R38</f>
        <v>286</v>
      </c>
      <c r="S14">
        <f>四月話務!S38</f>
        <v>274</v>
      </c>
      <c r="T14">
        <f>四月話務!T38</f>
        <v>266</v>
      </c>
      <c r="U14">
        <f>四月話務!U38</f>
        <v>253</v>
      </c>
      <c r="V14">
        <f>四月話務!V38</f>
        <v>241</v>
      </c>
      <c r="W14">
        <f>四月話務!W38</f>
        <v>212</v>
      </c>
      <c r="X14">
        <f>四月話務!X38</f>
        <v>151</v>
      </c>
      <c r="Y14">
        <f>四月話務!Y38</f>
        <v>77</v>
      </c>
      <c r="Z14">
        <f>四月話務!Z38</f>
        <v>45</v>
      </c>
      <c r="AA14">
        <f>四月話務!AA38</f>
        <v>54</v>
      </c>
      <c r="AB14">
        <f>四月話務!AB38</f>
        <v>64</v>
      </c>
      <c r="AC14">
        <f>四月話務!AC38</f>
        <v>48</v>
      </c>
      <c r="AD14">
        <f>四月話務!AD38</f>
        <v>36</v>
      </c>
      <c r="AE14">
        <f>四月話務!AE38</f>
        <v>34</v>
      </c>
      <c r="AF14">
        <f>四月話務!AF38</f>
        <v>36</v>
      </c>
      <c r="AG14">
        <f>四月話務!AG38</f>
        <v>32</v>
      </c>
      <c r="AH14">
        <f>四月話務!AH38</f>
        <v>32</v>
      </c>
      <c r="AI14">
        <f>四月話務!AI38</f>
        <v>26</v>
      </c>
      <c r="AJ14">
        <f>四月話務!AJ38</f>
        <v>28</v>
      </c>
      <c r="AK14">
        <f>四月話務!AK38</f>
        <v>22</v>
      </c>
      <c r="AL14">
        <f>四月話務!AL38</f>
        <v>23</v>
      </c>
      <c r="AM14">
        <f>四月話務!AM38</f>
        <v>16</v>
      </c>
      <c r="AN14">
        <f>四月話務!AN38</f>
        <v>16</v>
      </c>
      <c r="AO14">
        <f>四月話務!AO38</f>
        <v>13</v>
      </c>
      <c r="AP14">
        <f>四月話務!AP38</f>
        <v>10</v>
      </c>
      <c r="AQ14">
        <f>四月話務!AQ38</f>
        <v>9</v>
      </c>
      <c r="AR14">
        <f>四月話務!AR38</f>
        <v>13</v>
      </c>
      <c r="AS14">
        <f>四月話務!AS38</f>
        <v>10</v>
      </c>
      <c r="AT14">
        <f>四月話務!AT38</f>
        <v>3</v>
      </c>
      <c r="AU14">
        <f>四月話務!AU38</f>
        <v>5</v>
      </c>
      <c r="AV14">
        <f>四月話務!AV38</f>
        <v>5</v>
      </c>
      <c r="AW14">
        <f>四月話務!AW38</f>
        <v>8</v>
      </c>
      <c r="AX14">
        <f>四月話務!AX38</f>
        <v>7</v>
      </c>
      <c r="AY14">
        <f>四月話務!AY38</f>
        <v>23</v>
      </c>
    </row>
    <row r="16" spans="1:51" x14ac:dyDescent="0.25">
      <c r="A16" t="s">
        <v>59</v>
      </c>
    </row>
    <row r="18" spans="2:51" ht="17.25" thickBot="1" x14ac:dyDescent="0.3">
      <c r="B18" t="s">
        <v>60</v>
      </c>
      <c r="D18" s="8">
        <f t="shared" ref="D18:AY18" si="0">IF($C$10="N",(ROUNDUP(SUM(D11:D14)/4,0)),(ROUNDUP(SUM(D11:D14)/5,0)))</f>
        <v>19</v>
      </c>
      <c r="E18" s="8">
        <f t="shared" si="0"/>
        <v>26</v>
      </c>
      <c r="F18" s="8">
        <f t="shared" si="0"/>
        <v>65</v>
      </c>
      <c r="G18" s="8">
        <f t="shared" si="0"/>
        <v>135</v>
      </c>
      <c r="H18" s="8">
        <f t="shared" si="0"/>
        <v>240</v>
      </c>
      <c r="I18" s="8">
        <f t="shared" si="0"/>
        <v>259</v>
      </c>
      <c r="J18" s="8">
        <f t="shared" si="0"/>
        <v>273</v>
      </c>
      <c r="K18" s="8">
        <f t="shared" si="0"/>
        <v>272</v>
      </c>
      <c r="L18" s="8">
        <f t="shared" si="0"/>
        <v>266</v>
      </c>
      <c r="M18" s="8">
        <f t="shared" si="0"/>
        <v>260</v>
      </c>
      <c r="N18" s="8">
        <f t="shared" si="0"/>
        <v>117</v>
      </c>
      <c r="O18" s="8">
        <f t="shared" si="0"/>
        <v>95</v>
      </c>
      <c r="P18" s="8">
        <f t="shared" si="0"/>
        <v>123</v>
      </c>
      <c r="Q18" s="8">
        <f t="shared" si="0"/>
        <v>250</v>
      </c>
      <c r="R18" s="8">
        <f t="shared" si="0"/>
        <v>252</v>
      </c>
      <c r="S18" s="8">
        <f t="shared" si="0"/>
        <v>251</v>
      </c>
      <c r="T18" s="8">
        <f t="shared" si="0"/>
        <v>243</v>
      </c>
      <c r="U18" s="8">
        <f t="shared" si="0"/>
        <v>248</v>
      </c>
      <c r="V18" s="8">
        <f t="shared" si="0"/>
        <v>248</v>
      </c>
      <c r="W18" s="8">
        <f t="shared" si="0"/>
        <v>220</v>
      </c>
      <c r="X18" s="8">
        <f t="shared" si="0"/>
        <v>156</v>
      </c>
      <c r="Y18" s="8">
        <f t="shared" si="0"/>
        <v>92</v>
      </c>
      <c r="Z18" s="8">
        <f t="shared" si="0"/>
        <v>54</v>
      </c>
      <c r="AA18" s="8">
        <f t="shared" si="0"/>
        <v>44</v>
      </c>
      <c r="AB18" s="8">
        <f t="shared" si="0"/>
        <v>50</v>
      </c>
      <c r="AC18" s="8">
        <f t="shared" si="0"/>
        <v>49</v>
      </c>
      <c r="AD18" s="8">
        <f t="shared" si="0"/>
        <v>39</v>
      </c>
      <c r="AE18" s="8">
        <f t="shared" si="0"/>
        <v>35</v>
      </c>
      <c r="AF18" s="8">
        <f t="shared" si="0"/>
        <v>36</v>
      </c>
      <c r="AG18" s="8">
        <f t="shared" si="0"/>
        <v>36</v>
      </c>
      <c r="AH18" s="8">
        <f t="shared" si="0"/>
        <v>28</v>
      </c>
      <c r="AI18" s="8">
        <f t="shared" si="0"/>
        <v>24</v>
      </c>
      <c r="AJ18" s="8">
        <f t="shared" si="0"/>
        <v>25</v>
      </c>
      <c r="AK18" s="8">
        <f t="shared" si="0"/>
        <v>19</v>
      </c>
      <c r="AL18" s="8">
        <f t="shared" si="0"/>
        <v>14</v>
      </c>
      <c r="AM18" s="8">
        <f t="shared" si="0"/>
        <v>10</v>
      </c>
      <c r="AN18" s="8">
        <f t="shared" si="0"/>
        <v>7</v>
      </c>
      <c r="AO18" s="8">
        <f t="shared" si="0"/>
        <v>8</v>
      </c>
      <c r="AP18" s="8">
        <f t="shared" si="0"/>
        <v>5</v>
      </c>
      <c r="AQ18" s="8">
        <f t="shared" si="0"/>
        <v>6</v>
      </c>
      <c r="AR18" s="8">
        <f t="shared" si="0"/>
        <v>5</v>
      </c>
      <c r="AS18" s="8">
        <f t="shared" si="0"/>
        <v>6</v>
      </c>
      <c r="AT18" s="8">
        <f t="shared" si="0"/>
        <v>4</v>
      </c>
      <c r="AU18" s="8">
        <f t="shared" si="0"/>
        <v>3</v>
      </c>
      <c r="AV18" s="8">
        <f t="shared" si="0"/>
        <v>4</v>
      </c>
      <c r="AW18" s="8">
        <f t="shared" si="0"/>
        <v>7</v>
      </c>
      <c r="AX18" s="8">
        <f t="shared" si="0"/>
        <v>3</v>
      </c>
      <c r="AY18" s="8">
        <f t="shared" si="0"/>
        <v>13</v>
      </c>
    </row>
    <row r="19" spans="2:51" ht="17.25" thickTop="1" x14ac:dyDescent="0.25"/>
    <row r="20" spans="2:51" x14ac:dyDescent="0.25">
      <c r="B20" t="s">
        <v>62</v>
      </c>
    </row>
    <row r="21" spans="2:51" x14ac:dyDescent="0.25">
      <c r="C21" s="9" t="str">
        <f>C10</f>
        <v>N</v>
      </c>
      <c r="D21" t="str">
        <f t="shared" ref="D21:AY21" si="1">IF(D10="","0",IF((D10-D$18)&gt;(D$18*D$3),D10,D$18))</f>
        <v>0</v>
      </c>
      <c r="E21" t="str">
        <f t="shared" si="1"/>
        <v>0</v>
      </c>
      <c r="F21" t="str">
        <f t="shared" si="1"/>
        <v>0</v>
      </c>
      <c r="G21" t="str">
        <f t="shared" si="1"/>
        <v>0</v>
      </c>
      <c r="H21" t="str">
        <f t="shared" si="1"/>
        <v>0</v>
      </c>
      <c r="I21" t="str">
        <f t="shared" si="1"/>
        <v>0</v>
      </c>
      <c r="J21" t="str">
        <f t="shared" si="1"/>
        <v>0</v>
      </c>
      <c r="K21" t="str">
        <f t="shared" si="1"/>
        <v>0</v>
      </c>
      <c r="L21" t="str">
        <f t="shared" si="1"/>
        <v>0</v>
      </c>
      <c r="M21" t="str">
        <f t="shared" si="1"/>
        <v>0</v>
      </c>
      <c r="N21" t="str">
        <f t="shared" si="1"/>
        <v>0</v>
      </c>
      <c r="O21" t="str">
        <f t="shared" si="1"/>
        <v>0</v>
      </c>
      <c r="P21" t="str">
        <f t="shared" si="1"/>
        <v>0</v>
      </c>
      <c r="Q21" t="str">
        <f t="shared" si="1"/>
        <v>0</v>
      </c>
      <c r="R21" t="str">
        <f t="shared" si="1"/>
        <v>0</v>
      </c>
      <c r="S21" t="str">
        <f t="shared" si="1"/>
        <v>0</v>
      </c>
      <c r="T21" t="str">
        <f t="shared" si="1"/>
        <v>0</v>
      </c>
      <c r="U21" t="str">
        <f t="shared" si="1"/>
        <v>0</v>
      </c>
      <c r="V21" t="str">
        <f t="shared" si="1"/>
        <v>0</v>
      </c>
      <c r="W21" t="str">
        <f t="shared" si="1"/>
        <v>0</v>
      </c>
      <c r="X21" t="str">
        <f t="shared" si="1"/>
        <v>0</v>
      </c>
      <c r="Y21" t="str">
        <f t="shared" si="1"/>
        <v>0</v>
      </c>
      <c r="Z21" t="str">
        <f t="shared" si="1"/>
        <v>0</v>
      </c>
      <c r="AA21" t="str">
        <f t="shared" si="1"/>
        <v>0</v>
      </c>
      <c r="AB21" t="str">
        <f t="shared" si="1"/>
        <v>0</v>
      </c>
      <c r="AC21" t="str">
        <f t="shared" si="1"/>
        <v>0</v>
      </c>
      <c r="AD21" t="str">
        <f t="shared" si="1"/>
        <v>0</v>
      </c>
      <c r="AE21" t="str">
        <f t="shared" si="1"/>
        <v>0</v>
      </c>
      <c r="AF21" t="str">
        <f t="shared" si="1"/>
        <v>0</v>
      </c>
      <c r="AG21" t="str">
        <f t="shared" si="1"/>
        <v>0</v>
      </c>
      <c r="AH21" t="str">
        <f t="shared" si="1"/>
        <v>0</v>
      </c>
      <c r="AI21" t="str">
        <f t="shared" si="1"/>
        <v>0</v>
      </c>
      <c r="AJ21" t="str">
        <f t="shared" si="1"/>
        <v>0</v>
      </c>
      <c r="AK21" t="str">
        <f t="shared" si="1"/>
        <v>0</v>
      </c>
      <c r="AL21" t="str">
        <f t="shared" si="1"/>
        <v>0</v>
      </c>
      <c r="AM21" t="str">
        <f t="shared" si="1"/>
        <v>0</v>
      </c>
      <c r="AN21" t="str">
        <f t="shared" si="1"/>
        <v>0</v>
      </c>
      <c r="AO21" t="str">
        <f t="shared" si="1"/>
        <v>0</v>
      </c>
      <c r="AP21" t="str">
        <f t="shared" si="1"/>
        <v>0</v>
      </c>
      <c r="AQ21" t="str">
        <f t="shared" si="1"/>
        <v>0</v>
      </c>
      <c r="AR21" t="str">
        <f t="shared" si="1"/>
        <v>0</v>
      </c>
      <c r="AS21" t="str">
        <f t="shared" si="1"/>
        <v>0</v>
      </c>
      <c r="AT21" t="str">
        <f t="shared" si="1"/>
        <v>0</v>
      </c>
      <c r="AU21" t="str">
        <f t="shared" si="1"/>
        <v>0</v>
      </c>
      <c r="AV21" t="str">
        <f t="shared" si="1"/>
        <v>0</v>
      </c>
      <c r="AW21" t="str">
        <f t="shared" si="1"/>
        <v>0</v>
      </c>
      <c r="AX21" t="str">
        <f t="shared" si="1"/>
        <v>0</v>
      </c>
      <c r="AY21" t="str">
        <f t="shared" si="1"/>
        <v>0</v>
      </c>
    </row>
    <row r="22" spans="2:51" x14ac:dyDescent="0.25">
      <c r="C22" s="9">
        <f>C11</f>
        <v>41736</v>
      </c>
      <c r="D22">
        <f t="shared" ref="D22:AY22" si="2">IF((D11-D$18)&gt;(D$18*D$3),D11,D$18)</f>
        <v>19</v>
      </c>
      <c r="E22">
        <f t="shared" si="2"/>
        <v>26</v>
      </c>
      <c r="F22">
        <f t="shared" si="2"/>
        <v>65</v>
      </c>
      <c r="G22">
        <f t="shared" si="2"/>
        <v>135</v>
      </c>
      <c r="H22">
        <f t="shared" si="2"/>
        <v>240</v>
      </c>
      <c r="I22">
        <f t="shared" si="2"/>
        <v>259</v>
      </c>
      <c r="J22">
        <f t="shared" si="2"/>
        <v>273</v>
      </c>
      <c r="K22">
        <f t="shared" si="2"/>
        <v>272</v>
      </c>
      <c r="L22">
        <f t="shared" si="2"/>
        <v>266</v>
      </c>
      <c r="M22">
        <f t="shared" si="2"/>
        <v>260</v>
      </c>
      <c r="N22">
        <f t="shared" si="2"/>
        <v>117</v>
      </c>
      <c r="O22">
        <f t="shared" si="2"/>
        <v>95</v>
      </c>
      <c r="P22">
        <f t="shared" si="2"/>
        <v>123</v>
      </c>
      <c r="Q22">
        <f t="shared" si="2"/>
        <v>250</v>
      </c>
      <c r="R22">
        <f t="shared" si="2"/>
        <v>252</v>
      </c>
      <c r="S22">
        <f t="shared" si="2"/>
        <v>251</v>
      </c>
      <c r="T22">
        <f t="shared" si="2"/>
        <v>243</v>
      </c>
      <c r="U22">
        <f t="shared" si="2"/>
        <v>248</v>
      </c>
      <c r="V22">
        <f t="shared" si="2"/>
        <v>248</v>
      </c>
      <c r="W22">
        <f t="shared" si="2"/>
        <v>220</v>
      </c>
      <c r="X22">
        <f t="shared" si="2"/>
        <v>156</v>
      </c>
      <c r="Y22">
        <f t="shared" si="2"/>
        <v>92</v>
      </c>
      <c r="Z22">
        <f t="shared" si="2"/>
        <v>64</v>
      </c>
      <c r="AA22">
        <f t="shared" si="2"/>
        <v>44</v>
      </c>
      <c r="AB22">
        <f t="shared" si="2"/>
        <v>50</v>
      </c>
      <c r="AC22">
        <f t="shared" si="2"/>
        <v>49</v>
      </c>
      <c r="AD22">
        <f t="shared" si="2"/>
        <v>39</v>
      </c>
      <c r="AE22">
        <f t="shared" si="2"/>
        <v>35</v>
      </c>
      <c r="AF22">
        <f t="shared" si="2"/>
        <v>41</v>
      </c>
      <c r="AG22">
        <f t="shared" si="2"/>
        <v>36</v>
      </c>
      <c r="AH22">
        <f t="shared" si="2"/>
        <v>28</v>
      </c>
      <c r="AI22">
        <f t="shared" si="2"/>
        <v>24</v>
      </c>
      <c r="AJ22">
        <f t="shared" si="2"/>
        <v>25</v>
      </c>
      <c r="AK22">
        <f t="shared" si="2"/>
        <v>19</v>
      </c>
      <c r="AL22">
        <f t="shared" si="2"/>
        <v>14</v>
      </c>
      <c r="AM22">
        <f t="shared" si="2"/>
        <v>10</v>
      </c>
      <c r="AN22">
        <f t="shared" si="2"/>
        <v>7</v>
      </c>
      <c r="AO22">
        <f t="shared" si="2"/>
        <v>8</v>
      </c>
      <c r="AP22">
        <f t="shared" si="2"/>
        <v>5</v>
      </c>
      <c r="AQ22">
        <f t="shared" si="2"/>
        <v>6</v>
      </c>
      <c r="AR22">
        <f t="shared" si="2"/>
        <v>5</v>
      </c>
      <c r="AS22">
        <f t="shared" si="2"/>
        <v>6</v>
      </c>
      <c r="AT22">
        <f t="shared" si="2"/>
        <v>4</v>
      </c>
      <c r="AU22">
        <f t="shared" si="2"/>
        <v>3</v>
      </c>
      <c r="AV22">
        <f t="shared" si="2"/>
        <v>4</v>
      </c>
      <c r="AW22">
        <f t="shared" si="2"/>
        <v>7</v>
      </c>
      <c r="AX22">
        <f t="shared" si="2"/>
        <v>3</v>
      </c>
      <c r="AY22">
        <f t="shared" si="2"/>
        <v>13</v>
      </c>
    </row>
    <row r="23" spans="2:51" x14ac:dyDescent="0.25">
      <c r="C23" s="9">
        <f t="shared" ref="C23:C25" si="3">C12</f>
        <v>41743</v>
      </c>
      <c r="D23">
        <f t="shared" ref="D23:AY23" si="4">IF((D12-D$18)&gt;(D$18*D$3),D12,D$18)</f>
        <v>26</v>
      </c>
      <c r="E23">
        <f t="shared" si="4"/>
        <v>26</v>
      </c>
      <c r="F23">
        <f t="shared" si="4"/>
        <v>65</v>
      </c>
      <c r="G23">
        <f t="shared" si="4"/>
        <v>135</v>
      </c>
      <c r="H23">
        <f t="shared" si="4"/>
        <v>240</v>
      </c>
      <c r="I23">
        <f t="shared" si="4"/>
        <v>259</v>
      </c>
      <c r="J23">
        <f t="shared" si="4"/>
        <v>273</v>
      </c>
      <c r="K23">
        <f t="shared" si="4"/>
        <v>272</v>
      </c>
      <c r="L23">
        <f t="shared" si="4"/>
        <v>266</v>
      </c>
      <c r="M23">
        <f t="shared" si="4"/>
        <v>260</v>
      </c>
      <c r="N23">
        <f t="shared" si="4"/>
        <v>117</v>
      </c>
      <c r="O23">
        <f t="shared" si="4"/>
        <v>95</v>
      </c>
      <c r="P23">
        <f t="shared" si="4"/>
        <v>123</v>
      </c>
      <c r="Q23">
        <f t="shared" si="4"/>
        <v>250</v>
      </c>
      <c r="R23">
        <f t="shared" si="4"/>
        <v>252</v>
      </c>
      <c r="S23">
        <f t="shared" si="4"/>
        <v>251</v>
      </c>
      <c r="T23">
        <f t="shared" si="4"/>
        <v>243</v>
      </c>
      <c r="U23">
        <f t="shared" si="4"/>
        <v>248</v>
      </c>
      <c r="V23">
        <f t="shared" si="4"/>
        <v>248</v>
      </c>
      <c r="W23">
        <f t="shared" si="4"/>
        <v>220</v>
      </c>
      <c r="X23">
        <f t="shared" si="4"/>
        <v>156</v>
      </c>
      <c r="Y23">
        <f t="shared" si="4"/>
        <v>92</v>
      </c>
      <c r="Z23">
        <f t="shared" si="4"/>
        <v>54</v>
      </c>
      <c r="AA23">
        <f t="shared" si="4"/>
        <v>44</v>
      </c>
      <c r="AB23">
        <f t="shared" si="4"/>
        <v>50</v>
      </c>
      <c r="AC23">
        <f t="shared" si="4"/>
        <v>49</v>
      </c>
      <c r="AD23">
        <f t="shared" si="4"/>
        <v>39</v>
      </c>
      <c r="AE23">
        <f t="shared" si="4"/>
        <v>35</v>
      </c>
      <c r="AF23">
        <f t="shared" si="4"/>
        <v>36</v>
      </c>
      <c r="AG23">
        <f t="shared" si="4"/>
        <v>36</v>
      </c>
      <c r="AH23">
        <f t="shared" si="4"/>
        <v>28</v>
      </c>
      <c r="AI23">
        <f t="shared" si="4"/>
        <v>27</v>
      </c>
      <c r="AJ23">
        <f t="shared" si="4"/>
        <v>25</v>
      </c>
      <c r="AK23">
        <f t="shared" si="4"/>
        <v>19</v>
      </c>
      <c r="AL23">
        <f t="shared" si="4"/>
        <v>14</v>
      </c>
      <c r="AM23">
        <f t="shared" si="4"/>
        <v>10</v>
      </c>
      <c r="AN23">
        <f t="shared" si="4"/>
        <v>7</v>
      </c>
      <c r="AO23">
        <f t="shared" si="4"/>
        <v>8</v>
      </c>
      <c r="AP23">
        <f t="shared" si="4"/>
        <v>6</v>
      </c>
      <c r="AQ23">
        <f t="shared" si="4"/>
        <v>9</v>
      </c>
      <c r="AR23">
        <f t="shared" si="4"/>
        <v>5</v>
      </c>
      <c r="AS23">
        <f t="shared" si="4"/>
        <v>6</v>
      </c>
      <c r="AT23">
        <f t="shared" si="4"/>
        <v>5</v>
      </c>
      <c r="AU23">
        <f t="shared" si="4"/>
        <v>3</v>
      </c>
      <c r="AV23">
        <f t="shared" si="4"/>
        <v>4</v>
      </c>
      <c r="AW23">
        <f t="shared" si="4"/>
        <v>7</v>
      </c>
      <c r="AX23">
        <f t="shared" si="4"/>
        <v>3</v>
      </c>
      <c r="AY23">
        <f t="shared" si="4"/>
        <v>13</v>
      </c>
    </row>
    <row r="24" spans="2:51" x14ac:dyDescent="0.25">
      <c r="C24" s="9">
        <f t="shared" si="3"/>
        <v>41750</v>
      </c>
      <c r="D24">
        <f t="shared" ref="D24:AY24" si="5">IF((D13-D$18)&gt;(D$18*D$3),D13,D$18)</f>
        <v>19</v>
      </c>
      <c r="E24">
        <f t="shared" si="5"/>
        <v>26</v>
      </c>
      <c r="F24">
        <f t="shared" si="5"/>
        <v>77</v>
      </c>
      <c r="G24">
        <f t="shared" si="5"/>
        <v>135</v>
      </c>
      <c r="H24">
        <f t="shared" si="5"/>
        <v>265</v>
      </c>
      <c r="I24">
        <f t="shared" si="5"/>
        <v>292</v>
      </c>
      <c r="J24">
        <f t="shared" si="5"/>
        <v>273</v>
      </c>
      <c r="K24">
        <f t="shared" si="5"/>
        <v>272</v>
      </c>
      <c r="L24">
        <f t="shared" si="5"/>
        <v>266</v>
      </c>
      <c r="M24">
        <f t="shared" si="5"/>
        <v>260</v>
      </c>
      <c r="N24">
        <f t="shared" si="5"/>
        <v>117</v>
      </c>
      <c r="O24">
        <f t="shared" si="5"/>
        <v>106</v>
      </c>
      <c r="P24">
        <f t="shared" si="5"/>
        <v>123</v>
      </c>
      <c r="Q24">
        <f t="shared" si="5"/>
        <v>250</v>
      </c>
      <c r="R24">
        <f t="shared" si="5"/>
        <v>252</v>
      </c>
      <c r="S24">
        <f t="shared" si="5"/>
        <v>279</v>
      </c>
      <c r="T24">
        <f t="shared" si="5"/>
        <v>276</v>
      </c>
      <c r="U24">
        <f t="shared" si="5"/>
        <v>278</v>
      </c>
      <c r="V24">
        <f t="shared" si="5"/>
        <v>248</v>
      </c>
      <c r="W24">
        <f t="shared" si="5"/>
        <v>243</v>
      </c>
      <c r="X24">
        <f t="shared" si="5"/>
        <v>156</v>
      </c>
      <c r="Y24">
        <f t="shared" si="5"/>
        <v>92</v>
      </c>
      <c r="Z24">
        <f t="shared" si="5"/>
        <v>70</v>
      </c>
      <c r="AA24">
        <f t="shared" si="5"/>
        <v>44</v>
      </c>
      <c r="AB24">
        <f t="shared" si="5"/>
        <v>50</v>
      </c>
      <c r="AC24">
        <f t="shared" si="5"/>
        <v>61</v>
      </c>
      <c r="AD24">
        <f t="shared" si="5"/>
        <v>47</v>
      </c>
      <c r="AE24">
        <f t="shared" si="5"/>
        <v>35</v>
      </c>
      <c r="AF24">
        <f t="shared" si="5"/>
        <v>36</v>
      </c>
      <c r="AG24">
        <f t="shared" si="5"/>
        <v>46</v>
      </c>
      <c r="AH24">
        <f t="shared" si="5"/>
        <v>33</v>
      </c>
      <c r="AI24">
        <f t="shared" si="5"/>
        <v>24</v>
      </c>
      <c r="AJ24">
        <f t="shared" si="5"/>
        <v>25</v>
      </c>
      <c r="AK24">
        <f t="shared" si="5"/>
        <v>19</v>
      </c>
      <c r="AL24">
        <f t="shared" si="5"/>
        <v>14</v>
      </c>
      <c r="AM24">
        <f t="shared" si="5"/>
        <v>10</v>
      </c>
      <c r="AN24">
        <f t="shared" si="5"/>
        <v>7</v>
      </c>
      <c r="AO24">
        <f t="shared" si="5"/>
        <v>8</v>
      </c>
      <c r="AP24">
        <f t="shared" si="5"/>
        <v>5</v>
      </c>
      <c r="AQ24">
        <f t="shared" si="5"/>
        <v>6</v>
      </c>
      <c r="AR24">
        <f t="shared" si="5"/>
        <v>5</v>
      </c>
      <c r="AS24">
        <f t="shared" si="5"/>
        <v>6</v>
      </c>
      <c r="AT24">
        <f t="shared" si="5"/>
        <v>4</v>
      </c>
      <c r="AU24">
        <f t="shared" si="5"/>
        <v>3</v>
      </c>
      <c r="AV24">
        <f t="shared" si="5"/>
        <v>4</v>
      </c>
      <c r="AW24">
        <f t="shared" si="5"/>
        <v>7</v>
      </c>
      <c r="AX24">
        <f t="shared" si="5"/>
        <v>3</v>
      </c>
      <c r="AY24">
        <f t="shared" si="5"/>
        <v>16</v>
      </c>
    </row>
    <row r="25" spans="2:51" x14ac:dyDescent="0.25">
      <c r="C25" s="9">
        <f t="shared" si="3"/>
        <v>41757</v>
      </c>
      <c r="D25">
        <f t="shared" ref="D25:AY25" si="6">IF((D14-D$18)&gt;(D$18*D$3),D14,D$18)</f>
        <v>25</v>
      </c>
      <c r="E25">
        <f t="shared" si="6"/>
        <v>33</v>
      </c>
      <c r="F25">
        <f t="shared" si="6"/>
        <v>65</v>
      </c>
      <c r="G25">
        <f t="shared" si="6"/>
        <v>151</v>
      </c>
      <c r="H25">
        <f t="shared" si="6"/>
        <v>269</v>
      </c>
      <c r="I25">
        <f t="shared" si="6"/>
        <v>259</v>
      </c>
      <c r="J25">
        <f t="shared" si="6"/>
        <v>273</v>
      </c>
      <c r="K25">
        <f t="shared" si="6"/>
        <v>272</v>
      </c>
      <c r="L25">
        <f t="shared" si="6"/>
        <v>266</v>
      </c>
      <c r="M25">
        <f t="shared" si="6"/>
        <v>298</v>
      </c>
      <c r="N25">
        <f t="shared" si="6"/>
        <v>143</v>
      </c>
      <c r="O25">
        <f t="shared" si="6"/>
        <v>115</v>
      </c>
      <c r="P25">
        <f t="shared" si="6"/>
        <v>138</v>
      </c>
      <c r="Q25">
        <f t="shared" si="6"/>
        <v>250</v>
      </c>
      <c r="R25">
        <f t="shared" si="6"/>
        <v>286</v>
      </c>
      <c r="S25">
        <f t="shared" si="6"/>
        <v>251</v>
      </c>
      <c r="T25">
        <f t="shared" si="6"/>
        <v>243</v>
      </c>
      <c r="U25">
        <f t="shared" si="6"/>
        <v>248</v>
      </c>
      <c r="V25">
        <f t="shared" si="6"/>
        <v>248</v>
      </c>
      <c r="W25">
        <f t="shared" si="6"/>
        <v>220</v>
      </c>
      <c r="X25">
        <f t="shared" si="6"/>
        <v>156</v>
      </c>
      <c r="Y25">
        <f t="shared" si="6"/>
        <v>92</v>
      </c>
      <c r="Z25">
        <f t="shared" si="6"/>
        <v>54</v>
      </c>
      <c r="AA25">
        <f t="shared" si="6"/>
        <v>54</v>
      </c>
      <c r="AB25">
        <f t="shared" si="6"/>
        <v>64</v>
      </c>
      <c r="AC25">
        <f t="shared" si="6"/>
        <v>49</v>
      </c>
      <c r="AD25">
        <f t="shared" si="6"/>
        <v>39</v>
      </c>
      <c r="AE25">
        <f t="shared" si="6"/>
        <v>35</v>
      </c>
      <c r="AF25">
        <f t="shared" si="6"/>
        <v>36</v>
      </c>
      <c r="AG25">
        <f t="shared" si="6"/>
        <v>36</v>
      </c>
      <c r="AH25">
        <f t="shared" si="6"/>
        <v>32</v>
      </c>
      <c r="AI25">
        <f t="shared" si="6"/>
        <v>24</v>
      </c>
      <c r="AJ25">
        <f t="shared" si="6"/>
        <v>28</v>
      </c>
      <c r="AK25">
        <f t="shared" si="6"/>
        <v>22</v>
      </c>
      <c r="AL25">
        <f t="shared" si="6"/>
        <v>23</v>
      </c>
      <c r="AM25">
        <f t="shared" si="6"/>
        <v>16</v>
      </c>
      <c r="AN25">
        <f t="shared" si="6"/>
        <v>16</v>
      </c>
      <c r="AO25">
        <f t="shared" si="6"/>
        <v>13</v>
      </c>
      <c r="AP25">
        <f t="shared" si="6"/>
        <v>10</v>
      </c>
      <c r="AQ25">
        <f t="shared" si="6"/>
        <v>9</v>
      </c>
      <c r="AR25">
        <f t="shared" si="6"/>
        <v>13</v>
      </c>
      <c r="AS25">
        <f t="shared" si="6"/>
        <v>10</v>
      </c>
      <c r="AT25">
        <f t="shared" si="6"/>
        <v>4</v>
      </c>
      <c r="AU25">
        <f t="shared" si="6"/>
        <v>5</v>
      </c>
      <c r="AV25">
        <f t="shared" si="6"/>
        <v>5</v>
      </c>
      <c r="AW25">
        <f t="shared" si="6"/>
        <v>8</v>
      </c>
      <c r="AX25">
        <f t="shared" si="6"/>
        <v>7</v>
      </c>
      <c r="AY25">
        <f t="shared" si="6"/>
        <v>23</v>
      </c>
    </row>
    <row r="27" spans="2:51" ht="17.25" thickBot="1" x14ac:dyDescent="0.3">
      <c r="B27" t="s">
        <v>61</v>
      </c>
      <c r="D27" s="8">
        <f t="shared" ref="D27:AY27" si="7">IF($C$10="N",(ROUNDUP(SUM(D22:D25)/4,0)),(ROUNDUP(SUM(D22:D25)/5,0)))</f>
        <v>23</v>
      </c>
      <c r="E27" s="8">
        <f t="shared" si="7"/>
        <v>28</v>
      </c>
      <c r="F27" s="8">
        <f t="shared" si="7"/>
        <v>68</v>
      </c>
      <c r="G27" s="8">
        <f t="shared" si="7"/>
        <v>139</v>
      </c>
      <c r="H27" s="8">
        <f t="shared" si="7"/>
        <v>254</v>
      </c>
      <c r="I27" s="8">
        <f t="shared" si="7"/>
        <v>268</v>
      </c>
      <c r="J27" s="8">
        <f t="shared" si="7"/>
        <v>273</v>
      </c>
      <c r="K27" s="8">
        <f t="shared" si="7"/>
        <v>272</v>
      </c>
      <c r="L27" s="8">
        <f t="shared" si="7"/>
        <v>266</v>
      </c>
      <c r="M27" s="8">
        <f t="shared" si="7"/>
        <v>270</v>
      </c>
      <c r="N27" s="8">
        <f t="shared" si="7"/>
        <v>124</v>
      </c>
      <c r="O27" s="8">
        <f t="shared" si="7"/>
        <v>103</v>
      </c>
      <c r="P27" s="8">
        <f t="shared" si="7"/>
        <v>127</v>
      </c>
      <c r="Q27" s="8">
        <f t="shared" si="7"/>
        <v>250</v>
      </c>
      <c r="R27" s="8">
        <f t="shared" si="7"/>
        <v>261</v>
      </c>
      <c r="S27" s="8">
        <f t="shared" si="7"/>
        <v>258</v>
      </c>
      <c r="T27" s="8">
        <f t="shared" si="7"/>
        <v>252</v>
      </c>
      <c r="U27" s="8">
        <f t="shared" si="7"/>
        <v>256</v>
      </c>
      <c r="V27" s="8">
        <f t="shared" si="7"/>
        <v>248</v>
      </c>
      <c r="W27" s="8">
        <f t="shared" si="7"/>
        <v>226</v>
      </c>
      <c r="X27" s="8">
        <f t="shared" si="7"/>
        <v>156</v>
      </c>
      <c r="Y27" s="8">
        <f t="shared" si="7"/>
        <v>92</v>
      </c>
      <c r="Z27" s="8">
        <f t="shared" si="7"/>
        <v>61</v>
      </c>
      <c r="AA27" s="8">
        <f t="shared" si="7"/>
        <v>47</v>
      </c>
      <c r="AB27" s="8">
        <f t="shared" si="7"/>
        <v>54</v>
      </c>
      <c r="AC27" s="8">
        <f t="shared" si="7"/>
        <v>52</v>
      </c>
      <c r="AD27" s="8">
        <f t="shared" si="7"/>
        <v>41</v>
      </c>
      <c r="AE27" s="8">
        <f t="shared" si="7"/>
        <v>35</v>
      </c>
      <c r="AF27" s="8">
        <f t="shared" si="7"/>
        <v>38</v>
      </c>
      <c r="AG27" s="8">
        <f t="shared" si="7"/>
        <v>39</v>
      </c>
      <c r="AH27" s="8">
        <f t="shared" si="7"/>
        <v>31</v>
      </c>
      <c r="AI27" s="8">
        <f t="shared" si="7"/>
        <v>25</v>
      </c>
      <c r="AJ27" s="8">
        <f t="shared" si="7"/>
        <v>26</v>
      </c>
      <c r="AK27" s="8">
        <f t="shared" si="7"/>
        <v>20</v>
      </c>
      <c r="AL27" s="8">
        <f t="shared" si="7"/>
        <v>17</v>
      </c>
      <c r="AM27" s="8">
        <f t="shared" si="7"/>
        <v>12</v>
      </c>
      <c r="AN27" s="8">
        <f t="shared" si="7"/>
        <v>10</v>
      </c>
      <c r="AO27" s="8">
        <f t="shared" si="7"/>
        <v>10</v>
      </c>
      <c r="AP27" s="8">
        <f t="shared" si="7"/>
        <v>7</v>
      </c>
      <c r="AQ27" s="8">
        <f t="shared" si="7"/>
        <v>8</v>
      </c>
      <c r="AR27" s="8">
        <f t="shared" si="7"/>
        <v>7</v>
      </c>
      <c r="AS27" s="8">
        <f t="shared" si="7"/>
        <v>7</v>
      </c>
      <c r="AT27" s="8">
        <f t="shared" si="7"/>
        <v>5</v>
      </c>
      <c r="AU27" s="8">
        <f t="shared" si="7"/>
        <v>4</v>
      </c>
      <c r="AV27" s="8">
        <f t="shared" si="7"/>
        <v>5</v>
      </c>
      <c r="AW27" s="8">
        <f t="shared" si="7"/>
        <v>8</v>
      </c>
      <c r="AX27" s="8">
        <f t="shared" si="7"/>
        <v>4</v>
      </c>
      <c r="AY27" s="8">
        <f t="shared" si="7"/>
        <v>17</v>
      </c>
    </row>
    <row r="28" spans="2:51" ht="17.25" thickTop="1" x14ac:dyDescent="0.25"/>
    <row r="29" spans="2:51" x14ac:dyDescent="0.25">
      <c r="B29" t="s">
        <v>64</v>
      </c>
    </row>
    <row r="30" spans="2:51" x14ac:dyDescent="0.25">
      <c r="C30" s="9" t="str">
        <f>C10</f>
        <v>N</v>
      </c>
      <c r="D30">
        <f t="shared" ref="D30:AY30" si="8">IF((D10-D$27)&gt;0,(D10-D$27),0)</f>
        <v>0</v>
      </c>
      <c r="E30">
        <f t="shared" si="8"/>
        <v>0</v>
      </c>
      <c r="F30">
        <f t="shared" si="8"/>
        <v>0</v>
      </c>
      <c r="G30">
        <f t="shared" si="8"/>
        <v>0</v>
      </c>
      <c r="H30">
        <f t="shared" si="8"/>
        <v>0</v>
      </c>
      <c r="I30">
        <f t="shared" si="8"/>
        <v>0</v>
      </c>
      <c r="J30">
        <f t="shared" si="8"/>
        <v>0</v>
      </c>
      <c r="K30">
        <f t="shared" si="8"/>
        <v>0</v>
      </c>
      <c r="L30">
        <f t="shared" si="8"/>
        <v>0</v>
      </c>
      <c r="M30">
        <f t="shared" si="8"/>
        <v>0</v>
      </c>
      <c r="N30">
        <f t="shared" si="8"/>
        <v>0</v>
      </c>
      <c r="O30">
        <f t="shared" si="8"/>
        <v>0</v>
      </c>
      <c r="P30">
        <f t="shared" si="8"/>
        <v>0</v>
      </c>
      <c r="Q30">
        <f t="shared" si="8"/>
        <v>0</v>
      </c>
      <c r="R30">
        <f t="shared" si="8"/>
        <v>0</v>
      </c>
      <c r="S30">
        <f t="shared" si="8"/>
        <v>0</v>
      </c>
      <c r="T30">
        <f t="shared" si="8"/>
        <v>0</v>
      </c>
      <c r="U30">
        <f t="shared" si="8"/>
        <v>0</v>
      </c>
      <c r="V30">
        <f t="shared" si="8"/>
        <v>0</v>
      </c>
      <c r="W30">
        <f t="shared" si="8"/>
        <v>0</v>
      </c>
      <c r="X30">
        <f t="shared" si="8"/>
        <v>0</v>
      </c>
      <c r="Y30">
        <f t="shared" si="8"/>
        <v>0</v>
      </c>
      <c r="Z30">
        <f t="shared" si="8"/>
        <v>0</v>
      </c>
      <c r="AA30">
        <f t="shared" si="8"/>
        <v>0</v>
      </c>
      <c r="AB30">
        <f t="shared" si="8"/>
        <v>0</v>
      </c>
      <c r="AC30">
        <f t="shared" si="8"/>
        <v>0</v>
      </c>
      <c r="AD30">
        <f t="shared" si="8"/>
        <v>0</v>
      </c>
      <c r="AE30">
        <f t="shared" si="8"/>
        <v>0</v>
      </c>
      <c r="AF30">
        <f t="shared" si="8"/>
        <v>0</v>
      </c>
      <c r="AG30">
        <f t="shared" si="8"/>
        <v>0</v>
      </c>
      <c r="AH30">
        <f t="shared" si="8"/>
        <v>0</v>
      </c>
      <c r="AI30">
        <f t="shared" si="8"/>
        <v>0</v>
      </c>
      <c r="AJ30">
        <f t="shared" si="8"/>
        <v>0</v>
      </c>
      <c r="AK30">
        <f t="shared" si="8"/>
        <v>0</v>
      </c>
      <c r="AL30">
        <f t="shared" si="8"/>
        <v>0</v>
      </c>
      <c r="AM30">
        <f t="shared" si="8"/>
        <v>0</v>
      </c>
      <c r="AN30">
        <f t="shared" si="8"/>
        <v>0</v>
      </c>
      <c r="AO30">
        <f t="shared" si="8"/>
        <v>0</v>
      </c>
      <c r="AP30">
        <f t="shared" si="8"/>
        <v>0</v>
      </c>
      <c r="AQ30">
        <f t="shared" si="8"/>
        <v>0</v>
      </c>
      <c r="AR30">
        <f t="shared" si="8"/>
        <v>0</v>
      </c>
      <c r="AS30">
        <f t="shared" si="8"/>
        <v>0</v>
      </c>
      <c r="AT30">
        <f t="shared" si="8"/>
        <v>0</v>
      </c>
      <c r="AU30">
        <f t="shared" si="8"/>
        <v>0</v>
      </c>
      <c r="AV30">
        <f t="shared" si="8"/>
        <v>0</v>
      </c>
      <c r="AW30">
        <f t="shared" si="8"/>
        <v>0</v>
      </c>
      <c r="AX30">
        <f t="shared" si="8"/>
        <v>0</v>
      </c>
      <c r="AY30">
        <f t="shared" si="8"/>
        <v>0</v>
      </c>
    </row>
    <row r="31" spans="2:51" x14ac:dyDescent="0.25">
      <c r="C31" s="9">
        <f>C11</f>
        <v>41736</v>
      </c>
      <c r="D31">
        <f t="shared" ref="D31:AY31" si="9">IF((D11-D$27)&gt;0,(D11-D$27),0)</f>
        <v>0</v>
      </c>
      <c r="E31">
        <f t="shared" si="9"/>
        <v>0</v>
      </c>
      <c r="F31">
        <f t="shared" si="9"/>
        <v>0</v>
      </c>
      <c r="G31">
        <f t="shared" si="9"/>
        <v>0</v>
      </c>
      <c r="H31">
        <f t="shared" si="9"/>
        <v>0</v>
      </c>
      <c r="I31">
        <f t="shared" si="9"/>
        <v>0</v>
      </c>
      <c r="J31">
        <f t="shared" si="9"/>
        <v>0</v>
      </c>
      <c r="K31">
        <f t="shared" si="9"/>
        <v>0</v>
      </c>
      <c r="L31">
        <f t="shared" si="9"/>
        <v>0</v>
      </c>
      <c r="M31">
        <f t="shared" si="9"/>
        <v>0</v>
      </c>
      <c r="N31">
        <f t="shared" si="9"/>
        <v>0</v>
      </c>
      <c r="O31">
        <f t="shared" si="9"/>
        <v>0</v>
      </c>
      <c r="P31">
        <f t="shared" si="9"/>
        <v>0</v>
      </c>
      <c r="Q31">
        <f t="shared" si="9"/>
        <v>0</v>
      </c>
      <c r="R31">
        <f t="shared" si="9"/>
        <v>0</v>
      </c>
      <c r="S31">
        <f t="shared" si="9"/>
        <v>0</v>
      </c>
      <c r="T31">
        <f t="shared" si="9"/>
        <v>0</v>
      </c>
      <c r="U31">
        <f t="shared" si="9"/>
        <v>0</v>
      </c>
      <c r="V31">
        <f t="shared" si="9"/>
        <v>0</v>
      </c>
      <c r="W31">
        <f t="shared" si="9"/>
        <v>0</v>
      </c>
      <c r="X31">
        <f t="shared" si="9"/>
        <v>3</v>
      </c>
      <c r="Y31">
        <f t="shared" si="9"/>
        <v>5</v>
      </c>
      <c r="Z31">
        <f t="shared" si="9"/>
        <v>3</v>
      </c>
      <c r="AA31">
        <f t="shared" si="9"/>
        <v>0</v>
      </c>
      <c r="AB31">
        <f t="shared" si="9"/>
        <v>0</v>
      </c>
      <c r="AC31">
        <f t="shared" si="9"/>
        <v>0</v>
      </c>
      <c r="AD31">
        <f t="shared" si="9"/>
        <v>0</v>
      </c>
      <c r="AE31">
        <f t="shared" si="9"/>
        <v>0</v>
      </c>
      <c r="AF31">
        <f t="shared" si="9"/>
        <v>3</v>
      </c>
      <c r="AG31">
        <f t="shared" si="9"/>
        <v>0</v>
      </c>
      <c r="AH31">
        <f t="shared" si="9"/>
        <v>0</v>
      </c>
      <c r="AI31">
        <f t="shared" si="9"/>
        <v>0</v>
      </c>
      <c r="AJ31">
        <f t="shared" si="9"/>
        <v>0</v>
      </c>
      <c r="AK31">
        <f t="shared" si="9"/>
        <v>0</v>
      </c>
      <c r="AL31">
        <f t="shared" si="9"/>
        <v>0</v>
      </c>
      <c r="AM31">
        <f t="shared" si="9"/>
        <v>0</v>
      </c>
      <c r="AN31">
        <f t="shared" si="9"/>
        <v>0</v>
      </c>
      <c r="AO31">
        <f t="shared" si="9"/>
        <v>0</v>
      </c>
      <c r="AP31">
        <f t="shared" si="9"/>
        <v>0</v>
      </c>
      <c r="AQ31">
        <f t="shared" si="9"/>
        <v>0</v>
      </c>
      <c r="AR31">
        <f t="shared" si="9"/>
        <v>0</v>
      </c>
      <c r="AS31">
        <f t="shared" si="9"/>
        <v>0</v>
      </c>
      <c r="AT31">
        <f t="shared" si="9"/>
        <v>0</v>
      </c>
      <c r="AU31">
        <f t="shared" si="9"/>
        <v>0</v>
      </c>
      <c r="AV31">
        <f t="shared" si="9"/>
        <v>0</v>
      </c>
      <c r="AW31">
        <f t="shared" si="9"/>
        <v>0</v>
      </c>
      <c r="AX31">
        <f t="shared" si="9"/>
        <v>0</v>
      </c>
      <c r="AY31">
        <f t="shared" si="9"/>
        <v>0</v>
      </c>
    </row>
    <row r="32" spans="2:51" x14ac:dyDescent="0.25">
      <c r="C32" s="9">
        <f t="shared" ref="C32:C34" si="10">C12</f>
        <v>41743</v>
      </c>
      <c r="D32">
        <f t="shared" ref="D32:AY32" si="11">IF((D12-D$27)&gt;0,(D12-D$27),0)</f>
        <v>3</v>
      </c>
      <c r="E32">
        <f t="shared" si="11"/>
        <v>0</v>
      </c>
      <c r="F32">
        <f t="shared" si="11"/>
        <v>0</v>
      </c>
      <c r="G32">
        <f t="shared" si="11"/>
        <v>0</v>
      </c>
      <c r="H32">
        <f t="shared" si="11"/>
        <v>0</v>
      </c>
      <c r="I32">
        <f t="shared" si="11"/>
        <v>0</v>
      </c>
      <c r="J32">
        <f t="shared" si="11"/>
        <v>0</v>
      </c>
      <c r="K32">
        <f t="shared" si="11"/>
        <v>0</v>
      </c>
      <c r="L32">
        <f t="shared" si="11"/>
        <v>0</v>
      </c>
      <c r="M32">
        <f t="shared" si="11"/>
        <v>0</v>
      </c>
      <c r="N32">
        <f t="shared" si="11"/>
        <v>0</v>
      </c>
      <c r="O32">
        <f t="shared" si="11"/>
        <v>0</v>
      </c>
      <c r="P32">
        <f t="shared" si="11"/>
        <v>0</v>
      </c>
      <c r="Q32">
        <f t="shared" si="11"/>
        <v>0</v>
      </c>
      <c r="R32">
        <f t="shared" si="11"/>
        <v>0</v>
      </c>
      <c r="S32">
        <f t="shared" si="11"/>
        <v>0</v>
      </c>
      <c r="T32">
        <f t="shared" si="11"/>
        <v>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2</v>
      </c>
      <c r="Z32">
        <f t="shared" si="11"/>
        <v>0</v>
      </c>
      <c r="AA32">
        <f t="shared" si="11"/>
        <v>0</v>
      </c>
      <c r="AB32">
        <f t="shared" si="11"/>
        <v>0</v>
      </c>
      <c r="AC32">
        <f t="shared" si="11"/>
        <v>0</v>
      </c>
      <c r="AD32">
        <f t="shared" si="11"/>
        <v>0</v>
      </c>
      <c r="AE32">
        <f t="shared" si="11"/>
        <v>1</v>
      </c>
      <c r="AF32">
        <f t="shared" si="11"/>
        <v>0</v>
      </c>
      <c r="AG32">
        <f t="shared" si="11"/>
        <v>0</v>
      </c>
      <c r="AH32">
        <f t="shared" si="11"/>
        <v>0</v>
      </c>
      <c r="AI32">
        <f t="shared" si="11"/>
        <v>2</v>
      </c>
      <c r="AJ32">
        <f t="shared" si="11"/>
        <v>0</v>
      </c>
      <c r="AK32">
        <f t="shared" si="11"/>
        <v>0</v>
      </c>
      <c r="AL32">
        <f t="shared" si="11"/>
        <v>0</v>
      </c>
      <c r="AM32">
        <f t="shared" si="11"/>
        <v>0</v>
      </c>
      <c r="AN32">
        <f t="shared" si="11"/>
        <v>0</v>
      </c>
      <c r="AO32">
        <f t="shared" si="11"/>
        <v>0</v>
      </c>
      <c r="AP32">
        <f t="shared" si="11"/>
        <v>0</v>
      </c>
      <c r="AQ32">
        <f t="shared" si="11"/>
        <v>1</v>
      </c>
      <c r="AR32">
        <f t="shared" si="11"/>
        <v>0</v>
      </c>
      <c r="AS32">
        <f t="shared" si="11"/>
        <v>0</v>
      </c>
      <c r="AT32">
        <f t="shared" si="11"/>
        <v>0</v>
      </c>
      <c r="AU32">
        <f t="shared" si="11"/>
        <v>0</v>
      </c>
      <c r="AV32">
        <f t="shared" si="11"/>
        <v>0</v>
      </c>
      <c r="AW32">
        <f t="shared" si="11"/>
        <v>0</v>
      </c>
      <c r="AX32">
        <f t="shared" si="11"/>
        <v>0</v>
      </c>
      <c r="AY32">
        <f t="shared" si="11"/>
        <v>0</v>
      </c>
    </row>
    <row r="33" spans="2:51" x14ac:dyDescent="0.25">
      <c r="C33" s="9">
        <f t="shared" si="10"/>
        <v>41750</v>
      </c>
      <c r="D33">
        <f t="shared" ref="D33:AY33" si="12">IF((D13-D$27)&gt;0,(D13-D$27),0)</f>
        <v>0</v>
      </c>
      <c r="E33">
        <f t="shared" si="12"/>
        <v>0</v>
      </c>
      <c r="F33">
        <f t="shared" si="12"/>
        <v>9</v>
      </c>
      <c r="G33">
        <f t="shared" si="12"/>
        <v>8</v>
      </c>
      <c r="H33">
        <f t="shared" si="12"/>
        <v>11</v>
      </c>
      <c r="I33">
        <f t="shared" si="12"/>
        <v>24</v>
      </c>
      <c r="J33">
        <f t="shared" si="12"/>
        <v>24</v>
      </c>
      <c r="K33">
        <f t="shared" si="12"/>
        <v>3</v>
      </c>
      <c r="L33">
        <f t="shared" si="12"/>
        <v>8</v>
      </c>
      <c r="M33">
        <f t="shared" si="12"/>
        <v>0</v>
      </c>
      <c r="N33">
        <f t="shared" si="12"/>
        <v>0</v>
      </c>
      <c r="O33">
        <f t="shared" si="12"/>
        <v>3</v>
      </c>
      <c r="P33">
        <f t="shared" si="12"/>
        <v>8</v>
      </c>
      <c r="Q33">
        <f t="shared" si="12"/>
        <v>0</v>
      </c>
      <c r="R33">
        <f t="shared" si="12"/>
        <v>0</v>
      </c>
      <c r="S33">
        <f t="shared" si="12"/>
        <v>21</v>
      </c>
      <c r="T33">
        <f t="shared" si="12"/>
        <v>24</v>
      </c>
      <c r="U33">
        <f t="shared" si="12"/>
        <v>22</v>
      </c>
      <c r="V33">
        <f t="shared" si="12"/>
        <v>18</v>
      </c>
      <c r="W33">
        <f t="shared" si="12"/>
        <v>17</v>
      </c>
      <c r="X33">
        <f t="shared" si="12"/>
        <v>15</v>
      </c>
      <c r="Y33">
        <f t="shared" si="12"/>
        <v>6</v>
      </c>
      <c r="Z33">
        <f t="shared" si="12"/>
        <v>9</v>
      </c>
      <c r="AA33">
        <f t="shared" si="12"/>
        <v>0</v>
      </c>
      <c r="AB33">
        <f t="shared" si="12"/>
        <v>0</v>
      </c>
      <c r="AC33">
        <f t="shared" si="12"/>
        <v>9</v>
      </c>
      <c r="AD33">
        <f t="shared" si="12"/>
        <v>6</v>
      </c>
      <c r="AE33">
        <f t="shared" si="12"/>
        <v>0</v>
      </c>
      <c r="AF33">
        <f t="shared" si="12"/>
        <v>1</v>
      </c>
      <c r="AG33">
        <f t="shared" si="12"/>
        <v>7</v>
      </c>
      <c r="AH33">
        <f t="shared" si="12"/>
        <v>2</v>
      </c>
      <c r="AI33">
        <f t="shared" si="12"/>
        <v>0</v>
      </c>
      <c r="AJ33">
        <f t="shared" si="12"/>
        <v>0</v>
      </c>
      <c r="AK33">
        <f t="shared" si="12"/>
        <v>0</v>
      </c>
      <c r="AL33">
        <f t="shared" si="12"/>
        <v>0</v>
      </c>
      <c r="AM33">
        <f t="shared" si="12"/>
        <v>0</v>
      </c>
      <c r="AN33">
        <f t="shared" si="12"/>
        <v>0</v>
      </c>
      <c r="AO33">
        <f t="shared" si="12"/>
        <v>0</v>
      </c>
      <c r="AP33">
        <f t="shared" si="12"/>
        <v>0</v>
      </c>
      <c r="AQ33">
        <f t="shared" si="12"/>
        <v>0</v>
      </c>
      <c r="AR33">
        <f t="shared" si="12"/>
        <v>0</v>
      </c>
      <c r="AS33">
        <f t="shared" si="12"/>
        <v>0</v>
      </c>
      <c r="AT33">
        <f t="shared" si="12"/>
        <v>0</v>
      </c>
      <c r="AU33">
        <f t="shared" si="12"/>
        <v>0</v>
      </c>
      <c r="AV33">
        <f t="shared" si="12"/>
        <v>0</v>
      </c>
      <c r="AW33">
        <f t="shared" si="12"/>
        <v>0</v>
      </c>
      <c r="AX33">
        <f t="shared" si="12"/>
        <v>0</v>
      </c>
      <c r="AY33">
        <f t="shared" si="12"/>
        <v>0</v>
      </c>
    </row>
    <row r="34" spans="2:51" x14ac:dyDescent="0.25">
      <c r="C34" s="9">
        <f t="shared" si="10"/>
        <v>41757</v>
      </c>
      <c r="D34">
        <f t="shared" ref="D34:AY34" si="13">IF((D14-D$27)&gt;0,(D14-D$27),0)</f>
        <v>2</v>
      </c>
      <c r="E34">
        <f t="shared" si="13"/>
        <v>5</v>
      </c>
      <c r="F34">
        <f t="shared" si="13"/>
        <v>0</v>
      </c>
      <c r="G34">
        <f t="shared" si="13"/>
        <v>12</v>
      </c>
      <c r="H34">
        <f t="shared" si="13"/>
        <v>15</v>
      </c>
      <c r="I34">
        <f t="shared" si="13"/>
        <v>3</v>
      </c>
      <c r="J34">
        <f t="shared" si="13"/>
        <v>8</v>
      </c>
      <c r="K34">
        <f t="shared" si="13"/>
        <v>16</v>
      </c>
      <c r="L34">
        <f t="shared" si="13"/>
        <v>23</v>
      </c>
      <c r="M34">
        <f t="shared" si="13"/>
        <v>28</v>
      </c>
      <c r="N34">
        <f t="shared" si="13"/>
        <v>19</v>
      </c>
      <c r="O34">
        <f t="shared" si="13"/>
        <v>12</v>
      </c>
      <c r="P34">
        <f t="shared" si="13"/>
        <v>11</v>
      </c>
      <c r="Q34">
        <f t="shared" si="13"/>
        <v>21</v>
      </c>
      <c r="R34">
        <f t="shared" si="13"/>
        <v>25</v>
      </c>
      <c r="S34">
        <f t="shared" si="13"/>
        <v>16</v>
      </c>
      <c r="T34">
        <f t="shared" si="13"/>
        <v>14</v>
      </c>
      <c r="U34">
        <f t="shared" si="13"/>
        <v>0</v>
      </c>
      <c r="V34">
        <f t="shared" si="13"/>
        <v>0</v>
      </c>
      <c r="W34">
        <f t="shared" si="13"/>
        <v>0</v>
      </c>
      <c r="X34">
        <f t="shared" si="13"/>
        <v>0</v>
      </c>
      <c r="Y34">
        <f t="shared" si="13"/>
        <v>0</v>
      </c>
      <c r="Z34">
        <f t="shared" si="13"/>
        <v>0</v>
      </c>
      <c r="AA34">
        <f t="shared" si="13"/>
        <v>7</v>
      </c>
      <c r="AB34">
        <f t="shared" si="13"/>
        <v>10</v>
      </c>
      <c r="AC34">
        <f t="shared" si="13"/>
        <v>0</v>
      </c>
      <c r="AD34">
        <f t="shared" si="13"/>
        <v>0</v>
      </c>
      <c r="AE34">
        <f t="shared" si="13"/>
        <v>0</v>
      </c>
      <c r="AF34">
        <f t="shared" si="13"/>
        <v>0</v>
      </c>
      <c r="AG34">
        <f t="shared" si="13"/>
        <v>0</v>
      </c>
      <c r="AH34">
        <f t="shared" si="13"/>
        <v>1</v>
      </c>
      <c r="AI34">
        <f t="shared" si="13"/>
        <v>1</v>
      </c>
      <c r="AJ34">
        <f t="shared" si="13"/>
        <v>2</v>
      </c>
      <c r="AK34">
        <f t="shared" si="13"/>
        <v>2</v>
      </c>
      <c r="AL34">
        <f t="shared" si="13"/>
        <v>6</v>
      </c>
      <c r="AM34">
        <f t="shared" si="13"/>
        <v>4</v>
      </c>
      <c r="AN34">
        <f t="shared" si="13"/>
        <v>6</v>
      </c>
      <c r="AO34">
        <f t="shared" si="13"/>
        <v>3</v>
      </c>
      <c r="AP34">
        <f t="shared" si="13"/>
        <v>3</v>
      </c>
      <c r="AQ34">
        <f t="shared" si="13"/>
        <v>1</v>
      </c>
      <c r="AR34">
        <f t="shared" si="13"/>
        <v>6</v>
      </c>
      <c r="AS34">
        <f t="shared" si="13"/>
        <v>3</v>
      </c>
      <c r="AT34">
        <f t="shared" si="13"/>
        <v>0</v>
      </c>
      <c r="AU34">
        <f t="shared" si="13"/>
        <v>1</v>
      </c>
      <c r="AV34">
        <f t="shared" si="13"/>
        <v>0</v>
      </c>
      <c r="AW34">
        <f t="shared" si="13"/>
        <v>0</v>
      </c>
      <c r="AX34">
        <f t="shared" si="13"/>
        <v>3</v>
      </c>
      <c r="AY34">
        <f t="shared" si="13"/>
        <v>6</v>
      </c>
    </row>
    <row r="35" spans="2:51" x14ac:dyDescent="0.25">
      <c r="C35" s="9" t="s">
        <v>65</v>
      </c>
      <c r="D35" s="10">
        <f t="shared" ref="D35:AY35" si="14">SUM(D31:D34)</f>
        <v>5</v>
      </c>
      <c r="E35" s="10">
        <f t="shared" si="14"/>
        <v>5</v>
      </c>
      <c r="F35" s="10">
        <f t="shared" si="14"/>
        <v>9</v>
      </c>
      <c r="G35" s="10">
        <f t="shared" si="14"/>
        <v>20</v>
      </c>
      <c r="H35" s="10">
        <f t="shared" si="14"/>
        <v>26</v>
      </c>
      <c r="I35" s="10">
        <f t="shared" si="14"/>
        <v>27</v>
      </c>
      <c r="J35" s="10">
        <f t="shared" si="14"/>
        <v>32</v>
      </c>
      <c r="K35" s="10">
        <f t="shared" si="14"/>
        <v>19</v>
      </c>
      <c r="L35" s="10">
        <f t="shared" si="14"/>
        <v>31</v>
      </c>
      <c r="M35" s="10">
        <f t="shared" si="14"/>
        <v>28</v>
      </c>
      <c r="N35" s="10">
        <f t="shared" si="14"/>
        <v>19</v>
      </c>
      <c r="O35" s="10">
        <f t="shared" si="14"/>
        <v>15</v>
      </c>
      <c r="P35" s="10">
        <f t="shared" si="14"/>
        <v>19</v>
      </c>
      <c r="Q35" s="10">
        <f t="shared" si="14"/>
        <v>21</v>
      </c>
      <c r="R35" s="10">
        <f t="shared" si="14"/>
        <v>25</v>
      </c>
      <c r="S35" s="10">
        <f t="shared" si="14"/>
        <v>37</v>
      </c>
      <c r="T35" s="10">
        <f t="shared" si="14"/>
        <v>38</v>
      </c>
      <c r="U35" s="10">
        <f t="shared" si="14"/>
        <v>22</v>
      </c>
      <c r="V35" s="10">
        <f t="shared" si="14"/>
        <v>18</v>
      </c>
      <c r="W35" s="10">
        <f t="shared" si="14"/>
        <v>17</v>
      </c>
      <c r="X35" s="10">
        <f t="shared" si="14"/>
        <v>18</v>
      </c>
      <c r="Y35" s="10">
        <f t="shared" si="14"/>
        <v>13</v>
      </c>
      <c r="Z35" s="10">
        <f t="shared" si="14"/>
        <v>12</v>
      </c>
      <c r="AA35" s="10">
        <f t="shared" si="14"/>
        <v>7</v>
      </c>
      <c r="AB35" s="10">
        <f t="shared" si="14"/>
        <v>10</v>
      </c>
      <c r="AC35" s="10">
        <f t="shared" si="14"/>
        <v>9</v>
      </c>
      <c r="AD35" s="10">
        <f t="shared" si="14"/>
        <v>6</v>
      </c>
      <c r="AE35" s="10">
        <f t="shared" si="14"/>
        <v>1</v>
      </c>
      <c r="AF35" s="10">
        <f t="shared" si="14"/>
        <v>4</v>
      </c>
      <c r="AG35" s="10">
        <f t="shared" si="14"/>
        <v>7</v>
      </c>
      <c r="AH35" s="10">
        <f t="shared" si="14"/>
        <v>3</v>
      </c>
      <c r="AI35" s="10">
        <f t="shared" si="14"/>
        <v>3</v>
      </c>
      <c r="AJ35" s="10">
        <f t="shared" si="14"/>
        <v>2</v>
      </c>
      <c r="AK35" s="10">
        <f t="shared" si="14"/>
        <v>2</v>
      </c>
      <c r="AL35" s="10">
        <f t="shared" si="14"/>
        <v>6</v>
      </c>
      <c r="AM35" s="10">
        <f t="shared" si="14"/>
        <v>4</v>
      </c>
      <c r="AN35" s="10">
        <f t="shared" si="14"/>
        <v>6</v>
      </c>
      <c r="AO35" s="10">
        <f t="shared" si="14"/>
        <v>3</v>
      </c>
      <c r="AP35" s="10">
        <f t="shared" si="14"/>
        <v>3</v>
      </c>
      <c r="AQ35" s="10">
        <f t="shared" si="14"/>
        <v>2</v>
      </c>
      <c r="AR35" s="10">
        <f t="shared" si="14"/>
        <v>6</v>
      </c>
      <c r="AS35" s="10">
        <f t="shared" si="14"/>
        <v>3</v>
      </c>
      <c r="AT35" s="10">
        <f t="shared" si="14"/>
        <v>0</v>
      </c>
      <c r="AU35" s="10">
        <f t="shared" si="14"/>
        <v>1</v>
      </c>
      <c r="AV35" s="10">
        <f t="shared" si="14"/>
        <v>0</v>
      </c>
      <c r="AW35" s="10">
        <f t="shared" si="14"/>
        <v>0</v>
      </c>
      <c r="AX35" s="10">
        <f t="shared" si="14"/>
        <v>3</v>
      </c>
      <c r="AY35" s="10">
        <f t="shared" si="14"/>
        <v>6</v>
      </c>
    </row>
    <row r="37" spans="2:51" x14ac:dyDescent="0.25">
      <c r="B37" t="s">
        <v>67</v>
      </c>
    </row>
    <row r="38" spans="2:51" x14ac:dyDescent="0.25">
      <c r="C38" s="9" t="str">
        <f>C30</f>
        <v>N</v>
      </c>
    </row>
    <row r="39" spans="2:51" x14ac:dyDescent="0.25">
      <c r="C39" s="12" t="s">
        <v>70</v>
      </c>
      <c r="D39" s="14" t="str">
        <f>IF($C38="N","0",D$27)</f>
        <v>0</v>
      </c>
      <c r="E39" s="14" t="str">
        <f t="shared" ref="E39:AY39" si="15">IF($C38="N","0",E$27)</f>
        <v>0</v>
      </c>
      <c r="F39" s="14" t="str">
        <f t="shared" si="15"/>
        <v>0</v>
      </c>
      <c r="G39" s="14" t="str">
        <f t="shared" si="15"/>
        <v>0</v>
      </c>
      <c r="H39" s="14" t="str">
        <f t="shared" si="15"/>
        <v>0</v>
      </c>
      <c r="I39" s="14" t="str">
        <f t="shared" si="15"/>
        <v>0</v>
      </c>
      <c r="J39" s="14" t="str">
        <f t="shared" si="15"/>
        <v>0</v>
      </c>
      <c r="K39" s="14" t="str">
        <f t="shared" si="15"/>
        <v>0</v>
      </c>
      <c r="L39" s="14" t="str">
        <f t="shared" si="15"/>
        <v>0</v>
      </c>
      <c r="M39" s="14" t="str">
        <f t="shared" si="15"/>
        <v>0</v>
      </c>
      <c r="N39" s="14" t="str">
        <f t="shared" si="15"/>
        <v>0</v>
      </c>
      <c r="O39" s="14" t="str">
        <f t="shared" si="15"/>
        <v>0</v>
      </c>
      <c r="P39" s="14" t="str">
        <f t="shared" si="15"/>
        <v>0</v>
      </c>
      <c r="Q39" s="14" t="str">
        <f t="shared" si="15"/>
        <v>0</v>
      </c>
      <c r="R39" s="14" t="str">
        <f t="shared" si="15"/>
        <v>0</v>
      </c>
      <c r="S39" s="14" t="str">
        <f t="shared" si="15"/>
        <v>0</v>
      </c>
      <c r="T39" s="14" t="str">
        <f t="shared" si="15"/>
        <v>0</v>
      </c>
      <c r="U39" s="14" t="str">
        <f t="shared" si="15"/>
        <v>0</v>
      </c>
      <c r="V39" s="14" t="str">
        <f t="shared" si="15"/>
        <v>0</v>
      </c>
      <c r="W39" s="14" t="str">
        <f t="shared" si="15"/>
        <v>0</v>
      </c>
      <c r="X39" s="14" t="str">
        <f t="shared" si="15"/>
        <v>0</v>
      </c>
      <c r="Y39" s="14" t="str">
        <f t="shared" si="15"/>
        <v>0</v>
      </c>
      <c r="Z39" s="14" t="str">
        <f t="shared" si="15"/>
        <v>0</v>
      </c>
      <c r="AA39" s="14" t="str">
        <f t="shared" si="15"/>
        <v>0</v>
      </c>
      <c r="AB39" s="14" t="str">
        <f t="shared" si="15"/>
        <v>0</v>
      </c>
      <c r="AC39" s="14" t="str">
        <f t="shared" si="15"/>
        <v>0</v>
      </c>
      <c r="AD39" s="14" t="str">
        <f t="shared" si="15"/>
        <v>0</v>
      </c>
      <c r="AE39" s="14" t="str">
        <f t="shared" si="15"/>
        <v>0</v>
      </c>
      <c r="AF39" s="14" t="str">
        <f t="shared" si="15"/>
        <v>0</v>
      </c>
      <c r="AG39" s="14" t="str">
        <f t="shared" si="15"/>
        <v>0</v>
      </c>
      <c r="AH39" s="14" t="str">
        <f t="shared" si="15"/>
        <v>0</v>
      </c>
      <c r="AI39" s="14" t="str">
        <f t="shared" si="15"/>
        <v>0</v>
      </c>
      <c r="AJ39" s="14" t="str">
        <f t="shared" si="15"/>
        <v>0</v>
      </c>
      <c r="AK39" s="14" t="str">
        <f t="shared" si="15"/>
        <v>0</v>
      </c>
      <c r="AL39" s="14" t="str">
        <f t="shared" si="15"/>
        <v>0</v>
      </c>
      <c r="AM39" s="14" t="str">
        <f t="shared" si="15"/>
        <v>0</v>
      </c>
      <c r="AN39" s="14" t="str">
        <f t="shared" si="15"/>
        <v>0</v>
      </c>
      <c r="AO39" s="14" t="str">
        <f t="shared" si="15"/>
        <v>0</v>
      </c>
      <c r="AP39" s="14" t="str">
        <f t="shared" si="15"/>
        <v>0</v>
      </c>
      <c r="AQ39" s="14" t="str">
        <f t="shared" si="15"/>
        <v>0</v>
      </c>
      <c r="AR39" s="14" t="str">
        <f t="shared" si="15"/>
        <v>0</v>
      </c>
      <c r="AS39" s="14" t="str">
        <f t="shared" si="15"/>
        <v>0</v>
      </c>
      <c r="AT39" s="14" t="str">
        <f t="shared" si="15"/>
        <v>0</v>
      </c>
      <c r="AU39" s="14" t="str">
        <f t="shared" si="15"/>
        <v>0</v>
      </c>
      <c r="AV39" s="14" t="str">
        <f t="shared" si="15"/>
        <v>0</v>
      </c>
      <c r="AW39" s="14" t="str">
        <f t="shared" si="15"/>
        <v>0</v>
      </c>
      <c r="AX39" s="14" t="str">
        <f t="shared" si="15"/>
        <v>0</v>
      </c>
      <c r="AY39" s="14" t="str">
        <f t="shared" si="15"/>
        <v>0</v>
      </c>
    </row>
    <row r="40" spans="2:51" x14ac:dyDescent="0.25">
      <c r="C40" s="12" t="s">
        <v>71</v>
      </c>
      <c r="D40">
        <f>D30</f>
        <v>0</v>
      </c>
      <c r="E40">
        <f t="shared" ref="E40:AY40" si="16">E30</f>
        <v>0</v>
      </c>
      <c r="F40">
        <f t="shared" si="16"/>
        <v>0</v>
      </c>
      <c r="G40">
        <f t="shared" si="16"/>
        <v>0</v>
      </c>
      <c r="H40">
        <f t="shared" si="16"/>
        <v>0</v>
      </c>
      <c r="I40">
        <f t="shared" si="16"/>
        <v>0</v>
      </c>
      <c r="J40">
        <f t="shared" si="16"/>
        <v>0</v>
      </c>
      <c r="K40">
        <f t="shared" si="16"/>
        <v>0</v>
      </c>
      <c r="L40">
        <f t="shared" si="16"/>
        <v>0</v>
      </c>
      <c r="M40">
        <f t="shared" si="16"/>
        <v>0</v>
      </c>
      <c r="N40">
        <f t="shared" si="16"/>
        <v>0</v>
      </c>
      <c r="O40">
        <f t="shared" si="16"/>
        <v>0</v>
      </c>
      <c r="P40">
        <f t="shared" si="16"/>
        <v>0</v>
      </c>
      <c r="Q40">
        <f t="shared" si="16"/>
        <v>0</v>
      </c>
      <c r="R40">
        <f t="shared" si="16"/>
        <v>0</v>
      </c>
      <c r="S40">
        <f t="shared" si="16"/>
        <v>0</v>
      </c>
      <c r="T40">
        <f t="shared" si="16"/>
        <v>0</v>
      </c>
      <c r="U40">
        <f t="shared" si="16"/>
        <v>0</v>
      </c>
      <c r="V40">
        <f t="shared" si="16"/>
        <v>0</v>
      </c>
      <c r="W40">
        <f t="shared" si="16"/>
        <v>0</v>
      </c>
      <c r="X40">
        <f t="shared" si="16"/>
        <v>0</v>
      </c>
      <c r="Y40">
        <f t="shared" si="16"/>
        <v>0</v>
      </c>
      <c r="Z40">
        <f t="shared" si="16"/>
        <v>0</v>
      </c>
      <c r="AA40">
        <f t="shared" si="16"/>
        <v>0</v>
      </c>
      <c r="AB40">
        <f t="shared" si="16"/>
        <v>0</v>
      </c>
      <c r="AC40">
        <f t="shared" si="16"/>
        <v>0</v>
      </c>
      <c r="AD40">
        <f t="shared" si="16"/>
        <v>0</v>
      </c>
      <c r="AE40">
        <f t="shared" si="16"/>
        <v>0</v>
      </c>
      <c r="AF40">
        <f t="shared" si="16"/>
        <v>0</v>
      </c>
      <c r="AG40">
        <f t="shared" si="16"/>
        <v>0</v>
      </c>
      <c r="AH40">
        <f t="shared" si="16"/>
        <v>0</v>
      </c>
      <c r="AI40">
        <f t="shared" si="16"/>
        <v>0</v>
      </c>
      <c r="AJ40">
        <f t="shared" si="16"/>
        <v>0</v>
      </c>
      <c r="AK40">
        <f t="shared" si="16"/>
        <v>0</v>
      </c>
      <c r="AL40">
        <f t="shared" si="16"/>
        <v>0</v>
      </c>
      <c r="AM40">
        <f t="shared" si="16"/>
        <v>0</v>
      </c>
      <c r="AN40">
        <f t="shared" si="16"/>
        <v>0</v>
      </c>
      <c r="AO40">
        <f t="shared" si="16"/>
        <v>0</v>
      </c>
      <c r="AP40">
        <f t="shared" si="16"/>
        <v>0</v>
      </c>
      <c r="AQ40">
        <f t="shared" si="16"/>
        <v>0</v>
      </c>
      <c r="AR40">
        <f t="shared" si="16"/>
        <v>0</v>
      </c>
      <c r="AS40">
        <f t="shared" si="16"/>
        <v>0</v>
      </c>
      <c r="AT40">
        <f t="shared" si="16"/>
        <v>0</v>
      </c>
      <c r="AU40">
        <f t="shared" si="16"/>
        <v>0</v>
      </c>
      <c r="AV40">
        <f t="shared" si="16"/>
        <v>0</v>
      </c>
      <c r="AW40">
        <f t="shared" si="16"/>
        <v>0</v>
      </c>
      <c r="AX40">
        <f t="shared" si="16"/>
        <v>0</v>
      </c>
      <c r="AY40">
        <f t="shared" si="16"/>
        <v>0</v>
      </c>
    </row>
    <row r="41" spans="2:51" ht="17.25" thickBot="1" x14ac:dyDescent="0.3">
      <c r="C41" t="s">
        <v>69</v>
      </c>
      <c r="D41" s="11">
        <f t="shared" ref="D41:AY41" si="17">SUM(D39:D40)</f>
        <v>0</v>
      </c>
      <c r="E41" s="11">
        <f t="shared" si="17"/>
        <v>0</v>
      </c>
      <c r="F41" s="11">
        <f t="shared" si="17"/>
        <v>0</v>
      </c>
      <c r="G41" s="11">
        <f t="shared" si="17"/>
        <v>0</v>
      </c>
      <c r="H41" s="11">
        <f t="shared" si="17"/>
        <v>0</v>
      </c>
      <c r="I41" s="11">
        <f t="shared" si="17"/>
        <v>0</v>
      </c>
      <c r="J41" s="11">
        <f t="shared" si="17"/>
        <v>0</v>
      </c>
      <c r="K41" s="11">
        <f t="shared" si="17"/>
        <v>0</v>
      </c>
      <c r="L41" s="11">
        <f t="shared" si="17"/>
        <v>0</v>
      </c>
      <c r="M41" s="11">
        <f t="shared" si="17"/>
        <v>0</v>
      </c>
      <c r="N41" s="11">
        <f t="shared" si="17"/>
        <v>0</v>
      </c>
      <c r="O41" s="11">
        <f t="shared" si="17"/>
        <v>0</v>
      </c>
      <c r="P41" s="11">
        <f t="shared" si="17"/>
        <v>0</v>
      </c>
      <c r="Q41" s="11">
        <f t="shared" si="17"/>
        <v>0</v>
      </c>
      <c r="R41" s="11">
        <f t="shared" si="17"/>
        <v>0</v>
      </c>
      <c r="S41" s="11">
        <f t="shared" si="17"/>
        <v>0</v>
      </c>
      <c r="T41" s="11">
        <f t="shared" si="17"/>
        <v>0</v>
      </c>
      <c r="U41" s="11">
        <f t="shared" si="17"/>
        <v>0</v>
      </c>
      <c r="V41" s="11">
        <f t="shared" si="17"/>
        <v>0</v>
      </c>
      <c r="W41" s="11">
        <f t="shared" si="17"/>
        <v>0</v>
      </c>
      <c r="X41" s="11">
        <f t="shared" si="17"/>
        <v>0</v>
      </c>
      <c r="Y41" s="11">
        <f t="shared" si="17"/>
        <v>0</v>
      </c>
      <c r="Z41" s="11">
        <f t="shared" si="17"/>
        <v>0</v>
      </c>
      <c r="AA41" s="11">
        <f t="shared" si="17"/>
        <v>0</v>
      </c>
      <c r="AB41" s="11">
        <f t="shared" si="17"/>
        <v>0</v>
      </c>
      <c r="AC41" s="11">
        <f t="shared" si="17"/>
        <v>0</v>
      </c>
      <c r="AD41" s="11">
        <f t="shared" si="17"/>
        <v>0</v>
      </c>
      <c r="AE41" s="11">
        <f t="shared" si="17"/>
        <v>0</v>
      </c>
      <c r="AF41" s="11">
        <f t="shared" si="17"/>
        <v>0</v>
      </c>
      <c r="AG41" s="11">
        <f t="shared" si="17"/>
        <v>0</v>
      </c>
      <c r="AH41" s="11">
        <f t="shared" si="17"/>
        <v>0</v>
      </c>
      <c r="AI41" s="11">
        <f t="shared" si="17"/>
        <v>0</v>
      </c>
      <c r="AJ41" s="11">
        <f t="shared" si="17"/>
        <v>0</v>
      </c>
      <c r="AK41" s="11">
        <f t="shared" si="17"/>
        <v>0</v>
      </c>
      <c r="AL41" s="11">
        <f t="shared" si="17"/>
        <v>0</v>
      </c>
      <c r="AM41" s="11">
        <f t="shared" si="17"/>
        <v>0</v>
      </c>
      <c r="AN41" s="11">
        <f t="shared" si="17"/>
        <v>0</v>
      </c>
      <c r="AO41" s="11">
        <f t="shared" si="17"/>
        <v>0</v>
      </c>
      <c r="AP41" s="11">
        <f t="shared" si="17"/>
        <v>0</v>
      </c>
      <c r="AQ41" s="11">
        <f t="shared" si="17"/>
        <v>0</v>
      </c>
      <c r="AR41" s="11">
        <f t="shared" si="17"/>
        <v>0</v>
      </c>
      <c r="AS41" s="11">
        <f t="shared" si="17"/>
        <v>0</v>
      </c>
      <c r="AT41" s="11">
        <f t="shared" si="17"/>
        <v>0</v>
      </c>
      <c r="AU41" s="11">
        <f t="shared" si="17"/>
        <v>0</v>
      </c>
      <c r="AV41" s="11">
        <f t="shared" si="17"/>
        <v>0</v>
      </c>
      <c r="AW41" s="11">
        <f t="shared" si="17"/>
        <v>0</v>
      </c>
      <c r="AX41" s="11">
        <f t="shared" si="17"/>
        <v>0</v>
      </c>
      <c r="AY41" s="11">
        <f t="shared" si="17"/>
        <v>0</v>
      </c>
    </row>
    <row r="42" spans="2:51" ht="17.25" thickTop="1" x14ac:dyDescent="0.25"/>
    <row r="43" spans="2:51" x14ac:dyDescent="0.25">
      <c r="B43" t="s">
        <v>68</v>
      </c>
    </row>
    <row r="44" spans="2:51" x14ac:dyDescent="0.25">
      <c r="C44" s="9">
        <f>C31</f>
        <v>41736</v>
      </c>
    </row>
    <row r="45" spans="2:51" x14ac:dyDescent="0.25">
      <c r="C45" s="13" t="s">
        <v>70</v>
      </c>
      <c r="D45" s="14">
        <f>IF($C44="N","0",D$27)</f>
        <v>23</v>
      </c>
      <c r="E45">
        <f t="shared" ref="E45:AK45" si="18">E27</f>
        <v>28</v>
      </c>
      <c r="F45">
        <f t="shared" si="18"/>
        <v>68</v>
      </c>
      <c r="G45">
        <f t="shared" si="18"/>
        <v>139</v>
      </c>
      <c r="H45">
        <f t="shared" si="18"/>
        <v>254</v>
      </c>
      <c r="I45">
        <f t="shared" si="18"/>
        <v>268</v>
      </c>
      <c r="J45">
        <f t="shared" si="18"/>
        <v>273</v>
      </c>
      <c r="K45">
        <f t="shared" si="18"/>
        <v>272</v>
      </c>
      <c r="L45">
        <f t="shared" si="18"/>
        <v>266</v>
      </c>
      <c r="M45">
        <f t="shared" si="18"/>
        <v>270</v>
      </c>
      <c r="N45">
        <f t="shared" si="18"/>
        <v>124</v>
      </c>
      <c r="O45">
        <f t="shared" si="18"/>
        <v>103</v>
      </c>
      <c r="P45">
        <f t="shared" si="18"/>
        <v>127</v>
      </c>
      <c r="Q45">
        <f t="shared" si="18"/>
        <v>250</v>
      </c>
      <c r="R45">
        <f t="shared" si="18"/>
        <v>261</v>
      </c>
      <c r="S45">
        <f t="shared" si="18"/>
        <v>258</v>
      </c>
      <c r="T45">
        <f t="shared" si="18"/>
        <v>252</v>
      </c>
      <c r="U45">
        <f t="shared" si="18"/>
        <v>256</v>
      </c>
      <c r="V45">
        <f t="shared" si="18"/>
        <v>248</v>
      </c>
      <c r="W45">
        <f t="shared" si="18"/>
        <v>226</v>
      </c>
      <c r="X45">
        <f t="shared" si="18"/>
        <v>156</v>
      </c>
      <c r="Y45">
        <f t="shared" si="18"/>
        <v>92</v>
      </c>
      <c r="Z45">
        <f t="shared" si="18"/>
        <v>61</v>
      </c>
      <c r="AA45">
        <f t="shared" si="18"/>
        <v>47</v>
      </c>
      <c r="AB45">
        <f t="shared" si="18"/>
        <v>54</v>
      </c>
      <c r="AC45">
        <f t="shared" si="18"/>
        <v>52</v>
      </c>
      <c r="AD45">
        <f t="shared" si="18"/>
        <v>41</v>
      </c>
      <c r="AE45">
        <f t="shared" si="18"/>
        <v>35</v>
      </c>
      <c r="AF45">
        <f t="shared" si="18"/>
        <v>38</v>
      </c>
      <c r="AG45">
        <f t="shared" si="18"/>
        <v>39</v>
      </c>
      <c r="AH45">
        <f t="shared" si="18"/>
        <v>31</v>
      </c>
      <c r="AI45">
        <f t="shared" si="18"/>
        <v>25</v>
      </c>
      <c r="AJ45">
        <f t="shared" si="18"/>
        <v>26</v>
      </c>
      <c r="AK45">
        <f t="shared" si="18"/>
        <v>20</v>
      </c>
      <c r="AL45">
        <f t="shared" ref="AL45:AY45" si="19">AL27</f>
        <v>17</v>
      </c>
      <c r="AM45">
        <f t="shared" si="19"/>
        <v>12</v>
      </c>
      <c r="AN45">
        <f t="shared" si="19"/>
        <v>10</v>
      </c>
      <c r="AO45">
        <f t="shared" si="19"/>
        <v>10</v>
      </c>
      <c r="AP45">
        <f t="shared" si="19"/>
        <v>7</v>
      </c>
      <c r="AQ45">
        <f t="shared" si="19"/>
        <v>8</v>
      </c>
      <c r="AR45">
        <f t="shared" si="19"/>
        <v>7</v>
      </c>
      <c r="AS45">
        <f t="shared" si="19"/>
        <v>7</v>
      </c>
      <c r="AT45">
        <f t="shared" si="19"/>
        <v>5</v>
      </c>
      <c r="AU45">
        <f t="shared" si="19"/>
        <v>4</v>
      </c>
      <c r="AV45">
        <f t="shared" si="19"/>
        <v>5</v>
      </c>
      <c r="AW45">
        <f t="shared" si="19"/>
        <v>8</v>
      </c>
      <c r="AX45">
        <f t="shared" si="19"/>
        <v>4</v>
      </c>
      <c r="AY45">
        <f t="shared" si="19"/>
        <v>17</v>
      </c>
    </row>
    <row r="46" spans="2:51" x14ac:dyDescent="0.25">
      <c r="C46" s="13" t="s">
        <v>71</v>
      </c>
      <c r="D46">
        <f t="shared" ref="D46:AK46" si="20">D31</f>
        <v>0</v>
      </c>
      <c r="E46">
        <f t="shared" si="20"/>
        <v>0</v>
      </c>
      <c r="F46">
        <f t="shared" si="20"/>
        <v>0</v>
      </c>
      <c r="G46">
        <f t="shared" si="20"/>
        <v>0</v>
      </c>
      <c r="H46">
        <f t="shared" si="20"/>
        <v>0</v>
      </c>
      <c r="I46">
        <f t="shared" si="20"/>
        <v>0</v>
      </c>
      <c r="J46">
        <f t="shared" si="20"/>
        <v>0</v>
      </c>
      <c r="K46">
        <f t="shared" si="20"/>
        <v>0</v>
      </c>
      <c r="L46">
        <f t="shared" si="20"/>
        <v>0</v>
      </c>
      <c r="M46">
        <f t="shared" si="20"/>
        <v>0</v>
      </c>
      <c r="N46">
        <f t="shared" si="20"/>
        <v>0</v>
      </c>
      <c r="O46">
        <f t="shared" si="20"/>
        <v>0</v>
      </c>
      <c r="P46">
        <f t="shared" si="20"/>
        <v>0</v>
      </c>
      <c r="Q46">
        <f t="shared" si="20"/>
        <v>0</v>
      </c>
      <c r="R46">
        <f t="shared" si="20"/>
        <v>0</v>
      </c>
      <c r="S46">
        <f t="shared" si="20"/>
        <v>0</v>
      </c>
      <c r="T46">
        <f t="shared" si="20"/>
        <v>0</v>
      </c>
      <c r="U46">
        <f t="shared" si="20"/>
        <v>0</v>
      </c>
      <c r="V46">
        <f t="shared" si="20"/>
        <v>0</v>
      </c>
      <c r="W46">
        <f t="shared" si="20"/>
        <v>0</v>
      </c>
      <c r="X46">
        <f t="shared" si="20"/>
        <v>3</v>
      </c>
      <c r="Y46">
        <f t="shared" si="20"/>
        <v>5</v>
      </c>
      <c r="Z46">
        <f t="shared" si="20"/>
        <v>3</v>
      </c>
      <c r="AA46">
        <f t="shared" si="20"/>
        <v>0</v>
      </c>
      <c r="AB46">
        <f t="shared" si="20"/>
        <v>0</v>
      </c>
      <c r="AC46">
        <f t="shared" si="20"/>
        <v>0</v>
      </c>
      <c r="AD46">
        <f t="shared" si="20"/>
        <v>0</v>
      </c>
      <c r="AE46">
        <f t="shared" si="20"/>
        <v>0</v>
      </c>
      <c r="AF46">
        <f t="shared" si="20"/>
        <v>3</v>
      </c>
      <c r="AG46">
        <f t="shared" si="20"/>
        <v>0</v>
      </c>
      <c r="AH46">
        <f t="shared" si="20"/>
        <v>0</v>
      </c>
      <c r="AI46">
        <f t="shared" si="20"/>
        <v>0</v>
      </c>
      <c r="AJ46">
        <f t="shared" si="20"/>
        <v>0</v>
      </c>
      <c r="AK46">
        <f t="shared" si="20"/>
        <v>0</v>
      </c>
      <c r="AL46">
        <f t="shared" ref="AL46:AY46" si="21">AL31</f>
        <v>0</v>
      </c>
      <c r="AM46">
        <f t="shared" si="21"/>
        <v>0</v>
      </c>
      <c r="AN46">
        <f t="shared" si="21"/>
        <v>0</v>
      </c>
      <c r="AO46">
        <f t="shared" si="21"/>
        <v>0</v>
      </c>
      <c r="AP46">
        <f t="shared" si="21"/>
        <v>0</v>
      </c>
      <c r="AQ46">
        <f t="shared" si="21"/>
        <v>0</v>
      </c>
      <c r="AR46">
        <f t="shared" si="21"/>
        <v>0</v>
      </c>
      <c r="AS46">
        <f t="shared" si="21"/>
        <v>0</v>
      </c>
      <c r="AT46">
        <f t="shared" si="21"/>
        <v>0</v>
      </c>
      <c r="AU46">
        <f t="shared" si="21"/>
        <v>0</v>
      </c>
      <c r="AV46">
        <f t="shared" si="21"/>
        <v>0</v>
      </c>
      <c r="AW46">
        <f t="shared" si="21"/>
        <v>0</v>
      </c>
      <c r="AX46">
        <f t="shared" si="21"/>
        <v>0</v>
      </c>
      <c r="AY46">
        <f t="shared" si="21"/>
        <v>0</v>
      </c>
    </row>
    <row r="47" spans="2:51" ht="17.25" thickBot="1" x14ac:dyDescent="0.3">
      <c r="C47" s="13" t="s">
        <v>76</v>
      </c>
      <c r="D47" s="11">
        <f t="shared" ref="D47:AK47" si="22">SUM(D45:D46)</f>
        <v>23</v>
      </c>
      <c r="E47" s="11">
        <f t="shared" si="22"/>
        <v>28</v>
      </c>
      <c r="F47" s="11">
        <f t="shared" si="22"/>
        <v>68</v>
      </c>
      <c r="G47" s="11">
        <f t="shared" si="22"/>
        <v>139</v>
      </c>
      <c r="H47" s="11">
        <f t="shared" si="22"/>
        <v>254</v>
      </c>
      <c r="I47" s="11">
        <f t="shared" si="22"/>
        <v>268</v>
      </c>
      <c r="J47" s="11">
        <f t="shared" si="22"/>
        <v>273</v>
      </c>
      <c r="K47" s="11">
        <f t="shared" si="22"/>
        <v>272</v>
      </c>
      <c r="L47" s="11">
        <f t="shared" si="22"/>
        <v>266</v>
      </c>
      <c r="M47" s="11">
        <f t="shared" si="22"/>
        <v>270</v>
      </c>
      <c r="N47" s="11">
        <f t="shared" si="22"/>
        <v>124</v>
      </c>
      <c r="O47" s="11">
        <f t="shared" si="22"/>
        <v>103</v>
      </c>
      <c r="P47" s="11">
        <f t="shared" si="22"/>
        <v>127</v>
      </c>
      <c r="Q47" s="11">
        <f t="shared" si="22"/>
        <v>250</v>
      </c>
      <c r="R47" s="11">
        <f t="shared" si="22"/>
        <v>261</v>
      </c>
      <c r="S47" s="11">
        <f t="shared" si="22"/>
        <v>258</v>
      </c>
      <c r="T47" s="11">
        <f t="shared" si="22"/>
        <v>252</v>
      </c>
      <c r="U47" s="11">
        <f t="shared" si="22"/>
        <v>256</v>
      </c>
      <c r="V47" s="11">
        <f t="shared" si="22"/>
        <v>248</v>
      </c>
      <c r="W47" s="11">
        <f t="shared" si="22"/>
        <v>226</v>
      </c>
      <c r="X47" s="11">
        <f t="shared" si="22"/>
        <v>159</v>
      </c>
      <c r="Y47" s="11">
        <f t="shared" si="22"/>
        <v>97</v>
      </c>
      <c r="Z47" s="11">
        <f t="shared" si="22"/>
        <v>64</v>
      </c>
      <c r="AA47" s="11">
        <f t="shared" si="22"/>
        <v>47</v>
      </c>
      <c r="AB47" s="11">
        <f t="shared" si="22"/>
        <v>54</v>
      </c>
      <c r="AC47" s="11">
        <f t="shared" si="22"/>
        <v>52</v>
      </c>
      <c r="AD47" s="11">
        <f t="shared" si="22"/>
        <v>41</v>
      </c>
      <c r="AE47" s="11">
        <f t="shared" si="22"/>
        <v>35</v>
      </c>
      <c r="AF47" s="11">
        <f t="shared" si="22"/>
        <v>41</v>
      </c>
      <c r="AG47" s="11">
        <f t="shared" si="22"/>
        <v>39</v>
      </c>
      <c r="AH47" s="11">
        <f t="shared" si="22"/>
        <v>31</v>
      </c>
      <c r="AI47" s="11">
        <f t="shared" si="22"/>
        <v>25</v>
      </c>
      <c r="AJ47" s="11">
        <f t="shared" si="22"/>
        <v>26</v>
      </c>
      <c r="AK47" s="11">
        <f t="shared" si="22"/>
        <v>20</v>
      </c>
      <c r="AL47" s="11">
        <f t="shared" ref="AL47:AY47" si="23">SUM(AL45:AL46)</f>
        <v>17</v>
      </c>
      <c r="AM47" s="11">
        <f t="shared" si="23"/>
        <v>12</v>
      </c>
      <c r="AN47" s="11">
        <f t="shared" si="23"/>
        <v>10</v>
      </c>
      <c r="AO47" s="11">
        <f t="shared" si="23"/>
        <v>10</v>
      </c>
      <c r="AP47" s="11">
        <f t="shared" si="23"/>
        <v>7</v>
      </c>
      <c r="AQ47" s="11">
        <f t="shared" si="23"/>
        <v>8</v>
      </c>
      <c r="AR47" s="11">
        <f t="shared" si="23"/>
        <v>7</v>
      </c>
      <c r="AS47" s="11">
        <f t="shared" si="23"/>
        <v>7</v>
      </c>
      <c r="AT47" s="11">
        <f t="shared" si="23"/>
        <v>5</v>
      </c>
      <c r="AU47" s="11">
        <f t="shared" si="23"/>
        <v>4</v>
      </c>
      <c r="AV47" s="11">
        <f t="shared" si="23"/>
        <v>5</v>
      </c>
      <c r="AW47" s="11">
        <f t="shared" si="23"/>
        <v>8</v>
      </c>
      <c r="AX47" s="11">
        <f t="shared" si="23"/>
        <v>4</v>
      </c>
      <c r="AY47" s="11">
        <f t="shared" si="23"/>
        <v>17</v>
      </c>
    </row>
    <row r="48" spans="2:51" ht="17.25" thickTop="1" x14ac:dyDescent="0.25"/>
    <row r="49" spans="2:51" x14ac:dyDescent="0.25">
      <c r="B49" t="s">
        <v>72</v>
      </c>
    </row>
    <row r="50" spans="2:51" x14ac:dyDescent="0.25">
      <c r="C50" s="9">
        <f>C32</f>
        <v>41743</v>
      </c>
    </row>
    <row r="51" spans="2:51" x14ac:dyDescent="0.25">
      <c r="C51" s="13" t="s">
        <v>70</v>
      </c>
      <c r="D51" s="14">
        <f>IF($C50="N","0",D$27)</f>
        <v>23</v>
      </c>
      <c r="E51">
        <f t="shared" ref="E51:AK51" si="24">E27</f>
        <v>28</v>
      </c>
      <c r="F51">
        <f t="shared" si="24"/>
        <v>68</v>
      </c>
      <c r="G51">
        <f t="shared" si="24"/>
        <v>139</v>
      </c>
      <c r="H51">
        <f t="shared" si="24"/>
        <v>254</v>
      </c>
      <c r="I51">
        <f t="shared" si="24"/>
        <v>268</v>
      </c>
      <c r="J51">
        <f t="shared" si="24"/>
        <v>273</v>
      </c>
      <c r="K51">
        <f t="shared" si="24"/>
        <v>272</v>
      </c>
      <c r="L51">
        <f t="shared" si="24"/>
        <v>266</v>
      </c>
      <c r="M51">
        <f t="shared" si="24"/>
        <v>270</v>
      </c>
      <c r="N51">
        <f t="shared" si="24"/>
        <v>124</v>
      </c>
      <c r="O51">
        <f t="shared" si="24"/>
        <v>103</v>
      </c>
      <c r="P51">
        <f t="shared" si="24"/>
        <v>127</v>
      </c>
      <c r="Q51">
        <f t="shared" si="24"/>
        <v>250</v>
      </c>
      <c r="R51">
        <f t="shared" si="24"/>
        <v>261</v>
      </c>
      <c r="S51">
        <f t="shared" si="24"/>
        <v>258</v>
      </c>
      <c r="T51">
        <f t="shared" si="24"/>
        <v>252</v>
      </c>
      <c r="U51">
        <f t="shared" si="24"/>
        <v>256</v>
      </c>
      <c r="V51">
        <f t="shared" si="24"/>
        <v>248</v>
      </c>
      <c r="W51">
        <f t="shared" si="24"/>
        <v>226</v>
      </c>
      <c r="X51">
        <f t="shared" si="24"/>
        <v>156</v>
      </c>
      <c r="Y51">
        <f t="shared" si="24"/>
        <v>92</v>
      </c>
      <c r="Z51">
        <f t="shared" si="24"/>
        <v>61</v>
      </c>
      <c r="AA51">
        <f t="shared" si="24"/>
        <v>47</v>
      </c>
      <c r="AB51">
        <f t="shared" si="24"/>
        <v>54</v>
      </c>
      <c r="AC51">
        <f t="shared" si="24"/>
        <v>52</v>
      </c>
      <c r="AD51">
        <f t="shared" si="24"/>
        <v>41</v>
      </c>
      <c r="AE51">
        <f t="shared" si="24"/>
        <v>35</v>
      </c>
      <c r="AF51">
        <f t="shared" si="24"/>
        <v>38</v>
      </c>
      <c r="AG51">
        <f t="shared" si="24"/>
        <v>39</v>
      </c>
      <c r="AH51">
        <f t="shared" si="24"/>
        <v>31</v>
      </c>
      <c r="AI51">
        <f t="shared" si="24"/>
        <v>25</v>
      </c>
      <c r="AJ51">
        <f t="shared" si="24"/>
        <v>26</v>
      </c>
      <c r="AK51">
        <f t="shared" si="24"/>
        <v>20</v>
      </c>
      <c r="AL51">
        <f t="shared" ref="AL51:AY51" si="25">AL27</f>
        <v>17</v>
      </c>
      <c r="AM51">
        <f t="shared" si="25"/>
        <v>12</v>
      </c>
      <c r="AN51">
        <f t="shared" si="25"/>
        <v>10</v>
      </c>
      <c r="AO51">
        <f t="shared" si="25"/>
        <v>10</v>
      </c>
      <c r="AP51">
        <f t="shared" si="25"/>
        <v>7</v>
      </c>
      <c r="AQ51">
        <f t="shared" si="25"/>
        <v>8</v>
      </c>
      <c r="AR51">
        <f t="shared" si="25"/>
        <v>7</v>
      </c>
      <c r="AS51">
        <f t="shared" si="25"/>
        <v>7</v>
      </c>
      <c r="AT51">
        <f t="shared" si="25"/>
        <v>5</v>
      </c>
      <c r="AU51">
        <f t="shared" si="25"/>
        <v>4</v>
      </c>
      <c r="AV51">
        <f t="shared" si="25"/>
        <v>5</v>
      </c>
      <c r="AW51">
        <f t="shared" si="25"/>
        <v>8</v>
      </c>
      <c r="AX51">
        <f t="shared" si="25"/>
        <v>4</v>
      </c>
      <c r="AY51">
        <f t="shared" si="25"/>
        <v>17</v>
      </c>
    </row>
    <row r="52" spans="2:51" x14ac:dyDescent="0.25">
      <c r="C52" s="13" t="s">
        <v>71</v>
      </c>
      <c r="D52">
        <f t="shared" ref="D52:AK52" si="26">D32</f>
        <v>3</v>
      </c>
      <c r="E52">
        <f t="shared" si="26"/>
        <v>0</v>
      </c>
      <c r="F52">
        <f t="shared" si="26"/>
        <v>0</v>
      </c>
      <c r="G52">
        <f t="shared" si="26"/>
        <v>0</v>
      </c>
      <c r="H52">
        <f t="shared" si="26"/>
        <v>0</v>
      </c>
      <c r="I52">
        <f t="shared" si="26"/>
        <v>0</v>
      </c>
      <c r="J52">
        <f t="shared" si="26"/>
        <v>0</v>
      </c>
      <c r="K52">
        <f t="shared" si="26"/>
        <v>0</v>
      </c>
      <c r="L52">
        <f t="shared" si="26"/>
        <v>0</v>
      </c>
      <c r="M52">
        <f t="shared" si="26"/>
        <v>0</v>
      </c>
      <c r="N52">
        <f t="shared" si="26"/>
        <v>0</v>
      </c>
      <c r="O52">
        <f t="shared" si="26"/>
        <v>0</v>
      </c>
      <c r="P52">
        <f t="shared" si="26"/>
        <v>0</v>
      </c>
      <c r="Q52">
        <f t="shared" si="26"/>
        <v>0</v>
      </c>
      <c r="R52">
        <f t="shared" si="26"/>
        <v>0</v>
      </c>
      <c r="S52">
        <f t="shared" si="26"/>
        <v>0</v>
      </c>
      <c r="T52">
        <f t="shared" si="26"/>
        <v>0</v>
      </c>
      <c r="U52">
        <f t="shared" si="26"/>
        <v>0</v>
      </c>
      <c r="V52">
        <f t="shared" si="26"/>
        <v>0</v>
      </c>
      <c r="W52">
        <f t="shared" si="26"/>
        <v>0</v>
      </c>
      <c r="X52">
        <f t="shared" si="26"/>
        <v>0</v>
      </c>
      <c r="Y52">
        <f t="shared" si="26"/>
        <v>2</v>
      </c>
      <c r="Z52">
        <f t="shared" si="26"/>
        <v>0</v>
      </c>
      <c r="AA52">
        <f t="shared" si="26"/>
        <v>0</v>
      </c>
      <c r="AB52">
        <f t="shared" si="26"/>
        <v>0</v>
      </c>
      <c r="AC52">
        <f t="shared" si="26"/>
        <v>0</v>
      </c>
      <c r="AD52">
        <f t="shared" si="26"/>
        <v>0</v>
      </c>
      <c r="AE52">
        <f t="shared" si="26"/>
        <v>1</v>
      </c>
      <c r="AF52">
        <f t="shared" si="26"/>
        <v>0</v>
      </c>
      <c r="AG52">
        <f t="shared" si="26"/>
        <v>0</v>
      </c>
      <c r="AH52">
        <f t="shared" si="26"/>
        <v>0</v>
      </c>
      <c r="AI52">
        <f t="shared" si="26"/>
        <v>2</v>
      </c>
      <c r="AJ52">
        <f t="shared" si="26"/>
        <v>0</v>
      </c>
      <c r="AK52">
        <f t="shared" si="26"/>
        <v>0</v>
      </c>
      <c r="AL52">
        <f t="shared" ref="AL52:AY52" si="27">AL32</f>
        <v>0</v>
      </c>
      <c r="AM52">
        <f t="shared" si="27"/>
        <v>0</v>
      </c>
      <c r="AN52">
        <f t="shared" si="27"/>
        <v>0</v>
      </c>
      <c r="AO52">
        <f t="shared" si="27"/>
        <v>0</v>
      </c>
      <c r="AP52">
        <f t="shared" si="27"/>
        <v>0</v>
      </c>
      <c r="AQ52">
        <f t="shared" si="27"/>
        <v>1</v>
      </c>
      <c r="AR52">
        <f t="shared" si="27"/>
        <v>0</v>
      </c>
      <c r="AS52">
        <f t="shared" si="27"/>
        <v>0</v>
      </c>
      <c r="AT52">
        <f t="shared" si="27"/>
        <v>0</v>
      </c>
      <c r="AU52">
        <f t="shared" si="27"/>
        <v>0</v>
      </c>
      <c r="AV52">
        <f t="shared" si="27"/>
        <v>0</v>
      </c>
      <c r="AW52">
        <f t="shared" si="27"/>
        <v>0</v>
      </c>
      <c r="AX52">
        <f t="shared" si="27"/>
        <v>0</v>
      </c>
      <c r="AY52">
        <f t="shared" si="27"/>
        <v>0</v>
      </c>
    </row>
    <row r="53" spans="2:51" ht="17.25" thickBot="1" x14ac:dyDescent="0.3">
      <c r="C53" s="13" t="s">
        <v>76</v>
      </c>
      <c r="D53" s="11">
        <f t="shared" ref="D53:AK53" si="28">SUM(D51:D52)</f>
        <v>26</v>
      </c>
      <c r="E53" s="11">
        <f t="shared" si="28"/>
        <v>28</v>
      </c>
      <c r="F53" s="11">
        <f t="shared" si="28"/>
        <v>68</v>
      </c>
      <c r="G53" s="11">
        <f t="shared" si="28"/>
        <v>139</v>
      </c>
      <c r="H53" s="11">
        <f t="shared" si="28"/>
        <v>254</v>
      </c>
      <c r="I53" s="11">
        <f t="shared" si="28"/>
        <v>268</v>
      </c>
      <c r="J53" s="11">
        <f t="shared" si="28"/>
        <v>273</v>
      </c>
      <c r="K53" s="11">
        <f t="shared" si="28"/>
        <v>272</v>
      </c>
      <c r="L53" s="11">
        <f t="shared" si="28"/>
        <v>266</v>
      </c>
      <c r="M53" s="11">
        <f t="shared" si="28"/>
        <v>270</v>
      </c>
      <c r="N53" s="11">
        <f t="shared" si="28"/>
        <v>124</v>
      </c>
      <c r="O53" s="11">
        <f t="shared" si="28"/>
        <v>103</v>
      </c>
      <c r="P53" s="11">
        <f t="shared" si="28"/>
        <v>127</v>
      </c>
      <c r="Q53" s="11">
        <f t="shared" si="28"/>
        <v>250</v>
      </c>
      <c r="R53" s="11">
        <f t="shared" si="28"/>
        <v>261</v>
      </c>
      <c r="S53" s="11">
        <f t="shared" si="28"/>
        <v>258</v>
      </c>
      <c r="T53" s="11">
        <f t="shared" si="28"/>
        <v>252</v>
      </c>
      <c r="U53" s="11">
        <f t="shared" si="28"/>
        <v>256</v>
      </c>
      <c r="V53" s="11">
        <f t="shared" si="28"/>
        <v>248</v>
      </c>
      <c r="W53" s="11">
        <f t="shared" si="28"/>
        <v>226</v>
      </c>
      <c r="X53" s="11">
        <f t="shared" si="28"/>
        <v>156</v>
      </c>
      <c r="Y53" s="11">
        <f t="shared" si="28"/>
        <v>94</v>
      </c>
      <c r="Z53" s="11">
        <f t="shared" si="28"/>
        <v>61</v>
      </c>
      <c r="AA53" s="11">
        <f t="shared" si="28"/>
        <v>47</v>
      </c>
      <c r="AB53" s="11">
        <f t="shared" si="28"/>
        <v>54</v>
      </c>
      <c r="AC53" s="11">
        <f t="shared" si="28"/>
        <v>52</v>
      </c>
      <c r="AD53" s="11">
        <f t="shared" si="28"/>
        <v>41</v>
      </c>
      <c r="AE53" s="11">
        <f t="shared" si="28"/>
        <v>36</v>
      </c>
      <c r="AF53" s="11">
        <f t="shared" si="28"/>
        <v>38</v>
      </c>
      <c r="AG53" s="11">
        <f t="shared" si="28"/>
        <v>39</v>
      </c>
      <c r="AH53" s="11">
        <f t="shared" si="28"/>
        <v>31</v>
      </c>
      <c r="AI53" s="11">
        <f t="shared" si="28"/>
        <v>27</v>
      </c>
      <c r="AJ53" s="11">
        <f t="shared" si="28"/>
        <v>26</v>
      </c>
      <c r="AK53" s="11">
        <f t="shared" si="28"/>
        <v>20</v>
      </c>
      <c r="AL53" s="11">
        <f t="shared" ref="AL53:AY53" si="29">SUM(AL51:AL52)</f>
        <v>17</v>
      </c>
      <c r="AM53" s="11">
        <f t="shared" si="29"/>
        <v>12</v>
      </c>
      <c r="AN53" s="11">
        <f t="shared" si="29"/>
        <v>10</v>
      </c>
      <c r="AO53" s="11">
        <f t="shared" si="29"/>
        <v>10</v>
      </c>
      <c r="AP53" s="11">
        <f t="shared" si="29"/>
        <v>7</v>
      </c>
      <c r="AQ53" s="11">
        <f t="shared" si="29"/>
        <v>9</v>
      </c>
      <c r="AR53" s="11">
        <f t="shared" si="29"/>
        <v>7</v>
      </c>
      <c r="AS53" s="11">
        <f t="shared" si="29"/>
        <v>7</v>
      </c>
      <c r="AT53" s="11">
        <f t="shared" si="29"/>
        <v>5</v>
      </c>
      <c r="AU53" s="11">
        <f t="shared" si="29"/>
        <v>4</v>
      </c>
      <c r="AV53" s="11">
        <f t="shared" si="29"/>
        <v>5</v>
      </c>
      <c r="AW53" s="11">
        <f t="shared" si="29"/>
        <v>8</v>
      </c>
      <c r="AX53" s="11">
        <f t="shared" si="29"/>
        <v>4</v>
      </c>
      <c r="AY53" s="11">
        <f t="shared" si="29"/>
        <v>17</v>
      </c>
    </row>
    <row r="54" spans="2:51" ht="17.25" thickTop="1" x14ac:dyDescent="0.25"/>
    <row r="55" spans="2:51" x14ac:dyDescent="0.25">
      <c r="B55" t="s">
        <v>73</v>
      </c>
    </row>
    <row r="56" spans="2:51" x14ac:dyDescent="0.25">
      <c r="C56" s="9">
        <f>C33</f>
        <v>41750</v>
      </c>
    </row>
    <row r="57" spans="2:51" x14ac:dyDescent="0.25">
      <c r="C57" s="13" t="s">
        <v>70</v>
      </c>
      <c r="D57" s="14">
        <f>IF($C56="N","0",D$27)</f>
        <v>23</v>
      </c>
      <c r="E57">
        <f t="shared" ref="E57:AK57" si="30">E27</f>
        <v>28</v>
      </c>
      <c r="F57">
        <f t="shared" si="30"/>
        <v>68</v>
      </c>
      <c r="G57">
        <f t="shared" si="30"/>
        <v>139</v>
      </c>
      <c r="H57">
        <f t="shared" si="30"/>
        <v>254</v>
      </c>
      <c r="I57">
        <f t="shared" si="30"/>
        <v>268</v>
      </c>
      <c r="J57">
        <f t="shared" si="30"/>
        <v>273</v>
      </c>
      <c r="K57">
        <f t="shared" si="30"/>
        <v>272</v>
      </c>
      <c r="L57">
        <f t="shared" si="30"/>
        <v>266</v>
      </c>
      <c r="M57">
        <f t="shared" si="30"/>
        <v>270</v>
      </c>
      <c r="N57">
        <f t="shared" si="30"/>
        <v>124</v>
      </c>
      <c r="O57">
        <f t="shared" si="30"/>
        <v>103</v>
      </c>
      <c r="P57">
        <f t="shared" si="30"/>
        <v>127</v>
      </c>
      <c r="Q57">
        <f t="shared" si="30"/>
        <v>250</v>
      </c>
      <c r="R57">
        <f t="shared" si="30"/>
        <v>261</v>
      </c>
      <c r="S57">
        <f t="shared" si="30"/>
        <v>258</v>
      </c>
      <c r="T57">
        <f t="shared" si="30"/>
        <v>252</v>
      </c>
      <c r="U57">
        <f t="shared" si="30"/>
        <v>256</v>
      </c>
      <c r="V57">
        <f t="shared" si="30"/>
        <v>248</v>
      </c>
      <c r="W57">
        <f t="shared" si="30"/>
        <v>226</v>
      </c>
      <c r="X57">
        <f t="shared" si="30"/>
        <v>156</v>
      </c>
      <c r="Y57">
        <f t="shared" si="30"/>
        <v>92</v>
      </c>
      <c r="Z57">
        <f t="shared" si="30"/>
        <v>61</v>
      </c>
      <c r="AA57">
        <f t="shared" si="30"/>
        <v>47</v>
      </c>
      <c r="AB57">
        <f t="shared" si="30"/>
        <v>54</v>
      </c>
      <c r="AC57">
        <f t="shared" si="30"/>
        <v>52</v>
      </c>
      <c r="AD57">
        <f t="shared" si="30"/>
        <v>41</v>
      </c>
      <c r="AE57">
        <f t="shared" si="30"/>
        <v>35</v>
      </c>
      <c r="AF57">
        <f t="shared" si="30"/>
        <v>38</v>
      </c>
      <c r="AG57">
        <f t="shared" si="30"/>
        <v>39</v>
      </c>
      <c r="AH57">
        <f t="shared" si="30"/>
        <v>31</v>
      </c>
      <c r="AI57">
        <f t="shared" si="30"/>
        <v>25</v>
      </c>
      <c r="AJ57">
        <f t="shared" si="30"/>
        <v>26</v>
      </c>
      <c r="AK57">
        <f t="shared" si="30"/>
        <v>20</v>
      </c>
      <c r="AL57">
        <f t="shared" ref="AL57:AY57" si="31">AL27</f>
        <v>17</v>
      </c>
      <c r="AM57">
        <f t="shared" si="31"/>
        <v>12</v>
      </c>
      <c r="AN57">
        <f t="shared" si="31"/>
        <v>10</v>
      </c>
      <c r="AO57">
        <f t="shared" si="31"/>
        <v>10</v>
      </c>
      <c r="AP57">
        <f t="shared" si="31"/>
        <v>7</v>
      </c>
      <c r="AQ57">
        <f t="shared" si="31"/>
        <v>8</v>
      </c>
      <c r="AR57">
        <f t="shared" si="31"/>
        <v>7</v>
      </c>
      <c r="AS57">
        <f t="shared" si="31"/>
        <v>7</v>
      </c>
      <c r="AT57">
        <f t="shared" si="31"/>
        <v>5</v>
      </c>
      <c r="AU57">
        <f t="shared" si="31"/>
        <v>4</v>
      </c>
      <c r="AV57">
        <f t="shared" si="31"/>
        <v>5</v>
      </c>
      <c r="AW57">
        <f t="shared" si="31"/>
        <v>8</v>
      </c>
      <c r="AX57">
        <f t="shared" si="31"/>
        <v>4</v>
      </c>
      <c r="AY57">
        <f t="shared" si="31"/>
        <v>17</v>
      </c>
    </row>
    <row r="58" spans="2:51" x14ac:dyDescent="0.25">
      <c r="C58" s="13" t="s">
        <v>71</v>
      </c>
      <c r="D58">
        <f t="shared" ref="D58:AK58" si="32">D33</f>
        <v>0</v>
      </c>
      <c r="E58">
        <f t="shared" si="32"/>
        <v>0</v>
      </c>
      <c r="F58">
        <f t="shared" si="32"/>
        <v>9</v>
      </c>
      <c r="G58">
        <f t="shared" si="32"/>
        <v>8</v>
      </c>
      <c r="H58">
        <f t="shared" si="32"/>
        <v>11</v>
      </c>
      <c r="I58">
        <f t="shared" si="32"/>
        <v>24</v>
      </c>
      <c r="J58">
        <f t="shared" si="32"/>
        <v>24</v>
      </c>
      <c r="K58">
        <f t="shared" si="32"/>
        <v>3</v>
      </c>
      <c r="L58">
        <f t="shared" si="32"/>
        <v>8</v>
      </c>
      <c r="M58">
        <f t="shared" si="32"/>
        <v>0</v>
      </c>
      <c r="N58">
        <f t="shared" si="32"/>
        <v>0</v>
      </c>
      <c r="O58">
        <f t="shared" si="32"/>
        <v>3</v>
      </c>
      <c r="P58">
        <f t="shared" si="32"/>
        <v>8</v>
      </c>
      <c r="Q58">
        <f t="shared" si="32"/>
        <v>0</v>
      </c>
      <c r="R58">
        <f t="shared" si="32"/>
        <v>0</v>
      </c>
      <c r="S58">
        <f t="shared" si="32"/>
        <v>21</v>
      </c>
      <c r="T58">
        <f t="shared" si="32"/>
        <v>24</v>
      </c>
      <c r="U58">
        <f t="shared" si="32"/>
        <v>22</v>
      </c>
      <c r="V58">
        <f t="shared" si="32"/>
        <v>18</v>
      </c>
      <c r="W58">
        <f t="shared" si="32"/>
        <v>17</v>
      </c>
      <c r="X58">
        <f t="shared" si="32"/>
        <v>15</v>
      </c>
      <c r="Y58">
        <f t="shared" si="32"/>
        <v>6</v>
      </c>
      <c r="Z58">
        <f t="shared" si="32"/>
        <v>9</v>
      </c>
      <c r="AA58">
        <f t="shared" si="32"/>
        <v>0</v>
      </c>
      <c r="AB58">
        <f t="shared" si="32"/>
        <v>0</v>
      </c>
      <c r="AC58">
        <f t="shared" si="32"/>
        <v>9</v>
      </c>
      <c r="AD58">
        <f t="shared" si="32"/>
        <v>6</v>
      </c>
      <c r="AE58">
        <f t="shared" si="32"/>
        <v>0</v>
      </c>
      <c r="AF58">
        <f t="shared" si="32"/>
        <v>1</v>
      </c>
      <c r="AG58">
        <f t="shared" si="32"/>
        <v>7</v>
      </c>
      <c r="AH58">
        <f t="shared" si="32"/>
        <v>2</v>
      </c>
      <c r="AI58">
        <f t="shared" si="32"/>
        <v>0</v>
      </c>
      <c r="AJ58">
        <f t="shared" si="32"/>
        <v>0</v>
      </c>
      <c r="AK58">
        <f t="shared" si="32"/>
        <v>0</v>
      </c>
      <c r="AL58">
        <f t="shared" ref="AL58:AY58" si="33">AL33</f>
        <v>0</v>
      </c>
      <c r="AM58">
        <f t="shared" si="33"/>
        <v>0</v>
      </c>
      <c r="AN58">
        <f t="shared" si="33"/>
        <v>0</v>
      </c>
      <c r="AO58">
        <f t="shared" si="33"/>
        <v>0</v>
      </c>
      <c r="AP58">
        <f t="shared" si="33"/>
        <v>0</v>
      </c>
      <c r="AQ58">
        <f t="shared" si="33"/>
        <v>0</v>
      </c>
      <c r="AR58">
        <f t="shared" si="33"/>
        <v>0</v>
      </c>
      <c r="AS58">
        <f t="shared" si="33"/>
        <v>0</v>
      </c>
      <c r="AT58">
        <f t="shared" si="33"/>
        <v>0</v>
      </c>
      <c r="AU58">
        <f t="shared" si="33"/>
        <v>0</v>
      </c>
      <c r="AV58">
        <f t="shared" si="33"/>
        <v>0</v>
      </c>
      <c r="AW58">
        <f t="shared" si="33"/>
        <v>0</v>
      </c>
      <c r="AX58">
        <f t="shared" si="33"/>
        <v>0</v>
      </c>
      <c r="AY58">
        <f t="shared" si="33"/>
        <v>0</v>
      </c>
    </row>
    <row r="59" spans="2:51" ht="17.25" thickBot="1" x14ac:dyDescent="0.3">
      <c r="C59" s="13" t="s">
        <v>76</v>
      </c>
      <c r="D59" s="11">
        <f t="shared" ref="D59" si="34">SUM(D57:D58)</f>
        <v>23</v>
      </c>
      <c r="E59" s="11">
        <f t="shared" ref="E59" si="35">SUM(E57:E58)</f>
        <v>28</v>
      </c>
      <c r="F59" s="11">
        <f t="shared" ref="F59" si="36">SUM(F57:F58)</f>
        <v>77</v>
      </c>
      <c r="G59" s="11">
        <f t="shared" ref="G59" si="37">SUM(G57:G58)</f>
        <v>147</v>
      </c>
      <c r="H59" s="11">
        <f t="shared" ref="H59" si="38">SUM(H57:H58)</f>
        <v>265</v>
      </c>
      <c r="I59" s="11">
        <f t="shared" ref="I59" si="39">SUM(I57:I58)</f>
        <v>292</v>
      </c>
      <c r="J59" s="11">
        <f t="shared" ref="J59" si="40">SUM(J57:J58)</f>
        <v>297</v>
      </c>
      <c r="K59" s="11">
        <f t="shared" ref="K59" si="41">SUM(K57:K58)</f>
        <v>275</v>
      </c>
      <c r="L59" s="11">
        <f t="shared" ref="L59" si="42">SUM(L57:L58)</f>
        <v>274</v>
      </c>
      <c r="M59" s="11">
        <f t="shared" ref="M59" si="43">SUM(M57:M58)</f>
        <v>270</v>
      </c>
      <c r="N59" s="11">
        <f t="shared" ref="N59" si="44">SUM(N57:N58)</f>
        <v>124</v>
      </c>
      <c r="O59" s="11">
        <f t="shared" ref="O59" si="45">SUM(O57:O58)</f>
        <v>106</v>
      </c>
      <c r="P59" s="11">
        <f t="shared" ref="P59" si="46">SUM(P57:P58)</f>
        <v>135</v>
      </c>
      <c r="Q59" s="11">
        <f t="shared" ref="Q59" si="47">SUM(Q57:Q58)</f>
        <v>250</v>
      </c>
      <c r="R59" s="11">
        <f t="shared" ref="R59" si="48">SUM(R57:R58)</f>
        <v>261</v>
      </c>
      <c r="S59" s="11">
        <f t="shared" ref="S59" si="49">SUM(S57:S58)</f>
        <v>279</v>
      </c>
      <c r="T59" s="11">
        <f t="shared" ref="T59" si="50">SUM(T57:T58)</f>
        <v>276</v>
      </c>
      <c r="U59" s="11">
        <f t="shared" ref="U59" si="51">SUM(U57:U58)</f>
        <v>278</v>
      </c>
      <c r="V59" s="11">
        <f t="shared" ref="V59" si="52">SUM(V57:V58)</f>
        <v>266</v>
      </c>
      <c r="W59" s="11">
        <f t="shared" ref="W59" si="53">SUM(W57:W58)</f>
        <v>243</v>
      </c>
      <c r="X59" s="11">
        <f t="shared" ref="X59" si="54">SUM(X57:X58)</f>
        <v>171</v>
      </c>
      <c r="Y59" s="11">
        <f t="shared" ref="Y59" si="55">SUM(Y57:Y58)</f>
        <v>98</v>
      </c>
      <c r="Z59" s="11">
        <f t="shared" ref="Z59" si="56">SUM(Z57:Z58)</f>
        <v>70</v>
      </c>
      <c r="AA59" s="11">
        <f t="shared" ref="AA59" si="57">SUM(AA57:AA58)</f>
        <v>47</v>
      </c>
      <c r="AB59" s="11">
        <f t="shared" ref="AB59" si="58">SUM(AB57:AB58)</f>
        <v>54</v>
      </c>
      <c r="AC59" s="11">
        <f t="shared" ref="AC59" si="59">SUM(AC57:AC58)</f>
        <v>61</v>
      </c>
      <c r="AD59" s="11">
        <f t="shared" ref="AD59" si="60">SUM(AD57:AD58)</f>
        <v>47</v>
      </c>
      <c r="AE59" s="11">
        <f t="shared" ref="AE59" si="61">SUM(AE57:AE58)</f>
        <v>35</v>
      </c>
      <c r="AF59" s="11">
        <f t="shared" ref="AF59" si="62">SUM(AF57:AF58)</f>
        <v>39</v>
      </c>
      <c r="AG59" s="11">
        <f t="shared" ref="AG59" si="63">SUM(AG57:AG58)</f>
        <v>46</v>
      </c>
      <c r="AH59" s="11">
        <f t="shared" ref="AH59" si="64">SUM(AH57:AH58)</f>
        <v>33</v>
      </c>
      <c r="AI59" s="11">
        <f t="shared" ref="AI59" si="65">SUM(AI57:AI58)</f>
        <v>25</v>
      </c>
      <c r="AJ59" s="11">
        <f t="shared" ref="AJ59" si="66">SUM(AJ57:AJ58)</f>
        <v>26</v>
      </c>
      <c r="AK59" s="11">
        <f t="shared" ref="AK59" si="67">SUM(AK57:AK58)</f>
        <v>20</v>
      </c>
      <c r="AL59" s="11">
        <f>SUM(AL57:AL58)</f>
        <v>17</v>
      </c>
      <c r="AM59" s="11">
        <f t="shared" ref="AM59" si="68">SUM(AM57:AM58)</f>
        <v>12</v>
      </c>
      <c r="AN59" s="11">
        <f t="shared" ref="AN59" si="69">SUM(AN57:AN58)</f>
        <v>10</v>
      </c>
      <c r="AO59" s="11">
        <f t="shared" ref="AO59" si="70">SUM(AO57:AO58)</f>
        <v>10</v>
      </c>
      <c r="AP59" s="11">
        <f t="shared" ref="AP59" si="71">SUM(AP57:AP58)</f>
        <v>7</v>
      </c>
      <c r="AQ59" s="11">
        <f t="shared" ref="AQ59" si="72">SUM(AQ57:AQ58)</f>
        <v>8</v>
      </c>
      <c r="AR59" s="11">
        <f t="shared" ref="AR59" si="73">SUM(AR57:AR58)</f>
        <v>7</v>
      </c>
      <c r="AS59" s="11">
        <f t="shared" ref="AS59" si="74">SUM(AS57:AS58)</f>
        <v>7</v>
      </c>
      <c r="AT59" s="11">
        <f t="shared" ref="AT59" si="75">SUM(AT57:AT58)</f>
        <v>5</v>
      </c>
      <c r="AU59" s="11">
        <f t="shared" ref="AU59" si="76">SUM(AU57:AU58)</f>
        <v>4</v>
      </c>
      <c r="AV59" s="11">
        <f t="shared" ref="AV59" si="77">SUM(AV57:AV58)</f>
        <v>5</v>
      </c>
      <c r="AW59" s="11">
        <f t="shared" ref="AW59" si="78">SUM(AW57:AW58)</f>
        <v>8</v>
      </c>
      <c r="AX59" s="11">
        <f t="shared" ref="AX59" si="79">SUM(AX57:AX58)</f>
        <v>4</v>
      </c>
      <c r="AY59" s="11">
        <f t="shared" ref="AY59" si="80">SUM(AY57:AY58)</f>
        <v>17</v>
      </c>
    </row>
    <row r="60" spans="2:51" ht="17.25" thickTop="1" x14ac:dyDescent="0.25"/>
    <row r="61" spans="2:51" x14ac:dyDescent="0.25">
      <c r="B61" t="s">
        <v>74</v>
      </c>
    </row>
    <row r="62" spans="2:51" x14ac:dyDescent="0.25">
      <c r="C62" s="9">
        <f>C34</f>
        <v>41757</v>
      </c>
    </row>
    <row r="63" spans="2:51" x14ac:dyDescent="0.25">
      <c r="C63" s="13" t="s">
        <v>70</v>
      </c>
      <c r="D63" s="14">
        <f>IF($C62="N","0",D$27)</f>
        <v>23</v>
      </c>
      <c r="E63">
        <f t="shared" ref="E63:AK63" si="81">E27</f>
        <v>28</v>
      </c>
      <c r="F63">
        <f t="shared" si="81"/>
        <v>68</v>
      </c>
      <c r="G63">
        <f t="shared" si="81"/>
        <v>139</v>
      </c>
      <c r="H63">
        <f t="shared" si="81"/>
        <v>254</v>
      </c>
      <c r="I63">
        <f t="shared" si="81"/>
        <v>268</v>
      </c>
      <c r="J63">
        <f t="shared" si="81"/>
        <v>273</v>
      </c>
      <c r="K63">
        <f t="shared" si="81"/>
        <v>272</v>
      </c>
      <c r="L63">
        <f t="shared" si="81"/>
        <v>266</v>
      </c>
      <c r="M63">
        <f t="shared" si="81"/>
        <v>270</v>
      </c>
      <c r="N63">
        <f t="shared" si="81"/>
        <v>124</v>
      </c>
      <c r="O63">
        <f t="shared" si="81"/>
        <v>103</v>
      </c>
      <c r="P63">
        <f t="shared" si="81"/>
        <v>127</v>
      </c>
      <c r="Q63">
        <f t="shared" si="81"/>
        <v>250</v>
      </c>
      <c r="R63">
        <f t="shared" si="81"/>
        <v>261</v>
      </c>
      <c r="S63">
        <f t="shared" si="81"/>
        <v>258</v>
      </c>
      <c r="T63">
        <f t="shared" si="81"/>
        <v>252</v>
      </c>
      <c r="U63">
        <f t="shared" si="81"/>
        <v>256</v>
      </c>
      <c r="V63">
        <f t="shared" si="81"/>
        <v>248</v>
      </c>
      <c r="W63">
        <f t="shared" si="81"/>
        <v>226</v>
      </c>
      <c r="X63">
        <f t="shared" si="81"/>
        <v>156</v>
      </c>
      <c r="Y63">
        <f t="shared" si="81"/>
        <v>92</v>
      </c>
      <c r="Z63">
        <f t="shared" si="81"/>
        <v>61</v>
      </c>
      <c r="AA63">
        <f t="shared" si="81"/>
        <v>47</v>
      </c>
      <c r="AB63">
        <f t="shared" si="81"/>
        <v>54</v>
      </c>
      <c r="AC63">
        <f t="shared" si="81"/>
        <v>52</v>
      </c>
      <c r="AD63">
        <f t="shared" si="81"/>
        <v>41</v>
      </c>
      <c r="AE63">
        <f t="shared" si="81"/>
        <v>35</v>
      </c>
      <c r="AF63">
        <f t="shared" si="81"/>
        <v>38</v>
      </c>
      <c r="AG63">
        <f t="shared" si="81"/>
        <v>39</v>
      </c>
      <c r="AH63">
        <f t="shared" si="81"/>
        <v>31</v>
      </c>
      <c r="AI63">
        <f t="shared" si="81"/>
        <v>25</v>
      </c>
      <c r="AJ63">
        <f t="shared" si="81"/>
        <v>26</v>
      </c>
      <c r="AK63">
        <f t="shared" si="81"/>
        <v>20</v>
      </c>
      <c r="AL63">
        <f t="shared" ref="AL63:AY63" si="82">AL27</f>
        <v>17</v>
      </c>
      <c r="AM63">
        <f t="shared" si="82"/>
        <v>12</v>
      </c>
      <c r="AN63">
        <f t="shared" si="82"/>
        <v>10</v>
      </c>
      <c r="AO63">
        <f t="shared" si="82"/>
        <v>10</v>
      </c>
      <c r="AP63">
        <f t="shared" si="82"/>
        <v>7</v>
      </c>
      <c r="AQ63">
        <f t="shared" si="82"/>
        <v>8</v>
      </c>
      <c r="AR63">
        <f t="shared" si="82"/>
        <v>7</v>
      </c>
      <c r="AS63">
        <f t="shared" si="82"/>
        <v>7</v>
      </c>
      <c r="AT63">
        <f t="shared" si="82"/>
        <v>5</v>
      </c>
      <c r="AU63">
        <f t="shared" si="82"/>
        <v>4</v>
      </c>
      <c r="AV63">
        <f t="shared" si="82"/>
        <v>5</v>
      </c>
      <c r="AW63">
        <f t="shared" si="82"/>
        <v>8</v>
      </c>
      <c r="AX63">
        <f t="shared" si="82"/>
        <v>4</v>
      </c>
      <c r="AY63">
        <f t="shared" si="82"/>
        <v>17</v>
      </c>
    </row>
    <row r="64" spans="2:51" x14ac:dyDescent="0.25">
      <c r="C64" s="13" t="s">
        <v>71</v>
      </c>
      <c r="D64">
        <f t="shared" ref="D64:AK64" si="83">D34</f>
        <v>2</v>
      </c>
      <c r="E64">
        <f t="shared" si="83"/>
        <v>5</v>
      </c>
      <c r="F64">
        <f t="shared" si="83"/>
        <v>0</v>
      </c>
      <c r="G64">
        <f t="shared" si="83"/>
        <v>12</v>
      </c>
      <c r="H64">
        <f t="shared" si="83"/>
        <v>15</v>
      </c>
      <c r="I64">
        <f t="shared" si="83"/>
        <v>3</v>
      </c>
      <c r="J64">
        <f t="shared" si="83"/>
        <v>8</v>
      </c>
      <c r="K64">
        <f t="shared" si="83"/>
        <v>16</v>
      </c>
      <c r="L64">
        <f t="shared" si="83"/>
        <v>23</v>
      </c>
      <c r="M64">
        <f t="shared" si="83"/>
        <v>28</v>
      </c>
      <c r="N64">
        <f t="shared" si="83"/>
        <v>19</v>
      </c>
      <c r="O64">
        <f t="shared" si="83"/>
        <v>12</v>
      </c>
      <c r="P64">
        <f t="shared" si="83"/>
        <v>11</v>
      </c>
      <c r="Q64">
        <f t="shared" si="83"/>
        <v>21</v>
      </c>
      <c r="R64">
        <f t="shared" si="83"/>
        <v>25</v>
      </c>
      <c r="S64">
        <f t="shared" si="83"/>
        <v>16</v>
      </c>
      <c r="T64">
        <f t="shared" si="83"/>
        <v>14</v>
      </c>
      <c r="U64">
        <f t="shared" si="83"/>
        <v>0</v>
      </c>
      <c r="V64">
        <f t="shared" si="83"/>
        <v>0</v>
      </c>
      <c r="W64">
        <f t="shared" si="83"/>
        <v>0</v>
      </c>
      <c r="X64">
        <f t="shared" si="83"/>
        <v>0</v>
      </c>
      <c r="Y64">
        <f t="shared" si="83"/>
        <v>0</v>
      </c>
      <c r="Z64">
        <f t="shared" si="83"/>
        <v>0</v>
      </c>
      <c r="AA64">
        <f t="shared" si="83"/>
        <v>7</v>
      </c>
      <c r="AB64">
        <f t="shared" si="83"/>
        <v>10</v>
      </c>
      <c r="AC64">
        <f t="shared" si="83"/>
        <v>0</v>
      </c>
      <c r="AD64">
        <f t="shared" si="83"/>
        <v>0</v>
      </c>
      <c r="AE64">
        <f t="shared" si="83"/>
        <v>0</v>
      </c>
      <c r="AF64">
        <f t="shared" si="83"/>
        <v>0</v>
      </c>
      <c r="AG64">
        <f t="shared" si="83"/>
        <v>0</v>
      </c>
      <c r="AH64">
        <f t="shared" si="83"/>
        <v>1</v>
      </c>
      <c r="AI64">
        <f t="shared" si="83"/>
        <v>1</v>
      </c>
      <c r="AJ64">
        <f t="shared" si="83"/>
        <v>2</v>
      </c>
      <c r="AK64">
        <f t="shared" si="83"/>
        <v>2</v>
      </c>
      <c r="AL64">
        <f t="shared" ref="AL64:AY64" si="84">AL34</f>
        <v>6</v>
      </c>
      <c r="AM64">
        <f t="shared" si="84"/>
        <v>4</v>
      </c>
      <c r="AN64">
        <f t="shared" si="84"/>
        <v>6</v>
      </c>
      <c r="AO64">
        <f t="shared" si="84"/>
        <v>3</v>
      </c>
      <c r="AP64">
        <f t="shared" si="84"/>
        <v>3</v>
      </c>
      <c r="AQ64">
        <f t="shared" si="84"/>
        <v>1</v>
      </c>
      <c r="AR64">
        <f t="shared" si="84"/>
        <v>6</v>
      </c>
      <c r="AS64">
        <f t="shared" si="84"/>
        <v>3</v>
      </c>
      <c r="AT64">
        <f t="shared" si="84"/>
        <v>0</v>
      </c>
      <c r="AU64">
        <f t="shared" si="84"/>
        <v>1</v>
      </c>
      <c r="AV64">
        <f t="shared" si="84"/>
        <v>0</v>
      </c>
      <c r="AW64">
        <f t="shared" si="84"/>
        <v>0</v>
      </c>
      <c r="AX64">
        <f t="shared" si="84"/>
        <v>3</v>
      </c>
      <c r="AY64">
        <f t="shared" si="84"/>
        <v>6</v>
      </c>
    </row>
    <row r="65" spans="1:51" ht="17.25" thickBot="1" x14ac:dyDescent="0.3">
      <c r="C65" s="13" t="s">
        <v>76</v>
      </c>
      <c r="D65" s="11">
        <f t="shared" ref="D65" si="85">SUM(D63:D64)</f>
        <v>25</v>
      </c>
      <c r="E65" s="11">
        <f t="shared" ref="E65" si="86">SUM(E63:E64)</f>
        <v>33</v>
      </c>
      <c r="F65" s="11">
        <f t="shared" ref="F65" si="87">SUM(F63:F64)</f>
        <v>68</v>
      </c>
      <c r="G65" s="11">
        <f t="shared" ref="G65" si="88">SUM(G63:G64)</f>
        <v>151</v>
      </c>
      <c r="H65" s="11">
        <f t="shared" ref="H65" si="89">SUM(H63:H64)</f>
        <v>269</v>
      </c>
      <c r="I65" s="11">
        <f t="shared" ref="I65" si="90">SUM(I63:I64)</f>
        <v>271</v>
      </c>
      <c r="J65" s="11">
        <f t="shared" ref="J65" si="91">SUM(J63:J64)</f>
        <v>281</v>
      </c>
      <c r="K65" s="11">
        <f t="shared" ref="K65" si="92">SUM(K63:K64)</f>
        <v>288</v>
      </c>
      <c r="L65" s="11">
        <f t="shared" ref="L65" si="93">SUM(L63:L64)</f>
        <v>289</v>
      </c>
      <c r="M65" s="11">
        <f t="shared" ref="M65" si="94">SUM(M63:M64)</f>
        <v>298</v>
      </c>
      <c r="N65" s="11">
        <f t="shared" ref="N65" si="95">SUM(N63:N64)</f>
        <v>143</v>
      </c>
      <c r="O65" s="11">
        <f t="shared" ref="O65" si="96">SUM(O63:O64)</f>
        <v>115</v>
      </c>
      <c r="P65" s="11">
        <f t="shared" ref="P65" si="97">SUM(P63:P64)</f>
        <v>138</v>
      </c>
      <c r="Q65" s="11">
        <f t="shared" ref="Q65" si="98">SUM(Q63:Q64)</f>
        <v>271</v>
      </c>
      <c r="R65" s="11">
        <f t="shared" ref="R65" si="99">SUM(R63:R64)</f>
        <v>286</v>
      </c>
      <c r="S65" s="11">
        <f t="shared" ref="S65" si="100">SUM(S63:S64)</f>
        <v>274</v>
      </c>
      <c r="T65" s="11">
        <f t="shared" ref="T65" si="101">SUM(T63:T64)</f>
        <v>266</v>
      </c>
      <c r="U65" s="11">
        <f t="shared" ref="U65" si="102">SUM(U63:U64)</f>
        <v>256</v>
      </c>
      <c r="V65" s="11">
        <f t="shared" ref="V65" si="103">SUM(V63:V64)</f>
        <v>248</v>
      </c>
      <c r="W65" s="11">
        <f t="shared" ref="W65" si="104">SUM(W63:W64)</f>
        <v>226</v>
      </c>
      <c r="X65" s="11">
        <f t="shared" ref="X65" si="105">SUM(X63:X64)</f>
        <v>156</v>
      </c>
      <c r="Y65" s="11">
        <f t="shared" ref="Y65" si="106">SUM(Y63:Y64)</f>
        <v>92</v>
      </c>
      <c r="Z65" s="11">
        <f t="shared" ref="Z65" si="107">SUM(Z63:Z64)</f>
        <v>61</v>
      </c>
      <c r="AA65" s="11">
        <f t="shared" ref="AA65" si="108">SUM(AA63:AA64)</f>
        <v>54</v>
      </c>
      <c r="AB65" s="11">
        <f t="shared" ref="AB65" si="109">SUM(AB63:AB64)</f>
        <v>64</v>
      </c>
      <c r="AC65" s="11">
        <f t="shared" ref="AC65" si="110">SUM(AC63:AC64)</f>
        <v>52</v>
      </c>
      <c r="AD65" s="11">
        <f t="shared" ref="AD65" si="111">SUM(AD63:AD64)</f>
        <v>41</v>
      </c>
      <c r="AE65" s="11">
        <f t="shared" ref="AE65" si="112">SUM(AE63:AE64)</f>
        <v>35</v>
      </c>
      <c r="AF65" s="11">
        <f t="shared" ref="AF65" si="113">SUM(AF63:AF64)</f>
        <v>38</v>
      </c>
      <c r="AG65" s="11">
        <f t="shared" ref="AG65" si="114">SUM(AG63:AG64)</f>
        <v>39</v>
      </c>
      <c r="AH65" s="11">
        <f t="shared" ref="AH65" si="115">SUM(AH63:AH64)</f>
        <v>32</v>
      </c>
      <c r="AI65" s="11">
        <f t="shared" ref="AI65" si="116">SUM(AI63:AI64)</f>
        <v>26</v>
      </c>
      <c r="AJ65" s="11">
        <f t="shared" ref="AJ65" si="117">SUM(AJ63:AJ64)</f>
        <v>28</v>
      </c>
      <c r="AK65" s="11">
        <f t="shared" ref="AK65" si="118">SUM(AK63:AK64)</f>
        <v>22</v>
      </c>
      <c r="AL65" s="11">
        <f>SUM(AL63:AL64)</f>
        <v>23</v>
      </c>
      <c r="AM65" s="11">
        <f t="shared" ref="AM65" si="119">SUM(AM63:AM64)</f>
        <v>16</v>
      </c>
      <c r="AN65" s="11">
        <f t="shared" ref="AN65" si="120">SUM(AN63:AN64)</f>
        <v>16</v>
      </c>
      <c r="AO65" s="11">
        <f t="shared" ref="AO65" si="121">SUM(AO63:AO64)</f>
        <v>13</v>
      </c>
      <c r="AP65" s="11">
        <f t="shared" ref="AP65" si="122">SUM(AP63:AP64)</f>
        <v>10</v>
      </c>
      <c r="AQ65" s="11">
        <f t="shared" ref="AQ65" si="123">SUM(AQ63:AQ64)</f>
        <v>9</v>
      </c>
      <c r="AR65" s="11">
        <f t="shared" ref="AR65" si="124">SUM(AR63:AR64)</f>
        <v>13</v>
      </c>
      <c r="AS65" s="11">
        <f t="shared" ref="AS65" si="125">SUM(AS63:AS64)</f>
        <v>10</v>
      </c>
      <c r="AT65" s="11">
        <f t="shared" ref="AT65" si="126">SUM(AT63:AT64)</f>
        <v>5</v>
      </c>
      <c r="AU65" s="11">
        <f t="shared" ref="AU65" si="127">SUM(AU63:AU64)</f>
        <v>5</v>
      </c>
      <c r="AV65" s="11">
        <f t="shared" ref="AV65" si="128">SUM(AV63:AV64)</f>
        <v>5</v>
      </c>
      <c r="AW65" s="11">
        <f t="shared" ref="AW65" si="129">SUM(AW63:AW64)</f>
        <v>8</v>
      </c>
      <c r="AX65" s="11">
        <f t="shared" ref="AX65" si="130">SUM(AX63:AX64)</f>
        <v>7</v>
      </c>
      <c r="AY65" s="11">
        <f t="shared" ref="AY65" si="131">SUM(AY63:AY64)</f>
        <v>23</v>
      </c>
    </row>
    <row r="66" spans="1:51" ht="17.25" thickTop="1" x14ac:dyDescent="0.25"/>
    <row r="68" spans="1:51" x14ac:dyDescent="0.25">
      <c r="A68" t="s">
        <v>75</v>
      </c>
    </row>
    <row r="69" spans="1:51" x14ac:dyDescent="0.25">
      <c r="B69" t="s">
        <v>196</v>
      </c>
    </row>
    <row r="70" spans="1:51" x14ac:dyDescent="0.25">
      <c r="B70" t="s">
        <v>197</v>
      </c>
    </row>
    <row r="71" spans="1:51" x14ac:dyDescent="0.25">
      <c r="B71" s="12" t="s">
        <v>77</v>
      </c>
      <c r="C71" s="9" t="str">
        <f>C38</f>
        <v>N</v>
      </c>
      <c r="D71">
        <f>D41</f>
        <v>0</v>
      </c>
      <c r="E71">
        <f t="shared" ref="E71:AY71" si="132">E41</f>
        <v>0</v>
      </c>
      <c r="F71">
        <f t="shared" si="132"/>
        <v>0</v>
      </c>
      <c r="G71">
        <f t="shared" si="132"/>
        <v>0</v>
      </c>
      <c r="H71">
        <f t="shared" si="132"/>
        <v>0</v>
      </c>
      <c r="I71">
        <f t="shared" si="132"/>
        <v>0</v>
      </c>
      <c r="J71">
        <f t="shared" si="132"/>
        <v>0</v>
      </c>
      <c r="K71">
        <f t="shared" si="132"/>
        <v>0</v>
      </c>
      <c r="L71">
        <f t="shared" si="132"/>
        <v>0</v>
      </c>
      <c r="M71">
        <f t="shared" si="132"/>
        <v>0</v>
      </c>
      <c r="N71">
        <f t="shared" si="132"/>
        <v>0</v>
      </c>
      <c r="O71">
        <f t="shared" si="132"/>
        <v>0</v>
      </c>
      <c r="P71">
        <f t="shared" si="132"/>
        <v>0</v>
      </c>
      <c r="Q71">
        <f t="shared" si="132"/>
        <v>0</v>
      </c>
      <c r="R71">
        <f t="shared" si="132"/>
        <v>0</v>
      </c>
      <c r="S71">
        <f t="shared" si="132"/>
        <v>0</v>
      </c>
      <c r="T71">
        <f t="shared" si="132"/>
        <v>0</v>
      </c>
      <c r="U71">
        <f t="shared" si="132"/>
        <v>0</v>
      </c>
      <c r="V71">
        <f t="shared" si="132"/>
        <v>0</v>
      </c>
      <c r="W71">
        <f t="shared" si="132"/>
        <v>0</v>
      </c>
      <c r="X71">
        <f t="shared" si="132"/>
        <v>0</v>
      </c>
      <c r="Y71">
        <f t="shared" si="132"/>
        <v>0</v>
      </c>
      <c r="Z71">
        <f t="shared" si="132"/>
        <v>0</v>
      </c>
      <c r="AA71">
        <f t="shared" si="132"/>
        <v>0</v>
      </c>
      <c r="AB71">
        <f t="shared" si="132"/>
        <v>0</v>
      </c>
      <c r="AC71">
        <f t="shared" si="132"/>
        <v>0</v>
      </c>
      <c r="AD71">
        <f t="shared" si="132"/>
        <v>0</v>
      </c>
      <c r="AE71">
        <f t="shared" si="132"/>
        <v>0</v>
      </c>
      <c r="AF71">
        <f t="shared" si="132"/>
        <v>0</v>
      </c>
      <c r="AG71">
        <f t="shared" si="132"/>
        <v>0</v>
      </c>
      <c r="AH71">
        <f t="shared" si="132"/>
        <v>0</v>
      </c>
      <c r="AI71">
        <f t="shared" si="132"/>
        <v>0</v>
      </c>
      <c r="AJ71">
        <f t="shared" si="132"/>
        <v>0</v>
      </c>
      <c r="AK71">
        <f t="shared" si="132"/>
        <v>0</v>
      </c>
      <c r="AL71">
        <f t="shared" si="132"/>
        <v>0</v>
      </c>
      <c r="AM71">
        <f t="shared" si="132"/>
        <v>0</v>
      </c>
      <c r="AN71">
        <f t="shared" si="132"/>
        <v>0</v>
      </c>
      <c r="AO71">
        <f t="shared" si="132"/>
        <v>0</v>
      </c>
      <c r="AP71">
        <f t="shared" si="132"/>
        <v>0</v>
      </c>
      <c r="AQ71">
        <f t="shared" si="132"/>
        <v>0</v>
      </c>
      <c r="AR71">
        <f t="shared" si="132"/>
        <v>0</v>
      </c>
      <c r="AS71">
        <f t="shared" si="132"/>
        <v>0</v>
      </c>
      <c r="AT71">
        <f t="shared" si="132"/>
        <v>0</v>
      </c>
      <c r="AU71">
        <f t="shared" si="132"/>
        <v>0</v>
      </c>
      <c r="AV71">
        <f t="shared" si="132"/>
        <v>0</v>
      </c>
      <c r="AW71">
        <f t="shared" si="132"/>
        <v>0</v>
      </c>
      <c r="AX71">
        <f t="shared" si="132"/>
        <v>0</v>
      </c>
      <c r="AY71">
        <f t="shared" si="132"/>
        <v>0</v>
      </c>
    </row>
    <row r="72" spans="1:51" x14ac:dyDescent="0.25">
      <c r="B72" s="12"/>
      <c r="C72" s="6"/>
    </row>
    <row r="73" spans="1:51" x14ac:dyDescent="0.25">
      <c r="B73" s="12" t="s">
        <v>193</v>
      </c>
      <c r="C73" s="9">
        <f>C44</f>
        <v>41736</v>
      </c>
      <c r="D73">
        <f t="shared" ref="D73:AK73" si="133">D47</f>
        <v>23</v>
      </c>
      <c r="E73">
        <f t="shared" si="133"/>
        <v>28</v>
      </c>
      <c r="F73">
        <f t="shared" si="133"/>
        <v>68</v>
      </c>
      <c r="G73">
        <f t="shared" si="133"/>
        <v>139</v>
      </c>
      <c r="H73">
        <f t="shared" si="133"/>
        <v>254</v>
      </c>
      <c r="I73">
        <f t="shared" si="133"/>
        <v>268</v>
      </c>
      <c r="J73">
        <f t="shared" si="133"/>
        <v>273</v>
      </c>
      <c r="K73">
        <f t="shared" si="133"/>
        <v>272</v>
      </c>
      <c r="L73">
        <f t="shared" si="133"/>
        <v>266</v>
      </c>
      <c r="M73">
        <f t="shared" si="133"/>
        <v>270</v>
      </c>
      <c r="N73">
        <f t="shared" si="133"/>
        <v>124</v>
      </c>
      <c r="O73">
        <f t="shared" si="133"/>
        <v>103</v>
      </c>
      <c r="P73">
        <f t="shared" si="133"/>
        <v>127</v>
      </c>
      <c r="Q73">
        <f t="shared" si="133"/>
        <v>250</v>
      </c>
      <c r="R73">
        <f t="shared" si="133"/>
        <v>261</v>
      </c>
      <c r="S73">
        <f t="shared" si="133"/>
        <v>258</v>
      </c>
      <c r="T73">
        <f t="shared" si="133"/>
        <v>252</v>
      </c>
      <c r="U73">
        <f t="shared" si="133"/>
        <v>256</v>
      </c>
      <c r="V73">
        <f t="shared" si="133"/>
        <v>248</v>
      </c>
      <c r="W73">
        <f t="shared" si="133"/>
        <v>226</v>
      </c>
      <c r="X73">
        <f t="shared" si="133"/>
        <v>159</v>
      </c>
      <c r="Y73">
        <f t="shared" si="133"/>
        <v>97</v>
      </c>
      <c r="Z73">
        <f t="shared" si="133"/>
        <v>64</v>
      </c>
      <c r="AA73">
        <f t="shared" si="133"/>
        <v>47</v>
      </c>
      <c r="AB73">
        <f t="shared" si="133"/>
        <v>54</v>
      </c>
      <c r="AC73">
        <f t="shared" si="133"/>
        <v>52</v>
      </c>
      <c r="AD73">
        <f t="shared" si="133"/>
        <v>41</v>
      </c>
      <c r="AE73">
        <f t="shared" si="133"/>
        <v>35</v>
      </c>
      <c r="AF73">
        <f t="shared" si="133"/>
        <v>41</v>
      </c>
      <c r="AG73">
        <f t="shared" si="133"/>
        <v>39</v>
      </c>
      <c r="AH73">
        <f t="shared" si="133"/>
        <v>31</v>
      </c>
      <c r="AI73">
        <f t="shared" si="133"/>
        <v>25</v>
      </c>
      <c r="AJ73">
        <f t="shared" si="133"/>
        <v>26</v>
      </c>
      <c r="AK73">
        <f t="shared" si="133"/>
        <v>20</v>
      </c>
      <c r="AL73">
        <f t="shared" ref="AL73:AY73" si="134">AL47</f>
        <v>17</v>
      </c>
      <c r="AM73">
        <f t="shared" si="134"/>
        <v>12</v>
      </c>
      <c r="AN73">
        <f t="shared" si="134"/>
        <v>10</v>
      </c>
      <c r="AO73">
        <f t="shared" si="134"/>
        <v>10</v>
      </c>
      <c r="AP73">
        <f t="shared" si="134"/>
        <v>7</v>
      </c>
      <c r="AQ73">
        <f t="shared" si="134"/>
        <v>8</v>
      </c>
      <c r="AR73">
        <f t="shared" si="134"/>
        <v>7</v>
      </c>
      <c r="AS73">
        <f t="shared" si="134"/>
        <v>7</v>
      </c>
      <c r="AT73">
        <f t="shared" si="134"/>
        <v>5</v>
      </c>
      <c r="AU73">
        <f t="shared" si="134"/>
        <v>4</v>
      </c>
      <c r="AV73">
        <f t="shared" si="134"/>
        <v>5</v>
      </c>
      <c r="AW73">
        <f t="shared" si="134"/>
        <v>8</v>
      </c>
      <c r="AX73">
        <f t="shared" si="134"/>
        <v>4</v>
      </c>
      <c r="AY73">
        <f t="shared" si="134"/>
        <v>17</v>
      </c>
    </row>
    <row r="74" spans="1:51" x14ac:dyDescent="0.25">
      <c r="B74" s="12"/>
      <c r="C74" s="6"/>
    </row>
    <row r="75" spans="1:51" x14ac:dyDescent="0.25">
      <c r="B75" s="12" t="s">
        <v>78</v>
      </c>
      <c r="C75" s="9">
        <f>C50</f>
        <v>41743</v>
      </c>
      <c r="D75">
        <f t="shared" ref="D75:AK75" si="135">D47</f>
        <v>23</v>
      </c>
      <c r="E75">
        <f t="shared" si="135"/>
        <v>28</v>
      </c>
      <c r="F75">
        <f t="shared" si="135"/>
        <v>68</v>
      </c>
      <c r="G75">
        <f t="shared" si="135"/>
        <v>139</v>
      </c>
      <c r="H75">
        <f t="shared" si="135"/>
        <v>254</v>
      </c>
      <c r="I75">
        <f t="shared" si="135"/>
        <v>268</v>
      </c>
      <c r="J75">
        <f t="shared" si="135"/>
        <v>273</v>
      </c>
      <c r="K75">
        <f t="shared" si="135"/>
        <v>272</v>
      </c>
      <c r="L75">
        <f t="shared" si="135"/>
        <v>266</v>
      </c>
      <c r="M75">
        <f t="shared" si="135"/>
        <v>270</v>
      </c>
      <c r="N75">
        <f t="shared" si="135"/>
        <v>124</v>
      </c>
      <c r="O75">
        <f t="shared" si="135"/>
        <v>103</v>
      </c>
      <c r="P75">
        <f t="shared" si="135"/>
        <v>127</v>
      </c>
      <c r="Q75">
        <f t="shared" si="135"/>
        <v>250</v>
      </c>
      <c r="R75">
        <f t="shared" si="135"/>
        <v>261</v>
      </c>
      <c r="S75">
        <f t="shared" si="135"/>
        <v>258</v>
      </c>
      <c r="T75">
        <f t="shared" si="135"/>
        <v>252</v>
      </c>
      <c r="U75">
        <f t="shared" si="135"/>
        <v>256</v>
      </c>
      <c r="V75">
        <f t="shared" si="135"/>
        <v>248</v>
      </c>
      <c r="W75">
        <f t="shared" si="135"/>
        <v>226</v>
      </c>
      <c r="X75">
        <f t="shared" si="135"/>
        <v>159</v>
      </c>
      <c r="Y75">
        <f t="shared" si="135"/>
        <v>97</v>
      </c>
      <c r="Z75">
        <f t="shared" si="135"/>
        <v>64</v>
      </c>
      <c r="AA75">
        <f t="shared" si="135"/>
        <v>47</v>
      </c>
      <c r="AB75">
        <f t="shared" si="135"/>
        <v>54</v>
      </c>
      <c r="AC75">
        <f t="shared" si="135"/>
        <v>52</v>
      </c>
      <c r="AD75">
        <f t="shared" si="135"/>
        <v>41</v>
      </c>
      <c r="AE75">
        <f t="shared" si="135"/>
        <v>35</v>
      </c>
      <c r="AF75">
        <f t="shared" si="135"/>
        <v>41</v>
      </c>
      <c r="AG75">
        <f t="shared" si="135"/>
        <v>39</v>
      </c>
      <c r="AH75">
        <f t="shared" si="135"/>
        <v>31</v>
      </c>
      <c r="AI75">
        <f t="shared" si="135"/>
        <v>25</v>
      </c>
      <c r="AJ75">
        <f t="shared" si="135"/>
        <v>26</v>
      </c>
      <c r="AK75">
        <f t="shared" si="135"/>
        <v>20</v>
      </c>
      <c r="AL75">
        <f t="shared" ref="AL75:AY75" si="136">AL47</f>
        <v>17</v>
      </c>
      <c r="AM75">
        <f t="shared" si="136"/>
        <v>12</v>
      </c>
      <c r="AN75">
        <f t="shared" si="136"/>
        <v>10</v>
      </c>
      <c r="AO75">
        <f t="shared" si="136"/>
        <v>10</v>
      </c>
      <c r="AP75">
        <f t="shared" si="136"/>
        <v>7</v>
      </c>
      <c r="AQ75">
        <f t="shared" si="136"/>
        <v>8</v>
      </c>
      <c r="AR75">
        <f t="shared" si="136"/>
        <v>7</v>
      </c>
      <c r="AS75">
        <f t="shared" si="136"/>
        <v>7</v>
      </c>
      <c r="AT75">
        <f t="shared" si="136"/>
        <v>5</v>
      </c>
      <c r="AU75">
        <f t="shared" si="136"/>
        <v>4</v>
      </c>
      <c r="AV75">
        <f t="shared" si="136"/>
        <v>5</v>
      </c>
      <c r="AW75">
        <f t="shared" si="136"/>
        <v>8</v>
      </c>
      <c r="AX75">
        <f t="shared" si="136"/>
        <v>4</v>
      </c>
      <c r="AY75">
        <f t="shared" si="136"/>
        <v>17</v>
      </c>
    </row>
    <row r="76" spans="1:51" x14ac:dyDescent="0.25">
      <c r="B76" s="12"/>
      <c r="C76" s="6"/>
    </row>
    <row r="77" spans="1:51" x14ac:dyDescent="0.25">
      <c r="B77" s="12" t="s">
        <v>194</v>
      </c>
      <c r="C77" s="9">
        <f>C56</f>
        <v>41750</v>
      </c>
      <c r="D77">
        <f t="shared" ref="D77:AK77" si="137">D59</f>
        <v>23</v>
      </c>
      <c r="E77">
        <f t="shared" si="137"/>
        <v>28</v>
      </c>
      <c r="F77">
        <f t="shared" si="137"/>
        <v>77</v>
      </c>
      <c r="G77">
        <f t="shared" si="137"/>
        <v>147</v>
      </c>
      <c r="H77">
        <f t="shared" si="137"/>
        <v>265</v>
      </c>
      <c r="I77">
        <f t="shared" si="137"/>
        <v>292</v>
      </c>
      <c r="J77">
        <f t="shared" si="137"/>
        <v>297</v>
      </c>
      <c r="K77">
        <f t="shared" si="137"/>
        <v>275</v>
      </c>
      <c r="L77">
        <f t="shared" si="137"/>
        <v>274</v>
      </c>
      <c r="M77">
        <f t="shared" si="137"/>
        <v>270</v>
      </c>
      <c r="N77">
        <f t="shared" si="137"/>
        <v>124</v>
      </c>
      <c r="O77">
        <f t="shared" si="137"/>
        <v>106</v>
      </c>
      <c r="P77">
        <f t="shared" si="137"/>
        <v>135</v>
      </c>
      <c r="Q77">
        <f t="shared" si="137"/>
        <v>250</v>
      </c>
      <c r="R77">
        <f t="shared" si="137"/>
        <v>261</v>
      </c>
      <c r="S77">
        <f t="shared" si="137"/>
        <v>279</v>
      </c>
      <c r="T77">
        <f t="shared" si="137"/>
        <v>276</v>
      </c>
      <c r="U77">
        <f t="shared" si="137"/>
        <v>278</v>
      </c>
      <c r="V77">
        <f t="shared" si="137"/>
        <v>266</v>
      </c>
      <c r="W77">
        <f t="shared" si="137"/>
        <v>243</v>
      </c>
      <c r="X77">
        <f t="shared" si="137"/>
        <v>171</v>
      </c>
      <c r="Y77">
        <f t="shared" si="137"/>
        <v>98</v>
      </c>
      <c r="Z77">
        <f t="shared" si="137"/>
        <v>70</v>
      </c>
      <c r="AA77">
        <f t="shared" si="137"/>
        <v>47</v>
      </c>
      <c r="AB77">
        <f t="shared" si="137"/>
        <v>54</v>
      </c>
      <c r="AC77">
        <f t="shared" si="137"/>
        <v>61</v>
      </c>
      <c r="AD77">
        <f t="shared" si="137"/>
        <v>47</v>
      </c>
      <c r="AE77">
        <f t="shared" si="137"/>
        <v>35</v>
      </c>
      <c r="AF77">
        <f t="shared" si="137"/>
        <v>39</v>
      </c>
      <c r="AG77">
        <f t="shared" si="137"/>
        <v>46</v>
      </c>
      <c r="AH77">
        <f t="shared" si="137"/>
        <v>33</v>
      </c>
      <c r="AI77">
        <f t="shared" si="137"/>
        <v>25</v>
      </c>
      <c r="AJ77">
        <f t="shared" si="137"/>
        <v>26</v>
      </c>
      <c r="AK77">
        <f t="shared" si="137"/>
        <v>20</v>
      </c>
      <c r="AL77">
        <f t="shared" ref="AL77:AY77" si="138">AL59</f>
        <v>17</v>
      </c>
      <c r="AM77">
        <f t="shared" si="138"/>
        <v>12</v>
      </c>
      <c r="AN77">
        <f t="shared" si="138"/>
        <v>10</v>
      </c>
      <c r="AO77">
        <f t="shared" si="138"/>
        <v>10</v>
      </c>
      <c r="AP77">
        <f t="shared" si="138"/>
        <v>7</v>
      </c>
      <c r="AQ77">
        <f t="shared" si="138"/>
        <v>8</v>
      </c>
      <c r="AR77">
        <f t="shared" si="138"/>
        <v>7</v>
      </c>
      <c r="AS77">
        <f t="shared" si="138"/>
        <v>7</v>
      </c>
      <c r="AT77">
        <f t="shared" si="138"/>
        <v>5</v>
      </c>
      <c r="AU77">
        <f t="shared" si="138"/>
        <v>4</v>
      </c>
      <c r="AV77">
        <f t="shared" si="138"/>
        <v>5</v>
      </c>
      <c r="AW77">
        <f t="shared" si="138"/>
        <v>8</v>
      </c>
      <c r="AX77">
        <f t="shared" si="138"/>
        <v>4</v>
      </c>
      <c r="AY77">
        <f t="shared" si="138"/>
        <v>17</v>
      </c>
    </row>
    <row r="78" spans="1:51" x14ac:dyDescent="0.25">
      <c r="B78" s="12"/>
      <c r="C78" s="6"/>
    </row>
    <row r="79" spans="1:51" x14ac:dyDescent="0.25">
      <c r="B79" s="47" t="s">
        <v>195</v>
      </c>
      <c r="C79" s="9">
        <f>C62</f>
        <v>41757</v>
      </c>
      <c r="D79">
        <f t="shared" ref="D79:AK79" si="139">D65</f>
        <v>25</v>
      </c>
      <c r="E79">
        <f t="shared" si="139"/>
        <v>33</v>
      </c>
      <c r="F79">
        <f t="shared" si="139"/>
        <v>68</v>
      </c>
      <c r="G79">
        <f t="shared" si="139"/>
        <v>151</v>
      </c>
      <c r="H79">
        <f t="shared" si="139"/>
        <v>269</v>
      </c>
      <c r="I79">
        <f t="shared" si="139"/>
        <v>271</v>
      </c>
      <c r="J79">
        <f t="shared" si="139"/>
        <v>281</v>
      </c>
      <c r="K79">
        <f t="shared" si="139"/>
        <v>288</v>
      </c>
      <c r="L79">
        <f t="shared" si="139"/>
        <v>289</v>
      </c>
      <c r="M79">
        <f t="shared" si="139"/>
        <v>298</v>
      </c>
      <c r="N79">
        <f t="shared" si="139"/>
        <v>143</v>
      </c>
      <c r="O79">
        <f t="shared" si="139"/>
        <v>115</v>
      </c>
      <c r="P79">
        <f t="shared" si="139"/>
        <v>138</v>
      </c>
      <c r="Q79">
        <f t="shared" si="139"/>
        <v>271</v>
      </c>
      <c r="R79">
        <f t="shared" si="139"/>
        <v>286</v>
      </c>
      <c r="S79">
        <f t="shared" si="139"/>
        <v>274</v>
      </c>
      <c r="T79">
        <f t="shared" si="139"/>
        <v>266</v>
      </c>
      <c r="U79">
        <f t="shared" si="139"/>
        <v>256</v>
      </c>
      <c r="V79">
        <f t="shared" si="139"/>
        <v>248</v>
      </c>
      <c r="W79">
        <f t="shared" si="139"/>
        <v>226</v>
      </c>
      <c r="X79">
        <f t="shared" si="139"/>
        <v>156</v>
      </c>
      <c r="Y79">
        <f t="shared" si="139"/>
        <v>92</v>
      </c>
      <c r="Z79">
        <f t="shared" si="139"/>
        <v>61</v>
      </c>
      <c r="AA79">
        <f t="shared" si="139"/>
        <v>54</v>
      </c>
      <c r="AB79">
        <f t="shared" si="139"/>
        <v>64</v>
      </c>
      <c r="AC79">
        <f t="shared" si="139"/>
        <v>52</v>
      </c>
      <c r="AD79">
        <f t="shared" si="139"/>
        <v>41</v>
      </c>
      <c r="AE79">
        <f t="shared" si="139"/>
        <v>35</v>
      </c>
      <c r="AF79">
        <f t="shared" si="139"/>
        <v>38</v>
      </c>
      <c r="AG79">
        <f t="shared" si="139"/>
        <v>39</v>
      </c>
      <c r="AH79">
        <f t="shared" si="139"/>
        <v>32</v>
      </c>
      <c r="AI79">
        <f t="shared" si="139"/>
        <v>26</v>
      </c>
      <c r="AJ79">
        <f t="shared" si="139"/>
        <v>28</v>
      </c>
      <c r="AK79">
        <f t="shared" si="139"/>
        <v>22</v>
      </c>
      <c r="AL79">
        <f t="shared" ref="AL79:AY79" si="140">AL65</f>
        <v>23</v>
      </c>
      <c r="AM79">
        <f t="shared" si="140"/>
        <v>16</v>
      </c>
      <c r="AN79">
        <f t="shared" si="140"/>
        <v>16</v>
      </c>
      <c r="AO79">
        <f t="shared" si="140"/>
        <v>13</v>
      </c>
      <c r="AP79">
        <f t="shared" si="140"/>
        <v>10</v>
      </c>
      <c r="AQ79">
        <f t="shared" si="140"/>
        <v>9</v>
      </c>
      <c r="AR79">
        <f t="shared" si="140"/>
        <v>13</v>
      </c>
      <c r="AS79">
        <f t="shared" si="140"/>
        <v>10</v>
      </c>
      <c r="AT79">
        <f t="shared" si="140"/>
        <v>5</v>
      </c>
      <c r="AU79">
        <f t="shared" si="140"/>
        <v>5</v>
      </c>
      <c r="AV79">
        <f t="shared" si="140"/>
        <v>5</v>
      </c>
      <c r="AW79">
        <f t="shared" si="140"/>
        <v>8</v>
      </c>
      <c r="AX79">
        <f t="shared" si="140"/>
        <v>7</v>
      </c>
      <c r="AY79">
        <f t="shared" si="140"/>
        <v>23</v>
      </c>
    </row>
    <row r="82" spans="2:51" x14ac:dyDescent="0.25">
      <c r="B82" t="s">
        <v>142</v>
      </c>
    </row>
    <row r="84" spans="2:51" x14ac:dyDescent="0.25">
      <c r="B84" t="s">
        <v>143</v>
      </c>
      <c r="C84" t="s">
        <v>144</v>
      </c>
      <c r="D84">
        <f t="shared" ref="D84:AK84" si="141">D27</f>
        <v>23</v>
      </c>
      <c r="E84">
        <f t="shared" si="141"/>
        <v>28</v>
      </c>
      <c r="F84">
        <f t="shared" si="141"/>
        <v>68</v>
      </c>
      <c r="G84">
        <f t="shared" si="141"/>
        <v>139</v>
      </c>
      <c r="H84">
        <f t="shared" si="141"/>
        <v>254</v>
      </c>
      <c r="I84">
        <f t="shared" si="141"/>
        <v>268</v>
      </c>
      <c r="J84">
        <f t="shared" si="141"/>
        <v>273</v>
      </c>
      <c r="K84">
        <f t="shared" si="141"/>
        <v>272</v>
      </c>
      <c r="L84">
        <f t="shared" si="141"/>
        <v>266</v>
      </c>
      <c r="M84">
        <f t="shared" si="141"/>
        <v>270</v>
      </c>
      <c r="N84">
        <f t="shared" si="141"/>
        <v>124</v>
      </c>
      <c r="O84">
        <f t="shared" si="141"/>
        <v>103</v>
      </c>
      <c r="P84">
        <f t="shared" si="141"/>
        <v>127</v>
      </c>
      <c r="Q84">
        <f t="shared" si="141"/>
        <v>250</v>
      </c>
      <c r="R84">
        <f t="shared" si="141"/>
        <v>261</v>
      </c>
      <c r="S84">
        <f t="shared" si="141"/>
        <v>258</v>
      </c>
      <c r="T84">
        <f t="shared" si="141"/>
        <v>252</v>
      </c>
      <c r="U84">
        <f t="shared" si="141"/>
        <v>256</v>
      </c>
      <c r="V84">
        <f t="shared" si="141"/>
        <v>248</v>
      </c>
      <c r="W84">
        <f t="shared" si="141"/>
        <v>226</v>
      </c>
      <c r="X84">
        <f t="shared" si="141"/>
        <v>156</v>
      </c>
      <c r="Y84">
        <f t="shared" si="141"/>
        <v>92</v>
      </c>
      <c r="Z84">
        <f t="shared" si="141"/>
        <v>61</v>
      </c>
      <c r="AA84">
        <f t="shared" si="141"/>
        <v>47</v>
      </c>
      <c r="AB84">
        <f t="shared" si="141"/>
        <v>54</v>
      </c>
      <c r="AC84">
        <f t="shared" si="141"/>
        <v>52</v>
      </c>
      <c r="AD84">
        <f t="shared" si="141"/>
        <v>41</v>
      </c>
      <c r="AE84">
        <f t="shared" si="141"/>
        <v>35</v>
      </c>
      <c r="AF84">
        <f t="shared" si="141"/>
        <v>38</v>
      </c>
      <c r="AG84">
        <f t="shared" si="141"/>
        <v>39</v>
      </c>
      <c r="AH84">
        <f t="shared" si="141"/>
        <v>31</v>
      </c>
      <c r="AI84">
        <f t="shared" si="141"/>
        <v>25</v>
      </c>
      <c r="AJ84">
        <f t="shared" si="141"/>
        <v>26</v>
      </c>
      <c r="AK84">
        <f t="shared" si="141"/>
        <v>20</v>
      </c>
      <c r="AL84">
        <f t="shared" ref="AL84:AY84" si="142">AL27</f>
        <v>17</v>
      </c>
      <c r="AM84">
        <f t="shared" si="142"/>
        <v>12</v>
      </c>
      <c r="AN84">
        <f t="shared" si="142"/>
        <v>10</v>
      </c>
      <c r="AO84">
        <f t="shared" si="142"/>
        <v>10</v>
      </c>
      <c r="AP84">
        <f t="shared" si="142"/>
        <v>7</v>
      </c>
      <c r="AQ84">
        <f t="shared" si="142"/>
        <v>8</v>
      </c>
      <c r="AR84">
        <f t="shared" si="142"/>
        <v>7</v>
      </c>
      <c r="AS84">
        <f t="shared" si="142"/>
        <v>7</v>
      </c>
      <c r="AT84">
        <f t="shared" si="142"/>
        <v>5</v>
      </c>
      <c r="AU84">
        <f t="shared" si="142"/>
        <v>4</v>
      </c>
      <c r="AV84">
        <f t="shared" si="142"/>
        <v>5</v>
      </c>
      <c r="AW84">
        <f t="shared" si="142"/>
        <v>8</v>
      </c>
      <c r="AX84">
        <f t="shared" si="142"/>
        <v>4</v>
      </c>
      <c r="AY84">
        <f t="shared" si="142"/>
        <v>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3"/>
  <sheetViews>
    <sheetView topLeftCell="A60" workbookViewId="0">
      <selection activeCell="D64" sqref="D64"/>
    </sheetView>
  </sheetViews>
  <sheetFormatPr defaultRowHeight="16.5" outlineLevelCol="1" x14ac:dyDescent="0.25"/>
  <cols>
    <col min="1" max="1" width="5.875" customWidth="1"/>
    <col min="2" max="2" width="11.75" customWidth="1"/>
    <col min="3" max="3" width="11.875" customWidth="1"/>
    <col min="4" max="12" width="9" customWidth="1" outlineLevel="1"/>
    <col min="14" max="24" width="9" hidden="1" customWidth="1" outlineLevel="1"/>
    <col min="25" max="25" width="9" collapsed="1"/>
    <col min="26" max="36" width="9" hidden="1" customWidth="1" outlineLevel="1"/>
    <col min="37" max="37" width="9" collapsed="1"/>
    <col min="38" max="38" width="6" customWidth="1" outlineLevel="1"/>
    <col min="39" max="50" width="9" customWidth="1" outlineLevel="1"/>
  </cols>
  <sheetData>
    <row r="1" spans="1:51" x14ac:dyDescent="0.25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 x14ac:dyDescent="0.25">
      <c r="A2" t="s">
        <v>56</v>
      </c>
    </row>
    <row r="3" spans="1:51" x14ac:dyDescent="0.25">
      <c r="B3" t="s">
        <v>63</v>
      </c>
      <c r="D3" s="7">
        <v>0.1</v>
      </c>
      <c r="E3" s="7">
        <v>0.1</v>
      </c>
      <c r="F3" s="7">
        <v>0.1</v>
      </c>
      <c r="G3" s="7">
        <v>0.1</v>
      </c>
      <c r="H3" s="7">
        <v>0.1</v>
      </c>
      <c r="I3" s="7">
        <v>0.1</v>
      </c>
      <c r="J3" s="7">
        <v>0.1</v>
      </c>
      <c r="K3" s="7">
        <v>0.1</v>
      </c>
      <c r="L3" s="7">
        <v>0.1</v>
      </c>
      <c r="M3" s="7">
        <v>0.1</v>
      </c>
      <c r="N3" s="7">
        <v>0.1</v>
      </c>
      <c r="O3" s="7">
        <v>0.1</v>
      </c>
      <c r="P3" s="7">
        <v>0.1</v>
      </c>
      <c r="Q3" s="7">
        <v>0.1</v>
      </c>
      <c r="R3" s="7">
        <v>0.1</v>
      </c>
      <c r="S3" s="7">
        <v>0.1</v>
      </c>
      <c r="T3" s="7">
        <v>0.1</v>
      </c>
      <c r="U3" s="7">
        <v>0.1</v>
      </c>
      <c r="V3" s="7">
        <v>0.1</v>
      </c>
      <c r="W3" s="7">
        <v>0.1</v>
      </c>
      <c r="X3" s="7">
        <v>0.1</v>
      </c>
      <c r="Y3" s="7">
        <v>0.1</v>
      </c>
      <c r="Z3" s="7">
        <v>0.1</v>
      </c>
      <c r="AA3" s="7">
        <v>0.1</v>
      </c>
      <c r="AB3" s="7">
        <v>0.1</v>
      </c>
      <c r="AC3" s="7">
        <v>0.1</v>
      </c>
      <c r="AD3" s="7">
        <v>0.1</v>
      </c>
      <c r="AE3" s="7">
        <v>0.1</v>
      </c>
      <c r="AF3" s="7">
        <v>0.1</v>
      </c>
      <c r="AG3" s="7">
        <v>0.1</v>
      </c>
      <c r="AH3" s="7">
        <v>0.1</v>
      </c>
      <c r="AI3" s="7">
        <v>0.1</v>
      </c>
      <c r="AJ3" s="7">
        <v>0.1</v>
      </c>
      <c r="AK3" s="7">
        <v>0.1</v>
      </c>
      <c r="AY3" s="7">
        <v>0.1</v>
      </c>
    </row>
    <row r="7" spans="1:51" x14ac:dyDescent="0.25">
      <c r="A7" t="s">
        <v>57</v>
      </c>
    </row>
    <row r="8" spans="1:51" x14ac:dyDescent="0.25">
      <c r="B8" t="s">
        <v>58</v>
      </c>
    </row>
    <row r="9" spans="1:51" x14ac:dyDescent="0.25">
      <c r="B9" s="12" t="str">
        <f>四月話務!B40</f>
        <v>星期二：</v>
      </c>
    </row>
    <row r="10" spans="1:51" x14ac:dyDescent="0.25">
      <c r="C10" s="4">
        <f>四月話務!C41</f>
        <v>41730</v>
      </c>
      <c r="D10">
        <f>四月話務!D41</f>
        <v>17</v>
      </c>
      <c r="E10">
        <f>四月話務!E41</f>
        <v>28</v>
      </c>
      <c r="F10">
        <f>四月話務!F41</f>
        <v>60</v>
      </c>
      <c r="G10">
        <f>四月話務!G41</f>
        <v>106</v>
      </c>
      <c r="H10">
        <f>四月話務!H41</f>
        <v>198</v>
      </c>
      <c r="I10">
        <f>四月話務!I41</f>
        <v>232</v>
      </c>
      <c r="J10">
        <f>四月話務!J41</f>
        <v>208</v>
      </c>
      <c r="K10">
        <f>四月話務!K41</f>
        <v>212</v>
      </c>
      <c r="L10">
        <f>四月話務!L41</f>
        <v>238</v>
      </c>
      <c r="M10">
        <f>四月話務!M41</f>
        <v>211</v>
      </c>
      <c r="N10">
        <f>四月話務!N41</f>
        <v>111</v>
      </c>
      <c r="O10">
        <f>四月話務!O41</f>
        <v>71</v>
      </c>
      <c r="P10">
        <f>四月話務!P41</f>
        <v>96</v>
      </c>
      <c r="Q10">
        <f>四月話務!Q41</f>
        <v>170</v>
      </c>
      <c r="R10">
        <f>四月話務!R41</f>
        <v>188</v>
      </c>
      <c r="S10">
        <f>四月話務!S41</f>
        <v>226</v>
      </c>
      <c r="T10">
        <f>四月話務!T41</f>
        <v>205</v>
      </c>
      <c r="U10">
        <f>四月話務!U41</f>
        <v>216</v>
      </c>
      <c r="V10">
        <f>四月話務!V41</f>
        <v>188</v>
      </c>
      <c r="W10">
        <f>四月話務!W41</f>
        <v>193</v>
      </c>
      <c r="X10">
        <f>四月話務!X41</f>
        <v>128</v>
      </c>
      <c r="Y10">
        <f>四月話務!Y41</f>
        <v>66</v>
      </c>
      <c r="Z10">
        <f>四月話務!Z41</f>
        <v>45</v>
      </c>
      <c r="AA10">
        <f>四月話務!AA41</f>
        <v>47</v>
      </c>
      <c r="AB10">
        <f>四月話務!AB41</f>
        <v>30</v>
      </c>
      <c r="AC10">
        <f>四月話務!AC41</f>
        <v>42</v>
      </c>
      <c r="AD10">
        <f>四月話務!AD41</f>
        <v>33</v>
      </c>
      <c r="AE10">
        <f>四月話務!AE41</f>
        <v>37</v>
      </c>
      <c r="AF10">
        <f>四月話務!AF41</f>
        <v>28</v>
      </c>
      <c r="AG10">
        <f>四月話務!AG41</f>
        <v>29</v>
      </c>
      <c r="AH10">
        <f>四月話務!AH41</f>
        <v>22</v>
      </c>
      <c r="AI10">
        <f>四月話務!AI41</f>
        <v>25</v>
      </c>
      <c r="AJ10">
        <f>四月話務!AJ41</f>
        <v>15</v>
      </c>
      <c r="AK10">
        <f>四月話務!AK41</f>
        <v>10</v>
      </c>
      <c r="AL10">
        <f>四月話務!AL41</f>
        <v>11</v>
      </c>
      <c r="AM10">
        <f>四月話務!AM41</f>
        <v>3</v>
      </c>
      <c r="AN10">
        <f>四月話務!AN41</f>
        <v>8</v>
      </c>
      <c r="AO10">
        <f>四月話務!AO41</f>
        <v>9</v>
      </c>
      <c r="AP10">
        <f>四月話務!AP41</f>
        <v>3</v>
      </c>
      <c r="AQ10">
        <f>四月話務!AQ41</f>
        <v>2</v>
      </c>
      <c r="AR10">
        <f>四月話務!AR41</f>
        <v>0</v>
      </c>
      <c r="AS10">
        <f>四月話務!AS41</f>
        <v>0</v>
      </c>
      <c r="AT10">
        <f>四月話務!AT41</f>
        <v>2</v>
      </c>
      <c r="AU10">
        <f>四月話務!AU41</f>
        <v>3</v>
      </c>
      <c r="AV10">
        <f>四月話務!AV41</f>
        <v>1</v>
      </c>
      <c r="AW10">
        <f>四月話務!AW41</f>
        <v>5</v>
      </c>
      <c r="AX10">
        <f>四月話務!AX41</f>
        <v>4</v>
      </c>
      <c r="AY10">
        <f>四月話務!AY41</f>
        <v>5</v>
      </c>
    </row>
    <row r="11" spans="1:51" x14ac:dyDescent="0.25">
      <c r="C11" s="4">
        <f>四月話務!C42</f>
        <v>41737</v>
      </c>
      <c r="D11">
        <f>四月話務!D42</f>
        <v>21</v>
      </c>
      <c r="E11">
        <f>四月話務!E42</f>
        <v>29</v>
      </c>
      <c r="F11">
        <f>四月話務!F42</f>
        <v>52</v>
      </c>
      <c r="G11">
        <f>四月話務!G42</f>
        <v>109</v>
      </c>
      <c r="H11">
        <f>四月話務!H42</f>
        <v>216</v>
      </c>
      <c r="I11">
        <f>四月話務!I42</f>
        <v>201</v>
      </c>
      <c r="J11">
        <f>四月話務!J42</f>
        <v>215</v>
      </c>
      <c r="K11">
        <f>四月話務!K42</f>
        <v>219</v>
      </c>
      <c r="L11">
        <f>四月話務!L42</f>
        <v>223</v>
      </c>
      <c r="M11">
        <f>四月話務!M42</f>
        <v>215</v>
      </c>
      <c r="N11">
        <f>四月話務!N42</f>
        <v>99</v>
      </c>
      <c r="O11">
        <f>四月話務!O42</f>
        <v>84</v>
      </c>
      <c r="P11">
        <f>四月話務!P42</f>
        <v>92</v>
      </c>
      <c r="Q11">
        <f>四月話務!Q42</f>
        <v>232</v>
      </c>
      <c r="R11">
        <f>四月話務!R42</f>
        <v>207</v>
      </c>
      <c r="S11">
        <f>四月話務!S42</f>
        <v>202</v>
      </c>
      <c r="T11">
        <f>四月話務!T42</f>
        <v>226</v>
      </c>
      <c r="U11">
        <f>四月話務!U42</f>
        <v>186</v>
      </c>
      <c r="V11">
        <f>四月話務!V42</f>
        <v>189</v>
      </c>
      <c r="W11">
        <f>四月話務!W42</f>
        <v>193</v>
      </c>
      <c r="X11">
        <f>四月話務!X42</f>
        <v>145</v>
      </c>
      <c r="Y11">
        <f>四月話務!Y42</f>
        <v>78</v>
      </c>
      <c r="Z11">
        <f>四月話務!Z42</f>
        <v>47</v>
      </c>
      <c r="AA11">
        <f>四月話務!AA42</f>
        <v>30</v>
      </c>
      <c r="AB11">
        <f>四月話務!AB42</f>
        <v>35</v>
      </c>
      <c r="AC11">
        <f>四月話務!AC42</f>
        <v>38</v>
      </c>
      <c r="AD11">
        <f>四月話務!AD42</f>
        <v>35</v>
      </c>
      <c r="AE11">
        <f>四月話務!AE42</f>
        <v>37</v>
      </c>
      <c r="AF11">
        <f>四月話務!AF42</f>
        <v>28</v>
      </c>
      <c r="AG11">
        <f>四月話務!AG42</f>
        <v>34</v>
      </c>
      <c r="AH11">
        <f>四月話務!AH42</f>
        <v>27</v>
      </c>
      <c r="AI11">
        <f>四月話務!AI42</f>
        <v>18</v>
      </c>
      <c r="AJ11">
        <f>四月話務!AJ42</f>
        <v>21</v>
      </c>
      <c r="AK11">
        <f>四月話務!AK42</f>
        <v>15</v>
      </c>
      <c r="AL11">
        <f>四月話務!AL42</f>
        <v>16</v>
      </c>
      <c r="AM11">
        <f>四月話務!AM42</f>
        <v>8</v>
      </c>
      <c r="AN11">
        <f>四月話務!AN42</f>
        <v>6</v>
      </c>
      <c r="AO11">
        <f>四月話務!AO42</f>
        <v>7</v>
      </c>
      <c r="AP11">
        <f>四月話務!AP42</f>
        <v>2</v>
      </c>
      <c r="AQ11">
        <f>四月話務!AQ42</f>
        <v>4</v>
      </c>
      <c r="AR11">
        <f>四月話務!AR42</f>
        <v>4</v>
      </c>
      <c r="AS11">
        <f>四月話務!AS42</f>
        <v>1</v>
      </c>
      <c r="AT11">
        <f>四月話務!AT42</f>
        <v>3</v>
      </c>
      <c r="AU11">
        <f>四月話務!AU42</f>
        <v>2</v>
      </c>
      <c r="AV11">
        <f>四月話務!AV42</f>
        <v>11</v>
      </c>
      <c r="AW11">
        <f>四月話務!AW42</f>
        <v>3</v>
      </c>
      <c r="AX11">
        <f>四月話務!AX42</f>
        <v>5</v>
      </c>
      <c r="AY11">
        <f>四月話務!AY42</f>
        <v>1</v>
      </c>
    </row>
    <row r="12" spans="1:51" x14ac:dyDescent="0.25">
      <c r="C12" s="4">
        <f>四月話務!C43</f>
        <v>41744</v>
      </c>
      <c r="D12">
        <f>四月話務!D43</f>
        <v>16</v>
      </c>
      <c r="E12">
        <f>四月話務!E43</f>
        <v>24</v>
      </c>
      <c r="F12">
        <f>四月話務!F43</f>
        <v>68</v>
      </c>
      <c r="G12">
        <f>四月話務!G43</f>
        <v>121</v>
      </c>
      <c r="H12">
        <f>四月話務!H43</f>
        <v>197</v>
      </c>
      <c r="I12">
        <f>四月話務!I43</f>
        <v>226</v>
      </c>
      <c r="J12">
        <f>四月話務!J43</f>
        <v>259</v>
      </c>
      <c r="K12">
        <f>四月話務!K43</f>
        <v>211</v>
      </c>
      <c r="L12">
        <f>四月話務!L43</f>
        <v>225</v>
      </c>
      <c r="M12">
        <f>四月話務!M43</f>
        <v>229</v>
      </c>
      <c r="N12">
        <f>四月話務!N43</f>
        <v>102</v>
      </c>
      <c r="O12">
        <f>四月話務!O43</f>
        <v>91</v>
      </c>
      <c r="P12">
        <f>四月話務!P43</f>
        <v>103</v>
      </c>
      <c r="Q12">
        <f>四月話務!Q43</f>
        <v>211</v>
      </c>
      <c r="R12">
        <f>四月話務!R43</f>
        <v>245</v>
      </c>
      <c r="S12">
        <f>四月話務!S43</f>
        <v>219</v>
      </c>
      <c r="T12">
        <f>四月話務!T43</f>
        <v>229</v>
      </c>
      <c r="U12">
        <f>四月話務!U43</f>
        <v>220</v>
      </c>
      <c r="V12">
        <f>四月話務!V43</f>
        <v>210</v>
      </c>
      <c r="W12">
        <f>四月話務!W43</f>
        <v>194</v>
      </c>
      <c r="X12">
        <f>四月話務!X43</f>
        <v>153</v>
      </c>
      <c r="Y12">
        <f>四月話務!Y43</f>
        <v>96</v>
      </c>
      <c r="Z12">
        <f>四月話務!Z43</f>
        <v>53</v>
      </c>
      <c r="AA12">
        <f>四月話務!AA43</f>
        <v>49</v>
      </c>
      <c r="AB12">
        <f>四月話務!AB43</f>
        <v>34</v>
      </c>
      <c r="AC12">
        <f>四月話務!AC43</f>
        <v>44</v>
      </c>
      <c r="AD12">
        <f>四月話務!AD43</f>
        <v>54</v>
      </c>
      <c r="AE12">
        <f>四月話務!AE43</f>
        <v>37</v>
      </c>
      <c r="AF12">
        <f>四月話務!AF43</f>
        <v>23</v>
      </c>
      <c r="AG12">
        <f>四月話務!AG43</f>
        <v>42</v>
      </c>
      <c r="AH12">
        <f>四月話務!AH43</f>
        <v>58</v>
      </c>
      <c r="AI12">
        <f>四月話務!AI43</f>
        <v>46</v>
      </c>
      <c r="AJ12">
        <f>四月話務!AJ43</f>
        <v>32</v>
      </c>
      <c r="AK12">
        <f>四月話務!AK43</f>
        <v>19</v>
      </c>
      <c r="AL12">
        <f>四月話務!AL43</f>
        <v>19</v>
      </c>
      <c r="AM12">
        <f>四月話務!AM43</f>
        <v>8</v>
      </c>
      <c r="AN12">
        <f>四月話務!AN43</f>
        <v>3</v>
      </c>
      <c r="AO12">
        <f>四月話務!AO43</f>
        <v>3</v>
      </c>
      <c r="AP12">
        <f>四月話務!AP43</f>
        <v>4</v>
      </c>
      <c r="AQ12">
        <f>四月話務!AQ43</f>
        <v>3</v>
      </c>
      <c r="AR12">
        <f>四月話務!AR43</f>
        <v>7</v>
      </c>
      <c r="AS12">
        <f>四月話務!AS43</f>
        <v>1</v>
      </c>
      <c r="AT12">
        <f>四月話務!AT43</f>
        <v>1</v>
      </c>
      <c r="AU12">
        <f>四月話務!AU43</f>
        <v>5</v>
      </c>
      <c r="AV12">
        <f>四月話務!AV43</f>
        <v>1</v>
      </c>
      <c r="AW12">
        <f>四月話務!AW43</f>
        <v>4</v>
      </c>
      <c r="AX12">
        <f>四月話務!AX43</f>
        <v>8</v>
      </c>
      <c r="AY12">
        <f>四月話務!AY43</f>
        <v>8</v>
      </c>
    </row>
    <row r="13" spans="1:51" x14ac:dyDescent="0.25">
      <c r="C13" s="4">
        <f>四月話務!C44</f>
        <v>41751</v>
      </c>
      <c r="D13">
        <f>四月話務!D44</f>
        <v>17</v>
      </c>
      <c r="E13">
        <f>四月話務!E44</f>
        <v>12</v>
      </c>
      <c r="F13">
        <f>四月話務!F44</f>
        <v>59</v>
      </c>
      <c r="G13">
        <f>四月話務!G44</f>
        <v>120</v>
      </c>
      <c r="H13">
        <f>四月話務!H44</f>
        <v>245</v>
      </c>
      <c r="I13">
        <f>四月話務!I44</f>
        <v>235</v>
      </c>
      <c r="J13">
        <f>四月話務!J44</f>
        <v>249</v>
      </c>
      <c r="K13">
        <f>四月話務!K44</f>
        <v>268</v>
      </c>
      <c r="L13">
        <f>四月話務!L44</f>
        <v>247</v>
      </c>
      <c r="M13">
        <f>四月話務!M44</f>
        <v>232</v>
      </c>
      <c r="N13">
        <f>四月話務!N44</f>
        <v>109</v>
      </c>
      <c r="O13">
        <f>四月話務!O44</f>
        <v>88</v>
      </c>
      <c r="P13">
        <f>四月話務!P44</f>
        <v>121</v>
      </c>
      <c r="Q13">
        <f>四月話務!Q44</f>
        <v>238</v>
      </c>
      <c r="R13">
        <f>四月話務!R44</f>
        <v>245</v>
      </c>
      <c r="S13">
        <f>四月話務!S44</f>
        <v>258</v>
      </c>
      <c r="T13">
        <f>四月話務!T44</f>
        <v>239</v>
      </c>
      <c r="U13">
        <f>四月話務!U44</f>
        <v>268</v>
      </c>
      <c r="V13">
        <f>四月話務!V44</f>
        <v>279</v>
      </c>
      <c r="W13">
        <f>四月話務!W44</f>
        <v>226</v>
      </c>
      <c r="X13">
        <f>四月話務!X44</f>
        <v>139</v>
      </c>
      <c r="Y13">
        <f>四月話務!Y44</f>
        <v>104</v>
      </c>
      <c r="Z13">
        <f>四月話務!Z44</f>
        <v>77</v>
      </c>
      <c r="AA13">
        <f>四月話務!AA44</f>
        <v>69</v>
      </c>
      <c r="AB13">
        <f>四月話務!AB44</f>
        <v>35</v>
      </c>
      <c r="AC13">
        <f>四月話務!AC44</f>
        <v>46</v>
      </c>
      <c r="AD13">
        <f>四月話務!AD44</f>
        <v>23</v>
      </c>
      <c r="AE13">
        <f>四月話務!AE44</f>
        <v>29</v>
      </c>
      <c r="AF13">
        <f>四月話務!AF44</f>
        <v>31</v>
      </c>
      <c r="AG13">
        <f>四月話務!AG44</f>
        <v>24</v>
      </c>
      <c r="AH13">
        <f>四月話務!AH44</f>
        <v>23</v>
      </c>
      <c r="AI13">
        <f>四月話務!AI44</f>
        <v>27</v>
      </c>
      <c r="AJ13">
        <f>四月話務!AJ44</f>
        <v>30</v>
      </c>
      <c r="AK13">
        <f>四月話務!AK44</f>
        <v>19</v>
      </c>
      <c r="AL13">
        <f>四月話務!AL44</f>
        <v>10</v>
      </c>
      <c r="AM13">
        <f>四月話務!AM44</f>
        <v>6</v>
      </c>
      <c r="AN13">
        <f>四月話務!AN44</f>
        <v>4</v>
      </c>
      <c r="AO13">
        <f>四月話務!AO44</f>
        <v>1</v>
      </c>
      <c r="AP13">
        <f>四月話務!AP44</f>
        <v>5</v>
      </c>
      <c r="AQ13">
        <f>四月話務!AQ44</f>
        <v>2</v>
      </c>
      <c r="AR13">
        <f>四月話務!AR44</f>
        <v>2</v>
      </c>
      <c r="AS13">
        <f>四月話務!AS44</f>
        <v>6</v>
      </c>
      <c r="AT13">
        <f>四月話務!AT44</f>
        <v>2</v>
      </c>
      <c r="AU13">
        <f>四月話務!AU44</f>
        <v>3</v>
      </c>
      <c r="AV13">
        <f>四月話務!AV44</f>
        <v>4</v>
      </c>
      <c r="AW13">
        <f>四月話務!AW44</f>
        <v>5</v>
      </c>
      <c r="AX13">
        <f>四月話務!AX44</f>
        <v>11</v>
      </c>
      <c r="AY13">
        <f>四月話務!AY44</f>
        <v>11</v>
      </c>
    </row>
    <row r="14" spans="1:51" x14ac:dyDescent="0.25">
      <c r="C14" s="4">
        <f>四月話務!C45</f>
        <v>41758</v>
      </c>
      <c r="D14">
        <f>四月話務!D45</f>
        <v>15</v>
      </c>
      <c r="E14">
        <f>四月話務!E45</f>
        <v>21</v>
      </c>
      <c r="F14">
        <f>四月話務!F45</f>
        <v>58</v>
      </c>
      <c r="G14">
        <f>四月話務!G45</f>
        <v>144</v>
      </c>
      <c r="H14">
        <f>四月話務!H45</f>
        <v>215</v>
      </c>
      <c r="I14">
        <f>四月話務!I45</f>
        <v>241</v>
      </c>
      <c r="J14">
        <f>四月話務!J45</f>
        <v>238</v>
      </c>
      <c r="K14">
        <f>四月話務!K45</f>
        <v>246</v>
      </c>
      <c r="L14">
        <f>四月話務!L45</f>
        <v>269</v>
      </c>
      <c r="M14">
        <f>四月話務!M45</f>
        <v>247</v>
      </c>
      <c r="N14">
        <f>四月話務!N45</f>
        <v>98</v>
      </c>
      <c r="O14">
        <f>四月話務!O45</f>
        <v>89</v>
      </c>
      <c r="P14">
        <f>四月話務!P45</f>
        <v>124</v>
      </c>
      <c r="Q14">
        <f>四月話務!Q45</f>
        <v>227</v>
      </c>
      <c r="R14">
        <f>四月話務!R45</f>
        <v>254</v>
      </c>
      <c r="S14">
        <f>四月話務!S45</f>
        <v>227</v>
      </c>
      <c r="T14">
        <f>四月話務!T45</f>
        <v>237</v>
      </c>
      <c r="U14">
        <f>四月話務!U45</f>
        <v>238</v>
      </c>
      <c r="V14">
        <f>四月話務!V45</f>
        <v>232</v>
      </c>
      <c r="W14">
        <f>四月話務!W45</f>
        <v>216</v>
      </c>
      <c r="X14">
        <f>四月話務!X45</f>
        <v>149</v>
      </c>
      <c r="Y14">
        <f>四月話務!Y45</f>
        <v>85</v>
      </c>
      <c r="Z14">
        <f>四月話務!Z45</f>
        <v>73</v>
      </c>
      <c r="AA14">
        <f>四月話務!AA45</f>
        <v>69</v>
      </c>
      <c r="AB14">
        <f>四月話務!AB45</f>
        <v>58</v>
      </c>
      <c r="AC14">
        <f>四月話務!AC45</f>
        <v>40</v>
      </c>
      <c r="AD14">
        <f>四月話務!AD45</f>
        <v>61</v>
      </c>
      <c r="AE14">
        <f>四月話務!AE45</f>
        <v>38</v>
      </c>
      <c r="AF14">
        <f>四月話務!AF45</f>
        <v>44</v>
      </c>
      <c r="AG14">
        <f>四月話務!AG45</f>
        <v>39</v>
      </c>
      <c r="AH14">
        <f>四月話務!AH45</f>
        <v>32</v>
      </c>
      <c r="AI14">
        <f>四月話務!AI45</f>
        <v>27</v>
      </c>
      <c r="AJ14">
        <f>四月話務!AJ45</f>
        <v>34</v>
      </c>
      <c r="AK14">
        <f>四月話務!AK45</f>
        <v>24</v>
      </c>
      <c r="AL14">
        <f>四月話務!AL45</f>
        <v>21</v>
      </c>
      <c r="AM14">
        <f>四月話務!AM45</f>
        <v>16</v>
      </c>
      <c r="AN14">
        <f>四月話務!AN45</f>
        <v>13</v>
      </c>
      <c r="AO14">
        <f>四月話務!AO45</f>
        <v>5</v>
      </c>
      <c r="AP14">
        <f>四月話務!AP45</f>
        <v>7</v>
      </c>
      <c r="AQ14">
        <f>四月話務!AQ45</f>
        <v>11</v>
      </c>
      <c r="AR14">
        <f>四月話務!AR45</f>
        <v>4</v>
      </c>
      <c r="AS14">
        <f>四月話務!AS45</f>
        <v>2</v>
      </c>
      <c r="AT14">
        <f>四月話務!AT45</f>
        <v>7</v>
      </c>
      <c r="AU14">
        <f>四月話務!AU45</f>
        <v>3</v>
      </c>
      <c r="AV14">
        <f>四月話務!AV45</f>
        <v>7</v>
      </c>
      <c r="AW14">
        <f>四月話務!AW45</f>
        <v>2</v>
      </c>
      <c r="AX14">
        <f>四月話務!AX45</f>
        <v>8</v>
      </c>
      <c r="AY14">
        <f>四月話務!AY45</f>
        <v>14</v>
      </c>
    </row>
    <row r="15" spans="1:51" x14ac:dyDescent="0.25">
      <c r="C15" s="4"/>
    </row>
    <row r="16" spans="1:51" x14ac:dyDescent="0.25">
      <c r="A16" t="s">
        <v>59</v>
      </c>
    </row>
    <row r="18" spans="2:51" ht="17.25" thickBot="1" x14ac:dyDescent="0.3">
      <c r="B18" t="s">
        <v>60</v>
      </c>
      <c r="D18" s="8">
        <f t="shared" ref="D18:AK18" si="0">IF($C$14="N",(ROUNDUP(SUM(D10:D13)/4,0)),(ROUNDUP(SUM(D10:D14)/5,0)))</f>
        <v>18</v>
      </c>
      <c r="E18" s="8">
        <f t="shared" si="0"/>
        <v>23</v>
      </c>
      <c r="F18" s="8">
        <f t="shared" si="0"/>
        <v>60</v>
      </c>
      <c r="G18" s="8">
        <f t="shared" si="0"/>
        <v>120</v>
      </c>
      <c r="H18" s="8">
        <f t="shared" si="0"/>
        <v>215</v>
      </c>
      <c r="I18" s="8">
        <f t="shared" si="0"/>
        <v>227</v>
      </c>
      <c r="J18" s="8">
        <f t="shared" si="0"/>
        <v>234</v>
      </c>
      <c r="K18" s="8">
        <f t="shared" si="0"/>
        <v>232</v>
      </c>
      <c r="L18" s="8">
        <f t="shared" si="0"/>
        <v>241</v>
      </c>
      <c r="M18" s="8">
        <f t="shared" si="0"/>
        <v>227</v>
      </c>
      <c r="N18" s="8">
        <f t="shared" si="0"/>
        <v>104</v>
      </c>
      <c r="O18" s="8">
        <f t="shared" si="0"/>
        <v>85</v>
      </c>
      <c r="P18" s="8">
        <f t="shared" si="0"/>
        <v>108</v>
      </c>
      <c r="Q18" s="8">
        <f t="shared" si="0"/>
        <v>216</v>
      </c>
      <c r="R18" s="8">
        <f t="shared" si="0"/>
        <v>228</v>
      </c>
      <c r="S18" s="8">
        <f t="shared" si="0"/>
        <v>227</v>
      </c>
      <c r="T18" s="8">
        <f t="shared" si="0"/>
        <v>228</v>
      </c>
      <c r="U18" s="8">
        <f t="shared" si="0"/>
        <v>226</v>
      </c>
      <c r="V18" s="8">
        <f t="shared" si="0"/>
        <v>220</v>
      </c>
      <c r="W18" s="8">
        <f t="shared" si="0"/>
        <v>205</v>
      </c>
      <c r="X18" s="8">
        <f t="shared" si="0"/>
        <v>143</v>
      </c>
      <c r="Y18" s="8">
        <f t="shared" si="0"/>
        <v>86</v>
      </c>
      <c r="Z18" s="8">
        <f t="shared" si="0"/>
        <v>59</v>
      </c>
      <c r="AA18" s="8">
        <f t="shared" si="0"/>
        <v>53</v>
      </c>
      <c r="AB18" s="8">
        <f t="shared" si="0"/>
        <v>39</v>
      </c>
      <c r="AC18" s="8">
        <f t="shared" si="0"/>
        <v>42</v>
      </c>
      <c r="AD18" s="8">
        <f t="shared" si="0"/>
        <v>42</v>
      </c>
      <c r="AE18" s="8">
        <f t="shared" si="0"/>
        <v>36</v>
      </c>
      <c r="AF18" s="8">
        <f t="shared" si="0"/>
        <v>31</v>
      </c>
      <c r="AG18" s="8">
        <f t="shared" si="0"/>
        <v>34</v>
      </c>
      <c r="AH18" s="8">
        <f t="shared" si="0"/>
        <v>33</v>
      </c>
      <c r="AI18" s="8">
        <f t="shared" si="0"/>
        <v>29</v>
      </c>
      <c r="AJ18" s="8">
        <f t="shared" si="0"/>
        <v>27</v>
      </c>
      <c r="AK18" s="8">
        <f t="shared" si="0"/>
        <v>18</v>
      </c>
      <c r="AL18" s="8">
        <f t="shared" ref="AL18:AY18" si="1">IF($C$14="N",(ROUNDUP(SUM(AL10:AL13)/4,0)),(ROUNDUP(SUM(AL10:AL14)/5,0)))</f>
        <v>16</v>
      </c>
      <c r="AM18" s="8">
        <f t="shared" si="1"/>
        <v>9</v>
      </c>
      <c r="AN18" s="8">
        <f t="shared" si="1"/>
        <v>7</v>
      </c>
      <c r="AO18" s="8">
        <f t="shared" si="1"/>
        <v>5</v>
      </c>
      <c r="AP18" s="8">
        <f t="shared" si="1"/>
        <v>5</v>
      </c>
      <c r="AQ18" s="8">
        <f t="shared" si="1"/>
        <v>5</v>
      </c>
      <c r="AR18" s="8">
        <f t="shared" si="1"/>
        <v>4</v>
      </c>
      <c r="AS18" s="8">
        <f t="shared" si="1"/>
        <v>2</v>
      </c>
      <c r="AT18" s="8">
        <f t="shared" si="1"/>
        <v>3</v>
      </c>
      <c r="AU18" s="8">
        <f t="shared" si="1"/>
        <v>4</v>
      </c>
      <c r="AV18" s="8">
        <f t="shared" si="1"/>
        <v>5</v>
      </c>
      <c r="AW18" s="8">
        <f t="shared" si="1"/>
        <v>4</v>
      </c>
      <c r="AX18" s="8">
        <f t="shared" si="1"/>
        <v>8</v>
      </c>
      <c r="AY18" s="8">
        <f t="shared" si="1"/>
        <v>8</v>
      </c>
    </row>
    <row r="19" spans="2:51" ht="17.25" thickTop="1" x14ac:dyDescent="0.25"/>
    <row r="20" spans="2:51" x14ac:dyDescent="0.25">
      <c r="B20" t="s">
        <v>62</v>
      </c>
    </row>
    <row r="21" spans="2:51" x14ac:dyDescent="0.25">
      <c r="C21" s="4">
        <f>C10</f>
        <v>41730</v>
      </c>
      <c r="D21">
        <f t="shared" ref="D21:R21" si="2">IF((D10-D$18)&gt;(D$18*D$3),D10,D$18)</f>
        <v>18</v>
      </c>
      <c r="E21">
        <f t="shared" si="2"/>
        <v>28</v>
      </c>
      <c r="F21">
        <f t="shared" si="2"/>
        <v>60</v>
      </c>
      <c r="G21">
        <f t="shared" si="2"/>
        <v>120</v>
      </c>
      <c r="H21">
        <f t="shared" si="2"/>
        <v>215</v>
      </c>
      <c r="I21">
        <f t="shared" si="2"/>
        <v>227</v>
      </c>
      <c r="J21">
        <f t="shared" si="2"/>
        <v>234</v>
      </c>
      <c r="K21">
        <f t="shared" si="2"/>
        <v>232</v>
      </c>
      <c r="L21">
        <f t="shared" si="2"/>
        <v>241</v>
      </c>
      <c r="M21">
        <f t="shared" si="2"/>
        <v>227</v>
      </c>
      <c r="N21">
        <f t="shared" si="2"/>
        <v>104</v>
      </c>
      <c r="O21">
        <f t="shared" si="2"/>
        <v>85</v>
      </c>
      <c r="P21">
        <f t="shared" si="2"/>
        <v>108</v>
      </c>
      <c r="Q21">
        <f t="shared" si="2"/>
        <v>216</v>
      </c>
      <c r="R21">
        <f t="shared" si="2"/>
        <v>228</v>
      </c>
      <c r="S21">
        <f t="shared" ref="S21:AK21" si="3">IF((S10-S$18)&gt;(S$18*S$3),S10,S$18)</f>
        <v>227</v>
      </c>
      <c r="T21">
        <f t="shared" si="3"/>
        <v>228</v>
      </c>
      <c r="U21">
        <f t="shared" si="3"/>
        <v>226</v>
      </c>
      <c r="V21">
        <f t="shared" si="3"/>
        <v>220</v>
      </c>
      <c r="W21">
        <f t="shared" si="3"/>
        <v>205</v>
      </c>
      <c r="X21">
        <f t="shared" si="3"/>
        <v>143</v>
      </c>
      <c r="Y21">
        <f t="shared" si="3"/>
        <v>86</v>
      </c>
      <c r="Z21">
        <f t="shared" si="3"/>
        <v>59</v>
      </c>
      <c r="AA21">
        <f t="shared" si="3"/>
        <v>53</v>
      </c>
      <c r="AB21">
        <f t="shared" si="3"/>
        <v>39</v>
      </c>
      <c r="AC21">
        <f t="shared" si="3"/>
        <v>42</v>
      </c>
      <c r="AD21">
        <f t="shared" si="3"/>
        <v>42</v>
      </c>
      <c r="AE21">
        <f t="shared" si="3"/>
        <v>36</v>
      </c>
      <c r="AF21">
        <f t="shared" si="3"/>
        <v>31</v>
      </c>
      <c r="AG21">
        <f t="shared" si="3"/>
        <v>34</v>
      </c>
      <c r="AH21">
        <f t="shared" si="3"/>
        <v>33</v>
      </c>
      <c r="AI21">
        <f t="shared" si="3"/>
        <v>29</v>
      </c>
      <c r="AJ21">
        <f t="shared" si="3"/>
        <v>27</v>
      </c>
      <c r="AK21">
        <f t="shared" si="3"/>
        <v>18</v>
      </c>
      <c r="AL21">
        <f t="shared" ref="AL21:AY21" si="4">IF((AL10-AL$18)&gt;(AL$18*AL$3),AL10,AL$18)</f>
        <v>16</v>
      </c>
      <c r="AM21">
        <f t="shared" si="4"/>
        <v>9</v>
      </c>
      <c r="AN21">
        <f t="shared" si="4"/>
        <v>8</v>
      </c>
      <c r="AO21">
        <f t="shared" si="4"/>
        <v>9</v>
      </c>
      <c r="AP21">
        <f t="shared" si="4"/>
        <v>5</v>
      </c>
      <c r="AQ21">
        <f t="shared" si="4"/>
        <v>5</v>
      </c>
      <c r="AR21">
        <f t="shared" si="4"/>
        <v>4</v>
      </c>
      <c r="AS21">
        <f t="shared" si="4"/>
        <v>2</v>
      </c>
      <c r="AT21">
        <f t="shared" si="4"/>
        <v>3</v>
      </c>
      <c r="AU21">
        <f t="shared" si="4"/>
        <v>4</v>
      </c>
      <c r="AV21">
        <f t="shared" si="4"/>
        <v>5</v>
      </c>
      <c r="AW21">
        <f t="shared" si="4"/>
        <v>5</v>
      </c>
      <c r="AX21">
        <f t="shared" si="4"/>
        <v>8</v>
      </c>
      <c r="AY21">
        <f t="shared" si="4"/>
        <v>8</v>
      </c>
    </row>
    <row r="22" spans="2:51" x14ac:dyDescent="0.25">
      <c r="C22" s="4">
        <f t="shared" ref="C22:C25" si="5">C11</f>
        <v>41737</v>
      </c>
      <c r="D22">
        <f t="shared" ref="D22:R22" si="6">IF((D11-D$18)&gt;(D$18*D$3),D11,D$18)</f>
        <v>21</v>
      </c>
      <c r="E22">
        <f t="shared" si="6"/>
        <v>29</v>
      </c>
      <c r="F22">
        <f t="shared" si="6"/>
        <v>60</v>
      </c>
      <c r="G22">
        <f t="shared" si="6"/>
        <v>120</v>
      </c>
      <c r="H22">
        <f t="shared" si="6"/>
        <v>215</v>
      </c>
      <c r="I22">
        <f t="shared" si="6"/>
        <v>227</v>
      </c>
      <c r="J22">
        <f t="shared" si="6"/>
        <v>234</v>
      </c>
      <c r="K22">
        <f t="shared" si="6"/>
        <v>232</v>
      </c>
      <c r="L22">
        <f t="shared" si="6"/>
        <v>241</v>
      </c>
      <c r="M22">
        <f t="shared" si="6"/>
        <v>227</v>
      </c>
      <c r="N22">
        <f t="shared" si="6"/>
        <v>104</v>
      </c>
      <c r="O22">
        <f t="shared" si="6"/>
        <v>85</v>
      </c>
      <c r="P22">
        <f t="shared" si="6"/>
        <v>108</v>
      </c>
      <c r="Q22">
        <f t="shared" si="6"/>
        <v>216</v>
      </c>
      <c r="R22">
        <f t="shared" si="6"/>
        <v>228</v>
      </c>
      <c r="S22">
        <f t="shared" ref="S22:AK22" si="7">IF((S11-S$18)&gt;(S$18*S$3),S11,S$18)</f>
        <v>227</v>
      </c>
      <c r="T22">
        <f t="shared" si="7"/>
        <v>228</v>
      </c>
      <c r="U22">
        <f t="shared" si="7"/>
        <v>226</v>
      </c>
      <c r="V22">
        <f t="shared" si="7"/>
        <v>220</v>
      </c>
      <c r="W22">
        <f t="shared" si="7"/>
        <v>205</v>
      </c>
      <c r="X22">
        <f t="shared" si="7"/>
        <v>143</v>
      </c>
      <c r="Y22">
        <f t="shared" si="7"/>
        <v>86</v>
      </c>
      <c r="Z22">
        <f t="shared" si="7"/>
        <v>59</v>
      </c>
      <c r="AA22">
        <f t="shared" si="7"/>
        <v>53</v>
      </c>
      <c r="AB22">
        <f t="shared" si="7"/>
        <v>39</v>
      </c>
      <c r="AC22">
        <f t="shared" si="7"/>
        <v>42</v>
      </c>
      <c r="AD22">
        <f t="shared" si="7"/>
        <v>42</v>
      </c>
      <c r="AE22">
        <f t="shared" si="7"/>
        <v>36</v>
      </c>
      <c r="AF22">
        <f t="shared" si="7"/>
        <v>31</v>
      </c>
      <c r="AG22">
        <f t="shared" si="7"/>
        <v>34</v>
      </c>
      <c r="AH22">
        <f t="shared" si="7"/>
        <v>33</v>
      </c>
      <c r="AI22">
        <f t="shared" si="7"/>
        <v>29</v>
      </c>
      <c r="AJ22">
        <f t="shared" si="7"/>
        <v>27</v>
      </c>
      <c r="AK22">
        <f t="shared" si="7"/>
        <v>18</v>
      </c>
      <c r="AL22">
        <f t="shared" ref="AL22:AY22" si="8">IF((AL11-AL$18)&gt;(AL$18*AL$3),AL11,AL$18)</f>
        <v>16</v>
      </c>
      <c r="AM22">
        <f t="shared" si="8"/>
        <v>9</v>
      </c>
      <c r="AN22">
        <f t="shared" si="8"/>
        <v>7</v>
      </c>
      <c r="AO22">
        <f t="shared" si="8"/>
        <v>7</v>
      </c>
      <c r="AP22">
        <f t="shared" si="8"/>
        <v>5</v>
      </c>
      <c r="AQ22">
        <f t="shared" si="8"/>
        <v>5</v>
      </c>
      <c r="AR22">
        <f t="shared" si="8"/>
        <v>4</v>
      </c>
      <c r="AS22">
        <f t="shared" si="8"/>
        <v>2</v>
      </c>
      <c r="AT22">
        <f t="shared" si="8"/>
        <v>3</v>
      </c>
      <c r="AU22">
        <f t="shared" si="8"/>
        <v>4</v>
      </c>
      <c r="AV22">
        <f t="shared" si="8"/>
        <v>11</v>
      </c>
      <c r="AW22">
        <f t="shared" si="8"/>
        <v>4</v>
      </c>
      <c r="AX22">
        <f t="shared" si="8"/>
        <v>8</v>
      </c>
      <c r="AY22">
        <f t="shared" si="8"/>
        <v>8</v>
      </c>
    </row>
    <row r="23" spans="2:51" x14ac:dyDescent="0.25">
      <c r="C23" s="4">
        <f t="shared" si="5"/>
        <v>41744</v>
      </c>
      <c r="D23">
        <f t="shared" ref="D23:R23" si="9">IF((D12-D$18)&gt;(D$18*D$3),D12,D$18)</f>
        <v>18</v>
      </c>
      <c r="E23">
        <f t="shared" si="9"/>
        <v>23</v>
      </c>
      <c r="F23">
        <f t="shared" si="9"/>
        <v>68</v>
      </c>
      <c r="G23">
        <f t="shared" si="9"/>
        <v>120</v>
      </c>
      <c r="H23">
        <f t="shared" si="9"/>
        <v>215</v>
      </c>
      <c r="I23">
        <f t="shared" si="9"/>
        <v>227</v>
      </c>
      <c r="J23">
        <f t="shared" si="9"/>
        <v>259</v>
      </c>
      <c r="K23">
        <f t="shared" si="9"/>
        <v>232</v>
      </c>
      <c r="L23">
        <f t="shared" si="9"/>
        <v>241</v>
      </c>
      <c r="M23">
        <f t="shared" si="9"/>
        <v>227</v>
      </c>
      <c r="N23">
        <f t="shared" si="9"/>
        <v>104</v>
      </c>
      <c r="O23">
        <f t="shared" si="9"/>
        <v>85</v>
      </c>
      <c r="P23">
        <f t="shared" si="9"/>
        <v>108</v>
      </c>
      <c r="Q23">
        <f t="shared" si="9"/>
        <v>216</v>
      </c>
      <c r="R23">
        <f t="shared" si="9"/>
        <v>228</v>
      </c>
      <c r="S23">
        <f t="shared" ref="S23:AK23" si="10">IF((S12-S$18)&gt;(S$18*S$3),S12,S$18)</f>
        <v>227</v>
      </c>
      <c r="T23">
        <f t="shared" si="10"/>
        <v>228</v>
      </c>
      <c r="U23">
        <f t="shared" si="10"/>
        <v>226</v>
      </c>
      <c r="V23">
        <f t="shared" si="10"/>
        <v>220</v>
      </c>
      <c r="W23">
        <f t="shared" si="10"/>
        <v>205</v>
      </c>
      <c r="X23">
        <f t="shared" si="10"/>
        <v>143</v>
      </c>
      <c r="Y23">
        <f t="shared" si="10"/>
        <v>96</v>
      </c>
      <c r="Z23">
        <f t="shared" si="10"/>
        <v>59</v>
      </c>
      <c r="AA23">
        <f t="shared" si="10"/>
        <v>53</v>
      </c>
      <c r="AB23">
        <f t="shared" si="10"/>
        <v>39</v>
      </c>
      <c r="AC23">
        <f t="shared" si="10"/>
        <v>42</v>
      </c>
      <c r="AD23">
        <f t="shared" si="10"/>
        <v>54</v>
      </c>
      <c r="AE23">
        <f t="shared" si="10"/>
        <v>36</v>
      </c>
      <c r="AF23">
        <f t="shared" si="10"/>
        <v>31</v>
      </c>
      <c r="AG23">
        <f t="shared" si="10"/>
        <v>42</v>
      </c>
      <c r="AH23">
        <f t="shared" si="10"/>
        <v>58</v>
      </c>
      <c r="AI23">
        <f t="shared" si="10"/>
        <v>46</v>
      </c>
      <c r="AJ23">
        <f t="shared" si="10"/>
        <v>32</v>
      </c>
      <c r="AK23">
        <f t="shared" si="10"/>
        <v>18</v>
      </c>
      <c r="AL23">
        <f t="shared" ref="AL23:AY23" si="11">IF((AL12-AL$18)&gt;(AL$18*AL$3),AL12,AL$18)</f>
        <v>19</v>
      </c>
      <c r="AM23">
        <f t="shared" si="11"/>
        <v>9</v>
      </c>
      <c r="AN23">
        <f t="shared" si="11"/>
        <v>7</v>
      </c>
      <c r="AO23">
        <f t="shared" si="11"/>
        <v>5</v>
      </c>
      <c r="AP23">
        <f t="shared" si="11"/>
        <v>5</v>
      </c>
      <c r="AQ23">
        <f t="shared" si="11"/>
        <v>5</v>
      </c>
      <c r="AR23">
        <f t="shared" si="11"/>
        <v>7</v>
      </c>
      <c r="AS23">
        <f t="shared" si="11"/>
        <v>2</v>
      </c>
      <c r="AT23">
        <f t="shared" si="11"/>
        <v>3</v>
      </c>
      <c r="AU23">
        <f t="shared" si="11"/>
        <v>5</v>
      </c>
      <c r="AV23">
        <f t="shared" si="11"/>
        <v>5</v>
      </c>
      <c r="AW23">
        <f t="shared" si="11"/>
        <v>4</v>
      </c>
      <c r="AX23">
        <f t="shared" si="11"/>
        <v>8</v>
      </c>
      <c r="AY23">
        <f t="shared" si="11"/>
        <v>8</v>
      </c>
    </row>
    <row r="24" spans="2:51" x14ac:dyDescent="0.25">
      <c r="C24" s="4">
        <f t="shared" si="5"/>
        <v>41751</v>
      </c>
      <c r="D24">
        <f t="shared" ref="D24:R24" si="12">IF((D13-D$18)&gt;(D$18*D$3),D13,D$18)</f>
        <v>18</v>
      </c>
      <c r="E24">
        <f t="shared" si="12"/>
        <v>23</v>
      </c>
      <c r="F24">
        <f t="shared" si="12"/>
        <v>60</v>
      </c>
      <c r="G24">
        <f t="shared" si="12"/>
        <v>120</v>
      </c>
      <c r="H24">
        <f t="shared" si="12"/>
        <v>245</v>
      </c>
      <c r="I24">
        <f t="shared" si="12"/>
        <v>227</v>
      </c>
      <c r="J24">
        <f t="shared" si="12"/>
        <v>234</v>
      </c>
      <c r="K24">
        <f t="shared" si="12"/>
        <v>268</v>
      </c>
      <c r="L24">
        <f t="shared" si="12"/>
        <v>241</v>
      </c>
      <c r="M24">
        <f t="shared" si="12"/>
        <v>227</v>
      </c>
      <c r="N24">
        <f t="shared" si="12"/>
        <v>104</v>
      </c>
      <c r="O24">
        <f t="shared" si="12"/>
        <v>85</v>
      </c>
      <c r="P24">
        <f t="shared" si="12"/>
        <v>121</v>
      </c>
      <c r="Q24">
        <f t="shared" si="12"/>
        <v>238</v>
      </c>
      <c r="R24">
        <f t="shared" si="12"/>
        <v>228</v>
      </c>
      <c r="S24">
        <f t="shared" ref="S24:AK24" si="13">IF((S13-S$18)&gt;(S$18*S$3),S13,S$18)</f>
        <v>258</v>
      </c>
      <c r="T24">
        <f t="shared" si="13"/>
        <v>228</v>
      </c>
      <c r="U24">
        <f t="shared" si="13"/>
        <v>268</v>
      </c>
      <c r="V24">
        <f t="shared" si="13"/>
        <v>279</v>
      </c>
      <c r="W24">
        <f t="shared" si="13"/>
        <v>226</v>
      </c>
      <c r="X24">
        <f t="shared" si="13"/>
        <v>143</v>
      </c>
      <c r="Y24">
        <f t="shared" si="13"/>
        <v>104</v>
      </c>
      <c r="Z24">
        <f t="shared" si="13"/>
        <v>77</v>
      </c>
      <c r="AA24">
        <f t="shared" si="13"/>
        <v>69</v>
      </c>
      <c r="AB24">
        <f t="shared" si="13"/>
        <v>39</v>
      </c>
      <c r="AC24">
        <f t="shared" si="13"/>
        <v>42</v>
      </c>
      <c r="AD24">
        <f t="shared" si="13"/>
        <v>42</v>
      </c>
      <c r="AE24">
        <f t="shared" si="13"/>
        <v>36</v>
      </c>
      <c r="AF24">
        <f t="shared" si="13"/>
        <v>31</v>
      </c>
      <c r="AG24">
        <f t="shared" si="13"/>
        <v>34</v>
      </c>
      <c r="AH24">
        <f t="shared" si="13"/>
        <v>33</v>
      </c>
      <c r="AI24">
        <f t="shared" si="13"/>
        <v>29</v>
      </c>
      <c r="AJ24">
        <f t="shared" si="13"/>
        <v>30</v>
      </c>
      <c r="AK24">
        <f t="shared" si="13"/>
        <v>18</v>
      </c>
      <c r="AL24">
        <f t="shared" ref="AL24:AY24" si="14">IF((AL13-AL$18)&gt;(AL$18*AL$3),AL13,AL$18)</f>
        <v>16</v>
      </c>
      <c r="AM24">
        <f t="shared" si="14"/>
        <v>9</v>
      </c>
      <c r="AN24">
        <f t="shared" si="14"/>
        <v>7</v>
      </c>
      <c r="AO24">
        <f t="shared" si="14"/>
        <v>5</v>
      </c>
      <c r="AP24">
        <f t="shared" si="14"/>
        <v>5</v>
      </c>
      <c r="AQ24">
        <f t="shared" si="14"/>
        <v>5</v>
      </c>
      <c r="AR24">
        <f t="shared" si="14"/>
        <v>4</v>
      </c>
      <c r="AS24">
        <f t="shared" si="14"/>
        <v>6</v>
      </c>
      <c r="AT24">
        <f t="shared" si="14"/>
        <v>3</v>
      </c>
      <c r="AU24">
        <f t="shared" si="14"/>
        <v>4</v>
      </c>
      <c r="AV24">
        <f t="shared" si="14"/>
        <v>5</v>
      </c>
      <c r="AW24">
        <f t="shared" si="14"/>
        <v>5</v>
      </c>
      <c r="AX24">
        <f t="shared" si="14"/>
        <v>11</v>
      </c>
      <c r="AY24">
        <f t="shared" si="14"/>
        <v>11</v>
      </c>
    </row>
    <row r="25" spans="2:51" x14ac:dyDescent="0.25">
      <c r="C25" s="4">
        <f t="shared" si="5"/>
        <v>41758</v>
      </c>
      <c r="D25">
        <f t="shared" ref="D25:R25" si="15">IF((D14-D$18)&gt;(D$18*D$3),D14,D$18)</f>
        <v>18</v>
      </c>
      <c r="E25">
        <f t="shared" si="15"/>
        <v>23</v>
      </c>
      <c r="F25">
        <f t="shared" si="15"/>
        <v>60</v>
      </c>
      <c r="G25">
        <f t="shared" si="15"/>
        <v>144</v>
      </c>
      <c r="H25">
        <f t="shared" si="15"/>
        <v>215</v>
      </c>
      <c r="I25">
        <f t="shared" si="15"/>
        <v>227</v>
      </c>
      <c r="J25">
        <f t="shared" si="15"/>
        <v>234</v>
      </c>
      <c r="K25">
        <f t="shared" si="15"/>
        <v>232</v>
      </c>
      <c r="L25">
        <f t="shared" si="15"/>
        <v>269</v>
      </c>
      <c r="M25">
        <f t="shared" si="15"/>
        <v>227</v>
      </c>
      <c r="N25">
        <f t="shared" si="15"/>
        <v>104</v>
      </c>
      <c r="O25">
        <f t="shared" si="15"/>
        <v>85</v>
      </c>
      <c r="P25">
        <f t="shared" si="15"/>
        <v>124</v>
      </c>
      <c r="Q25">
        <f t="shared" si="15"/>
        <v>216</v>
      </c>
      <c r="R25">
        <f t="shared" si="15"/>
        <v>254</v>
      </c>
      <c r="S25">
        <f t="shared" ref="S25:AK25" si="16">IF((S14-S$18)&gt;(S$18*S$3),S14,S$18)</f>
        <v>227</v>
      </c>
      <c r="T25">
        <f t="shared" si="16"/>
        <v>228</v>
      </c>
      <c r="U25">
        <f t="shared" si="16"/>
        <v>226</v>
      </c>
      <c r="V25">
        <f t="shared" si="16"/>
        <v>220</v>
      </c>
      <c r="W25">
        <f t="shared" si="16"/>
        <v>205</v>
      </c>
      <c r="X25">
        <f t="shared" si="16"/>
        <v>143</v>
      </c>
      <c r="Y25">
        <f t="shared" si="16"/>
        <v>86</v>
      </c>
      <c r="Z25">
        <f t="shared" si="16"/>
        <v>73</v>
      </c>
      <c r="AA25">
        <f t="shared" si="16"/>
        <v>69</v>
      </c>
      <c r="AB25">
        <f t="shared" si="16"/>
        <v>58</v>
      </c>
      <c r="AC25">
        <f t="shared" si="16"/>
        <v>42</v>
      </c>
      <c r="AD25">
        <f t="shared" si="16"/>
        <v>61</v>
      </c>
      <c r="AE25">
        <f t="shared" si="16"/>
        <v>36</v>
      </c>
      <c r="AF25">
        <f t="shared" si="16"/>
        <v>44</v>
      </c>
      <c r="AG25">
        <f t="shared" si="16"/>
        <v>39</v>
      </c>
      <c r="AH25">
        <f t="shared" si="16"/>
        <v>33</v>
      </c>
      <c r="AI25">
        <f t="shared" si="16"/>
        <v>29</v>
      </c>
      <c r="AJ25">
        <f t="shared" si="16"/>
        <v>34</v>
      </c>
      <c r="AK25">
        <f t="shared" si="16"/>
        <v>24</v>
      </c>
      <c r="AL25">
        <f t="shared" ref="AL25:AY25" si="17">IF((AL14-AL$18)&gt;(AL$18*AL$3),AL14,AL$18)</f>
        <v>21</v>
      </c>
      <c r="AM25">
        <f t="shared" si="17"/>
        <v>16</v>
      </c>
      <c r="AN25">
        <f t="shared" si="17"/>
        <v>13</v>
      </c>
      <c r="AO25">
        <f t="shared" si="17"/>
        <v>5</v>
      </c>
      <c r="AP25">
        <f t="shared" si="17"/>
        <v>7</v>
      </c>
      <c r="AQ25">
        <f t="shared" si="17"/>
        <v>11</v>
      </c>
      <c r="AR25">
        <f t="shared" si="17"/>
        <v>4</v>
      </c>
      <c r="AS25">
        <f t="shared" si="17"/>
        <v>2</v>
      </c>
      <c r="AT25">
        <f t="shared" si="17"/>
        <v>7</v>
      </c>
      <c r="AU25">
        <f t="shared" si="17"/>
        <v>4</v>
      </c>
      <c r="AV25">
        <f t="shared" si="17"/>
        <v>7</v>
      </c>
      <c r="AW25">
        <f t="shared" si="17"/>
        <v>4</v>
      </c>
      <c r="AX25">
        <f t="shared" si="17"/>
        <v>8</v>
      </c>
      <c r="AY25">
        <f t="shared" si="17"/>
        <v>14</v>
      </c>
    </row>
    <row r="27" spans="2:51" ht="17.25" thickBot="1" x14ac:dyDescent="0.3">
      <c r="B27" t="s">
        <v>61</v>
      </c>
      <c r="D27" s="8">
        <f t="shared" ref="D27:AK27" si="18">ROUNDUP(SUM(D21:D25)/5,0)</f>
        <v>19</v>
      </c>
      <c r="E27" s="8">
        <f t="shared" si="18"/>
        <v>26</v>
      </c>
      <c r="F27" s="8">
        <f t="shared" si="18"/>
        <v>62</v>
      </c>
      <c r="G27" s="8">
        <f t="shared" si="18"/>
        <v>125</v>
      </c>
      <c r="H27" s="8">
        <f t="shared" si="18"/>
        <v>221</v>
      </c>
      <c r="I27" s="8">
        <f t="shared" si="18"/>
        <v>227</v>
      </c>
      <c r="J27" s="8">
        <f t="shared" si="18"/>
        <v>239</v>
      </c>
      <c r="K27" s="8">
        <f t="shared" si="18"/>
        <v>240</v>
      </c>
      <c r="L27" s="8">
        <f t="shared" si="18"/>
        <v>247</v>
      </c>
      <c r="M27" s="8">
        <f t="shared" si="18"/>
        <v>227</v>
      </c>
      <c r="N27" s="8">
        <f t="shared" si="18"/>
        <v>104</v>
      </c>
      <c r="O27" s="8">
        <f t="shared" si="18"/>
        <v>85</v>
      </c>
      <c r="P27" s="8">
        <f t="shared" si="18"/>
        <v>114</v>
      </c>
      <c r="Q27" s="8">
        <f t="shared" si="18"/>
        <v>221</v>
      </c>
      <c r="R27" s="8">
        <f t="shared" si="18"/>
        <v>234</v>
      </c>
      <c r="S27" s="8">
        <f t="shared" si="18"/>
        <v>234</v>
      </c>
      <c r="T27" s="8">
        <f t="shared" si="18"/>
        <v>228</v>
      </c>
      <c r="U27" s="8">
        <f t="shared" si="18"/>
        <v>235</v>
      </c>
      <c r="V27" s="8">
        <f t="shared" si="18"/>
        <v>232</v>
      </c>
      <c r="W27" s="8">
        <f t="shared" si="18"/>
        <v>210</v>
      </c>
      <c r="X27" s="8">
        <f t="shared" si="18"/>
        <v>143</v>
      </c>
      <c r="Y27" s="8">
        <f t="shared" si="18"/>
        <v>92</v>
      </c>
      <c r="Z27" s="8">
        <f t="shared" si="18"/>
        <v>66</v>
      </c>
      <c r="AA27" s="8">
        <f t="shared" si="18"/>
        <v>60</v>
      </c>
      <c r="AB27" s="8">
        <f t="shared" si="18"/>
        <v>43</v>
      </c>
      <c r="AC27" s="8">
        <f t="shared" si="18"/>
        <v>42</v>
      </c>
      <c r="AD27" s="8">
        <f t="shared" si="18"/>
        <v>49</v>
      </c>
      <c r="AE27" s="8">
        <f t="shared" si="18"/>
        <v>36</v>
      </c>
      <c r="AF27" s="8">
        <f t="shared" si="18"/>
        <v>34</v>
      </c>
      <c r="AG27" s="8">
        <f t="shared" si="18"/>
        <v>37</v>
      </c>
      <c r="AH27" s="8">
        <f t="shared" si="18"/>
        <v>38</v>
      </c>
      <c r="AI27" s="8">
        <f t="shared" si="18"/>
        <v>33</v>
      </c>
      <c r="AJ27" s="8">
        <f t="shared" si="18"/>
        <v>30</v>
      </c>
      <c r="AK27" s="8">
        <f t="shared" si="18"/>
        <v>20</v>
      </c>
      <c r="AL27" s="8">
        <f>IF($C$14="N",(ROUNDUP(SUM(AL21:AL24)/4,0)),(ROUNDUP(SUM(AL21:AL25)/5,0)))</f>
        <v>18</v>
      </c>
      <c r="AM27" s="8">
        <f t="shared" ref="AM27:AY27" si="19">ROUNDUP(SUM(AM21:AM25)/5,0)</f>
        <v>11</v>
      </c>
      <c r="AN27" s="8">
        <f t="shared" si="19"/>
        <v>9</v>
      </c>
      <c r="AO27" s="8">
        <f t="shared" si="19"/>
        <v>7</v>
      </c>
      <c r="AP27" s="8">
        <f t="shared" si="19"/>
        <v>6</v>
      </c>
      <c r="AQ27" s="8">
        <f t="shared" si="19"/>
        <v>7</v>
      </c>
      <c r="AR27" s="8">
        <f t="shared" si="19"/>
        <v>5</v>
      </c>
      <c r="AS27" s="8">
        <f t="shared" si="19"/>
        <v>3</v>
      </c>
      <c r="AT27" s="8">
        <f t="shared" si="19"/>
        <v>4</v>
      </c>
      <c r="AU27" s="8">
        <f t="shared" si="19"/>
        <v>5</v>
      </c>
      <c r="AV27" s="8">
        <f t="shared" si="19"/>
        <v>7</v>
      </c>
      <c r="AW27" s="8">
        <f t="shared" si="19"/>
        <v>5</v>
      </c>
      <c r="AX27" s="8">
        <f t="shared" si="19"/>
        <v>9</v>
      </c>
      <c r="AY27" s="8">
        <f t="shared" si="19"/>
        <v>10</v>
      </c>
    </row>
    <row r="28" spans="2:51" ht="17.25" thickTop="1" x14ac:dyDescent="0.25"/>
    <row r="29" spans="2:51" x14ac:dyDescent="0.25">
      <c r="B29" t="s">
        <v>64</v>
      </c>
    </row>
    <row r="30" spans="2:51" x14ac:dyDescent="0.25">
      <c r="C30" s="4">
        <f>C10</f>
        <v>41730</v>
      </c>
      <c r="D30">
        <f t="shared" ref="D30:AK30" si="20">IF((D10-D$27)&gt;0,(D10-D$27),0)</f>
        <v>0</v>
      </c>
      <c r="E30">
        <f t="shared" si="20"/>
        <v>2</v>
      </c>
      <c r="F30">
        <f t="shared" si="20"/>
        <v>0</v>
      </c>
      <c r="G30">
        <f t="shared" si="20"/>
        <v>0</v>
      </c>
      <c r="H30">
        <f t="shared" si="20"/>
        <v>0</v>
      </c>
      <c r="I30">
        <f t="shared" si="20"/>
        <v>5</v>
      </c>
      <c r="J30">
        <f t="shared" si="20"/>
        <v>0</v>
      </c>
      <c r="K30">
        <f t="shared" si="20"/>
        <v>0</v>
      </c>
      <c r="L30">
        <f t="shared" si="20"/>
        <v>0</v>
      </c>
      <c r="M30">
        <f t="shared" si="20"/>
        <v>0</v>
      </c>
      <c r="N30">
        <f t="shared" si="20"/>
        <v>7</v>
      </c>
      <c r="O30">
        <f t="shared" si="20"/>
        <v>0</v>
      </c>
      <c r="P30">
        <f t="shared" si="20"/>
        <v>0</v>
      </c>
      <c r="Q30">
        <f t="shared" si="20"/>
        <v>0</v>
      </c>
      <c r="R30">
        <f t="shared" si="20"/>
        <v>0</v>
      </c>
      <c r="S30">
        <f t="shared" si="20"/>
        <v>0</v>
      </c>
      <c r="T30">
        <f t="shared" si="20"/>
        <v>0</v>
      </c>
      <c r="U30">
        <f t="shared" si="20"/>
        <v>0</v>
      </c>
      <c r="V30">
        <f t="shared" si="20"/>
        <v>0</v>
      </c>
      <c r="W30">
        <f t="shared" si="20"/>
        <v>0</v>
      </c>
      <c r="X30">
        <f t="shared" si="20"/>
        <v>0</v>
      </c>
      <c r="Y30">
        <f t="shared" si="20"/>
        <v>0</v>
      </c>
      <c r="Z30">
        <f t="shared" si="20"/>
        <v>0</v>
      </c>
      <c r="AA30">
        <f t="shared" si="20"/>
        <v>0</v>
      </c>
      <c r="AB30">
        <f t="shared" si="20"/>
        <v>0</v>
      </c>
      <c r="AC30">
        <f t="shared" si="20"/>
        <v>0</v>
      </c>
      <c r="AD30">
        <f t="shared" si="20"/>
        <v>0</v>
      </c>
      <c r="AE30">
        <f t="shared" si="20"/>
        <v>1</v>
      </c>
      <c r="AF30">
        <f t="shared" si="20"/>
        <v>0</v>
      </c>
      <c r="AG30">
        <f t="shared" si="20"/>
        <v>0</v>
      </c>
      <c r="AH30">
        <f t="shared" si="20"/>
        <v>0</v>
      </c>
      <c r="AI30">
        <f t="shared" si="20"/>
        <v>0</v>
      </c>
      <c r="AJ30">
        <f t="shared" si="20"/>
        <v>0</v>
      </c>
      <c r="AK30">
        <f t="shared" si="20"/>
        <v>0</v>
      </c>
      <c r="AL30">
        <f t="shared" ref="AL30:AY30" si="21">IF((AL10-AL$27)&gt;0,(AL10-AL$27),0)</f>
        <v>0</v>
      </c>
      <c r="AM30">
        <f t="shared" si="21"/>
        <v>0</v>
      </c>
      <c r="AN30">
        <f t="shared" si="21"/>
        <v>0</v>
      </c>
      <c r="AO30">
        <f t="shared" si="21"/>
        <v>2</v>
      </c>
      <c r="AP30">
        <f t="shared" si="21"/>
        <v>0</v>
      </c>
      <c r="AQ30">
        <f t="shared" si="21"/>
        <v>0</v>
      </c>
      <c r="AR30">
        <f t="shared" si="21"/>
        <v>0</v>
      </c>
      <c r="AS30">
        <f t="shared" si="21"/>
        <v>0</v>
      </c>
      <c r="AT30">
        <f t="shared" si="21"/>
        <v>0</v>
      </c>
      <c r="AU30">
        <f t="shared" si="21"/>
        <v>0</v>
      </c>
      <c r="AV30">
        <f t="shared" si="21"/>
        <v>0</v>
      </c>
      <c r="AW30">
        <f t="shared" si="21"/>
        <v>0</v>
      </c>
      <c r="AX30">
        <f t="shared" si="21"/>
        <v>0</v>
      </c>
      <c r="AY30">
        <f t="shared" si="21"/>
        <v>0</v>
      </c>
    </row>
    <row r="31" spans="2:51" x14ac:dyDescent="0.25">
      <c r="C31" s="4">
        <f t="shared" ref="C31:C34" si="22">C11</f>
        <v>41737</v>
      </c>
      <c r="D31">
        <f t="shared" ref="D31:AK31" si="23">IF((D11-D$27)&gt;0,(D11-D$27),0)</f>
        <v>2</v>
      </c>
      <c r="E31">
        <f t="shared" si="23"/>
        <v>3</v>
      </c>
      <c r="F31">
        <f t="shared" si="23"/>
        <v>0</v>
      </c>
      <c r="G31">
        <f t="shared" si="23"/>
        <v>0</v>
      </c>
      <c r="H31">
        <f t="shared" si="23"/>
        <v>0</v>
      </c>
      <c r="I31">
        <f t="shared" si="23"/>
        <v>0</v>
      </c>
      <c r="J31">
        <f t="shared" si="23"/>
        <v>0</v>
      </c>
      <c r="K31">
        <f t="shared" si="23"/>
        <v>0</v>
      </c>
      <c r="L31">
        <f t="shared" si="23"/>
        <v>0</v>
      </c>
      <c r="M31">
        <f t="shared" si="23"/>
        <v>0</v>
      </c>
      <c r="N31">
        <f t="shared" si="23"/>
        <v>0</v>
      </c>
      <c r="O31">
        <f t="shared" si="23"/>
        <v>0</v>
      </c>
      <c r="P31">
        <f t="shared" si="23"/>
        <v>0</v>
      </c>
      <c r="Q31">
        <f t="shared" si="23"/>
        <v>11</v>
      </c>
      <c r="R31">
        <f t="shared" si="23"/>
        <v>0</v>
      </c>
      <c r="S31">
        <f t="shared" si="23"/>
        <v>0</v>
      </c>
      <c r="T31">
        <f t="shared" si="23"/>
        <v>0</v>
      </c>
      <c r="U31">
        <f t="shared" si="23"/>
        <v>0</v>
      </c>
      <c r="V31">
        <f t="shared" si="23"/>
        <v>0</v>
      </c>
      <c r="W31">
        <f t="shared" si="23"/>
        <v>0</v>
      </c>
      <c r="X31">
        <f t="shared" si="23"/>
        <v>2</v>
      </c>
      <c r="Y31">
        <f t="shared" si="23"/>
        <v>0</v>
      </c>
      <c r="Z31">
        <f t="shared" si="23"/>
        <v>0</v>
      </c>
      <c r="AA31">
        <f t="shared" si="23"/>
        <v>0</v>
      </c>
      <c r="AB31">
        <f t="shared" si="23"/>
        <v>0</v>
      </c>
      <c r="AC31">
        <f t="shared" si="23"/>
        <v>0</v>
      </c>
      <c r="AD31">
        <f t="shared" si="23"/>
        <v>0</v>
      </c>
      <c r="AE31">
        <f t="shared" si="23"/>
        <v>1</v>
      </c>
      <c r="AF31">
        <f t="shared" si="23"/>
        <v>0</v>
      </c>
      <c r="AG31">
        <f t="shared" si="23"/>
        <v>0</v>
      </c>
      <c r="AH31">
        <f t="shared" si="23"/>
        <v>0</v>
      </c>
      <c r="AI31">
        <f t="shared" si="23"/>
        <v>0</v>
      </c>
      <c r="AJ31">
        <f t="shared" si="23"/>
        <v>0</v>
      </c>
      <c r="AK31">
        <f t="shared" si="23"/>
        <v>0</v>
      </c>
      <c r="AL31">
        <f t="shared" ref="AL31:AY31" si="24">IF((AL11-AL$27)&gt;0,(AL11-AL$27),0)</f>
        <v>0</v>
      </c>
      <c r="AM31">
        <f t="shared" si="24"/>
        <v>0</v>
      </c>
      <c r="AN31">
        <f t="shared" si="24"/>
        <v>0</v>
      </c>
      <c r="AO31">
        <f t="shared" si="24"/>
        <v>0</v>
      </c>
      <c r="AP31">
        <f t="shared" si="24"/>
        <v>0</v>
      </c>
      <c r="AQ31">
        <f t="shared" si="24"/>
        <v>0</v>
      </c>
      <c r="AR31">
        <f t="shared" si="24"/>
        <v>0</v>
      </c>
      <c r="AS31">
        <f t="shared" si="24"/>
        <v>0</v>
      </c>
      <c r="AT31">
        <f t="shared" si="24"/>
        <v>0</v>
      </c>
      <c r="AU31">
        <f t="shared" si="24"/>
        <v>0</v>
      </c>
      <c r="AV31">
        <f t="shared" si="24"/>
        <v>4</v>
      </c>
      <c r="AW31">
        <f t="shared" si="24"/>
        <v>0</v>
      </c>
      <c r="AX31">
        <f t="shared" si="24"/>
        <v>0</v>
      </c>
      <c r="AY31">
        <f t="shared" si="24"/>
        <v>0</v>
      </c>
    </row>
    <row r="32" spans="2:51" x14ac:dyDescent="0.25">
      <c r="C32" s="4">
        <f t="shared" si="22"/>
        <v>41744</v>
      </c>
      <c r="D32">
        <f t="shared" ref="D32:AK32" si="25">IF((D12-D$27)&gt;0,(D12-D$27),0)</f>
        <v>0</v>
      </c>
      <c r="E32">
        <f t="shared" si="25"/>
        <v>0</v>
      </c>
      <c r="F32">
        <f t="shared" si="25"/>
        <v>6</v>
      </c>
      <c r="G32">
        <f t="shared" si="25"/>
        <v>0</v>
      </c>
      <c r="H32">
        <f t="shared" si="25"/>
        <v>0</v>
      </c>
      <c r="I32">
        <f t="shared" si="25"/>
        <v>0</v>
      </c>
      <c r="J32">
        <f t="shared" si="25"/>
        <v>20</v>
      </c>
      <c r="K32">
        <f t="shared" si="25"/>
        <v>0</v>
      </c>
      <c r="L32">
        <f t="shared" si="25"/>
        <v>0</v>
      </c>
      <c r="M32">
        <f t="shared" si="25"/>
        <v>2</v>
      </c>
      <c r="N32">
        <f t="shared" si="25"/>
        <v>0</v>
      </c>
      <c r="O32">
        <f t="shared" si="25"/>
        <v>6</v>
      </c>
      <c r="P32">
        <f t="shared" si="25"/>
        <v>0</v>
      </c>
      <c r="Q32">
        <f t="shared" si="25"/>
        <v>0</v>
      </c>
      <c r="R32">
        <f t="shared" si="25"/>
        <v>11</v>
      </c>
      <c r="S32">
        <f t="shared" si="25"/>
        <v>0</v>
      </c>
      <c r="T32">
        <f t="shared" si="25"/>
        <v>1</v>
      </c>
      <c r="U32">
        <f t="shared" si="25"/>
        <v>0</v>
      </c>
      <c r="V32">
        <f t="shared" si="25"/>
        <v>0</v>
      </c>
      <c r="W32">
        <f t="shared" si="25"/>
        <v>0</v>
      </c>
      <c r="X32">
        <f t="shared" si="25"/>
        <v>10</v>
      </c>
      <c r="Y32">
        <f t="shared" si="25"/>
        <v>4</v>
      </c>
      <c r="Z32">
        <f t="shared" si="25"/>
        <v>0</v>
      </c>
      <c r="AA32">
        <f t="shared" si="25"/>
        <v>0</v>
      </c>
      <c r="AB32">
        <f t="shared" si="25"/>
        <v>0</v>
      </c>
      <c r="AC32">
        <f t="shared" si="25"/>
        <v>2</v>
      </c>
      <c r="AD32">
        <f t="shared" si="25"/>
        <v>5</v>
      </c>
      <c r="AE32">
        <f t="shared" si="25"/>
        <v>1</v>
      </c>
      <c r="AF32">
        <f t="shared" si="25"/>
        <v>0</v>
      </c>
      <c r="AG32">
        <f t="shared" si="25"/>
        <v>5</v>
      </c>
      <c r="AH32">
        <f t="shared" si="25"/>
        <v>20</v>
      </c>
      <c r="AI32">
        <f t="shared" si="25"/>
        <v>13</v>
      </c>
      <c r="AJ32">
        <f t="shared" si="25"/>
        <v>2</v>
      </c>
      <c r="AK32">
        <f t="shared" si="25"/>
        <v>0</v>
      </c>
      <c r="AL32">
        <f t="shared" ref="AL32:AY32" si="26">IF((AL12-AL$27)&gt;0,(AL12-AL$27),0)</f>
        <v>1</v>
      </c>
      <c r="AM32">
        <f t="shared" si="26"/>
        <v>0</v>
      </c>
      <c r="AN32">
        <f t="shared" si="26"/>
        <v>0</v>
      </c>
      <c r="AO32">
        <f t="shared" si="26"/>
        <v>0</v>
      </c>
      <c r="AP32">
        <f t="shared" si="26"/>
        <v>0</v>
      </c>
      <c r="AQ32">
        <f t="shared" si="26"/>
        <v>0</v>
      </c>
      <c r="AR32">
        <f t="shared" si="26"/>
        <v>2</v>
      </c>
      <c r="AS32">
        <f t="shared" si="26"/>
        <v>0</v>
      </c>
      <c r="AT32">
        <f t="shared" si="26"/>
        <v>0</v>
      </c>
      <c r="AU32">
        <f t="shared" si="26"/>
        <v>0</v>
      </c>
      <c r="AV32">
        <f t="shared" si="26"/>
        <v>0</v>
      </c>
      <c r="AW32">
        <f t="shared" si="26"/>
        <v>0</v>
      </c>
      <c r="AX32">
        <f t="shared" si="26"/>
        <v>0</v>
      </c>
      <c r="AY32">
        <f t="shared" si="26"/>
        <v>0</v>
      </c>
    </row>
    <row r="33" spans="2:51" x14ac:dyDescent="0.25">
      <c r="C33" s="4">
        <f t="shared" si="22"/>
        <v>41751</v>
      </c>
      <c r="D33">
        <f t="shared" ref="D33:AK33" si="27">IF((D13-D$27)&gt;0,(D13-D$27),0)</f>
        <v>0</v>
      </c>
      <c r="E33">
        <f t="shared" si="27"/>
        <v>0</v>
      </c>
      <c r="F33">
        <f t="shared" si="27"/>
        <v>0</v>
      </c>
      <c r="G33">
        <f t="shared" si="27"/>
        <v>0</v>
      </c>
      <c r="H33">
        <f t="shared" si="27"/>
        <v>24</v>
      </c>
      <c r="I33">
        <f t="shared" si="27"/>
        <v>8</v>
      </c>
      <c r="J33">
        <f t="shared" si="27"/>
        <v>10</v>
      </c>
      <c r="K33">
        <f t="shared" si="27"/>
        <v>28</v>
      </c>
      <c r="L33">
        <f t="shared" si="27"/>
        <v>0</v>
      </c>
      <c r="M33">
        <f t="shared" si="27"/>
        <v>5</v>
      </c>
      <c r="N33">
        <f t="shared" si="27"/>
        <v>5</v>
      </c>
      <c r="O33">
        <f t="shared" si="27"/>
        <v>3</v>
      </c>
      <c r="P33">
        <f t="shared" si="27"/>
        <v>7</v>
      </c>
      <c r="Q33">
        <f t="shared" si="27"/>
        <v>17</v>
      </c>
      <c r="R33">
        <f t="shared" si="27"/>
        <v>11</v>
      </c>
      <c r="S33">
        <f t="shared" si="27"/>
        <v>24</v>
      </c>
      <c r="T33">
        <f t="shared" si="27"/>
        <v>11</v>
      </c>
      <c r="U33">
        <f t="shared" si="27"/>
        <v>33</v>
      </c>
      <c r="V33">
        <f t="shared" si="27"/>
        <v>47</v>
      </c>
      <c r="W33">
        <f t="shared" si="27"/>
        <v>16</v>
      </c>
      <c r="X33">
        <f t="shared" si="27"/>
        <v>0</v>
      </c>
      <c r="Y33">
        <f t="shared" si="27"/>
        <v>12</v>
      </c>
      <c r="Z33">
        <f t="shared" si="27"/>
        <v>11</v>
      </c>
      <c r="AA33">
        <f t="shared" si="27"/>
        <v>9</v>
      </c>
      <c r="AB33">
        <f t="shared" si="27"/>
        <v>0</v>
      </c>
      <c r="AC33">
        <f t="shared" si="27"/>
        <v>4</v>
      </c>
      <c r="AD33">
        <f t="shared" si="27"/>
        <v>0</v>
      </c>
      <c r="AE33">
        <f t="shared" si="27"/>
        <v>0</v>
      </c>
      <c r="AF33">
        <f t="shared" si="27"/>
        <v>0</v>
      </c>
      <c r="AG33">
        <f t="shared" si="27"/>
        <v>0</v>
      </c>
      <c r="AH33">
        <f t="shared" si="27"/>
        <v>0</v>
      </c>
      <c r="AI33">
        <f t="shared" si="27"/>
        <v>0</v>
      </c>
      <c r="AJ33">
        <f t="shared" si="27"/>
        <v>0</v>
      </c>
      <c r="AK33">
        <f t="shared" si="27"/>
        <v>0</v>
      </c>
      <c r="AL33">
        <f t="shared" ref="AL33:AY33" si="28">IF((AL13-AL$27)&gt;0,(AL13-AL$27),0)</f>
        <v>0</v>
      </c>
      <c r="AM33">
        <f t="shared" si="28"/>
        <v>0</v>
      </c>
      <c r="AN33">
        <f t="shared" si="28"/>
        <v>0</v>
      </c>
      <c r="AO33">
        <f t="shared" si="28"/>
        <v>0</v>
      </c>
      <c r="AP33">
        <f t="shared" si="28"/>
        <v>0</v>
      </c>
      <c r="AQ33">
        <f t="shared" si="28"/>
        <v>0</v>
      </c>
      <c r="AR33">
        <f t="shared" si="28"/>
        <v>0</v>
      </c>
      <c r="AS33">
        <f t="shared" si="28"/>
        <v>3</v>
      </c>
      <c r="AT33">
        <f t="shared" si="28"/>
        <v>0</v>
      </c>
      <c r="AU33">
        <f t="shared" si="28"/>
        <v>0</v>
      </c>
      <c r="AV33">
        <f t="shared" si="28"/>
        <v>0</v>
      </c>
      <c r="AW33">
        <f t="shared" si="28"/>
        <v>0</v>
      </c>
      <c r="AX33">
        <f t="shared" si="28"/>
        <v>2</v>
      </c>
      <c r="AY33">
        <f t="shared" si="28"/>
        <v>1</v>
      </c>
    </row>
    <row r="34" spans="2:51" x14ac:dyDescent="0.25">
      <c r="C34" s="4">
        <f t="shared" si="22"/>
        <v>41758</v>
      </c>
      <c r="D34">
        <f t="shared" ref="D34:AK34" si="29">IF((D14-D$27)&gt;0,(D14-D$27),0)</f>
        <v>0</v>
      </c>
      <c r="E34">
        <f t="shared" si="29"/>
        <v>0</v>
      </c>
      <c r="F34">
        <f t="shared" si="29"/>
        <v>0</v>
      </c>
      <c r="G34">
        <f t="shared" si="29"/>
        <v>19</v>
      </c>
      <c r="H34">
        <f t="shared" si="29"/>
        <v>0</v>
      </c>
      <c r="I34">
        <f t="shared" si="29"/>
        <v>14</v>
      </c>
      <c r="J34">
        <f t="shared" si="29"/>
        <v>0</v>
      </c>
      <c r="K34">
        <f t="shared" si="29"/>
        <v>6</v>
      </c>
      <c r="L34">
        <f t="shared" si="29"/>
        <v>22</v>
      </c>
      <c r="M34">
        <f t="shared" si="29"/>
        <v>20</v>
      </c>
      <c r="N34">
        <f t="shared" si="29"/>
        <v>0</v>
      </c>
      <c r="O34">
        <f t="shared" si="29"/>
        <v>4</v>
      </c>
      <c r="P34">
        <f t="shared" si="29"/>
        <v>10</v>
      </c>
      <c r="Q34">
        <f t="shared" si="29"/>
        <v>6</v>
      </c>
      <c r="R34">
        <f t="shared" si="29"/>
        <v>20</v>
      </c>
      <c r="S34">
        <f t="shared" si="29"/>
        <v>0</v>
      </c>
      <c r="T34">
        <f t="shared" si="29"/>
        <v>9</v>
      </c>
      <c r="U34">
        <f t="shared" si="29"/>
        <v>3</v>
      </c>
      <c r="V34">
        <f t="shared" si="29"/>
        <v>0</v>
      </c>
      <c r="W34">
        <f t="shared" si="29"/>
        <v>6</v>
      </c>
      <c r="X34">
        <f t="shared" si="29"/>
        <v>6</v>
      </c>
      <c r="Y34">
        <f t="shared" si="29"/>
        <v>0</v>
      </c>
      <c r="Z34">
        <f t="shared" si="29"/>
        <v>7</v>
      </c>
      <c r="AA34">
        <f t="shared" si="29"/>
        <v>9</v>
      </c>
      <c r="AB34">
        <f t="shared" si="29"/>
        <v>15</v>
      </c>
      <c r="AC34">
        <f t="shared" si="29"/>
        <v>0</v>
      </c>
      <c r="AD34">
        <f t="shared" si="29"/>
        <v>12</v>
      </c>
      <c r="AE34">
        <f t="shared" si="29"/>
        <v>2</v>
      </c>
      <c r="AF34">
        <f t="shared" si="29"/>
        <v>10</v>
      </c>
      <c r="AG34">
        <f t="shared" si="29"/>
        <v>2</v>
      </c>
      <c r="AH34">
        <f t="shared" si="29"/>
        <v>0</v>
      </c>
      <c r="AI34">
        <f t="shared" si="29"/>
        <v>0</v>
      </c>
      <c r="AJ34">
        <f t="shared" si="29"/>
        <v>4</v>
      </c>
      <c r="AK34">
        <f t="shared" si="29"/>
        <v>4</v>
      </c>
      <c r="AL34">
        <f t="shared" ref="AL34:AY34" si="30">IF((AL14-AL$27)&gt;0,(AL14-AL$27),0)</f>
        <v>3</v>
      </c>
      <c r="AM34">
        <f t="shared" si="30"/>
        <v>5</v>
      </c>
      <c r="AN34">
        <f t="shared" si="30"/>
        <v>4</v>
      </c>
      <c r="AO34">
        <f t="shared" si="30"/>
        <v>0</v>
      </c>
      <c r="AP34">
        <f t="shared" si="30"/>
        <v>1</v>
      </c>
      <c r="AQ34">
        <f t="shared" si="30"/>
        <v>4</v>
      </c>
      <c r="AR34">
        <f t="shared" si="30"/>
        <v>0</v>
      </c>
      <c r="AS34">
        <f t="shared" si="30"/>
        <v>0</v>
      </c>
      <c r="AT34">
        <f t="shared" si="30"/>
        <v>3</v>
      </c>
      <c r="AU34">
        <f t="shared" si="30"/>
        <v>0</v>
      </c>
      <c r="AV34">
        <f t="shared" si="30"/>
        <v>0</v>
      </c>
      <c r="AW34">
        <f t="shared" si="30"/>
        <v>0</v>
      </c>
      <c r="AX34">
        <f t="shared" si="30"/>
        <v>0</v>
      </c>
      <c r="AY34">
        <f t="shared" si="30"/>
        <v>4</v>
      </c>
    </row>
    <row r="35" spans="2:51" ht="17.25" thickBot="1" x14ac:dyDescent="0.3">
      <c r="C35" s="9" t="s">
        <v>65</v>
      </c>
      <c r="D35" s="11">
        <f t="shared" ref="D35:AK35" si="31">SUM(D30:D34)</f>
        <v>2</v>
      </c>
      <c r="E35" s="11">
        <f t="shared" si="31"/>
        <v>5</v>
      </c>
      <c r="F35" s="11">
        <f t="shared" si="31"/>
        <v>6</v>
      </c>
      <c r="G35" s="11">
        <f t="shared" si="31"/>
        <v>19</v>
      </c>
      <c r="H35" s="11">
        <f t="shared" si="31"/>
        <v>24</v>
      </c>
      <c r="I35" s="11">
        <f t="shared" si="31"/>
        <v>27</v>
      </c>
      <c r="J35" s="11">
        <f t="shared" si="31"/>
        <v>30</v>
      </c>
      <c r="K35" s="11">
        <f t="shared" si="31"/>
        <v>34</v>
      </c>
      <c r="L35" s="11">
        <f t="shared" si="31"/>
        <v>22</v>
      </c>
      <c r="M35" s="11">
        <f t="shared" si="31"/>
        <v>27</v>
      </c>
      <c r="N35" s="11">
        <f t="shared" si="31"/>
        <v>12</v>
      </c>
      <c r="O35" s="11">
        <f t="shared" si="31"/>
        <v>13</v>
      </c>
      <c r="P35" s="11">
        <f t="shared" si="31"/>
        <v>17</v>
      </c>
      <c r="Q35" s="11">
        <f t="shared" si="31"/>
        <v>34</v>
      </c>
      <c r="R35" s="11">
        <f t="shared" si="31"/>
        <v>42</v>
      </c>
      <c r="S35" s="11">
        <f t="shared" si="31"/>
        <v>24</v>
      </c>
      <c r="T35" s="11">
        <f t="shared" si="31"/>
        <v>21</v>
      </c>
      <c r="U35" s="11">
        <f t="shared" si="31"/>
        <v>36</v>
      </c>
      <c r="V35" s="11">
        <f t="shared" si="31"/>
        <v>47</v>
      </c>
      <c r="W35" s="11">
        <f t="shared" si="31"/>
        <v>22</v>
      </c>
      <c r="X35" s="11">
        <f t="shared" si="31"/>
        <v>18</v>
      </c>
      <c r="Y35" s="11">
        <f t="shared" si="31"/>
        <v>16</v>
      </c>
      <c r="Z35" s="11">
        <f t="shared" si="31"/>
        <v>18</v>
      </c>
      <c r="AA35" s="11">
        <f t="shared" si="31"/>
        <v>18</v>
      </c>
      <c r="AB35" s="11">
        <f t="shared" si="31"/>
        <v>15</v>
      </c>
      <c r="AC35" s="11">
        <f t="shared" si="31"/>
        <v>6</v>
      </c>
      <c r="AD35" s="11">
        <f t="shared" si="31"/>
        <v>17</v>
      </c>
      <c r="AE35" s="11">
        <f t="shared" si="31"/>
        <v>5</v>
      </c>
      <c r="AF35" s="11">
        <f t="shared" si="31"/>
        <v>10</v>
      </c>
      <c r="AG35" s="11">
        <f t="shared" si="31"/>
        <v>7</v>
      </c>
      <c r="AH35" s="11">
        <f t="shared" si="31"/>
        <v>20</v>
      </c>
      <c r="AI35" s="11">
        <f t="shared" si="31"/>
        <v>13</v>
      </c>
      <c r="AJ35" s="11">
        <f t="shared" si="31"/>
        <v>6</v>
      </c>
      <c r="AK35" s="11">
        <f t="shared" si="31"/>
        <v>4</v>
      </c>
      <c r="AL35" s="11">
        <f t="shared" ref="AL35:AY35" si="32">SUM(AL30:AL34)</f>
        <v>4</v>
      </c>
      <c r="AM35" s="11">
        <f t="shared" si="32"/>
        <v>5</v>
      </c>
      <c r="AN35" s="11">
        <f t="shared" si="32"/>
        <v>4</v>
      </c>
      <c r="AO35" s="11">
        <f t="shared" si="32"/>
        <v>2</v>
      </c>
      <c r="AP35" s="11">
        <f t="shared" si="32"/>
        <v>1</v>
      </c>
      <c r="AQ35" s="11">
        <f t="shared" si="32"/>
        <v>4</v>
      </c>
      <c r="AR35" s="11">
        <f t="shared" si="32"/>
        <v>2</v>
      </c>
      <c r="AS35" s="11">
        <f t="shared" si="32"/>
        <v>3</v>
      </c>
      <c r="AT35" s="11">
        <f t="shared" si="32"/>
        <v>3</v>
      </c>
      <c r="AU35" s="11">
        <f t="shared" si="32"/>
        <v>0</v>
      </c>
      <c r="AV35" s="11">
        <f t="shared" si="32"/>
        <v>4</v>
      </c>
      <c r="AW35" s="11">
        <f t="shared" si="32"/>
        <v>0</v>
      </c>
      <c r="AX35" s="11">
        <f t="shared" si="32"/>
        <v>2</v>
      </c>
      <c r="AY35" s="11">
        <f t="shared" si="32"/>
        <v>5</v>
      </c>
    </row>
    <row r="36" spans="2:51" ht="17.25" thickTop="1" x14ac:dyDescent="0.25"/>
    <row r="37" spans="2:51" x14ac:dyDescent="0.25">
      <c r="B37" t="s">
        <v>67</v>
      </c>
    </row>
    <row r="38" spans="2:51" x14ac:dyDescent="0.25">
      <c r="C38" s="9">
        <f>C30</f>
        <v>41730</v>
      </c>
    </row>
    <row r="39" spans="2:51" x14ac:dyDescent="0.25">
      <c r="C39" s="13" t="s">
        <v>70</v>
      </c>
      <c r="D39" s="14">
        <f>IF($C38="N","0",D$27)</f>
        <v>19</v>
      </c>
      <c r="E39">
        <f t="shared" ref="E39:AK39" si="33">E27</f>
        <v>26</v>
      </c>
      <c r="F39">
        <f t="shared" si="33"/>
        <v>62</v>
      </c>
      <c r="G39">
        <f t="shared" si="33"/>
        <v>125</v>
      </c>
      <c r="H39">
        <f t="shared" si="33"/>
        <v>221</v>
      </c>
      <c r="I39">
        <f t="shared" si="33"/>
        <v>227</v>
      </c>
      <c r="J39">
        <f t="shared" si="33"/>
        <v>239</v>
      </c>
      <c r="K39">
        <f t="shared" si="33"/>
        <v>240</v>
      </c>
      <c r="L39">
        <f t="shared" si="33"/>
        <v>247</v>
      </c>
      <c r="M39">
        <f t="shared" si="33"/>
        <v>227</v>
      </c>
      <c r="N39">
        <f t="shared" si="33"/>
        <v>104</v>
      </c>
      <c r="O39">
        <f t="shared" si="33"/>
        <v>85</v>
      </c>
      <c r="P39">
        <f t="shared" si="33"/>
        <v>114</v>
      </c>
      <c r="Q39">
        <f t="shared" si="33"/>
        <v>221</v>
      </c>
      <c r="R39">
        <f t="shared" si="33"/>
        <v>234</v>
      </c>
      <c r="S39">
        <f t="shared" si="33"/>
        <v>234</v>
      </c>
      <c r="T39">
        <f t="shared" si="33"/>
        <v>228</v>
      </c>
      <c r="U39">
        <f t="shared" si="33"/>
        <v>235</v>
      </c>
      <c r="V39">
        <f t="shared" si="33"/>
        <v>232</v>
      </c>
      <c r="W39">
        <f t="shared" si="33"/>
        <v>210</v>
      </c>
      <c r="X39">
        <f t="shared" si="33"/>
        <v>143</v>
      </c>
      <c r="Y39">
        <f t="shared" si="33"/>
        <v>92</v>
      </c>
      <c r="Z39">
        <f t="shared" si="33"/>
        <v>66</v>
      </c>
      <c r="AA39">
        <f t="shared" si="33"/>
        <v>60</v>
      </c>
      <c r="AB39">
        <f t="shared" si="33"/>
        <v>43</v>
      </c>
      <c r="AC39">
        <f t="shared" si="33"/>
        <v>42</v>
      </c>
      <c r="AD39">
        <f t="shared" si="33"/>
        <v>49</v>
      </c>
      <c r="AE39">
        <f t="shared" si="33"/>
        <v>36</v>
      </c>
      <c r="AF39">
        <f t="shared" si="33"/>
        <v>34</v>
      </c>
      <c r="AG39">
        <f t="shared" si="33"/>
        <v>37</v>
      </c>
      <c r="AH39">
        <f t="shared" si="33"/>
        <v>38</v>
      </c>
      <c r="AI39">
        <f t="shared" si="33"/>
        <v>33</v>
      </c>
      <c r="AJ39">
        <f t="shared" si="33"/>
        <v>30</v>
      </c>
      <c r="AK39">
        <f t="shared" si="33"/>
        <v>20</v>
      </c>
      <c r="AL39">
        <f t="shared" ref="AL39:AY39" si="34">AL27</f>
        <v>18</v>
      </c>
      <c r="AM39">
        <f t="shared" si="34"/>
        <v>11</v>
      </c>
      <c r="AN39">
        <f t="shared" si="34"/>
        <v>9</v>
      </c>
      <c r="AO39">
        <f t="shared" si="34"/>
        <v>7</v>
      </c>
      <c r="AP39">
        <f t="shared" si="34"/>
        <v>6</v>
      </c>
      <c r="AQ39">
        <f t="shared" si="34"/>
        <v>7</v>
      </c>
      <c r="AR39">
        <f t="shared" si="34"/>
        <v>5</v>
      </c>
      <c r="AS39">
        <f t="shared" si="34"/>
        <v>3</v>
      </c>
      <c r="AT39">
        <f t="shared" si="34"/>
        <v>4</v>
      </c>
      <c r="AU39">
        <f t="shared" si="34"/>
        <v>5</v>
      </c>
      <c r="AV39">
        <f t="shared" si="34"/>
        <v>7</v>
      </c>
      <c r="AW39">
        <f t="shared" si="34"/>
        <v>5</v>
      </c>
      <c r="AX39">
        <f t="shared" si="34"/>
        <v>9</v>
      </c>
      <c r="AY39">
        <f t="shared" si="34"/>
        <v>10</v>
      </c>
    </row>
    <row r="40" spans="2:51" x14ac:dyDescent="0.25">
      <c r="C40" s="13" t="s">
        <v>71</v>
      </c>
      <c r="D40">
        <f t="shared" ref="D40:AK40" si="35">D30</f>
        <v>0</v>
      </c>
      <c r="E40">
        <f t="shared" si="35"/>
        <v>2</v>
      </c>
      <c r="F40">
        <f t="shared" si="35"/>
        <v>0</v>
      </c>
      <c r="G40">
        <f t="shared" si="35"/>
        <v>0</v>
      </c>
      <c r="H40">
        <f t="shared" si="35"/>
        <v>0</v>
      </c>
      <c r="I40">
        <f t="shared" si="35"/>
        <v>5</v>
      </c>
      <c r="J40">
        <f t="shared" si="35"/>
        <v>0</v>
      </c>
      <c r="K40">
        <f t="shared" si="35"/>
        <v>0</v>
      </c>
      <c r="L40">
        <f t="shared" si="35"/>
        <v>0</v>
      </c>
      <c r="M40">
        <f t="shared" si="35"/>
        <v>0</v>
      </c>
      <c r="N40">
        <f t="shared" si="35"/>
        <v>7</v>
      </c>
      <c r="O40">
        <f t="shared" si="35"/>
        <v>0</v>
      </c>
      <c r="P40">
        <f t="shared" si="35"/>
        <v>0</v>
      </c>
      <c r="Q40">
        <f t="shared" si="35"/>
        <v>0</v>
      </c>
      <c r="R40">
        <f t="shared" si="35"/>
        <v>0</v>
      </c>
      <c r="S40">
        <f t="shared" si="35"/>
        <v>0</v>
      </c>
      <c r="T40">
        <f t="shared" si="35"/>
        <v>0</v>
      </c>
      <c r="U40">
        <f t="shared" si="35"/>
        <v>0</v>
      </c>
      <c r="V40">
        <f t="shared" si="35"/>
        <v>0</v>
      </c>
      <c r="W40">
        <f t="shared" si="35"/>
        <v>0</v>
      </c>
      <c r="X40">
        <f t="shared" si="35"/>
        <v>0</v>
      </c>
      <c r="Y40">
        <f t="shared" si="35"/>
        <v>0</v>
      </c>
      <c r="Z40">
        <f t="shared" si="35"/>
        <v>0</v>
      </c>
      <c r="AA40">
        <f t="shared" si="35"/>
        <v>0</v>
      </c>
      <c r="AB40">
        <f t="shared" si="35"/>
        <v>0</v>
      </c>
      <c r="AC40">
        <f t="shared" si="35"/>
        <v>0</v>
      </c>
      <c r="AD40">
        <f t="shared" si="35"/>
        <v>0</v>
      </c>
      <c r="AE40">
        <f t="shared" si="35"/>
        <v>1</v>
      </c>
      <c r="AF40">
        <f t="shared" si="35"/>
        <v>0</v>
      </c>
      <c r="AG40">
        <f t="shared" si="35"/>
        <v>0</v>
      </c>
      <c r="AH40">
        <f t="shared" si="35"/>
        <v>0</v>
      </c>
      <c r="AI40">
        <f t="shared" si="35"/>
        <v>0</v>
      </c>
      <c r="AJ40">
        <f t="shared" si="35"/>
        <v>0</v>
      </c>
      <c r="AK40">
        <f t="shared" si="35"/>
        <v>0</v>
      </c>
      <c r="AL40">
        <f t="shared" ref="AL40:AY40" si="36">AL30</f>
        <v>0</v>
      </c>
      <c r="AM40">
        <f t="shared" si="36"/>
        <v>0</v>
      </c>
      <c r="AN40">
        <f t="shared" si="36"/>
        <v>0</v>
      </c>
      <c r="AO40">
        <f t="shared" si="36"/>
        <v>2</v>
      </c>
      <c r="AP40">
        <f t="shared" si="36"/>
        <v>0</v>
      </c>
      <c r="AQ40">
        <f t="shared" si="36"/>
        <v>0</v>
      </c>
      <c r="AR40">
        <f t="shared" si="36"/>
        <v>0</v>
      </c>
      <c r="AS40">
        <f t="shared" si="36"/>
        <v>0</v>
      </c>
      <c r="AT40">
        <f t="shared" si="36"/>
        <v>0</v>
      </c>
      <c r="AU40">
        <f t="shared" si="36"/>
        <v>0</v>
      </c>
      <c r="AV40">
        <f t="shared" si="36"/>
        <v>0</v>
      </c>
      <c r="AW40">
        <f t="shared" si="36"/>
        <v>0</v>
      </c>
      <c r="AX40">
        <f t="shared" si="36"/>
        <v>0</v>
      </c>
      <c r="AY40">
        <f t="shared" si="36"/>
        <v>0</v>
      </c>
    </row>
    <row r="41" spans="2:51" ht="17.25" thickBot="1" x14ac:dyDescent="0.3">
      <c r="C41" s="13" t="s">
        <v>76</v>
      </c>
      <c r="D41" s="11">
        <f t="shared" ref="D41:AK41" si="37">SUM(D39:D40)</f>
        <v>19</v>
      </c>
      <c r="E41" s="11">
        <f t="shared" si="37"/>
        <v>28</v>
      </c>
      <c r="F41" s="11">
        <f t="shared" si="37"/>
        <v>62</v>
      </c>
      <c r="G41" s="11">
        <f t="shared" si="37"/>
        <v>125</v>
      </c>
      <c r="H41" s="11">
        <f t="shared" si="37"/>
        <v>221</v>
      </c>
      <c r="I41" s="11">
        <f t="shared" si="37"/>
        <v>232</v>
      </c>
      <c r="J41" s="11">
        <f t="shared" si="37"/>
        <v>239</v>
      </c>
      <c r="K41" s="11">
        <f t="shared" si="37"/>
        <v>240</v>
      </c>
      <c r="L41" s="11">
        <f t="shared" si="37"/>
        <v>247</v>
      </c>
      <c r="M41" s="11">
        <f t="shared" si="37"/>
        <v>227</v>
      </c>
      <c r="N41" s="11">
        <f t="shared" si="37"/>
        <v>111</v>
      </c>
      <c r="O41" s="11">
        <f t="shared" si="37"/>
        <v>85</v>
      </c>
      <c r="P41" s="11">
        <f t="shared" si="37"/>
        <v>114</v>
      </c>
      <c r="Q41" s="11">
        <f t="shared" si="37"/>
        <v>221</v>
      </c>
      <c r="R41" s="11">
        <f t="shared" si="37"/>
        <v>234</v>
      </c>
      <c r="S41" s="11">
        <f t="shared" si="37"/>
        <v>234</v>
      </c>
      <c r="T41" s="11">
        <f t="shared" si="37"/>
        <v>228</v>
      </c>
      <c r="U41" s="11">
        <f t="shared" si="37"/>
        <v>235</v>
      </c>
      <c r="V41" s="11">
        <f t="shared" si="37"/>
        <v>232</v>
      </c>
      <c r="W41" s="11">
        <f t="shared" si="37"/>
        <v>210</v>
      </c>
      <c r="X41" s="11">
        <f t="shared" si="37"/>
        <v>143</v>
      </c>
      <c r="Y41" s="11">
        <f t="shared" si="37"/>
        <v>92</v>
      </c>
      <c r="Z41" s="11">
        <f t="shared" si="37"/>
        <v>66</v>
      </c>
      <c r="AA41" s="11">
        <f t="shared" si="37"/>
        <v>60</v>
      </c>
      <c r="AB41" s="11">
        <f t="shared" si="37"/>
        <v>43</v>
      </c>
      <c r="AC41" s="11">
        <f t="shared" si="37"/>
        <v>42</v>
      </c>
      <c r="AD41" s="11">
        <f t="shared" si="37"/>
        <v>49</v>
      </c>
      <c r="AE41" s="11">
        <f t="shared" si="37"/>
        <v>37</v>
      </c>
      <c r="AF41" s="11">
        <f t="shared" si="37"/>
        <v>34</v>
      </c>
      <c r="AG41" s="11">
        <f t="shared" si="37"/>
        <v>37</v>
      </c>
      <c r="AH41" s="11">
        <f t="shared" si="37"/>
        <v>38</v>
      </c>
      <c r="AI41" s="11">
        <f t="shared" si="37"/>
        <v>33</v>
      </c>
      <c r="AJ41" s="11">
        <f t="shared" si="37"/>
        <v>30</v>
      </c>
      <c r="AK41" s="11">
        <f t="shared" si="37"/>
        <v>20</v>
      </c>
      <c r="AL41" s="11">
        <f t="shared" ref="AL41:AY41" si="38">SUM(AL39:AL40)</f>
        <v>18</v>
      </c>
      <c r="AM41" s="11">
        <f t="shared" si="38"/>
        <v>11</v>
      </c>
      <c r="AN41" s="11">
        <f t="shared" si="38"/>
        <v>9</v>
      </c>
      <c r="AO41" s="11">
        <f t="shared" si="38"/>
        <v>9</v>
      </c>
      <c r="AP41" s="11">
        <f t="shared" si="38"/>
        <v>6</v>
      </c>
      <c r="AQ41" s="11">
        <f t="shared" si="38"/>
        <v>7</v>
      </c>
      <c r="AR41" s="11">
        <f t="shared" si="38"/>
        <v>5</v>
      </c>
      <c r="AS41" s="11">
        <f t="shared" si="38"/>
        <v>3</v>
      </c>
      <c r="AT41" s="11">
        <f t="shared" si="38"/>
        <v>4</v>
      </c>
      <c r="AU41" s="11">
        <f t="shared" si="38"/>
        <v>5</v>
      </c>
      <c r="AV41" s="11">
        <f t="shared" si="38"/>
        <v>7</v>
      </c>
      <c r="AW41" s="11">
        <f t="shared" si="38"/>
        <v>5</v>
      </c>
      <c r="AX41" s="11">
        <f t="shared" si="38"/>
        <v>9</v>
      </c>
      <c r="AY41" s="11">
        <f t="shared" si="38"/>
        <v>10</v>
      </c>
    </row>
    <row r="42" spans="2:51" ht="17.25" thickTop="1" x14ac:dyDescent="0.25"/>
    <row r="43" spans="2:51" x14ac:dyDescent="0.25">
      <c r="B43" t="s">
        <v>68</v>
      </c>
    </row>
    <row r="44" spans="2:51" x14ac:dyDescent="0.25">
      <c r="C44" s="9">
        <f>C31</f>
        <v>41737</v>
      </c>
    </row>
    <row r="45" spans="2:51" x14ac:dyDescent="0.25">
      <c r="C45" s="13" t="s">
        <v>70</v>
      </c>
      <c r="D45" s="14">
        <f>IF($C44="N","0",D$27)</f>
        <v>19</v>
      </c>
      <c r="E45">
        <f t="shared" ref="E45:AK45" si="39">E27</f>
        <v>26</v>
      </c>
      <c r="F45">
        <f t="shared" si="39"/>
        <v>62</v>
      </c>
      <c r="G45">
        <f t="shared" si="39"/>
        <v>125</v>
      </c>
      <c r="H45">
        <f t="shared" si="39"/>
        <v>221</v>
      </c>
      <c r="I45">
        <f t="shared" si="39"/>
        <v>227</v>
      </c>
      <c r="J45">
        <f t="shared" si="39"/>
        <v>239</v>
      </c>
      <c r="K45">
        <f t="shared" si="39"/>
        <v>240</v>
      </c>
      <c r="L45">
        <f t="shared" si="39"/>
        <v>247</v>
      </c>
      <c r="M45">
        <f t="shared" si="39"/>
        <v>227</v>
      </c>
      <c r="N45">
        <f t="shared" si="39"/>
        <v>104</v>
      </c>
      <c r="O45">
        <f t="shared" si="39"/>
        <v>85</v>
      </c>
      <c r="P45">
        <f t="shared" si="39"/>
        <v>114</v>
      </c>
      <c r="Q45">
        <f t="shared" si="39"/>
        <v>221</v>
      </c>
      <c r="R45">
        <f t="shared" si="39"/>
        <v>234</v>
      </c>
      <c r="S45">
        <f t="shared" si="39"/>
        <v>234</v>
      </c>
      <c r="T45">
        <f t="shared" si="39"/>
        <v>228</v>
      </c>
      <c r="U45">
        <f t="shared" si="39"/>
        <v>235</v>
      </c>
      <c r="V45">
        <f t="shared" si="39"/>
        <v>232</v>
      </c>
      <c r="W45">
        <f t="shared" si="39"/>
        <v>210</v>
      </c>
      <c r="X45">
        <f t="shared" si="39"/>
        <v>143</v>
      </c>
      <c r="Y45">
        <f t="shared" si="39"/>
        <v>92</v>
      </c>
      <c r="Z45">
        <f t="shared" si="39"/>
        <v>66</v>
      </c>
      <c r="AA45">
        <f t="shared" si="39"/>
        <v>60</v>
      </c>
      <c r="AB45">
        <f t="shared" si="39"/>
        <v>43</v>
      </c>
      <c r="AC45">
        <f t="shared" si="39"/>
        <v>42</v>
      </c>
      <c r="AD45">
        <f t="shared" si="39"/>
        <v>49</v>
      </c>
      <c r="AE45">
        <f t="shared" si="39"/>
        <v>36</v>
      </c>
      <c r="AF45">
        <f t="shared" si="39"/>
        <v>34</v>
      </c>
      <c r="AG45">
        <f t="shared" si="39"/>
        <v>37</v>
      </c>
      <c r="AH45">
        <f t="shared" si="39"/>
        <v>38</v>
      </c>
      <c r="AI45">
        <f t="shared" si="39"/>
        <v>33</v>
      </c>
      <c r="AJ45">
        <f t="shared" si="39"/>
        <v>30</v>
      </c>
      <c r="AK45">
        <f t="shared" si="39"/>
        <v>20</v>
      </c>
      <c r="AL45">
        <f t="shared" ref="AL45:AY45" si="40">AL27</f>
        <v>18</v>
      </c>
      <c r="AM45">
        <f t="shared" si="40"/>
        <v>11</v>
      </c>
      <c r="AN45">
        <f t="shared" si="40"/>
        <v>9</v>
      </c>
      <c r="AO45">
        <f t="shared" si="40"/>
        <v>7</v>
      </c>
      <c r="AP45">
        <f t="shared" si="40"/>
        <v>6</v>
      </c>
      <c r="AQ45">
        <f t="shared" si="40"/>
        <v>7</v>
      </c>
      <c r="AR45">
        <f t="shared" si="40"/>
        <v>5</v>
      </c>
      <c r="AS45">
        <f t="shared" si="40"/>
        <v>3</v>
      </c>
      <c r="AT45">
        <f t="shared" si="40"/>
        <v>4</v>
      </c>
      <c r="AU45">
        <f t="shared" si="40"/>
        <v>5</v>
      </c>
      <c r="AV45">
        <f t="shared" si="40"/>
        <v>7</v>
      </c>
      <c r="AW45">
        <f t="shared" si="40"/>
        <v>5</v>
      </c>
      <c r="AX45">
        <f t="shared" si="40"/>
        <v>9</v>
      </c>
      <c r="AY45">
        <f t="shared" si="40"/>
        <v>10</v>
      </c>
    </row>
    <row r="46" spans="2:51" x14ac:dyDescent="0.25">
      <c r="C46" s="13" t="s">
        <v>71</v>
      </c>
      <c r="D46">
        <f t="shared" ref="D46:AK46" si="41">D31</f>
        <v>2</v>
      </c>
      <c r="E46">
        <f t="shared" si="41"/>
        <v>3</v>
      </c>
      <c r="F46">
        <f t="shared" si="41"/>
        <v>0</v>
      </c>
      <c r="G46">
        <f t="shared" si="41"/>
        <v>0</v>
      </c>
      <c r="H46">
        <f t="shared" si="41"/>
        <v>0</v>
      </c>
      <c r="I46">
        <f t="shared" si="41"/>
        <v>0</v>
      </c>
      <c r="J46">
        <f t="shared" si="41"/>
        <v>0</v>
      </c>
      <c r="K46">
        <f t="shared" si="41"/>
        <v>0</v>
      </c>
      <c r="L46">
        <f t="shared" si="41"/>
        <v>0</v>
      </c>
      <c r="M46">
        <f t="shared" si="41"/>
        <v>0</v>
      </c>
      <c r="N46">
        <f t="shared" si="41"/>
        <v>0</v>
      </c>
      <c r="O46">
        <f t="shared" si="41"/>
        <v>0</v>
      </c>
      <c r="P46">
        <f t="shared" si="41"/>
        <v>0</v>
      </c>
      <c r="Q46">
        <f t="shared" si="41"/>
        <v>11</v>
      </c>
      <c r="R46">
        <f t="shared" si="41"/>
        <v>0</v>
      </c>
      <c r="S46">
        <f t="shared" si="41"/>
        <v>0</v>
      </c>
      <c r="T46">
        <f t="shared" si="41"/>
        <v>0</v>
      </c>
      <c r="U46">
        <f t="shared" si="41"/>
        <v>0</v>
      </c>
      <c r="V46">
        <f t="shared" si="41"/>
        <v>0</v>
      </c>
      <c r="W46">
        <f t="shared" si="41"/>
        <v>0</v>
      </c>
      <c r="X46">
        <f t="shared" si="41"/>
        <v>2</v>
      </c>
      <c r="Y46">
        <f t="shared" si="41"/>
        <v>0</v>
      </c>
      <c r="Z46">
        <f t="shared" si="41"/>
        <v>0</v>
      </c>
      <c r="AA46">
        <f t="shared" si="41"/>
        <v>0</v>
      </c>
      <c r="AB46">
        <f t="shared" si="41"/>
        <v>0</v>
      </c>
      <c r="AC46">
        <f t="shared" si="41"/>
        <v>0</v>
      </c>
      <c r="AD46">
        <f t="shared" si="41"/>
        <v>0</v>
      </c>
      <c r="AE46">
        <f t="shared" si="41"/>
        <v>1</v>
      </c>
      <c r="AF46">
        <f t="shared" si="41"/>
        <v>0</v>
      </c>
      <c r="AG46">
        <f t="shared" si="41"/>
        <v>0</v>
      </c>
      <c r="AH46">
        <f t="shared" si="41"/>
        <v>0</v>
      </c>
      <c r="AI46">
        <f t="shared" si="41"/>
        <v>0</v>
      </c>
      <c r="AJ46">
        <f t="shared" si="41"/>
        <v>0</v>
      </c>
      <c r="AK46">
        <f t="shared" si="41"/>
        <v>0</v>
      </c>
      <c r="AL46">
        <f t="shared" ref="AL46:AY46" si="42">AL31</f>
        <v>0</v>
      </c>
      <c r="AM46">
        <f t="shared" si="42"/>
        <v>0</v>
      </c>
      <c r="AN46">
        <f t="shared" si="42"/>
        <v>0</v>
      </c>
      <c r="AO46">
        <f t="shared" si="42"/>
        <v>0</v>
      </c>
      <c r="AP46">
        <f t="shared" si="42"/>
        <v>0</v>
      </c>
      <c r="AQ46">
        <f t="shared" si="42"/>
        <v>0</v>
      </c>
      <c r="AR46">
        <f t="shared" si="42"/>
        <v>0</v>
      </c>
      <c r="AS46">
        <f t="shared" si="42"/>
        <v>0</v>
      </c>
      <c r="AT46">
        <f t="shared" si="42"/>
        <v>0</v>
      </c>
      <c r="AU46">
        <f t="shared" si="42"/>
        <v>0</v>
      </c>
      <c r="AV46">
        <f t="shared" si="42"/>
        <v>4</v>
      </c>
      <c r="AW46">
        <f t="shared" si="42"/>
        <v>0</v>
      </c>
      <c r="AX46">
        <f t="shared" si="42"/>
        <v>0</v>
      </c>
      <c r="AY46">
        <f t="shared" si="42"/>
        <v>0</v>
      </c>
    </row>
    <row r="47" spans="2:51" ht="17.25" thickBot="1" x14ac:dyDescent="0.3">
      <c r="C47" s="13" t="s">
        <v>76</v>
      </c>
      <c r="D47" s="11">
        <f t="shared" ref="D47:AK47" si="43">SUM(D45:D46)</f>
        <v>21</v>
      </c>
      <c r="E47" s="11">
        <f t="shared" si="43"/>
        <v>29</v>
      </c>
      <c r="F47" s="11">
        <f t="shared" si="43"/>
        <v>62</v>
      </c>
      <c r="G47" s="11">
        <f t="shared" si="43"/>
        <v>125</v>
      </c>
      <c r="H47" s="11">
        <f t="shared" si="43"/>
        <v>221</v>
      </c>
      <c r="I47" s="11">
        <f t="shared" si="43"/>
        <v>227</v>
      </c>
      <c r="J47" s="11">
        <f t="shared" si="43"/>
        <v>239</v>
      </c>
      <c r="K47" s="11">
        <f t="shared" si="43"/>
        <v>240</v>
      </c>
      <c r="L47" s="11">
        <f t="shared" si="43"/>
        <v>247</v>
      </c>
      <c r="M47" s="11">
        <f t="shared" si="43"/>
        <v>227</v>
      </c>
      <c r="N47" s="11">
        <f t="shared" si="43"/>
        <v>104</v>
      </c>
      <c r="O47" s="11">
        <f t="shared" si="43"/>
        <v>85</v>
      </c>
      <c r="P47" s="11">
        <f t="shared" si="43"/>
        <v>114</v>
      </c>
      <c r="Q47" s="11">
        <f t="shared" si="43"/>
        <v>232</v>
      </c>
      <c r="R47" s="11">
        <f t="shared" si="43"/>
        <v>234</v>
      </c>
      <c r="S47" s="11">
        <f t="shared" si="43"/>
        <v>234</v>
      </c>
      <c r="T47" s="11">
        <f t="shared" si="43"/>
        <v>228</v>
      </c>
      <c r="U47" s="11">
        <f t="shared" si="43"/>
        <v>235</v>
      </c>
      <c r="V47" s="11">
        <f t="shared" si="43"/>
        <v>232</v>
      </c>
      <c r="W47" s="11">
        <f t="shared" si="43"/>
        <v>210</v>
      </c>
      <c r="X47" s="11">
        <f t="shared" si="43"/>
        <v>145</v>
      </c>
      <c r="Y47" s="11">
        <f t="shared" si="43"/>
        <v>92</v>
      </c>
      <c r="Z47" s="11">
        <f t="shared" si="43"/>
        <v>66</v>
      </c>
      <c r="AA47" s="11">
        <f t="shared" si="43"/>
        <v>60</v>
      </c>
      <c r="AB47" s="11">
        <f t="shared" si="43"/>
        <v>43</v>
      </c>
      <c r="AC47" s="11">
        <f t="shared" si="43"/>
        <v>42</v>
      </c>
      <c r="AD47" s="11">
        <f t="shared" si="43"/>
        <v>49</v>
      </c>
      <c r="AE47" s="11">
        <f t="shared" si="43"/>
        <v>37</v>
      </c>
      <c r="AF47" s="11">
        <f t="shared" si="43"/>
        <v>34</v>
      </c>
      <c r="AG47" s="11">
        <f t="shared" si="43"/>
        <v>37</v>
      </c>
      <c r="AH47" s="11">
        <f t="shared" si="43"/>
        <v>38</v>
      </c>
      <c r="AI47" s="11">
        <f t="shared" si="43"/>
        <v>33</v>
      </c>
      <c r="AJ47" s="11">
        <f t="shared" si="43"/>
        <v>30</v>
      </c>
      <c r="AK47" s="11">
        <f t="shared" si="43"/>
        <v>20</v>
      </c>
      <c r="AL47" s="11">
        <f t="shared" ref="AL47:AY47" si="44">SUM(AL45:AL46)</f>
        <v>18</v>
      </c>
      <c r="AM47" s="11">
        <f t="shared" si="44"/>
        <v>11</v>
      </c>
      <c r="AN47" s="11">
        <f t="shared" si="44"/>
        <v>9</v>
      </c>
      <c r="AO47" s="11">
        <f t="shared" si="44"/>
        <v>7</v>
      </c>
      <c r="AP47" s="11">
        <f t="shared" si="44"/>
        <v>6</v>
      </c>
      <c r="AQ47" s="11">
        <f t="shared" si="44"/>
        <v>7</v>
      </c>
      <c r="AR47" s="11">
        <f t="shared" si="44"/>
        <v>5</v>
      </c>
      <c r="AS47" s="11">
        <f t="shared" si="44"/>
        <v>3</v>
      </c>
      <c r="AT47" s="11">
        <f t="shared" si="44"/>
        <v>4</v>
      </c>
      <c r="AU47" s="11">
        <f t="shared" si="44"/>
        <v>5</v>
      </c>
      <c r="AV47" s="11">
        <f t="shared" si="44"/>
        <v>11</v>
      </c>
      <c r="AW47" s="11">
        <f t="shared" si="44"/>
        <v>5</v>
      </c>
      <c r="AX47" s="11">
        <f t="shared" si="44"/>
        <v>9</v>
      </c>
      <c r="AY47" s="11">
        <f t="shared" si="44"/>
        <v>10</v>
      </c>
    </row>
    <row r="48" spans="2:51" ht="17.25" thickTop="1" x14ac:dyDescent="0.25"/>
    <row r="49" spans="2:51" x14ac:dyDescent="0.25">
      <c r="B49" t="s">
        <v>72</v>
      </c>
    </row>
    <row r="50" spans="2:51" x14ac:dyDescent="0.25">
      <c r="C50" s="9">
        <f>C32</f>
        <v>41744</v>
      </c>
    </row>
    <row r="51" spans="2:51" x14ac:dyDescent="0.25">
      <c r="C51" s="13" t="s">
        <v>70</v>
      </c>
      <c r="D51" s="14">
        <f>IF($C50="N","0",D$27)</f>
        <v>19</v>
      </c>
      <c r="E51">
        <f t="shared" ref="E51:AK51" si="45">E27</f>
        <v>26</v>
      </c>
      <c r="F51">
        <f t="shared" si="45"/>
        <v>62</v>
      </c>
      <c r="G51">
        <f t="shared" si="45"/>
        <v>125</v>
      </c>
      <c r="H51">
        <f t="shared" si="45"/>
        <v>221</v>
      </c>
      <c r="I51">
        <f t="shared" si="45"/>
        <v>227</v>
      </c>
      <c r="J51">
        <f t="shared" si="45"/>
        <v>239</v>
      </c>
      <c r="K51">
        <f t="shared" si="45"/>
        <v>240</v>
      </c>
      <c r="L51">
        <f t="shared" si="45"/>
        <v>247</v>
      </c>
      <c r="M51">
        <f t="shared" si="45"/>
        <v>227</v>
      </c>
      <c r="N51">
        <f t="shared" si="45"/>
        <v>104</v>
      </c>
      <c r="O51">
        <f t="shared" si="45"/>
        <v>85</v>
      </c>
      <c r="P51">
        <f t="shared" si="45"/>
        <v>114</v>
      </c>
      <c r="Q51">
        <f t="shared" si="45"/>
        <v>221</v>
      </c>
      <c r="R51">
        <f t="shared" si="45"/>
        <v>234</v>
      </c>
      <c r="S51">
        <f t="shared" si="45"/>
        <v>234</v>
      </c>
      <c r="T51">
        <f t="shared" si="45"/>
        <v>228</v>
      </c>
      <c r="U51">
        <f t="shared" si="45"/>
        <v>235</v>
      </c>
      <c r="V51">
        <f t="shared" si="45"/>
        <v>232</v>
      </c>
      <c r="W51">
        <f t="shared" si="45"/>
        <v>210</v>
      </c>
      <c r="X51">
        <f t="shared" si="45"/>
        <v>143</v>
      </c>
      <c r="Y51">
        <f t="shared" si="45"/>
        <v>92</v>
      </c>
      <c r="Z51">
        <f t="shared" si="45"/>
        <v>66</v>
      </c>
      <c r="AA51">
        <f t="shared" si="45"/>
        <v>60</v>
      </c>
      <c r="AB51">
        <f t="shared" si="45"/>
        <v>43</v>
      </c>
      <c r="AC51">
        <f t="shared" si="45"/>
        <v>42</v>
      </c>
      <c r="AD51">
        <f t="shared" si="45"/>
        <v>49</v>
      </c>
      <c r="AE51">
        <f t="shared" si="45"/>
        <v>36</v>
      </c>
      <c r="AF51">
        <f t="shared" si="45"/>
        <v>34</v>
      </c>
      <c r="AG51">
        <f t="shared" si="45"/>
        <v>37</v>
      </c>
      <c r="AH51">
        <f t="shared" si="45"/>
        <v>38</v>
      </c>
      <c r="AI51">
        <f t="shared" si="45"/>
        <v>33</v>
      </c>
      <c r="AJ51">
        <f t="shared" si="45"/>
        <v>30</v>
      </c>
      <c r="AK51">
        <f t="shared" si="45"/>
        <v>20</v>
      </c>
      <c r="AL51">
        <f t="shared" ref="AL51:AY51" si="46">AL27</f>
        <v>18</v>
      </c>
      <c r="AM51">
        <f t="shared" si="46"/>
        <v>11</v>
      </c>
      <c r="AN51">
        <f t="shared" si="46"/>
        <v>9</v>
      </c>
      <c r="AO51">
        <f t="shared" si="46"/>
        <v>7</v>
      </c>
      <c r="AP51">
        <f t="shared" si="46"/>
        <v>6</v>
      </c>
      <c r="AQ51">
        <f t="shared" si="46"/>
        <v>7</v>
      </c>
      <c r="AR51">
        <f t="shared" si="46"/>
        <v>5</v>
      </c>
      <c r="AS51">
        <f t="shared" si="46"/>
        <v>3</v>
      </c>
      <c r="AT51">
        <f t="shared" si="46"/>
        <v>4</v>
      </c>
      <c r="AU51">
        <f t="shared" si="46"/>
        <v>5</v>
      </c>
      <c r="AV51">
        <f t="shared" si="46"/>
        <v>7</v>
      </c>
      <c r="AW51">
        <f t="shared" si="46"/>
        <v>5</v>
      </c>
      <c r="AX51">
        <f t="shared" si="46"/>
        <v>9</v>
      </c>
      <c r="AY51">
        <f t="shared" si="46"/>
        <v>10</v>
      </c>
    </row>
    <row r="52" spans="2:51" x14ac:dyDescent="0.25">
      <c r="C52" s="13" t="s">
        <v>71</v>
      </c>
      <c r="D52">
        <f t="shared" ref="D52:AK52" si="47">D32</f>
        <v>0</v>
      </c>
      <c r="E52">
        <f t="shared" si="47"/>
        <v>0</v>
      </c>
      <c r="F52">
        <f t="shared" si="47"/>
        <v>6</v>
      </c>
      <c r="G52">
        <f t="shared" si="47"/>
        <v>0</v>
      </c>
      <c r="H52">
        <f t="shared" si="47"/>
        <v>0</v>
      </c>
      <c r="I52">
        <f t="shared" si="47"/>
        <v>0</v>
      </c>
      <c r="J52">
        <f t="shared" si="47"/>
        <v>20</v>
      </c>
      <c r="K52">
        <f t="shared" si="47"/>
        <v>0</v>
      </c>
      <c r="L52">
        <f t="shared" si="47"/>
        <v>0</v>
      </c>
      <c r="M52">
        <f t="shared" si="47"/>
        <v>2</v>
      </c>
      <c r="N52">
        <f t="shared" si="47"/>
        <v>0</v>
      </c>
      <c r="O52">
        <f t="shared" si="47"/>
        <v>6</v>
      </c>
      <c r="P52">
        <f t="shared" si="47"/>
        <v>0</v>
      </c>
      <c r="Q52">
        <f t="shared" si="47"/>
        <v>0</v>
      </c>
      <c r="R52">
        <f t="shared" si="47"/>
        <v>11</v>
      </c>
      <c r="S52">
        <f t="shared" si="47"/>
        <v>0</v>
      </c>
      <c r="T52">
        <f t="shared" si="47"/>
        <v>1</v>
      </c>
      <c r="U52">
        <f t="shared" si="47"/>
        <v>0</v>
      </c>
      <c r="V52">
        <f t="shared" si="47"/>
        <v>0</v>
      </c>
      <c r="W52">
        <f t="shared" si="47"/>
        <v>0</v>
      </c>
      <c r="X52">
        <f t="shared" si="47"/>
        <v>10</v>
      </c>
      <c r="Y52">
        <f t="shared" si="47"/>
        <v>4</v>
      </c>
      <c r="Z52">
        <f t="shared" si="47"/>
        <v>0</v>
      </c>
      <c r="AA52">
        <f t="shared" si="47"/>
        <v>0</v>
      </c>
      <c r="AB52">
        <f t="shared" si="47"/>
        <v>0</v>
      </c>
      <c r="AC52">
        <f t="shared" si="47"/>
        <v>2</v>
      </c>
      <c r="AD52">
        <f t="shared" si="47"/>
        <v>5</v>
      </c>
      <c r="AE52">
        <f t="shared" si="47"/>
        <v>1</v>
      </c>
      <c r="AF52">
        <f t="shared" si="47"/>
        <v>0</v>
      </c>
      <c r="AG52">
        <f t="shared" si="47"/>
        <v>5</v>
      </c>
      <c r="AH52">
        <f t="shared" si="47"/>
        <v>20</v>
      </c>
      <c r="AI52">
        <f t="shared" si="47"/>
        <v>13</v>
      </c>
      <c r="AJ52">
        <f t="shared" si="47"/>
        <v>2</v>
      </c>
      <c r="AK52">
        <f t="shared" si="47"/>
        <v>0</v>
      </c>
      <c r="AL52">
        <f t="shared" ref="AL52:AY52" si="48">AL32</f>
        <v>1</v>
      </c>
      <c r="AM52">
        <f t="shared" si="48"/>
        <v>0</v>
      </c>
      <c r="AN52">
        <f t="shared" si="48"/>
        <v>0</v>
      </c>
      <c r="AO52">
        <f t="shared" si="48"/>
        <v>0</v>
      </c>
      <c r="AP52">
        <f t="shared" si="48"/>
        <v>0</v>
      </c>
      <c r="AQ52">
        <f t="shared" si="48"/>
        <v>0</v>
      </c>
      <c r="AR52">
        <f t="shared" si="48"/>
        <v>2</v>
      </c>
      <c r="AS52">
        <f t="shared" si="48"/>
        <v>0</v>
      </c>
      <c r="AT52">
        <f t="shared" si="48"/>
        <v>0</v>
      </c>
      <c r="AU52">
        <f t="shared" si="48"/>
        <v>0</v>
      </c>
      <c r="AV52">
        <f t="shared" si="48"/>
        <v>0</v>
      </c>
      <c r="AW52">
        <f t="shared" si="48"/>
        <v>0</v>
      </c>
      <c r="AX52">
        <f t="shared" si="48"/>
        <v>0</v>
      </c>
      <c r="AY52">
        <f t="shared" si="48"/>
        <v>0</v>
      </c>
    </row>
    <row r="53" spans="2:51" ht="17.25" thickBot="1" x14ac:dyDescent="0.3">
      <c r="C53" s="13" t="s">
        <v>76</v>
      </c>
      <c r="D53" s="11">
        <f t="shared" ref="D53:AK53" si="49">SUM(D51:D52)</f>
        <v>19</v>
      </c>
      <c r="E53" s="11">
        <f t="shared" si="49"/>
        <v>26</v>
      </c>
      <c r="F53" s="11">
        <f t="shared" si="49"/>
        <v>68</v>
      </c>
      <c r="G53" s="11">
        <f t="shared" si="49"/>
        <v>125</v>
      </c>
      <c r="H53" s="11">
        <f t="shared" si="49"/>
        <v>221</v>
      </c>
      <c r="I53" s="11">
        <f t="shared" si="49"/>
        <v>227</v>
      </c>
      <c r="J53" s="11">
        <f t="shared" si="49"/>
        <v>259</v>
      </c>
      <c r="K53" s="11">
        <f t="shared" si="49"/>
        <v>240</v>
      </c>
      <c r="L53" s="11">
        <f t="shared" si="49"/>
        <v>247</v>
      </c>
      <c r="M53" s="11">
        <f t="shared" si="49"/>
        <v>229</v>
      </c>
      <c r="N53" s="11">
        <f t="shared" si="49"/>
        <v>104</v>
      </c>
      <c r="O53" s="11">
        <f t="shared" si="49"/>
        <v>91</v>
      </c>
      <c r="P53" s="11">
        <f t="shared" si="49"/>
        <v>114</v>
      </c>
      <c r="Q53" s="11">
        <f t="shared" si="49"/>
        <v>221</v>
      </c>
      <c r="R53" s="11">
        <f t="shared" si="49"/>
        <v>245</v>
      </c>
      <c r="S53" s="11">
        <f t="shared" si="49"/>
        <v>234</v>
      </c>
      <c r="T53" s="11">
        <f t="shared" si="49"/>
        <v>229</v>
      </c>
      <c r="U53" s="11">
        <f t="shared" si="49"/>
        <v>235</v>
      </c>
      <c r="V53" s="11">
        <f t="shared" si="49"/>
        <v>232</v>
      </c>
      <c r="W53" s="11">
        <f t="shared" si="49"/>
        <v>210</v>
      </c>
      <c r="X53" s="11">
        <f t="shared" si="49"/>
        <v>153</v>
      </c>
      <c r="Y53" s="11">
        <f t="shared" si="49"/>
        <v>96</v>
      </c>
      <c r="Z53" s="11">
        <f t="shared" si="49"/>
        <v>66</v>
      </c>
      <c r="AA53" s="11">
        <f t="shared" si="49"/>
        <v>60</v>
      </c>
      <c r="AB53" s="11">
        <f t="shared" si="49"/>
        <v>43</v>
      </c>
      <c r="AC53" s="11">
        <f t="shared" si="49"/>
        <v>44</v>
      </c>
      <c r="AD53" s="11">
        <f t="shared" si="49"/>
        <v>54</v>
      </c>
      <c r="AE53" s="11">
        <f t="shared" si="49"/>
        <v>37</v>
      </c>
      <c r="AF53" s="11">
        <f t="shared" si="49"/>
        <v>34</v>
      </c>
      <c r="AG53" s="11">
        <f t="shared" si="49"/>
        <v>42</v>
      </c>
      <c r="AH53" s="11">
        <f t="shared" si="49"/>
        <v>58</v>
      </c>
      <c r="AI53" s="11">
        <f t="shared" si="49"/>
        <v>46</v>
      </c>
      <c r="AJ53" s="11">
        <f t="shared" si="49"/>
        <v>32</v>
      </c>
      <c r="AK53" s="11">
        <f t="shared" si="49"/>
        <v>20</v>
      </c>
      <c r="AL53" s="11">
        <f t="shared" ref="AL53:AY53" si="50">SUM(AL51:AL52)</f>
        <v>19</v>
      </c>
      <c r="AM53" s="11">
        <f t="shared" si="50"/>
        <v>11</v>
      </c>
      <c r="AN53" s="11">
        <f t="shared" si="50"/>
        <v>9</v>
      </c>
      <c r="AO53" s="11">
        <f t="shared" si="50"/>
        <v>7</v>
      </c>
      <c r="AP53" s="11">
        <f t="shared" si="50"/>
        <v>6</v>
      </c>
      <c r="AQ53" s="11">
        <f t="shared" si="50"/>
        <v>7</v>
      </c>
      <c r="AR53" s="11">
        <f t="shared" si="50"/>
        <v>7</v>
      </c>
      <c r="AS53" s="11">
        <f t="shared" si="50"/>
        <v>3</v>
      </c>
      <c r="AT53" s="11">
        <f t="shared" si="50"/>
        <v>4</v>
      </c>
      <c r="AU53" s="11">
        <f t="shared" si="50"/>
        <v>5</v>
      </c>
      <c r="AV53" s="11">
        <f t="shared" si="50"/>
        <v>7</v>
      </c>
      <c r="AW53" s="11">
        <f t="shared" si="50"/>
        <v>5</v>
      </c>
      <c r="AX53" s="11">
        <f t="shared" si="50"/>
        <v>9</v>
      </c>
      <c r="AY53" s="11">
        <f t="shared" si="50"/>
        <v>10</v>
      </c>
    </row>
    <row r="54" spans="2:51" ht="17.25" thickTop="1" x14ac:dyDescent="0.25"/>
    <row r="55" spans="2:51" x14ac:dyDescent="0.25">
      <c r="B55" t="s">
        <v>73</v>
      </c>
    </row>
    <row r="56" spans="2:51" x14ac:dyDescent="0.25">
      <c r="C56" s="9">
        <f>C33</f>
        <v>41751</v>
      </c>
    </row>
    <row r="57" spans="2:51" x14ac:dyDescent="0.25">
      <c r="C57" s="13" t="s">
        <v>70</v>
      </c>
      <c r="D57" s="14">
        <f>IF($C56="N","0",D$27)</f>
        <v>19</v>
      </c>
      <c r="E57">
        <f t="shared" ref="E57:AK57" si="51">E27</f>
        <v>26</v>
      </c>
      <c r="F57">
        <f t="shared" si="51"/>
        <v>62</v>
      </c>
      <c r="G57">
        <f t="shared" si="51"/>
        <v>125</v>
      </c>
      <c r="H57">
        <f t="shared" si="51"/>
        <v>221</v>
      </c>
      <c r="I57">
        <f t="shared" si="51"/>
        <v>227</v>
      </c>
      <c r="J57">
        <f t="shared" si="51"/>
        <v>239</v>
      </c>
      <c r="K57">
        <f t="shared" si="51"/>
        <v>240</v>
      </c>
      <c r="L57">
        <f t="shared" si="51"/>
        <v>247</v>
      </c>
      <c r="M57">
        <f t="shared" si="51"/>
        <v>227</v>
      </c>
      <c r="N57">
        <f t="shared" si="51"/>
        <v>104</v>
      </c>
      <c r="O57">
        <f t="shared" si="51"/>
        <v>85</v>
      </c>
      <c r="P57">
        <f t="shared" si="51"/>
        <v>114</v>
      </c>
      <c r="Q57">
        <f t="shared" si="51"/>
        <v>221</v>
      </c>
      <c r="R57">
        <f t="shared" si="51"/>
        <v>234</v>
      </c>
      <c r="S57">
        <f t="shared" si="51"/>
        <v>234</v>
      </c>
      <c r="T57">
        <f t="shared" si="51"/>
        <v>228</v>
      </c>
      <c r="U57">
        <f t="shared" si="51"/>
        <v>235</v>
      </c>
      <c r="V57">
        <f t="shared" si="51"/>
        <v>232</v>
      </c>
      <c r="W57">
        <f t="shared" si="51"/>
        <v>210</v>
      </c>
      <c r="X57">
        <f t="shared" si="51"/>
        <v>143</v>
      </c>
      <c r="Y57">
        <f t="shared" si="51"/>
        <v>92</v>
      </c>
      <c r="Z57">
        <f t="shared" si="51"/>
        <v>66</v>
      </c>
      <c r="AA57">
        <f t="shared" si="51"/>
        <v>60</v>
      </c>
      <c r="AB57">
        <f t="shared" si="51"/>
        <v>43</v>
      </c>
      <c r="AC57">
        <f t="shared" si="51"/>
        <v>42</v>
      </c>
      <c r="AD57">
        <f t="shared" si="51"/>
        <v>49</v>
      </c>
      <c r="AE57">
        <f t="shared" si="51"/>
        <v>36</v>
      </c>
      <c r="AF57">
        <f t="shared" si="51"/>
        <v>34</v>
      </c>
      <c r="AG57">
        <f t="shared" si="51"/>
        <v>37</v>
      </c>
      <c r="AH57">
        <f t="shared" si="51"/>
        <v>38</v>
      </c>
      <c r="AI57">
        <f t="shared" si="51"/>
        <v>33</v>
      </c>
      <c r="AJ57">
        <f t="shared" si="51"/>
        <v>30</v>
      </c>
      <c r="AK57">
        <f t="shared" si="51"/>
        <v>20</v>
      </c>
      <c r="AL57">
        <f t="shared" ref="AL57:AY57" si="52">AL27</f>
        <v>18</v>
      </c>
      <c r="AM57">
        <f t="shared" si="52"/>
        <v>11</v>
      </c>
      <c r="AN57">
        <f t="shared" si="52"/>
        <v>9</v>
      </c>
      <c r="AO57">
        <f t="shared" si="52"/>
        <v>7</v>
      </c>
      <c r="AP57">
        <f t="shared" si="52"/>
        <v>6</v>
      </c>
      <c r="AQ57">
        <f t="shared" si="52"/>
        <v>7</v>
      </c>
      <c r="AR57">
        <f t="shared" si="52"/>
        <v>5</v>
      </c>
      <c r="AS57">
        <f t="shared" si="52"/>
        <v>3</v>
      </c>
      <c r="AT57">
        <f t="shared" si="52"/>
        <v>4</v>
      </c>
      <c r="AU57">
        <f t="shared" si="52"/>
        <v>5</v>
      </c>
      <c r="AV57">
        <f t="shared" si="52"/>
        <v>7</v>
      </c>
      <c r="AW57">
        <f t="shared" si="52"/>
        <v>5</v>
      </c>
      <c r="AX57">
        <f t="shared" si="52"/>
        <v>9</v>
      </c>
      <c r="AY57">
        <f t="shared" si="52"/>
        <v>10</v>
      </c>
    </row>
    <row r="58" spans="2:51" x14ac:dyDescent="0.25">
      <c r="C58" s="13" t="s">
        <v>71</v>
      </c>
      <c r="D58">
        <f t="shared" ref="D58:AK58" si="53">D33</f>
        <v>0</v>
      </c>
      <c r="E58">
        <f t="shared" si="53"/>
        <v>0</v>
      </c>
      <c r="F58">
        <f t="shared" si="53"/>
        <v>0</v>
      </c>
      <c r="G58">
        <f t="shared" si="53"/>
        <v>0</v>
      </c>
      <c r="H58">
        <f t="shared" si="53"/>
        <v>24</v>
      </c>
      <c r="I58">
        <f t="shared" si="53"/>
        <v>8</v>
      </c>
      <c r="J58">
        <f t="shared" si="53"/>
        <v>10</v>
      </c>
      <c r="K58">
        <f t="shared" si="53"/>
        <v>28</v>
      </c>
      <c r="L58">
        <f t="shared" si="53"/>
        <v>0</v>
      </c>
      <c r="M58">
        <f t="shared" si="53"/>
        <v>5</v>
      </c>
      <c r="N58">
        <f t="shared" si="53"/>
        <v>5</v>
      </c>
      <c r="O58">
        <f t="shared" si="53"/>
        <v>3</v>
      </c>
      <c r="P58">
        <f t="shared" si="53"/>
        <v>7</v>
      </c>
      <c r="Q58">
        <f t="shared" si="53"/>
        <v>17</v>
      </c>
      <c r="R58">
        <f t="shared" si="53"/>
        <v>11</v>
      </c>
      <c r="S58">
        <f t="shared" si="53"/>
        <v>24</v>
      </c>
      <c r="T58">
        <f t="shared" si="53"/>
        <v>11</v>
      </c>
      <c r="U58">
        <f t="shared" si="53"/>
        <v>33</v>
      </c>
      <c r="V58">
        <f t="shared" si="53"/>
        <v>47</v>
      </c>
      <c r="W58">
        <f t="shared" si="53"/>
        <v>16</v>
      </c>
      <c r="X58">
        <f t="shared" si="53"/>
        <v>0</v>
      </c>
      <c r="Y58">
        <f t="shared" si="53"/>
        <v>12</v>
      </c>
      <c r="Z58">
        <f t="shared" si="53"/>
        <v>11</v>
      </c>
      <c r="AA58">
        <f t="shared" si="53"/>
        <v>9</v>
      </c>
      <c r="AB58">
        <f t="shared" si="53"/>
        <v>0</v>
      </c>
      <c r="AC58">
        <f t="shared" si="53"/>
        <v>4</v>
      </c>
      <c r="AD58">
        <f t="shared" si="53"/>
        <v>0</v>
      </c>
      <c r="AE58">
        <f t="shared" si="53"/>
        <v>0</v>
      </c>
      <c r="AF58">
        <f t="shared" si="53"/>
        <v>0</v>
      </c>
      <c r="AG58">
        <f t="shared" si="53"/>
        <v>0</v>
      </c>
      <c r="AH58">
        <f t="shared" si="53"/>
        <v>0</v>
      </c>
      <c r="AI58">
        <f t="shared" si="53"/>
        <v>0</v>
      </c>
      <c r="AJ58">
        <f t="shared" si="53"/>
        <v>0</v>
      </c>
      <c r="AK58">
        <f t="shared" si="53"/>
        <v>0</v>
      </c>
      <c r="AL58">
        <f t="shared" ref="AL58:AY58" si="54">AL33</f>
        <v>0</v>
      </c>
      <c r="AM58">
        <f t="shared" si="54"/>
        <v>0</v>
      </c>
      <c r="AN58">
        <f t="shared" si="54"/>
        <v>0</v>
      </c>
      <c r="AO58">
        <f t="shared" si="54"/>
        <v>0</v>
      </c>
      <c r="AP58">
        <f t="shared" si="54"/>
        <v>0</v>
      </c>
      <c r="AQ58">
        <f t="shared" si="54"/>
        <v>0</v>
      </c>
      <c r="AR58">
        <f t="shared" si="54"/>
        <v>0</v>
      </c>
      <c r="AS58">
        <f t="shared" si="54"/>
        <v>3</v>
      </c>
      <c r="AT58">
        <f t="shared" si="54"/>
        <v>0</v>
      </c>
      <c r="AU58">
        <f t="shared" si="54"/>
        <v>0</v>
      </c>
      <c r="AV58">
        <f t="shared" si="54"/>
        <v>0</v>
      </c>
      <c r="AW58">
        <f t="shared" si="54"/>
        <v>0</v>
      </c>
      <c r="AX58">
        <f t="shared" si="54"/>
        <v>2</v>
      </c>
      <c r="AY58">
        <f t="shared" si="54"/>
        <v>1</v>
      </c>
    </row>
    <row r="59" spans="2:51" ht="17.25" thickBot="1" x14ac:dyDescent="0.3">
      <c r="C59" s="13" t="s">
        <v>76</v>
      </c>
      <c r="D59" s="11">
        <f t="shared" ref="D59:AK59" si="55">SUM(D57:D58)</f>
        <v>19</v>
      </c>
      <c r="E59" s="11">
        <f t="shared" si="55"/>
        <v>26</v>
      </c>
      <c r="F59" s="11">
        <f t="shared" si="55"/>
        <v>62</v>
      </c>
      <c r="G59" s="11">
        <f t="shared" si="55"/>
        <v>125</v>
      </c>
      <c r="H59" s="11">
        <f t="shared" si="55"/>
        <v>245</v>
      </c>
      <c r="I59" s="11">
        <f t="shared" si="55"/>
        <v>235</v>
      </c>
      <c r="J59" s="11">
        <f t="shared" si="55"/>
        <v>249</v>
      </c>
      <c r="K59" s="11">
        <f t="shared" si="55"/>
        <v>268</v>
      </c>
      <c r="L59" s="11">
        <f t="shared" si="55"/>
        <v>247</v>
      </c>
      <c r="M59" s="11">
        <f t="shared" si="55"/>
        <v>232</v>
      </c>
      <c r="N59" s="11">
        <f t="shared" si="55"/>
        <v>109</v>
      </c>
      <c r="O59" s="11">
        <f t="shared" si="55"/>
        <v>88</v>
      </c>
      <c r="P59" s="11">
        <f t="shared" si="55"/>
        <v>121</v>
      </c>
      <c r="Q59" s="11">
        <f t="shared" si="55"/>
        <v>238</v>
      </c>
      <c r="R59" s="11">
        <f t="shared" si="55"/>
        <v>245</v>
      </c>
      <c r="S59" s="11">
        <f t="shared" si="55"/>
        <v>258</v>
      </c>
      <c r="T59" s="11">
        <f t="shared" si="55"/>
        <v>239</v>
      </c>
      <c r="U59" s="11">
        <f t="shared" si="55"/>
        <v>268</v>
      </c>
      <c r="V59" s="11">
        <f t="shared" si="55"/>
        <v>279</v>
      </c>
      <c r="W59" s="11">
        <f t="shared" si="55"/>
        <v>226</v>
      </c>
      <c r="X59" s="11">
        <f t="shared" si="55"/>
        <v>143</v>
      </c>
      <c r="Y59" s="11">
        <f t="shared" si="55"/>
        <v>104</v>
      </c>
      <c r="Z59" s="11">
        <f t="shared" si="55"/>
        <v>77</v>
      </c>
      <c r="AA59" s="11">
        <f t="shared" si="55"/>
        <v>69</v>
      </c>
      <c r="AB59" s="11">
        <f t="shared" si="55"/>
        <v>43</v>
      </c>
      <c r="AC59" s="11">
        <f t="shared" si="55"/>
        <v>46</v>
      </c>
      <c r="AD59" s="11">
        <f t="shared" si="55"/>
        <v>49</v>
      </c>
      <c r="AE59" s="11">
        <f t="shared" si="55"/>
        <v>36</v>
      </c>
      <c r="AF59" s="11">
        <f t="shared" si="55"/>
        <v>34</v>
      </c>
      <c r="AG59" s="11">
        <f t="shared" si="55"/>
        <v>37</v>
      </c>
      <c r="AH59" s="11">
        <f t="shared" si="55"/>
        <v>38</v>
      </c>
      <c r="AI59" s="11">
        <f t="shared" si="55"/>
        <v>33</v>
      </c>
      <c r="AJ59" s="11">
        <f t="shared" si="55"/>
        <v>30</v>
      </c>
      <c r="AK59" s="11">
        <f t="shared" si="55"/>
        <v>20</v>
      </c>
      <c r="AL59" s="11">
        <f t="shared" ref="AL59:AY59" si="56">SUM(AL57:AL58)</f>
        <v>18</v>
      </c>
      <c r="AM59" s="11">
        <f t="shared" si="56"/>
        <v>11</v>
      </c>
      <c r="AN59" s="11">
        <f t="shared" si="56"/>
        <v>9</v>
      </c>
      <c r="AO59" s="11">
        <f t="shared" si="56"/>
        <v>7</v>
      </c>
      <c r="AP59" s="11">
        <f t="shared" si="56"/>
        <v>6</v>
      </c>
      <c r="AQ59" s="11">
        <f t="shared" si="56"/>
        <v>7</v>
      </c>
      <c r="AR59" s="11">
        <f t="shared" si="56"/>
        <v>5</v>
      </c>
      <c r="AS59" s="11">
        <f t="shared" si="56"/>
        <v>6</v>
      </c>
      <c r="AT59" s="11">
        <f t="shared" si="56"/>
        <v>4</v>
      </c>
      <c r="AU59" s="11">
        <f t="shared" si="56"/>
        <v>5</v>
      </c>
      <c r="AV59" s="11">
        <f t="shared" si="56"/>
        <v>7</v>
      </c>
      <c r="AW59" s="11">
        <f t="shared" si="56"/>
        <v>5</v>
      </c>
      <c r="AX59" s="11">
        <f t="shared" si="56"/>
        <v>11</v>
      </c>
      <c r="AY59" s="11">
        <f t="shared" si="56"/>
        <v>11</v>
      </c>
    </row>
    <row r="60" spans="2:51" ht="17.25" thickTop="1" x14ac:dyDescent="0.25"/>
    <row r="61" spans="2:51" x14ac:dyDescent="0.25">
      <c r="B61" t="s">
        <v>74</v>
      </c>
    </row>
    <row r="62" spans="2:51" x14ac:dyDescent="0.25">
      <c r="C62" s="9">
        <f>C34</f>
        <v>41758</v>
      </c>
    </row>
    <row r="63" spans="2:51" x14ac:dyDescent="0.25">
      <c r="C63" s="12" t="s">
        <v>70</v>
      </c>
      <c r="D63" s="14">
        <f>IF($C62="N","0",D$27)</f>
        <v>19</v>
      </c>
      <c r="E63">
        <f t="shared" ref="E63:AK63" si="57">E27</f>
        <v>26</v>
      </c>
      <c r="F63">
        <f t="shared" si="57"/>
        <v>62</v>
      </c>
      <c r="G63">
        <f t="shared" si="57"/>
        <v>125</v>
      </c>
      <c r="H63">
        <f t="shared" si="57"/>
        <v>221</v>
      </c>
      <c r="I63">
        <f t="shared" si="57"/>
        <v>227</v>
      </c>
      <c r="J63">
        <f t="shared" si="57"/>
        <v>239</v>
      </c>
      <c r="K63">
        <f t="shared" si="57"/>
        <v>240</v>
      </c>
      <c r="L63">
        <f t="shared" si="57"/>
        <v>247</v>
      </c>
      <c r="M63">
        <f t="shared" si="57"/>
        <v>227</v>
      </c>
      <c r="N63">
        <f t="shared" si="57"/>
        <v>104</v>
      </c>
      <c r="O63">
        <f t="shared" si="57"/>
        <v>85</v>
      </c>
      <c r="P63">
        <f t="shared" si="57"/>
        <v>114</v>
      </c>
      <c r="Q63">
        <f t="shared" si="57"/>
        <v>221</v>
      </c>
      <c r="R63">
        <f t="shared" si="57"/>
        <v>234</v>
      </c>
      <c r="S63">
        <f t="shared" si="57"/>
        <v>234</v>
      </c>
      <c r="T63">
        <f t="shared" si="57"/>
        <v>228</v>
      </c>
      <c r="U63">
        <f t="shared" si="57"/>
        <v>235</v>
      </c>
      <c r="V63">
        <f t="shared" si="57"/>
        <v>232</v>
      </c>
      <c r="W63">
        <f t="shared" si="57"/>
        <v>210</v>
      </c>
      <c r="X63">
        <f t="shared" si="57"/>
        <v>143</v>
      </c>
      <c r="Y63">
        <f t="shared" si="57"/>
        <v>92</v>
      </c>
      <c r="Z63">
        <f t="shared" si="57"/>
        <v>66</v>
      </c>
      <c r="AA63">
        <f t="shared" si="57"/>
        <v>60</v>
      </c>
      <c r="AB63">
        <f t="shared" si="57"/>
        <v>43</v>
      </c>
      <c r="AC63">
        <f t="shared" si="57"/>
        <v>42</v>
      </c>
      <c r="AD63">
        <f t="shared" si="57"/>
        <v>49</v>
      </c>
      <c r="AE63">
        <f t="shared" si="57"/>
        <v>36</v>
      </c>
      <c r="AF63">
        <f t="shared" si="57"/>
        <v>34</v>
      </c>
      <c r="AG63">
        <f t="shared" si="57"/>
        <v>37</v>
      </c>
      <c r="AH63">
        <f t="shared" si="57"/>
        <v>38</v>
      </c>
      <c r="AI63">
        <f t="shared" si="57"/>
        <v>33</v>
      </c>
      <c r="AJ63">
        <f t="shared" si="57"/>
        <v>30</v>
      </c>
      <c r="AK63">
        <f t="shared" si="57"/>
        <v>20</v>
      </c>
      <c r="AL63">
        <f t="shared" ref="AL63:AY63" si="58">AL27</f>
        <v>18</v>
      </c>
      <c r="AM63">
        <f t="shared" si="58"/>
        <v>11</v>
      </c>
      <c r="AN63">
        <f t="shared" si="58"/>
        <v>9</v>
      </c>
      <c r="AO63">
        <f t="shared" si="58"/>
        <v>7</v>
      </c>
      <c r="AP63">
        <f t="shared" si="58"/>
        <v>6</v>
      </c>
      <c r="AQ63">
        <f t="shared" si="58"/>
        <v>7</v>
      </c>
      <c r="AR63">
        <f t="shared" si="58"/>
        <v>5</v>
      </c>
      <c r="AS63">
        <f t="shared" si="58"/>
        <v>3</v>
      </c>
      <c r="AT63">
        <f t="shared" si="58"/>
        <v>4</v>
      </c>
      <c r="AU63">
        <f t="shared" si="58"/>
        <v>5</v>
      </c>
      <c r="AV63">
        <f t="shared" si="58"/>
        <v>7</v>
      </c>
      <c r="AW63">
        <f t="shared" si="58"/>
        <v>5</v>
      </c>
      <c r="AX63">
        <f t="shared" si="58"/>
        <v>9</v>
      </c>
      <c r="AY63">
        <f t="shared" si="58"/>
        <v>10</v>
      </c>
    </row>
    <row r="64" spans="2:51" x14ac:dyDescent="0.25">
      <c r="C64" s="12" t="s">
        <v>71</v>
      </c>
      <c r="D64">
        <f t="shared" ref="D64:AK64" si="59">D34</f>
        <v>0</v>
      </c>
      <c r="E64">
        <f t="shared" si="59"/>
        <v>0</v>
      </c>
      <c r="F64">
        <f t="shared" si="59"/>
        <v>0</v>
      </c>
      <c r="G64">
        <f t="shared" si="59"/>
        <v>19</v>
      </c>
      <c r="H64">
        <f t="shared" si="59"/>
        <v>0</v>
      </c>
      <c r="I64">
        <f t="shared" si="59"/>
        <v>14</v>
      </c>
      <c r="J64">
        <f t="shared" si="59"/>
        <v>0</v>
      </c>
      <c r="K64">
        <f t="shared" si="59"/>
        <v>6</v>
      </c>
      <c r="L64">
        <f t="shared" si="59"/>
        <v>22</v>
      </c>
      <c r="M64">
        <f t="shared" si="59"/>
        <v>20</v>
      </c>
      <c r="N64">
        <f t="shared" si="59"/>
        <v>0</v>
      </c>
      <c r="O64">
        <f t="shared" si="59"/>
        <v>4</v>
      </c>
      <c r="P64">
        <f t="shared" si="59"/>
        <v>10</v>
      </c>
      <c r="Q64">
        <f t="shared" si="59"/>
        <v>6</v>
      </c>
      <c r="R64">
        <f t="shared" si="59"/>
        <v>20</v>
      </c>
      <c r="S64">
        <f t="shared" si="59"/>
        <v>0</v>
      </c>
      <c r="T64">
        <f t="shared" si="59"/>
        <v>9</v>
      </c>
      <c r="U64">
        <f t="shared" si="59"/>
        <v>3</v>
      </c>
      <c r="V64">
        <f t="shared" si="59"/>
        <v>0</v>
      </c>
      <c r="W64">
        <f t="shared" si="59"/>
        <v>6</v>
      </c>
      <c r="X64">
        <f t="shared" si="59"/>
        <v>6</v>
      </c>
      <c r="Y64">
        <f t="shared" si="59"/>
        <v>0</v>
      </c>
      <c r="Z64">
        <f t="shared" si="59"/>
        <v>7</v>
      </c>
      <c r="AA64">
        <f t="shared" si="59"/>
        <v>9</v>
      </c>
      <c r="AB64">
        <f t="shared" si="59"/>
        <v>15</v>
      </c>
      <c r="AC64">
        <f t="shared" si="59"/>
        <v>0</v>
      </c>
      <c r="AD64">
        <f t="shared" si="59"/>
        <v>12</v>
      </c>
      <c r="AE64">
        <f t="shared" si="59"/>
        <v>2</v>
      </c>
      <c r="AF64">
        <f t="shared" si="59"/>
        <v>10</v>
      </c>
      <c r="AG64">
        <f t="shared" si="59"/>
        <v>2</v>
      </c>
      <c r="AH64">
        <f t="shared" si="59"/>
        <v>0</v>
      </c>
      <c r="AI64">
        <f t="shared" si="59"/>
        <v>0</v>
      </c>
      <c r="AJ64">
        <f t="shared" si="59"/>
        <v>4</v>
      </c>
      <c r="AK64">
        <f t="shared" si="59"/>
        <v>4</v>
      </c>
      <c r="AL64">
        <f t="shared" ref="AL64:AY64" si="60">AL34</f>
        <v>3</v>
      </c>
      <c r="AM64">
        <f t="shared" si="60"/>
        <v>5</v>
      </c>
      <c r="AN64">
        <f t="shared" si="60"/>
        <v>4</v>
      </c>
      <c r="AO64">
        <f t="shared" si="60"/>
        <v>0</v>
      </c>
      <c r="AP64">
        <f t="shared" si="60"/>
        <v>1</v>
      </c>
      <c r="AQ64">
        <f t="shared" si="60"/>
        <v>4</v>
      </c>
      <c r="AR64">
        <f t="shared" si="60"/>
        <v>0</v>
      </c>
      <c r="AS64">
        <f t="shared" si="60"/>
        <v>0</v>
      </c>
      <c r="AT64">
        <f t="shared" si="60"/>
        <v>3</v>
      </c>
      <c r="AU64">
        <f t="shared" si="60"/>
        <v>0</v>
      </c>
      <c r="AV64">
        <f t="shared" si="60"/>
        <v>0</v>
      </c>
      <c r="AW64">
        <f t="shared" si="60"/>
        <v>0</v>
      </c>
      <c r="AX64">
        <f t="shared" si="60"/>
        <v>0</v>
      </c>
      <c r="AY64">
        <f t="shared" si="60"/>
        <v>4</v>
      </c>
    </row>
    <row r="65" spans="1:51" ht="17.25" thickBot="1" x14ac:dyDescent="0.3">
      <c r="C65" s="13" t="s">
        <v>76</v>
      </c>
      <c r="D65" s="11">
        <f t="shared" ref="D65:AK65" si="61">SUM(D63:D64)</f>
        <v>19</v>
      </c>
      <c r="E65" s="11">
        <f t="shared" si="61"/>
        <v>26</v>
      </c>
      <c r="F65" s="11">
        <f t="shared" si="61"/>
        <v>62</v>
      </c>
      <c r="G65" s="11">
        <f t="shared" si="61"/>
        <v>144</v>
      </c>
      <c r="H65" s="11">
        <f t="shared" si="61"/>
        <v>221</v>
      </c>
      <c r="I65" s="11">
        <f t="shared" si="61"/>
        <v>241</v>
      </c>
      <c r="J65" s="11">
        <f t="shared" si="61"/>
        <v>239</v>
      </c>
      <c r="K65" s="11">
        <f t="shared" si="61"/>
        <v>246</v>
      </c>
      <c r="L65" s="11">
        <f t="shared" si="61"/>
        <v>269</v>
      </c>
      <c r="M65" s="11">
        <f t="shared" si="61"/>
        <v>247</v>
      </c>
      <c r="N65" s="11">
        <f t="shared" si="61"/>
        <v>104</v>
      </c>
      <c r="O65" s="11">
        <f t="shared" si="61"/>
        <v>89</v>
      </c>
      <c r="P65" s="11">
        <f t="shared" si="61"/>
        <v>124</v>
      </c>
      <c r="Q65" s="11">
        <f t="shared" si="61"/>
        <v>227</v>
      </c>
      <c r="R65" s="11">
        <f t="shared" si="61"/>
        <v>254</v>
      </c>
      <c r="S65" s="11">
        <f t="shared" si="61"/>
        <v>234</v>
      </c>
      <c r="T65" s="11">
        <f t="shared" si="61"/>
        <v>237</v>
      </c>
      <c r="U65" s="11">
        <f t="shared" si="61"/>
        <v>238</v>
      </c>
      <c r="V65" s="11">
        <f t="shared" si="61"/>
        <v>232</v>
      </c>
      <c r="W65" s="11">
        <f t="shared" si="61"/>
        <v>216</v>
      </c>
      <c r="X65" s="11">
        <f t="shared" si="61"/>
        <v>149</v>
      </c>
      <c r="Y65" s="11">
        <f t="shared" si="61"/>
        <v>92</v>
      </c>
      <c r="Z65" s="11">
        <f t="shared" si="61"/>
        <v>73</v>
      </c>
      <c r="AA65" s="11">
        <f t="shared" si="61"/>
        <v>69</v>
      </c>
      <c r="AB65" s="11">
        <f t="shared" si="61"/>
        <v>58</v>
      </c>
      <c r="AC65" s="11">
        <f t="shared" si="61"/>
        <v>42</v>
      </c>
      <c r="AD65" s="11">
        <f t="shared" si="61"/>
        <v>61</v>
      </c>
      <c r="AE65" s="11">
        <f t="shared" si="61"/>
        <v>38</v>
      </c>
      <c r="AF65" s="11">
        <f t="shared" si="61"/>
        <v>44</v>
      </c>
      <c r="AG65" s="11">
        <f t="shared" si="61"/>
        <v>39</v>
      </c>
      <c r="AH65" s="11">
        <f t="shared" si="61"/>
        <v>38</v>
      </c>
      <c r="AI65" s="11">
        <f t="shared" si="61"/>
        <v>33</v>
      </c>
      <c r="AJ65" s="11">
        <f t="shared" si="61"/>
        <v>34</v>
      </c>
      <c r="AK65" s="11">
        <f t="shared" si="61"/>
        <v>24</v>
      </c>
      <c r="AL65" s="11">
        <f t="shared" ref="AL65:AY65" si="62">SUM(AL63:AL64)</f>
        <v>21</v>
      </c>
      <c r="AM65" s="11">
        <f t="shared" si="62"/>
        <v>16</v>
      </c>
      <c r="AN65" s="11">
        <f t="shared" si="62"/>
        <v>13</v>
      </c>
      <c r="AO65" s="11">
        <f t="shared" si="62"/>
        <v>7</v>
      </c>
      <c r="AP65" s="11">
        <f t="shared" si="62"/>
        <v>7</v>
      </c>
      <c r="AQ65" s="11">
        <f t="shared" si="62"/>
        <v>11</v>
      </c>
      <c r="AR65" s="11">
        <f t="shared" si="62"/>
        <v>5</v>
      </c>
      <c r="AS65" s="11">
        <f t="shared" si="62"/>
        <v>3</v>
      </c>
      <c r="AT65" s="11">
        <f t="shared" si="62"/>
        <v>7</v>
      </c>
      <c r="AU65" s="11">
        <f t="shared" si="62"/>
        <v>5</v>
      </c>
      <c r="AV65" s="11">
        <f t="shared" si="62"/>
        <v>7</v>
      </c>
      <c r="AW65" s="11">
        <f t="shared" si="62"/>
        <v>5</v>
      </c>
      <c r="AX65" s="11">
        <f t="shared" si="62"/>
        <v>9</v>
      </c>
      <c r="AY65" s="11">
        <f t="shared" si="62"/>
        <v>14</v>
      </c>
    </row>
    <row r="66" spans="1:51" ht="17.25" thickTop="1" x14ac:dyDescent="0.25"/>
    <row r="68" spans="1:51" x14ac:dyDescent="0.25">
      <c r="A68" t="s">
        <v>75</v>
      </c>
    </row>
    <row r="69" spans="1:51" x14ac:dyDescent="0.25">
      <c r="B69" t="s">
        <v>196</v>
      </c>
    </row>
    <row r="70" spans="1:51" x14ac:dyDescent="0.25">
      <c r="B70" t="s">
        <v>197</v>
      </c>
    </row>
    <row r="71" spans="1:51" x14ac:dyDescent="0.25">
      <c r="B71" s="12" t="s">
        <v>79</v>
      </c>
      <c r="C71" s="4">
        <f>C38</f>
        <v>41730</v>
      </c>
      <c r="D71">
        <f t="shared" ref="D71:T71" si="63">D41</f>
        <v>19</v>
      </c>
      <c r="E71">
        <f t="shared" si="63"/>
        <v>28</v>
      </c>
      <c r="F71">
        <f t="shared" si="63"/>
        <v>62</v>
      </c>
      <c r="G71">
        <f t="shared" si="63"/>
        <v>125</v>
      </c>
      <c r="H71">
        <f t="shared" si="63"/>
        <v>221</v>
      </c>
      <c r="I71">
        <f t="shared" si="63"/>
        <v>232</v>
      </c>
      <c r="J71">
        <f t="shared" si="63"/>
        <v>239</v>
      </c>
      <c r="K71">
        <f t="shared" si="63"/>
        <v>240</v>
      </c>
      <c r="L71">
        <f t="shared" si="63"/>
        <v>247</v>
      </c>
      <c r="M71">
        <f t="shared" si="63"/>
        <v>227</v>
      </c>
      <c r="N71">
        <f t="shared" si="63"/>
        <v>111</v>
      </c>
      <c r="O71">
        <f t="shared" si="63"/>
        <v>85</v>
      </c>
      <c r="P71">
        <f t="shared" si="63"/>
        <v>114</v>
      </c>
      <c r="Q71">
        <f t="shared" si="63"/>
        <v>221</v>
      </c>
      <c r="R71">
        <f t="shared" si="63"/>
        <v>234</v>
      </c>
      <c r="S71">
        <f t="shared" si="63"/>
        <v>234</v>
      </c>
      <c r="T71">
        <f t="shared" si="63"/>
        <v>228</v>
      </c>
      <c r="U71">
        <f t="shared" ref="U71:AK71" si="64">U41</f>
        <v>235</v>
      </c>
      <c r="V71">
        <f t="shared" si="64"/>
        <v>232</v>
      </c>
      <c r="W71">
        <f t="shared" si="64"/>
        <v>210</v>
      </c>
      <c r="X71">
        <f t="shared" si="64"/>
        <v>143</v>
      </c>
      <c r="Y71">
        <f t="shared" si="64"/>
        <v>92</v>
      </c>
      <c r="Z71">
        <f t="shared" si="64"/>
        <v>66</v>
      </c>
      <c r="AA71">
        <f t="shared" si="64"/>
        <v>60</v>
      </c>
      <c r="AB71">
        <f t="shared" si="64"/>
        <v>43</v>
      </c>
      <c r="AC71">
        <f t="shared" si="64"/>
        <v>42</v>
      </c>
      <c r="AD71">
        <f t="shared" si="64"/>
        <v>49</v>
      </c>
      <c r="AE71">
        <f t="shared" si="64"/>
        <v>37</v>
      </c>
      <c r="AF71">
        <f t="shared" si="64"/>
        <v>34</v>
      </c>
      <c r="AG71">
        <f t="shared" si="64"/>
        <v>37</v>
      </c>
      <c r="AH71">
        <f t="shared" si="64"/>
        <v>38</v>
      </c>
      <c r="AI71">
        <f t="shared" si="64"/>
        <v>33</v>
      </c>
      <c r="AJ71">
        <f t="shared" si="64"/>
        <v>30</v>
      </c>
      <c r="AK71">
        <f t="shared" si="64"/>
        <v>20</v>
      </c>
      <c r="AL71">
        <f t="shared" ref="AL71:AY71" si="65">AL41</f>
        <v>18</v>
      </c>
      <c r="AM71">
        <f t="shared" si="65"/>
        <v>11</v>
      </c>
      <c r="AN71">
        <f t="shared" si="65"/>
        <v>9</v>
      </c>
      <c r="AO71">
        <f t="shared" si="65"/>
        <v>9</v>
      </c>
      <c r="AP71">
        <f t="shared" si="65"/>
        <v>6</v>
      </c>
      <c r="AQ71">
        <f t="shared" si="65"/>
        <v>7</v>
      </c>
      <c r="AR71">
        <f t="shared" si="65"/>
        <v>5</v>
      </c>
      <c r="AS71">
        <f t="shared" si="65"/>
        <v>3</v>
      </c>
      <c r="AT71">
        <f t="shared" si="65"/>
        <v>4</v>
      </c>
      <c r="AU71">
        <f t="shared" si="65"/>
        <v>5</v>
      </c>
      <c r="AV71">
        <f t="shared" si="65"/>
        <v>7</v>
      </c>
      <c r="AW71">
        <f t="shared" si="65"/>
        <v>5</v>
      </c>
      <c r="AX71">
        <f t="shared" si="65"/>
        <v>9</v>
      </c>
      <c r="AY71">
        <f t="shared" si="65"/>
        <v>10</v>
      </c>
    </row>
    <row r="72" spans="1:51" x14ac:dyDescent="0.25">
      <c r="B72" s="12"/>
    </row>
    <row r="73" spans="1:51" x14ac:dyDescent="0.25">
      <c r="B73" s="12" t="s">
        <v>80</v>
      </c>
      <c r="C73" s="4">
        <f>C44</f>
        <v>41737</v>
      </c>
      <c r="D73">
        <f t="shared" ref="D73:AK73" si="66">D47</f>
        <v>21</v>
      </c>
      <c r="E73">
        <f t="shared" si="66"/>
        <v>29</v>
      </c>
      <c r="F73">
        <f t="shared" si="66"/>
        <v>62</v>
      </c>
      <c r="G73">
        <f t="shared" si="66"/>
        <v>125</v>
      </c>
      <c r="H73">
        <f t="shared" si="66"/>
        <v>221</v>
      </c>
      <c r="I73">
        <f t="shared" si="66"/>
        <v>227</v>
      </c>
      <c r="J73">
        <f t="shared" si="66"/>
        <v>239</v>
      </c>
      <c r="K73">
        <f t="shared" si="66"/>
        <v>240</v>
      </c>
      <c r="L73">
        <f t="shared" si="66"/>
        <v>247</v>
      </c>
      <c r="M73">
        <f t="shared" si="66"/>
        <v>227</v>
      </c>
      <c r="N73">
        <f t="shared" si="66"/>
        <v>104</v>
      </c>
      <c r="O73">
        <f t="shared" si="66"/>
        <v>85</v>
      </c>
      <c r="P73">
        <f t="shared" si="66"/>
        <v>114</v>
      </c>
      <c r="Q73">
        <f t="shared" si="66"/>
        <v>232</v>
      </c>
      <c r="R73">
        <f t="shared" si="66"/>
        <v>234</v>
      </c>
      <c r="S73">
        <f t="shared" si="66"/>
        <v>234</v>
      </c>
      <c r="T73">
        <f t="shared" si="66"/>
        <v>228</v>
      </c>
      <c r="U73">
        <f t="shared" si="66"/>
        <v>235</v>
      </c>
      <c r="V73">
        <f t="shared" si="66"/>
        <v>232</v>
      </c>
      <c r="W73">
        <f t="shared" si="66"/>
        <v>210</v>
      </c>
      <c r="X73">
        <f t="shared" si="66"/>
        <v>145</v>
      </c>
      <c r="Y73">
        <f t="shared" si="66"/>
        <v>92</v>
      </c>
      <c r="Z73">
        <f t="shared" si="66"/>
        <v>66</v>
      </c>
      <c r="AA73">
        <f t="shared" si="66"/>
        <v>60</v>
      </c>
      <c r="AB73">
        <f t="shared" si="66"/>
        <v>43</v>
      </c>
      <c r="AC73">
        <f t="shared" si="66"/>
        <v>42</v>
      </c>
      <c r="AD73">
        <f t="shared" si="66"/>
        <v>49</v>
      </c>
      <c r="AE73">
        <f t="shared" si="66"/>
        <v>37</v>
      </c>
      <c r="AF73">
        <f t="shared" si="66"/>
        <v>34</v>
      </c>
      <c r="AG73">
        <f t="shared" si="66"/>
        <v>37</v>
      </c>
      <c r="AH73">
        <f t="shared" si="66"/>
        <v>38</v>
      </c>
      <c r="AI73">
        <f t="shared" si="66"/>
        <v>33</v>
      </c>
      <c r="AJ73">
        <f t="shared" si="66"/>
        <v>30</v>
      </c>
      <c r="AK73">
        <f t="shared" si="66"/>
        <v>20</v>
      </c>
      <c r="AL73">
        <f t="shared" ref="AL73:AY73" si="67">AL47</f>
        <v>18</v>
      </c>
      <c r="AM73">
        <f t="shared" si="67"/>
        <v>11</v>
      </c>
      <c r="AN73">
        <f t="shared" si="67"/>
        <v>9</v>
      </c>
      <c r="AO73">
        <f t="shared" si="67"/>
        <v>7</v>
      </c>
      <c r="AP73">
        <f t="shared" si="67"/>
        <v>6</v>
      </c>
      <c r="AQ73">
        <f t="shared" si="67"/>
        <v>7</v>
      </c>
      <c r="AR73">
        <f t="shared" si="67"/>
        <v>5</v>
      </c>
      <c r="AS73">
        <f t="shared" si="67"/>
        <v>3</v>
      </c>
      <c r="AT73">
        <f t="shared" si="67"/>
        <v>4</v>
      </c>
      <c r="AU73">
        <f t="shared" si="67"/>
        <v>5</v>
      </c>
      <c r="AV73">
        <f t="shared" si="67"/>
        <v>11</v>
      </c>
      <c r="AW73">
        <f t="shared" si="67"/>
        <v>5</v>
      </c>
      <c r="AX73">
        <f t="shared" si="67"/>
        <v>9</v>
      </c>
      <c r="AY73">
        <f t="shared" si="67"/>
        <v>10</v>
      </c>
    </row>
    <row r="74" spans="1:51" x14ac:dyDescent="0.25">
      <c r="B74" s="12"/>
    </row>
    <row r="75" spans="1:51" x14ac:dyDescent="0.25">
      <c r="B75" s="12" t="s">
        <v>81</v>
      </c>
      <c r="C75" s="4">
        <f>C50</f>
        <v>41744</v>
      </c>
      <c r="D75">
        <f t="shared" ref="D75:AK75" si="68">D53</f>
        <v>19</v>
      </c>
      <c r="E75">
        <f t="shared" si="68"/>
        <v>26</v>
      </c>
      <c r="F75">
        <f t="shared" si="68"/>
        <v>68</v>
      </c>
      <c r="G75">
        <f t="shared" si="68"/>
        <v>125</v>
      </c>
      <c r="H75">
        <f t="shared" si="68"/>
        <v>221</v>
      </c>
      <c r="I75">
        <f t="shared" si="68"/>
        <v>227</v>
      </c>
      <c r="J75">
        <f t="shared" si="68"/>
        <v>259</v>
      </c>
      <c r="K75">
        <f t="shared" si="68"/>
        <v>240</v>
      </c>
      <c r="L75">
        <f t="shared" si="68"/>
        <v>247</v>
      </c>
      <c r="M75">
        <f t="shared" si="68"/>
        <v>229</v>
      </c>
      <c r="N75">
        <f t="shared" si="68"/>
        <v>104</v>
      </c>
      <c r="O75">
        <f t="shared" si="68"/>
        <v>91</v>
      </c>
      <c r="P75">
        <f t="shared" si="68"/>
        <v>114</v>
      </c>
      <c r="Q75">
        <f t="shared" si="68"/>
        <v>221</v>
      </c>
      <c r="R75">
        <f t="shared" si="68"/>
        <v>245</v>
      </c>
      <c r="S75">
        <f t="shared" si="68"/>
        <v>234</v>
      </c>
      <c r="T75">
        <f t="shared" si="68"/>
        <v>229</v>
      </c>
      <c r="U75">
        <f t="shared" si="68"/>
        <v>235</v>
      </c>
      <c r="V75">
        <f t="shared" si="68"/>
        <v>232</v>
      </c>
      <c r="W75">
        <f t="shared" si="68"/>
        <v>210</v>
      </c>
      <c r="X75">
        <f t="shared" si="68"/>
        <v>153</v>
      </c>
      <c r="Y75">
        <f t="shared" si="68"/>
        <v>96</v>
      </c>
      <c r="Z75">
        <f t="shared" si="68"/>
        <v>66</v>
      </c>
      <c r="AA75">
        <f t="shared" si="68"/>
        <v>60</v>
      </c>
      <c r="AB75">
        <f t="shared" si="68"/>
        <v>43</v>
      </c>
      <c r="AC75">
        <f t="shared" si="68"/>
        <v>44</v>
      </c>
      <c r="AD75">
        <f t="shared" si="68"/>
        <v>54</v>
      </c>
      <c r="AE75">
        <f t="shared" si="68"/>
        <v>37</v>
      </c>
      <c r="AF75">
        <f t="shared" si="68"/>
        <v>34</v>
      </c>
      <c r="AG75">
        <f t="shared" si="68"/>
        <v>42</v>
      </c>
      <c r="AH75">
        <f t="shared" si="68"/>
        <v>58</v>
      </c>
      <c r="AI75">
        <f t="shared" si="68"/>
        <v>46</v>
      </c>
      <c r="AJ75">
        <f t="shared" si="68"/>
        <v>32</v>
      </c>
      <c r="AK75">
        <f t="shared" si="68"/>
        <v>20</v>
      </c>
      <c r="AL75">
        <f t="shared" ref="AL75:AY75" si="69">AL53</f>
        <v>19</v>
      </c>
      <c r="AM75">
        <f t="shared" si="69"/>
        <v>11</v>
      </c>
      <c r="AN75">
        <f t="shared" si="69"/>
        <v>9</v>
      </c>
      <c r="AO75">
        <f t="shared" si="69"/>
        <v>7</v>
      </c>
      <c r="AP75">
        <f t="shared" si="69"/>
        <v>6</v>
      </c>
      <c r="AQ75">
        <f t="shared" si="69"/>
        <v>7</v>
      </c>
      <c r="AR75">
        <f t="shared" si="69"/>
        <v>7</v>
      </c>
      <c r="AS75">
        <f t="shared" si="69"/>
        <v>3</v>
      </c>
      <c r="AT75">
        <f t="shared" si="69"/>
        <v>4</v>
      </c>
      <c r="AU75">
        <f t="shared" si="69"/>
        <v>5</v>
      </c>
      <c r="AV75">
        <f t="shared" si="69"/>
        <v>7</v>
      </c>
      <c r="AW75">
        <f t="shared" si="69"/>
        <v>5</v>
      </c>
      <c r="AX75">
        <f t="shared" si="69"/>
        <v>9</v>
      </c>
      <c r="AY75">
        <f t="shared" si="69"/>
        <v>10</v>
      </c>
    </row>
    <row r="76" spans="1:51" x14ac:dyDescent="0.25">
      <c r="B76" s="12"/>
    </row>
    <row r="77" spans="1:51" x14ac:dyDescent="0.25">
      <c r="B77" s="12" t="s">
        <v>82</v>
      </c>
      <c r="C77" s="4">
        <f>C56</f>
        <v>41751</v>
      </c>
      <c r="D77">
        <f t="shared" ref="D77:AK77" si="70">D59</f>
        <v>19</v>
      </c>
      <c r="E77">
        <f t="shared" si="70"/>
        <v>26</v>
      </c>
      <c r="F77">
        <f t="shared" si="70"/>
        <v>62</v>
      </c>
      <c r="G77">
        <f t="shared" si="70"/>
        <v>125</v>
      </c>
      <c r="H77">
        <f t="shared" si="70"/>
        <v>245</v>
      </c>
      <c r="I77">
        <f t="shared" si="70"/>
        <v>235</v>
      </c>
      <c r="J77">
        <f t="shared" si="70"/>
        <v>249</v>
      </c>
      <c r="K77">
        <f t="shared" si="70"/>
        <v>268</v>
      </c>
      <c r="L77">
        <f t="shared" si="70"/>
        <v>247</v>
      </c>
      <c r="M77">
        <f t="shared" si="70"/>
        <v>232</v>
      </c>
      <c r="N77">
        <f t="shared" si="70"/>
        <v>109</v>
      </c>
      <c r="O77">
        <f t="shared" si="70"/>
        <v>88</v>
      </c>
      <c r="P77">
        <f t="shared" si="70"/>
        <v>121</v>
      </c>
      <c r="Q77">
        <f t="shared" si="70"/>
        <v>238</v>
      </c>
      <c r="R77">
        <f t="shared" si="70"/>
        <v>245</v>
      </c>
      <c r="S77">
        <f t="shared" si="70"/>
        <v>258</v>
      </c>
      <c r="T77">
        <f t="shared" si="70"/>
        <v>239</v>
      </c>
      <c r="U77">
        <f t="shared" si="70"/>
        <v>268</v>
      </c>
      <c r="V77">
        <f t="shared" si="70"/>
        <v>279</v>
      </c>
      <c r="W77">
        <f t="shared" si="70"/>
        <v>226</v>
      </c>
      <c r="X77">
        <f t="shared" si="70"/>
        <v>143</v>
      </c>
      <c r="Y77">
        <f t="shared" si="70"/>
        <v>104</v>
      </c>
      <c r="Z77">
        <f t="shared" si="70"/>
        <v>77</v>
      </c>
      <c r="AA77">
        <f t="shared" si="70"/>
        <v>69</v>
      </c>
      <c r="AB77">
        <f t="shared" si="70"/>
        <v>43</v>
      </c>
      <c r="AC77">
        <f t="shared" si="70"/>
        <v>46</v>
      </c>
      <c r="AD77">
        <f t="shared" si="70"/>
        <v>49</v>
      </c>
      <c r="AE77">
        <f t="shared" si="70"/>
        <v>36</v>
      </c>
      <c r="AF77">
        <f t="shared" si="70"/>
        <v>34</v>
      </c>
      <c r="AG77">
        <f t="shared" si="70"/>
        <v>37</v>
      </c>
      <c r="AH77">
        <f t="shared" si="70"/>
        <v>38</v>
      </c>
      <c r="AI77">
        <f t="shared" si="70"/>
        <v>33</v>
      </c>
      <c r="AJ77">
        <f t="shared" si="70"/>
        <v>30</v>
      </c>
      <c r="AK77">
        <f t="shared" si="70"/>
        <v>20</v>
      </c>
      <c r="AL77">
        <f t="shared" ref="AL77:AY77" si="71">AL59</f>
        <v>18</v>
      </c>
      <c r="AM77">
        <f t="shared" si="71"/>
        <v>11</v>
      </c>
      <c r="AN77">
        <f t="shared" si="71"/>
        <v>9</v>
      </c>
      <c r="AO77">
        <f t="shared" si="71"/>
        <v>7</v>
      </c>
      <c r="AP77">
        <f t="shared" si="71"/>
        <v>6</v>
      </c>
      <c r="AQ77">
        <f t="shared" si="71"/>
        <v>7</v>
      </c>
      <c r="AR77">
        <f t="shared" si="71"/>
        <v>5</v>
      </c>
      <c r="AS77">
        <f t="shared" si="71"/>
        <v>6</v>
      </c>
      <c r="AT77">
        <f t="shared" si="71"/>
        <v>4</v>
      </c>
      <c r="AU77">
        <f t="shared" si="71"/>
        <v>5</v>
      </c>
      <c r="AV77">
        <f t="shared" si="71"/>
        <v>7</v>
      </c>
      <c r="AW77">
        <f t="shared" si="71"/>
        <v>5</v>
      </c>
      <c r="AX77">
        <f t="shared" si="71"/>
        <v>11</v>
      </c>
      <c r="AY77">
        <f t="shared" si="71"/>
        <v>11</v>
      </c>
    </row>
    <row r="78" spans="1:51" x14ac:dyDescent="0.25">
      <c r="B78" s="12"/>
    </row>
    <row r="79" spans="1:51" x14ac:dyDescent="0.25">
      <c r="B79" s="12" t="s">
        <v>83</v>
      </c>
      <c r="C79" s="4">
        <f>C62</f>
        <v>41758</v>
      </c>
      <c r="D79">
        <f t="shared" ref="D79:AK79" si="72">D65</f>
        <v>19</v>
      </c>
      <c r="E79">
        <f t="shared" si="72"/>
        <v>26</v>
      </c>
      <c r="F79">
        <f t="shared" si="72"/>
        <v>62</v>
      </c>
      <c r="G79">
        <f t="shared" si="72"/>
        <v>144</v>
      </c>
      <c r="H79">
        <f t="shared" si="72"/>
        <v>221</v>
      </c>
      <c r="I79">
        <f t="shared" si="72"/>
        <v>241</v>
      </c>
      <c r="J79">
        <f t="shared" si="72"/>
        <v>239</v>
      </c>
      <c r="K79">
        <f t="shared" si="72"/>
        <v>246</v>
      </c>
      <c r="L79">
        <f t="shared" si="72"/>
        <v>269</v>
      </c>
      <c r="M79">
        <f t="shared" si="72"/>
        <v>247</v>
      </c>
      <c r="N79">
        <f t="shared" si="72"/>
        <v>104</v>
      </c>
      <c r="O79">
        <f t="shared" si="72"/>
        <v>89</v>
      </c>
      <c r="P79">
        <f t="shared" si="72"/>
        <v>124</v>
      </c>
      <c r="Q79">
        <f t="shared" si="72"/>
        <v>227</v>
      </c>
      <c r="R79">
        <f t="shared" si="72"/>
        <v>254</v>
      </c>
      <c r="S79">
        <f t="shared" si="72"/>
        <v>234</v>
      </c>
      <c r="T79">
        <f t="shared" si="72"/>
        <v>237</v>
      </c>
      <c r="U79">
        <f t="shared" si="72"/>
        <v>238</v>
      </c>
      <c r="V79">
        <f t="shared" si="72"/>
        <v>232</v>
      </c>
      <c r="W79">
        <f t="shared" si="72"/>
        <v>216</v>
      </c>
      <c r="X79">
        <f t="shared" si="72"/>
        <v>149</v>
      </c>
      <c r="Y79">
        <f t="shared" si="72"/>
        <v>92</v>
      </c>
      <c r="Z79">
        <f t="shared" si="72"/>
        <v>73</v>
      </c>
      <c r="AA79">
        <f t="shared" si="72"/>
        <v>69</v>
      </c>
      <c r="AB79">
        <f t="shared" si="72"/>
        <v>58</v>
      </c>
      <c r="AC79">
        <f t="shared" si="72"/>
        <v>42</v>
      </c>
      <c r="AD79">
        <f t="shared" si="72"/>
        <v>61</v>
      </c>
      <c r="AE79">
        <f t="shared" si="72"/>
        <v>38</v>
      </c>
      <c r="AF79">
        <f t="shared" si="72"/>
        <v>44</v>
      </c>
      <c r="AG79">
        <f t="shared" si="72"/>
        <v>39</v>
      </c>
      <c r="AH79">
        <f t="shared" si="72"/>
        <v>38</v>
      </c>
      <c r="AI79">
        <f t="shared" si="72"/>
        <v>33</v>
      </c>
      <c r="AJ79">
        <f t="shared" si="72"/>
        <v>34</v>
      </c>
      <c r="AK79">
        <f t="shared" si="72"/>
        <v>24</v>
      </c>
      <c r="AL79">
        <f t="shared" ref="AL79:AY79" si="73">AL65</f>
        <v>21</v>
      </c>
      <c r="AM79">
        <f t="shared" si="73"/>
        <v>16</v>
      </c>
      <c r="AN79">
        <f t="shared" si="73"/>
        <v>13</v>
      </c>
      <c r="AO79">
        <f t="shared" si="73"/>
        <v>7</v>
      </c>
      <c r="AP79">
        <f t="shared" si="73"/>
        <v>7</v>
      </c>
      <c r="AQ79">
        <f t="shared" si="73"/>
        <v>11</v>
      </c>
      <c r="AR79">
        <f t="shared" si="73"/>
        <v>5</v>
      </c>
      <c r="AS79">
        <f t="shared" si="73"/>
        <v>3</v>
      </c>
      <c r="AT79">
        <f t="shared" si="73"/>
        <v>7</v>
      </c>
      <c r="AU79">
        <f t="shared" si="73"/>
        <v>5</v>
      </c>
      <c r="AV79">
        <f t="shared" si="73"/>
        <v>7</v>
      </c>
      <c r="AW79">
        <f t="shared" si="73"/>
        <v>5</v>
      </c>
      <c r="AX79">
        <f t="shared" si="73"/>
        <v>9</v>
      </c>
      <c r="AY79">
        <f t="shared" si="73"/>
        <v>14</v>
      </c>
    </row>
    <row r="81" spans="2:51" x14ac:dyDescent="0.25">
      <c r="B81" t="s">
        <v>142</v>
      </c>
    </row>
    <row r="83" spans="2:51" x14ac:dyDescent="0.25">
      <c r="B83" t="s">
        <v>145</v>
      </c>
      <c r="C83" t="s">
        <v>144</v>
      </c>
      <c r="D83">
        <f t="shared" ref="D83:AK83" si="74">D27</f>
        <v>19</v>
      </c>
      <c r="E83">
        <f t="shared" si="74"/>
        <v>26</v>
      </c>
      <c r="F83">
        <f t="shared" si="74"/>
        <v>62</v>
      </c>
      <c r="G83">
        <f t="shared" si="74"/>
        <v>125</v>
      </c>
      <c r="H83">
        <f t="shared" si="74"/>
        <v>221</v>
      </c>
      <c r="I83">
        <f t="shared" si="74"/>
        <v>227</v>
      </c>
      <c r="J83">
        <f t="shared" si="74"/>
        <v>239</v>
      </c>
      <c r="K83">
        <f t="shared" si="74"/>
        <v>240</v>
      </c>
      <c r="L83">
        <f t="shared" si="74"/>
        <v>247</v>
      </c>
      <c r="M83">
        <f t="shared" si="74"/>
        <v>227</v>
      </c>
      <c r="N83">
        <f t="shared" si="74"/>
        <v>104</v>
      </c>
      <c r="O83">
        <f t="shared" si="74"/>
        <v>85</v>
      </c>
      <c r="P83">
        <f t="shared" si="74"/>
        <v>114</v>
      </c>
      <c r="Q83">
        <f t="shared" si="74"/>
        <v>221</v>
      </c>
      <c r="R83">
        <f t="shared" si="74"/>
        <v>234</v>
      </c>
      <c r="S83">
        <f t="shared" si="74"/>
        <v>234</v>
      </c>
      <c r="T83">
        <f t="shared" si="74"/>
        <v>228</v>
      </c>
      <c r="U83">
        <f t="shared" si="74"/>
        <v>235</v>
      </c>
      <c r="V83">
        <f t="shared" si="74"/>
        <v>232</v>
      </c>
      <c r="W83">
        <f t="shared" si="74"/>
        <v>210</v>
      </c>
      <c r="X83">
        <f t="shared" si="74"/>
        <v>143</v>
      </c>
      <c r="Y83">
        <f t="shared" si="74"/>
        <v>92</v>
      </c>
      <c r="Z83">
        <f t="shared" si="74"/>
        <v>66</v>
      </c>
      <c r="AA83">
        <f t="shared" si="74"/>
        <v>60</v>
      </c>
      <c r="AB83">
        <f t="shared" si="74"/>
        <v>43</v>
      </c>
      <c r="AC83">
        <f t="shared" si="74"/>
        <v>42</v>
      </c>
      <c r="AD83">
        <f t="shared" si="74"/>
        <v>49</v>
      </c>
      <c r="AE83">
        <f t="shared" si="74"/>
        <v>36</v>
      </c>
      <c r="AF83">
        <f t="shared" si="74"/>
        <v>34</v>
      </c>
      <c r="AG83">
        <f t="shared" si="74"/>
        <v>37</v>
      </c>
      <c r="AH83">
        <f t="shared" si="74"/>
        <v>38</v>
      </c>
      <c r="AI83">
        <f t="shared" si="74"/>
        <v>33</v>
      </c>
      <c r="AJ83">
        <f t="shared" si="74"/>
        <v>30</v>
      </c>
      <c r="AK83">
        <f t="shared" si="74"/>
        <v>20</v>
      </c>
      <c r="AL83">
        <f t="shared" ref="AL83:AY83" si="75">AL27</f>
        <v>18</v>
      </c>
      <c r="AM83">
        <f t="shared" si="75"/>
        <v>11</v>
      </c>
      <c r="AN83">
        <f t="shared" si="75"/>
        <v>9</v>
      </c>
      <c r="AO83">
        <f t="shared" si="75"/>
        <v>7</v>
      </c>
      <c r="AP83">
        <f t="shared" si="75"/>
        <v>6</v>
      </c>
      <c r="AQ83">
        <f t="shared" si="75"/>
        <v>7</v>
      </c>
      <c r="AR83">
        <f t="shared" si="75"/>
        <v>5</v>
      </c>
      <c r="AS83">
        <f t="shared" si="75"/>
        <v>3</v>
      </c>
      <c r="AT83">
        <f t="shared" si="75"/>
        <v>4</v>
      </c>
      <c r="AU83">
        <f t="shared" si="75"/>
        <v>5</v>
      </c>
      <c r="AV83">
        <f t="shared" si="75"/>
        <v>7</v>
      </c>
      <c r="AW83">
        <f t="shared" si="75"/>
        <v>5</v>
      </c>
      <c r="AX83">
        <f t="shared" si="75"/>
        <v>9</v>
      </c>
      <c r="AY83">
        <f t="shared" si="75"/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4"/>
  <sheetViews>
    <sheetView topLeftCell="A23" workbookViewId="0">
      <selection activeCell="D39" sqref="D39"/>
    </sheetView>
  </sheetViews>
  <sheetFormatPr defaultRowHeight="16.5" outlineLevelCol="1" x14ac:dyDescent="0.25"/>
  <cols>
    <col min="1" max="1" width="2.625" customWidth="1"/>
    <col min="2" max="2" width="10.875" customWidth="1"/>
    <col min="3" max="3" width="11.25" customWidth="1"/>
    <col min="4" max="12" width="9" customWidth="1" outlineLevel="1"/>
    <col min="14" max="24" width="9" hidden="1" customWidth="1" outlineLevel="1"/>
    <col min="25" max="25" width="9" collapsed="1"/>
    <col min="26" max="36" width="9" hidden="1" customWidth="1" outlineLevel="1"/>
    <col min="37" max="37" width="9" collapsed="1"/>
    <col min="38" max="38" width="6" hidden="1" customWidth="1" outlineLevel="1"/>
    <col min="39" max="50" width="9" hidden="1" customWidth="1" outlineLevel="1"/>
    <col min="51" max="51" width="9" collapsed="1"/>
  </cols>
  <sheetData>
    <row r="1" spans="1:51" x14ac:dyDescent="0.25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 x14ac:dyDescent="0.25">
      <c r="A2" t="s">
        <v>56</v>
      </c>
    </row>
    <row r="3" spans="1:51" x14ac:dyDescent="0.25">
      <c r="B3" t="s">
        <v>63</v>
      </c>
      <c r="D3" s="7">
        <v>0.1</v>
      </c>
      <c r="E3" s="7">
        <v>0.1</v>
      </c>
      <c r="F3" s="7">
        <v>0.1</v>
      </c>
      <c r="G3" s="7">
        <v>0.1</v>
      </c>
      <c r="H3" s="7">
        <v>0.1</v>
      </c>
      <c r="I3" s="7">
        <v>0.1</v>
      </c>
      <c r="J3" s="7">
        <v>0.1</v>
      </c>
      <c r="K3" s="7">
        <v>0.1</v>
      </c>
      <c r="L3" s="7">
        <v>0.1</v>
      </c>
      <c r="M3" s="7">
        <v>0.1</v>
      </c>
      <c r="N3" s="7">
        <v>0.1</v>
      </c>
      <c r="O3" s="7">
        <v>0.1</v>
      </c>
      <c r="P3" s="7">
        <v>0.1</v>
      </c>
      <c r="Q3" s="7">
        <v>0.1</v>
      </c>
      <c r="R3" s="7">
        <v>0.1</v>
      </c>
      <c r="S3" s="7">
        <v>0.1</v>
      </c>
      <c r="T3" s="7">
        <v>0.1</v>
      </c>
      <c r="U3" s="7">
        <v>0.1</v>
      </c>
      <c r="V3" s="7">
        <v>0.1</v>
      </c>
      <c r="W3" s="7">
        <v>0.1</v>
      </c>
      <c r="X3" s="7">
        <v>0.1</v>
      </c>
      <c r="Y3" s="7">
        <v>0.1</v>
      </c>
      <c r="Z3" s="7">
        <v>0.1</v>
      </c>
      <c r="AA3" s="7">
        <v>0.1</v>
      </c>
      <c r="AB3" s="7">
        <v>0.1</v>
      </c>
      <c r="AC3" s="7">
        <v>0.1</v>
      </c>
      <c r="AD3" s="7">
        <v>0.1</v>
      </c>
      <c r="AE3" s="7">
        <v>0.1</v>
      </c>
      <c r="AF3" s="7">
        <v>0.1</v>
      </c>
      <c r="AG3" s="7">
        <v>0.1</v>
      </c>
      <c r="AH3" s="7">
        <v>0.1</v>
      </c>
      <c r="AI3" s="7">
        <v>0.1</v>
      </c>
      <c r="AJ3" s="7">
        <v>0.1</v>
      </c>
      <c r="AK3" s="7">
        <v>0.1</v>
      </c>
      <c r="AY3" s="7">
        <v>0.1</v>
      </c>
    </row>
    <row r="7" spans="1:51" x14ac:dyDescent="0.25">
      <c r="A7" t="s">
        <v>57</v>
      </c>
    </row>
    <row r="8" spans="1:51" x14ac:dyDescent="0.25">
      <c r="B8" t="s">
        <v>58</v>
      </c>
    </row>
    <row r="9" spans="1:51" x14ac:dyDescent="0.25">
      <c r="B9" s="12" t="str">
        <f>四月話務!B46</f>
        <v>星期三：</v>
      </c>
    </row>
    <row r="10" spans="1:51" x14ac:dyDescent="0.25">
      <c r="C10" s="4">
        <f>四月話務!C47</f>
        <v>41731</v>
      </c>
      <c r="D10">
        <f>四月話務!D47</f>
        <v>23</v>
      </c>
      <c r="E10">
        <f>四月話務!E47</f>
        <v>28</v>
      </c>
      <c r="F10">
        <f>四月話務!F47</f>
        <v>58</v>
      </c>
      <c r="G10">
        <f>四月話務!G47</f>
        <v>128</v>
      </c>
      <c r="H10">
        <f>四月話務!H47</f>
        <v>186</v>
      </c>
      <c r="I10">
        <f>四月話務!I47</f>
        <v>196</v>
      </c>
      <c r="J10">
        <f>四月話務!J47</f>
        <v>230</v>
      </c>
      <c r="K10">
        <f>四月話務!K47</f>
        <v>211</v>
      </c>
      <c r="L10">
        <f>四月話務!L47</f>
        <v>211</v>
      </c>
      <c r="M10">
        <f>四月話務!M47</f>
        <v>210</v>
      </c>
      <c r="N10">
        <f>四月話務!N47</f>
        <v>84</v>
      </c>
      <c r="O10">
        <f>四月話務!O47</f>
        <v>73</v>
      </c>
      <c r="P10">
        <f>四月話務!P47</f>
        <v>95</v>
      </c>
      <c r="Q10">
        <f>四月話務!Q47</f>
        <v>194</v>
      </c>
      <c r="R10">
        <f>四月話務!R47</f>
        <v>213</v>
      </c>
      <c r="S10">
        <f>四月話務!S47</f>
        <v>177</v>
      </c>
      <c r="T10">
        <f>四月話務!T47</f>
        <v>220</v>
      </c>
      <c r="U10">
        <f>四月話務!U47</f>
        <v>190</v>
      </c>
      <c r="V10">
        <f>四月話務!V47</f>
        <v>242</v>
      </c>
      <c r="W10">
        <f>四月話務!W47</f>
        <v>226</v>
      </c>
      <c r="X10">
        <f>四月話務!X47</f>
        <v>134</v>
      </c>
      <c r="Y10">
        <f>四月話務!Y47</f>
        <v>96</v>
      </c>
      <c r="Z10">
        <f>四月話務!Z47</f>
        <v>45</v>
      </c>
      <c r="AA10">
        <f>四月話務!AA47</f>
        <v>50</v>
      </c>
      <c r="AB10">
        <f>四月話務!AB47</f>
        <v>40</v>
      </c>
      <c r="AC10">
        <f>四月話務!AC47</f>
        <v>32</v>
      </c>
      <c r="AD10">
        <f>四月話務!AD47</f>
        <v>42</v>
      </c>
      <c r="AE10">
        <f>四月話務!AE47</f>
        <v>29</v>
      </c>
      <c r="AF10">
        <f>四月話務!AF47</f>
        <v>29</v>
      </c>
      <c r="AG10">
        <f>四月話務!AG47</f>
        <v>35</v>
      </c>
      <c r="AH10">
        <f>四月話務!AH47</f>
        <v>20</v>
      </c>
      <c r="AI10">
        <f>四月話務!AI47</f>
        <v>20</v>
      </c>
      <c r="AJ10">
        <f>四月話務!AJ47</f>
        <v>15</v>
      </c>
      <c r="AK10">
        <f>四月話務!AK47</f>
        <v>19</v>
      </c>
      <c r="AL10">
        <f>四月話務!AL47</f>
        <v>20</v>
      </c>
      <c r="AM10">
        <f>四月話務!AM47</f>
        <v>10</v>
      </c>
      <c r="AN10">
        <f>四月話務!AN47</f>
        <v>6</v>
      </c>
      <c r="AO10">
        <f>四月話務!AO47</f>
        <v>7</v>
      </c>
      <c r="AP10">
        <f>四月話務!AP47</f>
        <v>10</v>
      </c>
      <c r="AQ10">
        <f>四月話務!AQ47</f>
        <v>2</v>
      </c>
      <c r="AR10">
        <f>四月話務!AR47</f>
        <v>3</v>
      </c>
      <c r="AS10">
        <f>四月話務!AS47</f>
        <v>3</v>
      </c>
      <c r="AT10">
        <f>四月話務!AT47</f>
        <v>2</v>
      </c>
      <c r="AU10">
        <f>四月話務!AU47</f>
        <v>4</v>
      </c>
      <c r="AV10">
        <f>四月話務!AV47</f>
        <v>5</v>
      </c>
      <c r="AW10">
        <f>四月話務!AW47</f>
        <v>3</v>
      </c>
      <c r="AX10">
        <f>四月話務!AX47</f>
        <v>2</v>
      </c>
      <c r="AY10">
        <f>四月話務!AY47</f>
        <v>9</v>
      </c>
    </row>
    <row r="11" spans="1:51" x14ac:dyDescent="0.25">
      <c r="C11" s="4">
        <f>四月話務!C48</f>
        <v>41738</v>
      </c>
      <c r="D11">
        <f>四月話務!D48</f>
        <v>20</v>
      </c>
      <c r="E11">
        <f>四月話務!E48</f>
        <v>27</v>
      </c>
      <c r="F11">
        <f>四月話務!F48</f>
        <v>51</v>
      </c>
      <c r="G11">
        <f>四月話務!G48</f>
        <v>91</v>
      </c>
      <c r="H11">
        <f>四月話務!H48</f>
        <v>200</v>
      </c>
      <c r="I11">
        <f>四月話務!I48</f>
        <v>228</v>
      </c>
      <c r="J11">
        <f>四月話務!J48</f>
        <v>254</v>
      </c>
      <c r="K11">
        <f>四月話務!K48</f>
        <v>216</v>
      </c>
      <c r="L11">
        <f>四月話務!L48</f>
        <v>188</v>
      </c>
      <c r="M11">
        <f>四月話務!M48</f>
        <v>179</v>
      </c>
      <c r="N11">
        <f>四月話務!N48</f>
        <v>98</v>
      </c>
      <c r="O11">
        <f>四月話務!O48</f>
        <v>60</v>
      </c>
      <c r="P11">
        <f>四月話務!P48</f>
        <v>97</v>
      </c>
      <c r="Q11">
        <f>四月話務!Q48</f>
        <v>187</v>
      </c>
      <c r="R11">
        <f>四月話務!R48</f>
        <v>207</v>
      </c>
      <c r="S11">
        <f>四月話務!S48</f>
        <v>193</v>
      </c>
      <c r="T11">
        <f>四月話務!T48</f>
        <v>191</v>
      </c>
      <c r="U11">
        <f>四月話務!U48</f>
        <v>197</v>
      </c>
      <c r="V11">
        <f>四月話務!V48</f>
        <v>190</v>
      </c>
      <c r="W11">
        <f>四月話務!W48</f>
        <v>188</v>
      </c>
      <c r="X11">
        <f>四月話務!X48</f>
        <v>161</v>
      </c>
      <c r="Y11">
        <f>四月話務!Y48</f>
        <v>80</v>
      </c>
      <c r="Z11">
        <f>四月話務!Z48</f>
        <v>57</v>
      </c>
      <c r="AA11">
        <f>四月話務!AA48</f>
        <v>50</v>
      </c>
      <c r="AB11">
        <f>四月話務!AB48</f>
        <v>54</v>
      </c>
      <c r="AC11">
        <f>四月話務!AC48</f>
        <v>49</v>
      </c>
      <c r="AD11">
        <f>四月話務!AD48</f>
        <v>36</v>
      </c>
      <c r="AE11">
        <f>四月話務!AE48</f>
        <v>36</v>
      </c>
      <c r="AF11">
        <f>四月話務!AF48</f>
        <v>30</v>
      </c>
      <c r="AG11">
        <f>四月話務!AG48</f>
        <v>33</v>
      </c>
      <c r="AH11">
        <f>四月話務!AH48</f>
        <v>30</v>
      </c>
      <c r="AI11">
        <f>四月話務!AI48</f>
        <v>32</v>
      </c>
      <c r="AJ11">
        <f>四月話務!AJ48</f>
        <v>17</v>
      </c>
      <c r="AK11">
        <f>四月話務!AK48</f>
        <v>19</v>
      </c>
      <c r="AL11">
        <f>四月話務!AL48</f>
        <v>6</v>
      </c>
      <c r="AM11">
        <f>四月話務!AM48</f>
        <v>12</v>
      </c>
      <c r="AN11">
        <f>四月話務!AN48</f>
        <v>6</v>
      </c>
      <c r="AO11">
        <f>四月話務!AO48</f>
        <v>6</v>
      </c>
      <c r="AP11">
        <f>四月話務!AP48</f>
        <v>6</v>
      </c>
      <c r="AQ11">
        <f>四月話務!AQ48</f>
        <v>2</v>
      </c>
      <c r="AR11">
        <f>四月話務!AR48</f>
        <v>2</v>
      </c>
      <c r="AS11">
        <f>四月話務!AS48</f>
        <v>2</v>
      </c>
      <c r="AT11">
        <f>四月話務!AT48</f>
        <v>4</v>
      </c>
      <c r="AU11">
        <f>四月話務!AU48</f>
        <v>7</v>
      </c>
      <c r="AV11">
        <f>四月話務!AV48</f>
        <v>6</v>
      </c>
      <c r="AW11">
        <f>四月話務!AW48</f>
        <v>5</v>
      </c>
      <c r="AX11">
        <f>四月話務!AX48</f>
        <v>9</v>
      </c>
      <c r="AY11">
        <f>四月話務!AY48</f>
        <v>13</v>
      </c>
    </row>
    <row r="12" spans="1:51" x14ac:dyDescent="0.25">
      <c r="C12" s="4">
        <f>四月話務!C49</f>
        <v>41745</v>
      </c>
      <c r="D12">
        <f>四月話務!D49</f>
        <v>13</v>
      </c>
      <c r="E12">
        <f>四月話務!E49</f>
        <v>13</v>
      </c>
      <c r="F12">
        <f>四月話務!F49</f>
        <v>40</v>
      </c>
      <c r="G12">
        <f>四月話務!G49</f>
        <v>106</v>
      </c>
      <c r="H12">
        <f>四月話務!H49</f>
        <v>198</v>
      </c>
      <c r="I12">
        <f>四月話務!I49</f>
        <v>212</v>
      </c>
      <c r="J12">
        <f>四月話務!J49</f>
        <v>242</v>
      </c>
      <c r="K12">
        <f>四月話務!K49</f>
        <v>207</v>
      </c>
      <c r="L12">
        <f>四月話務!L49</f>
        <v>233</v>
      </c>
      <c r="M12">
        <f>四月話務!M49</f>
        <v>204</v>
      </c>
      <c r="N12">
        <f>四月話務!N49</f>
        <v>98</v>
      </c>
      <c r="O12">
        <f>四月話務!O49</f>
        <v>76</v>
      </c>
      <c r="P12">
        <f>四月話務!P49</f>
        <v>80</v>
      </c>
      <c r="Q12">
        <f>四月話務!Q49</f>
        <v>174</v>
      </c>
      <c r="R12">
        <f>四月話務!R49</f>
        <v>184</v>
      </c>
      <c r="S12">
        <f>四月話務!S49</f>
        <v>206</v>
      </c>
      <c r="T12">
        <f>四月話務!T49</f>
        <v>220</v>
      </c>
      <c r="U12">
        <f>四月話務!U49</f>
        <v>217</v>
      </c>
      <c r="V12">
        <f>四月話務!V49</f>
        <v>201</v>
      </c>
      <c r="W12">
        <f>四月話務!W49</f>
        <v>202</v>
      </c>
      <c r="X12">
        <f>四月話務!X49</f>
        <v>131</v>
      </c>
      <c r="Y12">
        <f>四月話務!Y49</f>
        <v>66</v>
      </c>
      <c r="Z12">
        <f>四月話務!Z49</f>
        <v>44</v>
      </c>
      <c r="AA12">
        <f>四月話務!AA49</f>
        <v>38</v>
      </c>
      <c r="AB12">
        <f>四月話務!AB49</f>
        <v>49</v>
      </c>
      <c r="AC12">
        <f>四月話務!AC49</f>
        <v>27</v>
      </c>
      <c r="AD12">
        <f>四月話務!AD49</f>
        <v>28</v>
      </c>
      <c r="AE12">
        <f>四月話務!AE49</f>
        <v>29</v>
      </c>
      <c r="AF12">
        <f>四月話務!AF49</f>
        <v>27</v>
      </c>
      <c r="AG12">
        <f>四月話務!AG49</f>
        <v>27</v>
      </c>
      <c r="AH12">
        <f>四月話務!AH49</f>
        <v>27</v>
      </c>
      <c r="AI12">
        <f>四月話務!AI49</f>
        <v>20</v>
      </c>
      <c r="AJ12">
        <f>四月話務!AJ49</f>
        <v>16</v>
      </c>
      <c r="AK12">
        <f>四月話務!AK49</f>
        <v>19</v>
      </c>
      <c r="AL12">
        <f>四月話務!AL49</f>
        <v>13</v>
      </c>
      <c r="AM12">
        <f>四月話務!AM49</f>
        <v>13</v>
      </c>
      <c r="AN12">
        <f>四月話務!AN49</f>
        <v>5</v>
      </c>
      <c r="AO12">
        <f>四月話務!AO49</f>
        <v>10</v>
      </c>
      <c r="AP12">
        <f>四月話務!AP49</f>
        <v>5</v>
      </c>
      <c r="AQ12">
        <f>四月話務!AQ49</f>
        <v>7</v>
      </c>
      <c r="AR12">
        <f>四月話務!AR49</f>
        <v>3</v>
      </c>
      <c r="AS12">
        <f>四月話務!AS49</f>
        <v>2</v>
      </c>
      <c r="AT12">
        <f>四月話務!AT49</f>
        <v>1</v>
      </c>
      <c r="AU12">
        <f>四月話務!AU49</f>
        <v>1</v>
      </c>
      <c r="AV12">
        <f>四月話務!AV49</f>
        <v>2</v>
      </c>
      <c r="AW12">
        <f>四月話務!AW49</f>
        <v>3</v>
      </c>
      <c r="AX12">
        <f>四月話務!AX49</f>
        <v>4</v>
      </c>
      <c r="AY12">
        <f>四月話務!AY49</f>
        <v>3</v>
      </c>
    </row>
    <row r="13" spans="1:51" x14ac:dyDescent="0.25">
      <c r="C13" s="4">
        <f>四月話務!C50</f>
        <v>41752</v>
      </c>
      <c r="D13">
        <f>四月話務!D50</f>
        <v>14</v>
      </c>
      <c r="E13">
        <f>四月話務!E50</f>
        <v>29</v>
      </c>
      <c r="F13">
        <f>四月話務!F50</f>
        <v>57</v>
      </c>
      <c r="G13">
        <f>四月話務!G50</f>
        <v>172</v>
      </c>
      <c r="H13">
        <f>四月話務!H50</f>
        <v>259</v>
      </c>
      <c r="I13">
        <f>四月話務!I50</f>
        <v>271</v>
      </c>
      <c r="J13">
        <f>四月話務!J50</f>
        <v>299</v>
      </c>
      <c r="K13">
        <f>四月話務!K50</f>
        <v>273</v>
      </c>
      <c r="L13">
        <f>四月話務!L50</f>
        <v>283</v>
      </c>
      <c r="M13">
        <f>四月話務!M50</f>
        <v>255</v>
      </c>
      <c r="N13">
        <f>四月話務!N50</f>
        <v>131</v>
      </c>
      <c r="O13">
        <f>四月話務!O50</f>
        <v>96</v>
      </c>
      <c r="P13">
        <f>四月話務!P50</f>
        <v>145</v>
      </c>
      <c r="Q13">
        <f>四月話務!Q50</f>
        <v>276</v>
      </c>
      <c r="R13">
        <f>四月話務!R50</f>
        <v>277</v>
      </c>
      <c r="S13">
        <f>四月話務!S50</f>
        <v>276</v>
      </c>
      <c r="T13">
        <f>四月話務!T50</f>
        <v>305</v>
      </c>
      <c r="U13">
        <f>四月話務!U50</f>
        <v>260</v>
      </c>
      <c r="V13">
        <f>四月話務!V50</f>
        <v>281</v>
      </c>
      <c r="W13">
        <f>四月話務!W50</f>
        <v>229</v>
      </c>
      <c r="X13">
        <f>四月話務!X50</f>
        <v>159</v>
      </c>
      <c r="Y13">
        <f>四月話務!Y50</f>
        <v>86</v>
      </c>
      <c r="Z13">
        <f>四月話務!Z50</f>
        <v>50</v>
      </c>
      <c r="AA13">
        <f>四月話務!AA50</f>
        <v>38</v>
      </c>
      <c r="AB13">
        <f>四月話務!AB50</f>
        <v>45</v>
      </c>
      <c r="AC13">
        <f>四月話務!AC50</f>
        <v>36</v>
      </c>
      <c r="AD13">
        <f>四月話務!AD50</f>
        <v>30</v>
      </c>
      <c r="AE13">
        <f>四月話務!AE50</f>
        <v>43</v>
      </c>
      <c r="AF13">
        <f>四月話務!AF50</f>
        <v>30</v>
      </c>
      <c r="AG13">
        <f>四月話務!AG50</f>
        <v>31</v>
      </c>
      <c r="AH13">
        <f>四月話務!AH50</f>
        <v>19</v>
      </c>
      <c r="AI13">
        <f>四月話務!AI50</f>
        <v>39</v>
      </c>
      <c r="AJ13">
        <f>四月話務!AJ50</f>
        <v>22</v>
      </c>
      <c r="AK13">
        <f>四月話務!AK50</f>
        <v>18</v>
      </c>
      <c r="AL13">
        <f>四月話務!AL50</f>
        <v>14</v>
      </c>
      <c r="AM13">
        <f>四月話務!AM50</f>
        <v>6</v>
      </c>
      <c r="AN13">
        <f>四月話務!AN50</f>
        <v>5</v>
      </c>
      <c r="AO13">
        <f>四月話務!AO50</f>
        <v>7</v>
      </c>
      <c r="AP13">
        <f>四月話務!AP50</f>
        <v>8</v>
      </c>
      <c r="AQ13">
        <f>四月話務!AQ50</f>
        <v>2</v>
      </c>
      <c r="AR13">
        <f>四月話務!AR50</f>
        <v>5</v>
      </c>
      <c r="AS13">
        <f>四月話務!AS50</f>
        <v>4</v>
      </c>
      <c r="AT13">
        <f>四月話務!AT50</f>
        <v>0</v>
      </c>
      <c r="AU13">
        <f>四月話務!AU50</f>
        <v>2</v>
      </c>
      <c r="AV13">
        <f>四月話務!AV50</f>
        <v>2</v>
      </c>
      <c r="AW13">
        <f>四月話務!AW50</f>
        <v>7</v>
      </c>
      <c r="AX13">
        <f>四月話務!AX50</f>
        <v>4</v>
      </c>
      <c r="AY13">
        <f>四月話務!AY50</f>
        <v>8</v>
      </c>
    </row>
    <row r="14" spans="1:51" x14ac:dyDescent="0.25">
      <c r="C14" s="4">
        <f>四月話務!C51</f>
        <v>41759</v>
      </c>
      <c r="D14">
        <f>四月話務!D51</f>
        <v>21</v>
      </c>
      <c r="E14">
        <f>四月話務!E51</f>
        <v>36</v>
      </c>
      <c r="F14">
        <f>四月話務!F51</f>
        <v>69</v>
      </c>
      <c r="G14">
        <f>四月話務!G51</f>
        <v>125</v>
      </c>
      <c r="H14">
        <f>四月話務!H51</f>
        <v>251</v>
      </c>
      <c r="I14">
        <f>四月話務!I51</f>
        <v>315</v>
      </c>
      <c r="J14">
        <f>四月話務!J51</f>
        <v>266</v>
      </c>
      <c r="K14">
        <f>四月話務!K51</f>
        <v>268</v>
      </c>
      <c r="L14">
        <f>四月話務!L51</f>
        <v>290</v>
      </c>
      <c r="M14">
        <f>四月話務!M51</f>
        <v>240</v>
      </c>
      <c r="N14">
        <f>四月話務!N51</f>
        <v>102</v>
      </c>
      <c r="O14">
        <f>四月話務!O51</f>
        <v>103</v>
      </c>
      <c r="P14">
        <f>四月話務!P51</f>
        <v>132</v>
      </c>
      <c r="Q14">
        <f>四月話務!Q51</f>
        <v>276</v>
      </c>
      <c r="R14">
        <f>四月話務!R51</f>
        <v>252</v>
      </c>
      <c r="S14">
        <f>四月話務!S51</f>
        <v>266</v>
      </c>
      <c r="T14">
        <f>四月話務!T51</f>
        <v>231</v>
      </c>
      <c r="U14">
        <f>四月話務!U51</f>
        <v>258</v>
      </c>
      <c r="V14">
        <f>四月話務!V51</f>
        <v>235</v>
      </c>
      <c r="W14">
        <f>四月話務!W51</f>
        <v>243</v>
      </c>
      <c r="X14">
        <f>四月話務!X51</f>
        <v>164</v>
      </c>
      <c r="Y14">
        <f>四月話務!Y51</f>
        <v>94</v>
      </c>
      <c r="Z14">
        <f>四月話務!Z51</f>
        <v>53</v>
      </c>
      <c r="AA14">
        <f>四月話務!AA51</f>
        <v>39</v>
      </c>
      <c r="AB14">
        <f>四月話務!AB51</f>
        <v>44</v>
      </c>
      <c r="AC14">
        <f>四月話務!AC51</f>
        <v>51</v>
      </c>
      <c r="AD14">
        <f>四月話務!AD51</f>
        <v>54</v>
      </c>
      <c r="AE14">
        <f>四月話務!AE51</f>
        <v>33</v>
      </c>
      <c r="AF14">
        <f>四月話務!AF51</f>
        <v>28</v>
      </c>
      <c r="AG14">
        <f>四月話務!AG51</f>
        <v>37</v>
      </c>
      <c r="AH14">
        <f>四月話務!AH51</f>
        <v>30</v>
      </c>
      <c r="AI14">
        <f>四月話務!AI51</f>
        <v>21</v>
      </c>
      <c r="AJ14">
        <f>四月話務!AJ51</f>
        <v>22</v>
      </c>
      <c r="AK14">
        <f>四月話務!AK51</f>
        <v>21</v>
      </c>
      <c r="AL14">
        <f>四月話務!AL51</f>
        <v>26</v>
      </c>
      <c r="AM14">
        <f>四月話務!AM51</f>
        <v>6</v>
      </c>
      <c r="AN14">
        <f>四月話務!AN51</f>
        <v>11</v>
      </c>
      <c r="AO14">
        <f>四月話務!AO51</f>
        <v>10</v>
      </c>
      <c r="AP14">
        <f>四月話務!AP51</f>
        <v>12</v>
      </c>
      <c r="AQ14">
        <f>四月話務!AQ51</f>
        <v>13</v>
      </c>
      <c r="AR14">
        <f>四月話務!AR51</f>
        <v>9</v>
      </c>
      <c r="AS14">
        <f>四月話務!AS51</f>
        <v>6</v>
      </c>
      <c r="AT14">
        <f>四月話務!AT51</f>
        <v>5</v>
      </c>
      <c r="AU14">
        <f>四月話務!AU51</f>
        <v>0</v>
      </c>
      <c r="AV14">
        <f>四月話務!AV51</f>
        <v>3</v>
      </c>
      <c r="AW14">
        <f>四月話務!AW51</f>
        <v>9</v>
      </c>
      <c r="AX14">
        <f>四月話務!AX51</f>
        <v>6</v>
      </c>
      <c r="AY14">
        <f>四月話務!AY51</f>
        <v>12</v>
      </c>
    </row>
    <row r="15" spans="1:51" x14ac:dyDescent="0.25">
      <c r="C15" s="4"/>
    </row>
    <row r="16" spans="1:51" x14ac:dyDescent="0.25">
      <c r="A16" t="s">
        <v>59</v>
      </c>
    </row>
    <row r="18" spans="2:51" ht="17.25" thickBot="1" x14ac:dyDescent="0.3">
      <c r="B18" t="s">
        <v>60</v>
      </c>
      <c r="D18" s="8">
        <f t="shared" ref="D18:AK18" si="0">IF($C$14="N",(ROUNDUP(SUM(D10:D13)/4,0)),(ROUNDUP(SUM(D10:D14)/5,0)))</f>
        <v>19</v>
      </c>
      <c r="E18" s="8">
        <f t="shared" si="0"/>
        <v>27</v>
      </c>
      <c r="F18" s="8">
        <f t="shared" si="0"/>
        <v>55</v>
      </c>
      <c r="G18" s="8">
        <f t="shared" si="0"/>
        <v>125</v>
      </c>
      <c r="H18" s="8">
        <f t="shared" si="0"/>
        <v>219</v>
      </c>
      <c r="I18" s="8">
        <f t="shared" si="0"/>
        <v>245</v>
      </c>
      <c r="J18" s="8">
        <f t="shared" si="0"/>
        <v>259</v>
      </c>
      <c r="K18" s="8">
        <f t="shared" si="0"/>
        <v>235</v>
      </c>
      <c r="L18" s="8">
        <f t="shared" si="0"/>
        <v>241</v>
      </c>
      <c r="M18" s="8">
        <f t="shared" si="0"/>
        <v>218</v>
      </c>
      <c r="N18" s="8">
        <f t="shared" si="0"/>
        <v>103</v>
      </c>
      <c r="O18" s="8">
        <f t="shared" si="0"/>
        <v>82</v>
      </c>
      <c r="P18" s="8">
        <f t="shared" si="0"/>
        <v>110</v>
      </c>
      <c r="Q18" s="8">
        <f t="shared" si="0"/>
        <v>222</v>
      </c>
      <c r="R18" s="8">
        <f t="shared" si="0"/>
        <v>227</v>
      </c>
      <c r="S18" s="8">
        <f t="shared" si="0"/>
        <v>224</v>
      </c>
      <c r="T18" s="8">
        <f t="shared" si="0"/>
        <v>234</v>
      </c>
      <c r="U18" s="8">
        <f t="shared" si="0"/>
        <v>225</v>
      </c>
      <c r="V18" s="8">
        <f t="shared" si="0"/>
        <v>230</v>
      </c>
      <c r="W18" s="8">
        <f t="shared" si="0"/>
        <v>218</v>
      </c>
      <c r="X18" s="8">
        <f t="shared" si="0"/>
        <v>150</v>
      </c>
      <c r="Y18" s="8">
        <f t="shared" si="0"/>
        <v>85</v>
      </c>
      <c r="Z18" s="8">
        <f t="shared" si="0"/>
        <v>50</v>
      </c>
      <c r="AA18" s="8">
        <f t="shared" si="0"/>
        <v>43</v>
      </c>
      <c r="AB18" s="8">
        <f t="shared" si="0"/>
        <v>47</v>
      </c>
      <c r="AC18" s="8">
        <f t="shared" si="0"/>
        <v>39</v>
      </c>
      <c r="AD18" s="8">
        <f t="shared" si="0"/>
        <v>38</v>
      </c>
      <c r="AE18" s="8">
        <f t="shared" si="0"/>
        <v>34</v>
      </c>
      <c r="AF18" s="8">
        <f t="shared" si="0"/>
        <v>29</v>
      </c>
      <c r="AG18" s="8">
        <f t="shared" si="0"/>
        <v>33</v>
      </c>
      <c r="AH18" s="8">
        <f t="shared" si="0"/>
        <v>26</v>
      </c>
      <c r="AI18" s="8">
        <f t="shared" si="0"/>
        <v>27</v>
      </c>
      <c r="AJ18" s="8">
        <f t="shared" si="0"/>
        <v>19</v>
      </c>
      <c r="AK18" s="8">
        <f t="shared" si="0"/>
        <v>20</v>
      </c>
      <c r="AL18" s="8">
        <f t="shared" ref="AL18:AY18" si="1">IF($C$14="N",(ROUNDUP(SUM(AL10:AL13)/4,0)),(ROUNDUP(SUM(AL10:AL14)/5,0)))</f>
        <v>16</v>
      </c>
      <c r="AM18" s="8">
        <f t="shared" si="1"/>
        <v>10</v>
      </c>
      <c r="AN18" s="8">
        <f t="shared" si="1"/>
        <v>7</v>
      </c>
      <c r="AO18" s="8">
        <f t="shared" si="1"/>
        <v>8</v>
      </c>
      <c r="AP18" s="8">
        <f t="shared" si="1"/>
        <v>9</v>
      </c>
      <c r="AQ18" s="8">
        <f t="shared" si="1"/>
        <v>6</v>
      </c>
      <c r="AR18" s="8">
        <f t="shared" si="1"/>
        <v>5</v>
      </c>
      <c r="AS18" s="8">
        <f t="shared" si="1"/>
        <v>4</v>
      </c>
      <c r="AT18" s="8">
        <f t="shared" si="1"/>
        <v>3</v>
      </c>
      <c r="AU18" s="8">
        <f t="shared" si="1"/>
        <v>3</v>
      </c>
      <c r="AV18" s="8">
        <f t="shared" si="1"/>
        <v>4</v>
      </c>
      <c r="AW18" s="8">
        <f t="shared" si="1"/>
        <v>6</v>
      </c>
      <c r="AX18" s="8">
        <f t="shared" si="1"/>
        <v>5</v>
      </c>
      <c r="AY18" s="8">
        <f t="shared" si="1"/>
        <v>9</v>
      </c>
    </row>
    <row r="19" spans="2:51" ht="17.25" thickTop="1" x14ac:dyDescent="0.25"/>
    <row r="20" spans="2:51" x14ac:dyDescent="0.25">
      <c r="B20" t="s">
        <v>62</v>
      </c>
    </row>
    <row r="21" spans="2:51" x14ac:dyDescent="0.25">
      <c r="C21" s="4">
        <f>C10</f>
        <v>41731</v>
      </c>
      <c r="D21">
        <f t="shared" ref="D21:AK21" si="2">IF((D10-D$18)&gt;(D$18*D$3),D10,D$18)</f>
        <v>23</v>
      </c>
      <c r="E21">
        <f t="shared" si="2"/>
        <v>27</v>
      </c>
      <c r="F21">
        <f t="shared" si="2"/>
        <v>55</v>
      </c>
      <c r="G21">
        <f t="shared" si="2"/>
        <v>125</v>
      </c>
      <c r="H21">
        <f t="shared" si="2"/>
        <v>219</v>
      </c>
      <c r="I21">
        <f t="shared" si="2"/>
        <v>245</v>
      </c>
      <c r="J21">
        <f t="shared" si="2"/>
        <v>259</v>
      </c>
      <c r="K21">
        <f t="shared" si="2"/>
        <v>235</v>
      </c>
      <c r="L21">
        <f t="shared" si="2"/>
        <v>241</v>
      </c>
      <c r="M21">
        <f t="shared" si="2"/>
        <v>218</v>
      </c>
      <c r="N21">
        <f t="shared" si="2"/>
        <v>103</v>
      </c>
      <c r="O21">
        <f t="shared" si="2"/>
        <v>82</v>
      </c>
      <c r="P21">
        <f t="shared" si="2"/>
        <v>110</v>
      </c>
      <c r="Q21">
        <f t="shared" si="2"/>
        <v>222</v>
      </c>
      <c r="R21">
        <f t="shared" si="2"/>
        <v>227</v>
      </c>
      <c r="S21">
        <f t="shared" si="2"/>
        <v>224</v>
      </c>
      <c r="T21">
        <f t="shared" si="2"/>
        <v>234</v>
      </c>
      <c r="U21">
        <f t="shared" si="2"/>
        <v>225</v>
      </c>
      <c r="V21">
        <f t="shared" si="2"/>
        <v>230</v>
      </c>
      <c r="W21">
        <f t="shared" si="2"/>
        <v>218</v>
      </c>
      <c r="X21">
        <f t="shared" si="2"/>
        <v>150</v>
      </c>
      <c r="Y21">
        <f t="shared" si="2"/>
        <v>96</v>
      </c>
      <c r="Z21">
        <f t="shared" si="2"/>
        <v>50</v>
      </c>
      <c r="AA21">
        <f t="shared" si="2"/>
        <v>50</v>
      </c>
      <c r="AB21">
        <f t="shared" si="2"/>
        <v>47</v>
      </c>
      <c r="AC21">
        <f t="shared" si="2"/>
        <v>39</v>
      </c>
      <c r="AD21">
        <f t="shared" si="2"/>
        <v>42</v>
      </c>
      <c r="AE21">
        <f t="shared" si="2"/>
        <v>34</v>
      </c>
      <c r="AF21">
        <f t="shared" si="2"/>
        <v>29</v>
      </c>
      <c r="AG21">
        <f t="shared" si="2"/>
        <v>33</v>
      </c>
      <c r="AH21">
        <f t="shared" si="2"/>
        <v>26</v>
      </c>
      <c r="AI21">
        <f t="shared" si="2"/>
        <v>27</v>
      </c>
      <c r="AJ21">
        <f t="shared" si="2"/>
        <v>19</v>
      </c>
      <c r="AK21">
        <f t="shared" si="2"/>
        <v>20</v>
      </c>
      <c r="AL21">
        <f t="shared" ref="AL21:AY21" si="3">IF((AL10-AL$18)&gt;(AL$18*AL$3),AL10,AL$18)</f>
        <v>20</v>
      </c>
      <c r="AM21">
        <f t="shared" si="3"/>
        <v>10</v>
      </c>
      <c r="AN21">
        <f t="shared" si="3"/>
        <v>7</v>
      </c>
      <c r="AO21">
        <f t="shared" si="3"/>
        <v>8</v>
      </c>
      <c r="AP21">
        <f t="shared" si="3"/>
        <v>10</v>
      </c>
      <c r="AQ21">
        <f t="shared" si="3"/>
        <v>6</v>
      </c>
      <c r="AR21">
        <f t="shared" si="3"/>
        <v>5</v>
      </c>
      <c r="AS21">
        <f t="shared" si="3"/>
        <v>4</v>
      </c>
      <c r="AT21">
        <f t="shared" si="3"/>
        <v>3</v>
      </c>
      <c r="AU21">
        <f t="shared" si="3"/>
        <v>4</v>
      </c>
      <c r="AV21">
        <f t="shared" si="3"/>
        <v>5</v>
      </c>
      <c r="AW21">
        <f t="shared" si="3"/>
        <v>6</v>
      </c>
      <c r="AX21">
        <f t="shared" si="3"/>
        <v>5</v>
      </c>
      <c r="AY21">
        <f t="shared" si="3"/>
        <v>9</v>
      </c>
    </row>
    <row r="22" spans="2:51" x14ac:dyDescent="0.25">
      <c r="C22" s="4">
        <f t="shared" ref="C22:C25" si="4">C11</f>
        <v>41738</v>
      </c>
      <c r="D22">
        <f t="shared" ref="D22:AK22" si="5">IF((D11-D$18)&gt;(D$18*D$3),D11,D$18)</f>
        <v>19</v>
      </c>
      <c r="E22">
        <f t="shared" si="5"/>
        <v>27</v>
      </c>
      <c r="F22">
        <f t="shared" si="5"/>
        <v>55</v>
      </c>
      <c r="G22">
        <f t="shared" si="5"/>
        <v>125</v>
      </c>
      <c r="H22">
        <f t="shared" si="5"/>
        <v>219</v>
      </c>
      <c r="I22">
        <f t="shared" si="5"/>
        <v>245</v>
      </c>
      <c r="J22">
        <f t="shared" si="5"/>
        <v>259</v>
      </c>
      <c r="K22">
        <f t="shared" si="5"/>
        <v>235</v>
      </c>
      <c r="L22">
        <f t="shared" si="5"/>
        <v>241</v>
      </c>
      <c r="M22">
        <f t="shared" si="5"/>
        <v>218</v>
      </c>
      <c r="N22">
        <f t="shared" si="5"/>
        <v>103</v>
      </c>
      <c r="O22">
        <f t="shared" si="5"/>
        <v>82</v>
      </c>
      <c r="P22">
        <f t="shared" si="5"/>
        <v>110</v>
      </c>
      <c r="Q22">
        <f t="shared" si="5"/>
        <v>222</v>
      </c>
      <c r="R22">
        <f t="shared" si="5"/>
        <v>227</v>
      </c>
      <c r="S22">
        <f t="shared" si="5"/>
        <v>224</v>
      </c>
      <c r="T22">
        <f t="shared" si="5"/>
        <v>234</v>
      </c>
      <c r="U22">
        <f t="shared" si="5"/>
        <v>225</v>
      </c>
      <c r="V22">
        <f t="shared" si="5"/>
        <v>230</v>
      </c>
      <c r="W22">
        <f t="shared" si="5"/>
        <v>218</v>
      </c>
      <c r="X22">
        <f t="shared" si="5"/>
        <v>150</v>
      </c>
      <c r="Y22">
        <f t="shared" si="5"/>
        <v>85</v>
      </c>
      <c r="Z22">
        <f t="shared" si="5"/>
        <v>57</v>
      </c>
      <c r="AA22">
        <f t="shared" si="5"/>
        <v>50</v>
      </c>
      <c r="AB22">
        <f t="shared" si="5"/>
        <v>54</v>
      </c>
      <c r="AC22">
        <f t="shared" si="5"/>
        <v>49</v>
      </c>
      <c r="AD22">
        <f t="shared" si="5"/>
        <v>38</v>
      </c>
      <c r="AE22">
        <f t="shared" si="5"/>
        <v>34</v>
      </c>
      <c r="AF22">
        <f t="shared" si="5"/>
        <v>29</v>
      </c>
      <c r="AG22">
        <f t="shared" si="5"/>
        <v>33</v>
      </c>
      <c r="AH22">
        <f t="shared" si="5"/>
        <v>30</v>
      </c>
      <c r="AI22">
        <f t="shared" si="5"/>
        <v>32</v>
      </c>
      <c r="AJ22">
        <f t="shared" si="5"/>
        <v>19</v>
      </c>
      <c r="AK22">
        <f t="shared" si="5"/>
        <v>20</v>
      </c>
      <c r="AL22">
        <f t="shared" ref="AL22:AY22" si="6">IF((AL11-AL$18)&gt;(AL$18*AL$3),AL11,AL$18)</f>
        <v>16</v>
      </c>
      <c r="AM22">
        <f t="shared" si="6"/>
        <v>12</v>
      </c>
      <c r="AN22">
        <f t="shared" si="6"/>
        <v>7</v>
      </c>
      <c r="AO22">
        <f t="shared" si="6"/>
        <v>8</v>
      </c>
      <c r="AP22">
        <f t="shared" si="6"/>
        <v>9</v>
      </c>
      <c r="AQ22">
        <f t="shared" si="6"/>
        <v>6</v>
      </c>
      <c r="AR22">
        <f t="shared" si="6"/>
        <v>5</v>
      </c>
      <c r="AS22">
        <f t="shared" si="6"/>
        <v>4</v>
      </c>
      <c r="AT22">
        <f t="shared" si="6"/>
        <v>4</v>
      </c>
      <c r="AU22">
        <f t="shared" si="6"/>
        <v>7</v>
      </c>
      <c r="AV22">
        <f t="shared" si="6"/>
        <v>6</v>
      </c>
      <c r="AW22">
        <f t="shared" si="6"/>
        <v>6</v>
      </c>
      <c r="AX22">
        <f t="shared" si="6"/>
        <v>9</v>
      </c>
      <c r="AY22">
        <f t="shared" si="6"/>
        <v>13</v>
      </c>
    </row>
    <row r="23" spans="2:51" x14ac:dyDescent="0.25">
      <c r="C23" s="4">
        <f t="shared" si="4"/>
        <v>41745</v>
      </c>
      <c r="D23">
        <f t="shared" ref="D23:AK23" si="7">IF((D12-D$18)&gt;(D$18*D$3),D12,D$18)</f>
        <v>19</v>
      </c>
      <c r="E23">
        <f t="shared" si="7"/>
        <v>27</v>
      </c>
      <c r="F23">
        <f t="shared" si="7"/>
        <v>55</v>
      </c>
      <c r="G23">
        <f t="shared" si="7"/>
        <v>125</v>
      </c>
      <c r="H23">
        <f t="shared" si="7"/>
        <v>219</v>
      </c>
      <c r="I23">
        <f t="shared" si="7"/>
        <v>245</v>
      </c>
      <c r="J23">
        <f t="shared" si="7"/>
        <v>259</v>
      </c>
      <c r="K23">
        <f t="shared" si="7"/>
        <v>235</v>
      </c>
      <c r="L23">
        <f t="shared" si="7"/>
        <v>241</v>
      </c>
      <c r="M23">
        <f t="shared" si="7"/>
        <v>218</v>
      </c>
      <c r="N23">
        <f t="shared" si="7"/>
        <v>103</v>
      </c>
      <c r="O23">
        <f t="shared" si="7"/>
        <v>82</v>
      </c>
      <c r="P23">
        <f t="shared" si="7"/>
        <v>110</v>
      </c>
      <c r="Q23">
        <f t="shared" si="7"/>
        <v>222</v>
      </c>
      <c r="R23">
        <f t="shared" si="7"/>
        <v>227</v>
      </c>
      <c r="S23">
        <f t="shared" si="7"/>
        <v>224</v>
      </c>
      <c r="T23">
        <f t="shared" si="7"/>
        <v>234</v>
      </c>
      <c r="U23">
        <f t="shared" si="7"/>
        <v>225</v>
      </c>
      <c r="V23">
        <f t="shared" si="7"/>
        <v>230</v>
      </c>
      <c r="W23">
        <f t="shared" si="7"/>
        <v>218</v>
      </c>
      <c r="X23">
        <f t="shared" si="7"/>
        <v>150</v>
      </c>
      <c r="Y23">
        <f t="shared" si="7"/>
        <v>85</v>
      </c>
      <c r="Z23">
        <f t="shared" si="7"/>
        <v>50</v>
      </c>
      <c r="AA23">
        <f t="shared" si="7"/>
        <v>43</v>
      </c>
      <c r="AB23">
        <f t="shared" si="7"/>
        <v>47</v>
      </c>
      <c r="AC23">
        <f t="shared" si="7"/>
        <v>39</v>
      </c>
      <c r="AD23">
        <f t="shared" si="7"/>
        <v>38</v>
      </c>
      <c r="AE23">
        <f t="shared" si="7"/>
        <v>34</v>
      </c>
      <c r="AF23">
        <f t="shared" si="7"/>
        <v>29</v>
      </c>
      <c r="AG23">
        <f t="shared" si="7"/>
        <v>33</v>
      </c>
      <c r="AH23">
        <f t="shared" si="7"/>
        <v>26</v>
      </c>
      <c r="AI23">
        <f t="shared" si="7"/>
        <v>27</v>
      </c>
      <c r="AJ23">
        <f t="shared" si="7"/>
        <v>19</v>
      </c>
      <c r="AK23">
        <f t="shared" si="7"/>
        <v>20</v>
      </c>
      <c r="AL23">
        <f t="shared" ref="AL23:AY23" si="8">IF((AL12-AL$18)&gt;(AL$18*AL$3),AL12,AL$18)</f>
        <v>16</v>
      </c>
      <c r="AM23">
        <f t="shared" si="8"/>
        <v>13</v>
      </c>
      <c r="AN23">
        <f t="shared" si="8"/>
        <v>7</v>
      </c>
      <c r="AO23">
        <f t="shared" si="8"/>
        <v>10</v>
      </c>
      <c r="AP23">
        <f t="shared" si="8"/>
        <v>9</v>
      </c>
      <c r="AQ23">
        <f t="shared" si="8"/>
        <v>7</v>
      </c>
      <c r="AR23">
        <f t="shared" si="8"/>
        <v>5</v>
      </c>
      <c r="AS23">
        <f t="shared" si="8"/>
        <v>4</v>
      </c>
      <c r="AT23">
        <f t="shared" si="8"/>
        <v>3</v>
      </c>
      <c r="AU23">
        <f t="shared" si="8"/>
        <v>3</v>
      </c>
      <c r="AV23">
        <f t="shared" si="8"/>
        <v>4</v>
      </c>
      <c r="AW23">
        <f t="shared" si="8"/>
        <v>6</v>
      </c>
      <c r="AX23">
        <f t="shared" si="8"/>
        <v>5</v>
      </c>
      <c r="AY23">
        <f t="shared" si="8"/>
        <v>9</v>
      </c>
    </row>
    <row r="24" spans="2:51" x14ac:dyDescent="0.25">
      <c r="C24" s="4">
        <f t="shared" si="4"/>
        <v>41752</v>
      </c>
      <c r="D24">
        <f t="shared" ref="D24:AK24" si="9">IF((D13-D$18)&gt;(D$18*D$3),D13,D$18)</f>
        <v>19</v>
      </c>
      <c r="E24">
        <f t="shared" si="9"/>
        <v>27</v>
      </c>
      <c r="F24">
        <f t="shared" si="9"/>
        <v>55</v>
      </c>
      <c r="G24">
        <f t="shared" si="9"/>
        <v>172</v>
      </c>
      <c r="H24">
        <f t="shared" si="9"/>
        <v>259</v>
      </c>
      <c r="I24">
        <f t="shared" si="9"/>
        <v>271</v>
      </c>
      <c r="J24">
        <f t="shared" si="9"/>
        <v>299</v>
      </c>
      <c r="K24">
        <f t="shared" si="9"/>
        <v>273</v>
      </c>
      <c r="L24">
        <f t="shared" si="9"/>
        <v>283</v>
      </c>
      <c r="M24">
        <f t="shared" si="9"/>
        <v>255</v>
      </c>
      <c r="N24">
        <f t="shared" si="9"/>
        <v>131</v>
      </c>
      <c r="O24">
        <f t="shared" si="9"/>
        <v>96</v>
      </c>
      <c r="P24">
        <f t="shared" si="9"/>
        <v>145</v>
      </c>
      <c r="Q24">
        <f t="shared" si="9"/>
        <v>276</v>
      </c>
      <c r="R24">
        <f t="shared" si="9"/>
        <v>277</v>
      </c>
      <c r="S24">
        <f t="shared" si="9"/>
        <v>276</v>
      </c>
      <c r="T24">
        <f t="shared" si="9"/>
        <v>305</v>
      </c>
      <c r="U24">
        <f t="shared" si="9"/>
        <v>260</v>
      </c>
      <c r="V24">
        <f t="shared" si="9"/>
        <v>281</v>
      </c>
      <c r="W24">
        <f t="shared" si="9"/>
        <v>218</v>
      </c>
      <c r="X24">
        <f t="shared" si="9"/>
        <v>150</v>
      </c>
      <c r="Y24">
        <f t="shared" si="9"/>
        <v>85</v>
      </c>
      <c r="Z24">
        <f t="shared" si="9"/>
        <v>50</v>
      </c>
      <c r="AA24">
        <f t="shared" si="9"/>
        <v>43</v>
      </c>
      <c r="AB24">
        <f t="shared" si="9"/>
        <v>47</v>
      </c>
      <c r="AC24">
        <f t="shared" si="9"/>
        <v>39</v>
      </c>
      <c r="AD24">
        <f t="shared" si="9"/>
        <v>38</v>
      </c>
      <c r="AE24">
        <f t="shared" si="9"/>
        <v>43</v>
      </c>
      <c r="AF24">
        <f t="shared" si="9"/>
        <v>29</v>
      </c>
      <c r="AG24">
        <f t="shared" si="9"/>
        <v>33</v>
      </c>
      <c r="AH24">
        <f t="shared" si="9"/>
        <v>26</v>
      </c>
      <c r="AI24">
        <f t="shared" si="9"/>
        <v>39</v>
      </c>
      <c r="AJ24">
        <f t="shared" si="9"/>
        <v>22</v>
      </c>
      <c r="AK24">
        <f t="shared" si="9"/>
        <v>20</v>
      </c>
      <c r="AL24">
        <f t="shared" ref="AL24:AY24" si="10">IF((AL13-AL$18)&gt;(AL$18*AL$3),AL13,AL$18)</f>
        <v>16</v>
      </c>
      <c r="AM24">
        <f t="shared" si="10"/>
        <v>10</v>
      </c>
      <c r="AN24">
        <f t="shared" si="10"/>
        <v>7</v>
      </c>
      <c r="AO24">
        <f t="shared" si="10"/>
        <v>8</v>
      </c>
      <c r="AP24">
        <f t="shared" si="10"/>
        <v>9</v>
      </c>
      <c r="AQ24">
        <f t="shared" si="10"/>
        <v>6</v>
      </c>
      <c r="AR24">
        <f t="shared" si="10"/>
        <v>5</v>
      </c>
      <c r="AS24">
        <f t="shared" si="10"/>
        <v>4</v>
      </c>
      <c r="AT24">
        <f t="shared" si="10"/>
        <v>3</v>
      </c>
      <c r="AU24">
        <f t="shared" si="10"/>
        <v>3</v>
      </c>
      <c r="AV24">
        <f t="shared" si="10"/>
        <v>4</v>
      </c>
      <c r="AW24">
        <f t="shared" si="10"/>
        <v>7</v>
      </c>
      <c r="AX24">
        <f t="shared" si="10"/>
        <v>5</v>
      </c>
      <c r="AY24">
        <f t="shared" si="10"/>
        <v>9</v>
      </c>
    </row>
    <row r="25" spans="2:51" x14ac:dyDescent="0.25">
      <c r="C25" s="4">
        <f t="shared" si="4"/>
        <v>41759</v>
      </c>
      <c r="D25">
        <f t="shared" ref="D25:AJ25" si="11">IF((D14-D$18)&gt;(D$18*D$3),D14,D$18)</f>
        <v>21</v>
      </c>
      <c r="E25">
        <f t="shared" si="11"/>
        <v>36</v>
      </c>
      <c r="F25">
        <f t="shared" si="11"/>
        <v>69</v>
      </c>
      <c r="G25">
        <f t="shared" si="11"/>
        <v>125</v>
      </c>
      <c r="H25">
        <f t="shared" si="11"/>
        <v>251</v>
      </c>
      <c r="I25">
        <f t="shared" si="11"/>
        <v>315</v>
      </c>
      <c r="J25">
        <f t="shared" si="11"/>
        <v>259</v>
      </c>
      <c r="K25">
        <f t="shared" si="11"/>
        <v>268</v>
      </c>
      <c r="L25">
        <f t="shared" si="11"/>
        <v>290</v>
      </c>
      <c r="M25">
        <f t="shared" si="11"/>
        <v>240</v>
      </c>
      <c r="N25">
        <f t="shared" si="11"/>
        <v>103</v>
      </c>
      <c r="O25">
        <f t="shared" si="11"/>
        <v>103</v>
      </c>
      <c r="P25">
        <f t="shared" si="11"/>
        <v>132</v>
      </c>
      <c r="Q25">
        <f t="shared" si="11"/>
        <v>276</v>
      </c>
      <c r="R25">
        <f t="shared" si="11"/>
        <v>252</v>
      </c>
      <c r="S25">
        <f t="shared" si="11"/>
        <v>266</v>
      </c>
      <c r="T25">
        <f t="shared" si="11"/>
        <v>234</v>
      </c>
      <c r="U25">
        <f t="shared" si="11"/>
        <v>258</v>
      </c>
      <c r="V25">
        <f t="shared" si="11"/>
        <v>230</v>
      </c>
      <c r="W25">
        <f t="shared" si="11"/>
        <v>243</v>
      </c>
      <c r="X25">
        <f t="shared" si="11"/>
        <v>150</v>
      </c>
      <c r="Y25">
        <f t="shared" si="11"/>
        <v>94</v>
      </c>
      <c r="Z25">
        <f t="shared" si="11"/>
        <v>50</v>
      </c>
      <c r="AA25">
        <f t="shared" si="11"/>
        <v>43</v>
      </c>
      <c r="AB25">
        <f t="shared" si="11"/>
        <v>47</v>
      </c>
      <c r="AC25">
        <f t="shared" si="11"/>
        <v>51</v>
      </c>
      <c r="AD25">
        <f t="shared" si="11"/>
        <v>54</v>
      </c>
      <c r="AE25">
        <f t="shared" si="11"/>
        <v>34</v>
      </c>
      <c r="AF25">
        <f t="shared" si="11"/>
        <v>29</v>
      </c>
      <c r="AG25">
        <f t="shared" si="11"/>
        <v>37</v>
      </c>
      <c r="AH25">
        <f t="shared" si="11"/>
        <v>30</v>
      </c>
      <c r="AI25">
        <f t="shared" si="11"/>
        <v>27</v>
      </c>
      <c r="AJ25">
        <f t="shared" si="11"/>
        <v>22</v>
      </c>
      <c r="AK25">
        <f>IF((AK14-AK$18)&gt;(AK$18*AK$3),AK14,AK$18)</f>
        <v>20</v>
      </c>
      <c r="AL25">
        <f t="shared" ref="AL25:AY25" si="12">IF((AL14-AL$18)&gt;(AL$18*AL$3),AL14,AL$18)</f>
        <v>26</v>
      </c>
      <c r="AM25">
        <f t="shared" si="12"/>
        <v>10</v>
      </c>
      <c r="AN25">
        <f t="shared" si="12"/>
        <v>11</v>
      </c>
      <c r="AO25">
        <f t="shared" si="12"/>
        <v>10</v>
      </c>
      <c r="AP25">
        <f t="shared" si="12"/>
        <v>12</v>
      </c>
      <c r="AQ25">
        <f t="shared" si="12"/>
        <v>13</v>
      </c>
      <c r="AR25">
        <f t="shared" si="12"/>
        <v>9</v>
      </c>
      <c r="AS25">
        <f t="shared" si="12"/>
        <v>6</v>
      </c>
      <c r="AT25">
        <f t="shared" si="12"/>
        <v>5</v>
      </c>
      <c r="AU25">
        <f t="shared" si="12"/>
        <v>3</v>
      </c>
      <c r="AV25">
        <f t="shared" si="12"/>
        <v>4</v>
      </c>
      <c r="AW25">
        <f t="shared" si="12"/>
        <v>9</v>
      </c>
      <c r="AX25">
        <f t="shared" si="12"/>
        <v>6</v>
      </c>
      <c r="AY25">
        <f t="shared" si="12"/>
        <v>12</v>
      </c>
    </row>
    <row r="27" spans="2:51" ht="17.25" thickBot="1" x14ac:dyDescent="0.3">
      <c r="B27" t="s">
        <v>61</v>
      </c>
      <c r="D27" s="8">
        <f t="shared" ref="D27:AJ27" si="13">ROUNDUP(SUM(D21:D25)/5,0)</f>
        <v>21</v>
      </c>
      <c r="E27" s="8">
        <f t="shared" si="13"/>
        <v>29</v>
      </c>
      <c r="F27" s="8">
        <f t="shared" si="13"/>
        <v>58</v>
      </c>
      <c r="G27" s="8">
        <f t="shared" si="13"/>
        <v>135</v>
      </c>
      <c r="H27" s="8">
        <f t="shared" si="13"/>
        <v>234</v>
      </c>
      <c r="I27" s="8">
        <f t="shared" si="13"/>
        <v>265</v>
      </c>
      <c r="J27" s="8">
        <f t="shared" si="13"/>
        <v>267</v>
      </c>
      <c r="K27" s="8">
        <f t="shared" si="13"/>
        <v>250</v>
      </c>
      <c r="L27" s="8">
        <f t="shared" si="13"/>
        <v>260</v>
      </c>
      <c r="M27" s="8">
        <f t="shared" si="13"/>
        <v>230</v>
      </c>
      <c r="N27" s="8">
        <f t="shared" si="13"/>
        <v>109</v>
      </c>
      <c r="O27" s="8">
        <f t="shared" si="13"/>
        <v>89</v>
      </c>
      <c r="P27" s="8">
        <f t="shared" si="13"/>
        <v>122</v>
      </c>
      <c r="Q27" s="8">
        <f t="shared" si="13"/>
        <v>244</v>
      </c>
      <c r="R27" s="8">
        <f t="shared" si="13"/>
        <v>242</v>
      </c>
      <c r="S27" s="8">
        <f t="shared" si="13"/>
        <v>243</v>
      </c>
      <c r="T27" s="8">
        <f t="shared" si="13"/>
        <v>249</v>
      </c>
      <c r="U27" s="8">
        <f t="shared" si="13"/>
        <v>239</v>
      </c>
      <c r="V27" s="8">
        <f t="shared" si="13"/>
        <v>241</v>
      </c>
      <c r="W27" s="8">
        <f t="shared" si="13"/>
        <v>223</v>
      </c>
      <c r="X27" s="8">
        <f t="shared" si="13"/>
        <v>150</v>
      </c>
      <c r="Y27" s="8">
        <f t="shared" si="13"/>
        <v>89</v>
      </c>
      <c r="Z27" s="8">
        <f t="shared" si="13"/>
        <v>52</v>
      </c>
      <c r="AA27" s="8">
        <f t="shared" si="13"/>
        <v>46</v>
      </c>
      <c r="AB27" s="8">
        <f t="shared" si="13"/>
        <v>49</v>
      </c>
      <c r="AC27" s="8">
        <f t="shared" si="13"/>
        <v>44</v>
      </c>
      <c r="AD27" s="8">
        <f t="shared" si="13"/>
        <v>42</v>
      </c>
      <c r="AE27" s="8">
        <f t="shared" si="13"/>
        <v>36</v>
      </c>
      <c r="AF27" s="8">
        <f t="shared" si="13"/>
        <v>29</v>
      </c>
      <c r="AG27" s="8">
        <f t="shared" si="13"/>
        <v>34</v>
      </c>
      <c r="AH27" s="8">
        <f t="shared" si="13"/>
        <v>28</v>
      </c>
      <c r="AI27" s="8">
        <f t="shared" si="13"/>
        <v>31</v>
      </c>
      <c r="AJ27" s="8">
        <f t="shared" si="13"/>
        <v>21</v>
      </c>
      <c r="AK27" s="8">
        <f>ROUNDUP(SUM(AK21:AK25)/5,0)</f>
        <v>20</v>
      </c>
      <c r="AL27" s="8">
        <f>IF($C$14="N",(ROUNDUP(SUM(AL21:AL24)/4,0)),(ROUNDUP(SUM(AL21:AL25)/5,0)))</f>
        <v>19</v>
      </c>
      <c r="AM27" s="8">
        <f t="shared" ref="AM27:AY27" si="14">ROUNDUP(SUM(AM21:AM25)/5,0)</f>
        <v>11</v>
      </c>
      <c r="AN27" s="8">
        <f t="shared" si="14"/>
        <v>8</v>
      </c>
      <c r="AO27" s="8">
        <f t="shared" si="14"/>
        <v>9</v>
      </c>
      <c r="AP27" s="8">
        <f t="shared" si="14"/>
        <v>10</v>
      </c>
      <c r="AQ27" s="8">
        <f t="shared" si="14"/>
        <v>8</v>
      </c>
      <c r="AR27" s="8">
        <f t="shared" si="14"/>
        <v>6</v>
      </c>
      <c r="AS27" s="8">
        <f t="shared" si="14"/>
        <v>5</v>
      </c>
      <c r="AT27" s="8">
        <f t="shared" si="14"/>
        <v>4</v>
      </c>
      <c r="AU27" s="8">
        <f t="shared" si="14"/>
        <v>4</v>
      </c>
      <c r="AV27" s="8">
        <f t="shared" si="14"/>
        <v>5</v>
      </c>
      <c r="AW27" s="8">
        <f t="shared" si="14"/>
        <v>7</v>
      </c>
      <c r="AX27" s="8">
        <f t="shared" si="14"/>
        <v>6</v>
      </c>
      <c r="AY27" s="8">
        <f t="shared" si="14"/>
        <v>11</v>
      </c>
    </row>
    <row r="28" spans="2:51" ht="17.25" thickTop="1" x14ac:dyDescent="0.25"/>
    <row r="29" spans="2:51" x14ac:dyDescent="0.25">
      <c r="B29" t="s">
        <v>64</v>
      </c>
    </row>
    <row r="30" spans="2:51" x14ac:dyDescent="0.25">
      <c r="C30" s="4">
        <f>C10</f>
        <v>41731</v>
      </c>
      <c r="D30">
        <f t="shared" ref="D30:AK30" si="15">IF((D10-D$27)&gt;0,(D10-D$27),0)</f>
        <v>2</v>
      </c>
      <c r="E30">
        <f t="shared" si="15"/>
        <v>0</v>
      </c>
      <c r="F30">
        <f t="shared" si="15"/>
        <v>0</v>
      </c>
      <c r="G30">
        <f t="shared" si="15"/>
        <v>0</v>
      </c>
      <c r="H30">
        <f t="shared" si="15"/>
        <v>0</v>
      </c>
      <c r="I30">
        <f t="shared" si="15"/>
        <v>0</v>
      </c>
      <c r="J30">
        <f t="shared" si="15"/>
        <v>0</v>
      </c>
      <c r="K30">
        <f t="shared" si="15"/>
        <v>0</v>
      </c>
      <c r="L30">
        <f t="shared" si="15"/>
        <v>0</v>
      </c>
      <c r="M30">
        <f t="shared" si="15"/>
        <v>0</v>
      </c>
      <c r="N30">
        <f t="shared" si="15"/>
        <v>0</v>
      </c>
      <c r="O30">
        <f t="shared" si="15"/>
        <v>0</v>
      </c>
      <c r="P30">
        <f t="shared" si="15"/>
        <v>0</v>
      </c>
      <c r="Q30">
        <f t="shared" si="15"/>
        <v>0</v>
      </c>
      <c r="R30">
        <f t="shared" si="15"/>
        <v>0</v>
      </c>
      <c r="S30">
        <f t="shared" si="15"/>
        <v>0</v>
      </c>
      <c r="T30">
        <f t="shared" si="15"/>
        <v>0</v>
      </c>
      <c r="U30">
        <f t="shared" si="15"/>
        <v>0</v>
      </c>
      <c r="V30">
        <f t="shared" si="15"/>
        <v>1</v>
      </c>
      <c r="W30">
        <f t="shared" si="15"/>
        <v>3</v>
      </c>
      <c r="X30">
        <f t="shared" si="15"/>
        <v>0</v>
      </c>
      <c r="Y30">
        <f t="shared" si="15"/>
        <v>7</v>
      </c>
      <c r="Z30">
        <f t="shared" si="15"/>
        <v>0</v>
      </c>
      <c r="AA30">
        <f t="shared" si="15"/>
        <v>4</v>
      </c>
      <c r="AB30">
        <f t="shared" si="15"/>
        <v>0</v>
      </c>
      <c r="AC30">
        <f t="shared" si="15"/>
        <v>0</v>
      </c>
      <c r="AD30">
        <f t="shared" si="15"/>
        <v>0</v>
      </c>
      <c r="AE30">
        <f t="shared" si="15"/>
        <v>0</v>
      </c>
      <c r="AF30">
        <f t="shared" si="15"/>
        <v>0</v>
      </c>
      <c r="AG30">
        <f t="shared" si="15"/>
        <v>1</v>
      </c>
      <c r="AH30">
        <f t="shared" si="15"/>
        <v>0</v>
      </c>
      <c r="AI30">
        <f t="shared" si="15"/>
        <v>0</v>
      </c>
      <c r="AJ30">
        <f t="shared" si="15"/>
        <v>0</v>
      </c>
      <c r="AK30">
        <f t="shared" si="15"/>
        <v>0</v>
      </c>
      <c r="AL30">
        <f t="shared" ref="AL30:AY30" si="16">IF((AL10-AL$27)&gt;0,(AL10-AL$27),0)</f>
        <v>1</v>
      </c>
      <c r="AM30">
        <f t="shared" si="16"/>
        <v>0</v>
      </c>
      <c r="AN30">
        <f t="shared" si="16"/>
        <v>0</v>
      </c>
      <c r="AO30">
        <f t="shared" si="16"/>
        <v>0</v>
      </c>
      <c r="AP30">
        <f t="shared" si="16"/>
        <v>0</v>
      </c>
      <c r="AQ30">
        <f t="shared" si="16"/>
        <v>0</v>
      </c>
      <c r="AR30">
        <f t="shared" si="16"/>
        <v>0</v>
      </c>
      <c r="AS30">
        <f t="shared" si="16"/>
        <v>0</v>
      </c>
      <c r="AT30">
        <f t="shared" si="16"/>
        <v>0</v>
      </c>
      <c r="AU30">
        <f t="shared" si="16"/>
        <v>0</v>
      </c>
      <c r="AV30">
        <f t="shared" si="16"/>
        <v>0</v>
      </c>
      <c r="AW30">
        <f t="shared" si="16"/>
        <v>0</v>
      </c>
      <c r="AX30">
        <f t="shared" si="16"/>
        <v>0</v>
      </c>
      <c r="AY30">
        <f t="shared" si="16"/>
        <v>0</v>
      </c>
    </row>
    <row r="31" spans="2:51" x14ac:dyDescent="0.25">
      <c r="C31" s="4">
        <f t="shared" ref="C31:C34" si="17">C11</f>
        <v>41738</v>
      </c>
      <c r="D31">
        <f t="shared" ref="D31:AK31" si="18">IF((D11-D$27)&gt;0,(D11-D$27),0)</f>
        <v>0</v>
      </c>
      <c r="E31">
        <f t="shared" si="18"/>
        <v>0</v>
      </c>
      <c r="F31">
        <f t="shared" si="18"/>
        <v>0</v>
      </c>
      <c r="G31">
        <f t="shared" si="18"/>
        <v>0</v>
      </c>
      <c r="H31">
        <f t="shared" si="18"/>
        <v>0</v>
      </c>
      <c r="I31">
        <f t="shared" si="18"/>
        <v>0</v>
      </c>
      <c r="J31">
        <f t="shared" si="18"/>
        <v>0</v>
      </c>
      <c r="K31">
        <f t="shared" si="18"/>
        <v>0</v>
      </c>
      <c r="L31">
        <f t="shared" si="18"/>
        <v>0</v>
      </c>
      <c r="M31">
        <f t="shared" si="18"/>
        <v>0</v>
      </c>
      <c r="N31">
        <f t="shared" si="18"/>
        <v>0</v>
      </c>
      <c r="O31">
        <f t="shared" si="18"/>
        <v>0</v>
      </c>
      <c r="P31">
        <f t="shared" si="18"/>
        <v>0</v>
      </c>
      <c r="Q31">
        <f t="shared" si="18"/>
        <v>0</v>
      </c>
      <c r="R31">
        <f t="shared" si="18"/>
        <v>0</v>
      </c>
      <c r="S31">
        <f t="shared" si="18"/>
        <v>0</v>
      </c>
      <c r="T31">
        <f t="shared" si="18"/>
        <v>0</v>
      </c>
      <c r="U31">
        <f t="shared" si="18"/>
        <v>0</v>
      </c>
      <c r="V31">
        <f t="shared" si="18"/>
        <v>0</v>
      </c>
      <c r="W31">
        <f t="shared" si="18"/>
        <v>0</v>
      </c>
      <c r="X31">
        <f t="shared" si="18"/>
        <v>11</v>
      </c>
      <c r="Y31">
        <f t="shared" si="18"/>
        <v>0</v>
      </c>
      <c r="Z31">
        <f t="shared" si="18"/>
        <v>5</v>
      </c>
      <c r="AA31">
        <f t="shared" si="18"/>
        <v>4</v>
      </c>
      <c r="AB31">
        <f t="shared" si="18"/>
        <v>5</v>
      </c>
      <c r="AC31">
        <f t="shared" si="18"/>
        <v>5</v>
      </c>
      <c r="AD31">
        <f t="shared" si="18"/>
        <v>0</v>
      </c>
      <c r="AE31">
        <f t="shared" si="18"/>
        <v>0</v>
      </c>
      <c r="AF31">
        <f t="shared" si="18"/>
        <v>1</v>
      </c>
      <c r="AG31">
        <f t="shared" si="18"/>
        <v>0</v>
      </c>
      <c r="AH31">
        <f t="shared" si="18"/>
        <v>2</v>
      </c>
      <c r="AI31">
        <f t="shared" si="18"/>
        <v>1</v>
      </c>
      <c r="AJ31">
        <f t="shared" si="18"/>
        <v>0</v>
      </c>
      <c r="AK31">
        <f t="shared" si="18"/>
        <v>0</v>
      </c>
      <c r="AL31">
        <f t="shared" ref="AL31:AY31" si="19">IF((AL11-AL$27)&gt;0,(AL11-AL$27),0)</f>
        <v>0</v>
      </c>
      <c r="AM31">
        <f t="shared" si="19"/>
        <v>1</v>
      </c>
      <c r="AN31">
        <f t="shared" si="19"/>
        <v>0</v>
      </c>
      <c r="AO31">
        <f t="shared" si="19"/>
        <v>0</v>
      </c>
      <c r="AP31">
        <f t="shared" si="19"/>
        <v>0</v>
      </c>
      <c r="AQ31">
        <f t="shared" si="19"/>
        <v>0</v>
      </c>
      <c r="AR31">
        <f t="shared" si="19"/>
        <v>0</v>
      </c>
      <c r="AS31">
        <f t="shared" si="19"/>
        <v>0</v>
      </c>
      <c r="AT31">
        <f t="shared" si="19"/>
        <v>0</v>
      </c>
      <c r="AU31">
        <f t="shared" si="19"/>
        <v>3</v>
      </c>
      <c r="AV31">
        <f t="shared" si="19"/>
        <v>1</v>
      </c>
      <c r="AW31">
        <f t="shared" si="19"/>
        <v>0</v>
      </c>
      <c r="AX31">
        <f t="shared" si="19"/>
        <v>3</v>
      </c>
      <c r="AY31">
        <f t="shared" si="19"/>
        <v>2</v>
      </c>
    </row>
    <row r="32" spans="2:51" x14ac:dyDescent="0.25">
      <c r="C32" s="4">
        <f t="shared" si="17"/>
        <v>41745</v>
      </c>
      <c r="D32">
        <f t="shared" ref="D32:AK32" si="20">IF((D12-D$27)&gt;0,(D12-D$27),0)</f>
        <v>0</v>
      </c>
      <c r="E32">
        <f t="shared" si="20"/>
        <v>0</v>
      </c>
      <c r="F32">
        <f t="shared" si="20"/>
        <v>0</v>
      </c>
      <c r="G32">
        <f t="shared" si="20"/>
        <v>0</v>
      </c>
      <c r="H32">
        <f t="shared" si="20"/>
        <v>0</v>
      </c>
      <c r="I32">
        <f t="shared" si="20"/>
        <v>0</v>
      </c>
      <c r="J32">
        <f t="shared" si="20"/>
        <v>0</v>
      </c>
      <c r="K32">
        <f t="shared" si="20"/>
        <v>0</v>
      </c>
      <c r="L32">
        <f t="shared" si="20"/>
        <v>0</v>
      </c>
      <c r="M32">
        <f t="shared" si="20"/>
        <v>0</v>
      </c>
      <c r="N32">
        <f t="shared" si="20"/>
        <v>0</v>
      </c>
      <c r="O32">
        <f t="shared" si="20"/>
        <v>0</v>
      </c>
      <c r="P32">
        <f t="shared" si="20"/>
        <v>0</v>
      </c>
      <c r="Q32">
        <f t="shared" si="20"/>
        <v>0</v>
      </c>
      <c r="R32">
        <f t="shared" si="20"/>
        <v>0</v>
      </c>
      <c r="S32">
        <f t="shared" si="20"/>
        <v>0</v>
      </c>
      <c r="T32">
        <f t="shared" si="20"/>
        <v>0</v>
      </c>
      <c r="U32">
        <f t="shared" si="20"/>
        <v>0</v>
      </c>
      <c r="V32">
        <f t="shared" si="20"/>
        <v>0</v>
      </c>
      <c r="W32">
        <f t="shared" si="20"/>
        <v>0</v>
      </c>
      <c r="X32">
        <f t="shared" si="20"/>
        <v>0</v>
      </c>
      <c r="Y32">
        <f t="shared" si="20"/>
        <v>0</v>
      </c>
      <c r="Z32">
        <f t="shared" si="20"/>
        <v>0</v>
      </c>
      <c r="AA32">
        <f t="shared" si="20"/>
        <v>0</v>
      </c>
      <c r="AB32">
        <f t="shared" si="20"/>
        <v>0</v>
      </c>
      <c r="AC32">
        <f t="shared" si="20"/>
        <v>0</v>
      </c>
      <c r="AD32">
        <f t="shared" si="20"/>
        <v>0</v>
      </c>
      <c r="AE32">
        <f t="shared" si="20"/>
        <v>0</v>
      </c>
      <c r="AF32">
        <f t="shared" si="20"/>
        <v>0</v>
      </c>
      <c r="AG32">
        <f t="shared" si="20"/>
        <v>0</v>
      </c>
      <c r="AH32">
        <f t="shared" si="20"/>
        <v>0</v>
      </c>
      <c r="AI32">
        <f t="shared" si="20"/>
        <v>0</v>
      </c>
      <c r="AJ32">
        <f t="shared" si="20"/>
        <v>0</v>
      </c>
      <c r="AK32">
        <f t="shared" si="20"/>
        <v>0</v>
      </c>
      <c r="AL32">
        <f t="shared" ref="AL32:AY32" si="21">IF((AL12-AL$27)&gt;0,(AL12-AL$27),0)</f>
        <v>0</v>
      </c>
      <c r="AM32">
        <f t="shared" si="21"/>
        <v>2</v>
      </c>
      <c r="AN32">
        <f t="shared" si="21"/>
        <v>0</v>
      </c>
      <c r="AO32">
        <f t="shared" si="21"/>
        <v>1</v>
      </c>
      <c r="AP32">
        <f t="shared" si="21"/>
        <v>0</v>
      </c>
      <c r="AQ32">
        <f t="shared" si="21"/>
        <v>0</v>
      </c>
      <c r="AR32">
        <f t="shared" si="21"/>
        <v>0</v>
      </c>
      <c r="AS32">
        <f t="shared" si="21"/>
        <v>0</v>
      </c>
      <c r="AT32">
        <f t="shared" si="21"/>
        <v>0</v>
      </c>
      <c r="AU32">
        <f t="shared" si="21"/>
        <v>0</v>
      </c>
      <c r="AV32">
        <f t="shared" si="21"/>
        <v>0</v>
      </c>
      <c r="AW32">
        <f t="shared" si="21"/>
        <v>0</v>
      </c>
      <c r="AX32">
        <f t="shared" si="21"/>
        <v>0</v>
      </c>
      <c r="AY32">
        <f t="shared" si="21"/>
        <v>0</v>
      </c>
    </row>
    <row r="33" spans="2:51" x14ac:dyDescent="0.25">
      <c r="C33" s="4">
        <f t="shared" si="17"/>
        <v>41752</v>
      </c>
      <c r="D33">
        <f t="shared" ref="D33:AK33" si="22">IF((D13-D$27)&gt;0,(D13-D$27),0)</f>
        <v>0</v>
      </c>
      <c r="E33">
        <f t="shared" si="22"/>
        <v>0</v>
      </c>
      <c r="F33">
        <f t="shared" si="22"/>
        <v>0</v>
      </c>
      <c r="G33">
        <f t="shared" si="22"/>
        <v>37</v>
      </c>
      <c r="H33">
        <f t="shared" si="22"/>
        <v>25</v>
      </c>
      <c r="I33">
        <f t="shared" si="22"/>
        <v>6</v>
      </c>
      <c r="J33">
        <f t="shared" si="22"/>
        <v>32</v>
      </c>
      <c r="K33">
        <f t="shared" si="22"/>
        <v>23</v>
      </c>
      <c r="L33">
        <f t="shared" si="22"/>
        <v>23</v>
      </c>
      <c r="M33">
        <f t="shared" si="22"/>
        <v>25</v>
      </c>
      <c r="N33">
        <f t="shared" si="22"/>
        <v>22</v>
      </c>
      <c r="O33">
        <f t="shared" si="22"/>
        <v>7</v>
      </c>
      <c r="P33">
        <f t="shared" si="22"/>
        <v>23</v>
      </c>
      <c r="Q33">
        <f t="shared" si="22"/>
        <v>32</v>
      </c>
      <c r="R33">
        <f t="shared" si="22"/>
        <v>35</v>
      </c>
      <c r="S33">
        <f t="shared" si="22"/>
        <v>33</v>
      </c>
      <c r="T33">
        <f t="shared" si="22"/>
        <v>56</v>
      </c>
      <c r="U33">
        <f t="shared" si="22"/>
        <v>21</v>
      </c>
      <c r="V33">
        <f t="shared" si="22"/>
        <v>40</v>
      </c>
      <c r="W33">
        <f t="shared" si="22"/>
        <v>6</v>
      </c>
      <c r="X33">
        <f t="shared" si="22"/>
        <v>9</v>
      </c>
      <c r="Y33">
        <f t="shared" si="22"/>
        <v>0</v>
      </c>
      <c r="Z33">
        <f t="shared" si="22"/>
        <v>0</v>
      </c>
      <c r="AA33">
        <f t="shared" si="22"/>
        <v>0</v>
      </c>
      <c r="AB33">
        <f t="shared" si="22"/>
        <v>0</v>
      </c>
      <c r="AC33">
        <f t="shared" si="22"/>
        <v>0</v>
      </c>
      <c r="AD33">
        <f t="shared" si="22"/>
        <v>0</v>
      </c>
      <c r="AE33">
        <f t="shared" si="22"/>
        <v>7</v>
      </c>
      <c r="AF33">
        <f t="shared" si="22"/>
        <v>1</v>
      </c>
      <c r="AG33">
        <f t="shared" si="22"/>
        <v>0</v>
      </c>
      <c r="AH33">
        <f t="shared" si="22"/>
        <v>0</v>
      </c>
      <c r="AI33">
        <f t="shared" si="22"/>
        <v>8</v>
      </c>
      <c r="AJ33">
        <f t="shared" si="22"/>
        <v>1</v>
      </c>
      <c r="AK33">
        <f t="shared" si="22"/>
        <v>0</v>
      </c>
      <c r="AL33">
        <f t="shared" ref="AL33:AY33" si="23">IF((AL13-AL$27)&gt;0,(AL13-AL$27),0)</f>
        <v>0</v>
      </c>
      <c r="AM33">
        <f t="shared" si="23"/>
        <v>0</v>
      </c>
      <c r="AN33">
        <f t="shared" si="23"/>
        <v>0</v>
      </c>
      <c r="AO33">
        <f t="shared" si="23"/>
        <v>0</v>
      </c>
      <c r="AP33">
        <f t="shared" si="23"/>
        <v>0</v>
      </c>
      <c r="AQ33">
        <f t="shared" si="23"/>
        <v>0</v>
      </c>
      <c r="AR33">
        <f t="shared" si="23"/>
        <v>0</v>
      </c>
      <c r="AS33">
        <f t="shared" si="23"/>
        <v>0</v>
      </c>
      <c r="AT33">
        <f t="shared" si="23"/>
        <v>0</v>
      </c>
      <c r="AU33">
        <f t="shared" si="23"/>
        <v>0</v>
      </c>
      <c r="AV33">
        <f t="shared" si="23"/>
        <v>0</v>
      </c>
      <c r="AW33">
        <f t="shared" si="23"/>
        <v>0</v>
      </c>
      <c r="AX33">
        <f t="shared" si="23"/>
        <v>0</v>
      </c>
      <c r="AY33">
        <f t="shared" si="23"/>
        <v>0</v>
      </c>
    </row>
    <row r="34" spans="2:51" x14ac:dyDescent="0.25">
      <c r="C34" s="4">
        <f t="shared" si="17"/>
        <v>41759</v>
      </c>
      <c r="D34">
        <f t="shared" ref="D34:AK34" si="24">IF((D14-D$27)&gt;0,(D14-D$27),0)</f>
        <v>0</v>
      </c>
      <c r="E34">
        <f t="shared" si="24"/>
        <v>7</v>
      </c>
      <c r="F34">
        <f t="shared" si="24"/>
        <v>11</v>
      </c>
      <c r="G34">
        <f t="shared" si="24"/>
        <v>0</v>
      </c>
      <c r="H34">
        <f t="shared" si="24"/>
        <v>17</v>
      </c>
      <c r="I34">
        <f t="shared" si="24"/>
        <v>50</v>
      </c>
      <c r="J34">
        <f t="shared" si="24"/>
        <v>0</v>
      </c>
      <c r="K34">
        <f t="shared" si="24"/>
        <v>18</v>
      </c>
      <c r="L34">
        <f t="shared" si="24"/>
        <v>30</v>
      </c>
      <c r="M34">
        <f t="shared" si="24"/>
        <v>10</v>
      </c>
      <c r="N34">
        <f t="shared" si="24"/>
        <v>0</v>
      </c>
      <c r="O34">
        <f t="shared" si="24"/>
        <v>14</v>
      </c>
      <c r="P34">
        <f t="shared" si="24"/>
        <v>10</v>
      </c>
      <c r="Q34">
        <f t="shared" si="24"/>
        <v>32</v>
      </c>
      <c r="R34">
        <f t="shared" si="24"/>
        <v>10</v>
      </c>
      <c r="S34">
        <f t="shared" si="24"/>
        <v>23</v>
      </c>
      <c r="T34">
        <f t="shared" si="24"/>
        <v>0</v>
      </c>
      <c r="U34">
        <f t="shared" si="24"/>
        <v>19</v>
      </c>
      <c r="V34">
        <f t="shared" si="24"/>
        <v>0</v>
      </c>
      <c r="W34">
        <f t="shared" si="24"/>
        <v>20</v>
      </c>
      <c r="X34">
        <f t="shared" si="24"/>
        <v>14</v>
      </c>
      <c r="Y34">
        <f t="shared" si="24"/>
        <v>5</v>
      </c>
      <c r="Z34">
        <f t="shared" si="24"/>
        <v>1</v>
      </c>
      <c r="AA34">
        <f t="shared" si="24"/>
        <v>0</v>
      </c>
      <c r="AB34">
        <f t="shared" si="24"/>
        <v>0</v>
      </c>
      <c r="AC34">
        <f t="shared" si="24"/>
        <v>7</v>
      </c>
      <c r="AD34">
        <f t="shared" si="24"/>
        <v>12</v>
      </c>
      <c r="AE34">
        <f t="shared" si="24"/>
        <v>0</v>
      </c>
      <c r="AF34">
        <f t="shared" si="24"/>
        <v>0</v>
      </c>
      <c r="AG34">
        <f t="shared" si="24"/>
        <v>3</v>
      </c>
      <c r="AH34">
        <f t="shared" si="24"/>
        <v>2</v>
      </c>
      <c r="AI34">
        <f t="shared" si="24"/>
        <v>0</v>
      </c>
      <c r="AJ34">
        <f t="shared" si="24"/>
        <v>1</v>
      </c>
      <c r="AK34">
        <f t="shared" si="24"/>
        <v>1</v>
      </c>
      <c r="AL34">
        <f t="shared" ref="AL34:AY34" si="25">IF((AL14-AL$27)&gt;0,(AL14-AL$27),0)</f>
        <v>7</v>
      </c>
      <c r="AM34">
        <f t="shared" si="25"/>
        <v>0</v>
      </c>
      <c r="AN34">
        <f t="shared" si="25"/>
        <v>3</v>
      </c>
      <c r="AO34">
        <f t="shared" si="25"/>
        <v>1</v>
      </c>
      <c r="AP34">
        <f t="shared" si="25"/>
        <v>2</v>
      </c>
      <c r="AQ34">
        <f t="shared" si="25"/>
        <v>5</v>
      </c>
      <c r="AR34">
        <f t="shared" si="25"/>
        <v>3</v>
      </c>
      <c r="AS34">
        <f t="shared" si="25"/>
        <v>1</v>
      </c>
      <c r="AT34">
        <f t="shared" si="25"/>
        <v>1</v>
      </c>
      <c r="AU34">
        <f t="shared" si="25"/>
        <v>0</v>
      </c>
      <c r="AV34">
        <f t="shared" si="25"/>
        <v>0</v>
      </c>
      <c r="AW34">
        <f t="shared" si="25"/>
        <v>2</v>
      </c>
      <c r="AX34">
        <f t="shared" si="25"/>
        <v>0</v>
      </c>
      <c r="AY34">
        <f t="shared" si="25"/>
        <v>1</v>
      </c>
    </row>
    <row r="35" spans="2:51" ht="17.25" thickBot="1" x14ac:dyDescent="0.3">
      <c r="C35" s="9" t="s">
        <v>65</v>
      </c>
      <c r="D35" s="11">
        <f t="shared" ref="D35:AK35" si="26">SUM(D30:D34)</f>
        <v>2</v>
      </c>
      <c r="E35" s="11">
        <f t="shared" si="26"/>
        <v>7</v>
      </c>
      <c r="F35" s="11">
        <f t="shared" si="26"/>
        <v>11</v>
      </c>
      <c r="G35" s="11">
        <f t="shared" si="26"/>
        <v>37</v>
      </c>
      <c r="H35" s="11">
        <f t="shared" si="26"/>
        <v>42</v>
      </c>
      <c r="I35" s="11">
        <f t="shared" si="26"/>
        <v>56</v>
      </c>
      <c r="J35" s="11">
        <f t="shared" si="26"/>
        <v>32</v>
      </c>
      <c r="K35" s="11">
        <f t="shared" si="26"/>
        <v>41</v>
      </c>
      <c r="L35" s="11">
        <f t="shared" si="26"/>
        <v>53</v>
      </c>
      <c r="M35" s="11">
        <f t="shared" si="26"/>
        <v>35</v>
      </c>
      <c r="N35" s="11">
        <f t="shared" si="26"/>
        <v>22</v>
      </c>
      <c r="O35" s="11">
        <f t="shared" si="26"/>
        <v>21</v>
      </c>
      <c r="P35" s="11">
        <f t="shared" si="26"/>
        <v>33</v>
      </c>
      <c r="Q35" s="11">
        <f t="shared" si="26"/>
        <v>64</v>
      </c>
      <c r="R35" s="11">
        <f t="shared" si="26"/>
        <v>45</v>
      </c>
      <c r="S35" s="11">
        <f t="shared" si="26"/>
        <v>56</v>
      </c>
      <c r="T35" s="11">
        <f t="shared" si="26"/>
        <v>56</v>
      </c>
      <c r="U35" s="11">
        <f t="shared" si="26"/>
        <v>40</v>
      </c>
      <c r="V35" s="11">
        <f t="shared" si="26"/>
        <v>41</v>
      </c>
      <c r="W35" s="11">
        <f t="shared" si="26"/>
        <v>29</v>
      </c>
      <c r="X35" s="11">
        <f t="shared" si="26"/>
        <v>34</v>
      </c>
      <c r="Y35" s="11">
        <f t="shared" si="26"/>
        <v>12</v>
      </c>
      <c r="Z35" s="11">
        <f t="shared" si="26"/>
        <v>6</v>
      </c>
      <c r="AA35" s="11">
        <f t="shared" si="26"/>
        <v>8</v>
      </c>
      <c r="AB35" s="11">
        <f t="shared" si="26"/>
        <v>5</v>
      </c>
      <c r="AC35" s="11">
        <f t="shared" si="26"/>
        <v>12</v>
      </c>
      <c r="AD35" s="11">
        <f t="shared" si="26"/>
        <v>12</v>
      </c>
      <c r="AE35" s="11">
        <f t="shared" si="26"/>
        <v>7</v>
      </c>
      <c r="AF35" s="11">
        <f t="shared" si="26"/>
        <v>2</v>
      </c>
      <c r="AG35" s="11">
        <f t="shared" si="26"/>
        <v>4</v>
      </c>
      <c r="AH35" s="11">
        <f t="shared" si="26"/>
        <v>4</v>
      </c>
      <c r="AI35" s="11">
        <f t="shared" si="26"/>
        <v>9</v>
      </c>
      <c r="AJ35" s="11">
        <f t="shared" si="26"/>
        <v>2</v>
      </c>
      <c r="AK35" s="11">
        <f t="shared" si="26"/>
        <v>1</v>
      </c>
      <c r="AL35" s="11">
        <f t="shared" ref="AL35:AY35" si="27">SUM(AL30:AL34)</f>
        <v>8</v>
      </c>
      <c r="AM35" s="11">
        <f t="shared" si="27"/>
        <v>3</v>
      </c>
      <c r="AN35" s="11">
        <f t="shared" si="27"/>
        <v>3</v>
      </c>
      <c r="AO35" s="11">
        <f t="shared" si="27"/>
        <v>2</v>
      </c>
      <c r="AP35" s="11">
        <f t="shared" si="27"/>
        <v>2</v>
      </c>
      <c r="AQ35" s="11">
        <f t="shared" si="27"/>
        <v>5</v>
      </c>
      <c r="AR35" s="11">
        <f t="shared" si="27"/>
        <v>3</v>
      </c>
      <c r="AS35" s="11">
        <f t="shared" si="27"/>
        <v>1</v>
      </c>
      <c r="AT35" s="11">
        <f t="shared" si="27"/>
        <v>1</v>
      </c>
      <c r="AU35" s="11">
        <f t="shared" si="27"/>
        <v>3</v>
      </c>
      <c r="AV35" s="11">
        <f t="shared" si="27"/>
        <v>1</v>
      </c>
      <c r="AW35" s="11">
        <f t="shared" si="27"/>
        <v>2</v>
      </c>
      <c r="AX35" s="11">
        <f t="shared" si="27"/>
        <v>3</v>
      </c>
      <c r="AY35" s="11">
        <f t="shared" si="27"/>
        <v>3</v>
      </c>
    </row>
    <row r="36" spans="2:51" ht="17.25" thickTop="1" x14ac:dyDescent="0.25"/>
    <row r="37" spans="2:51" x14ac:dyDescent="0.25">
      <c r="B37" t="s">
        <v>67</v>
      </c>
    </row>
    <row r="38" spans="2:51" x14ac:dyDescent="0.25">
      <c r="C38" s="9">
        <f>C30</f>
        <v>41731</v>
      </c>
    </row>
    <row r="39" spans="2:51" x14ac:dyDescent="0.25">
      <c r="C39" s="13" t="s">
        <v>70</v>
      </c>
      <c r="D39" s="14">
        <f>IF($C38="N","0",D$27)</f>
        <v>21</v>
      </c>
      <c r="E39">
        <f t="shared" ref="E39:AY39" si="28">E$27</f>
        <v>29</v>
      </c>
      <c r="F39">
        <f t="shared" si="28"/>
        <v>58</v>
      </c>
      <c r="G39">
        <f t="shared" si="28"/>
        <v>135</v>
      </c>
      <c r="H39">
        <f t="shared" si="28"/>
        <v>234</v>
      </c>
      <c r="I39">
        <f t="shared" si="28"/>
        <v>265</v>
      </c>
      <c r="J39">
        <f t="shared" si="28"/>
        <v>267</v>
      </c>
      <c r="K39">
        <f t="shared" si="28"/>
        <v>250</v>
      </c>
      <c r="L39">
        <f t="shared" si="28"/>
        <v>260</v>
      </c>
      <c r="M39">
        <f t="shared" si="28"/>
        <v>230</v>
      </c>
      <c r="N39">
        <f t="shared" si="28"/>
        <v>109</v>
      </c>
      <c r="O39">
        <f t="shared" si="28"/>
        <v>89</v>
      </c>
      <c r="P39">
        <f t="shared" si="28"/>
        <v>122</v>
      </c>
      <c r="Q39">
        <f t="shared" si="28"/>
        <v>244</v>
      </c>
      <c r="R39">
        <f t="shared" si="28"/>
        <v>242</v>
      </c>
      <c r="S39">
        <f t="shared" si="28"/>
        <v>243</v>
      </c>
      <c r="T39">
        <f t="shared" si="28"/>
        <v>249</v>
      </c>
      <c r="U39">
        <f t="shared" si="28"/>
        <v>239</v>
      </c>
      <c r="V39">
        <f t="shared" si="28"/>
        <v>241</v>
      </c>
      <c r="W39">
        <f t="shared" si="28"/>
        <v>223</v>
      </c>
      <c r="X39">
        <f t="shared" si="28"/>
        <v>150</v>
      </c>
      <c r="Y39">
        <f t="shared" si="28"/>
        <v>89</v>
      </c>
      <c r="Z39">
        <f t="shared" si="28"/>
        <v>52</v>
      </c>
      <c r="AA39">
        <f t="shared" si="28"/>
        <v>46</v>
      </c>
      <c r="AB39">
        <f t="shared" si="28"/>
        <v>49</v>
      </c>
      <c r="AC39">
        <f t="shared" si="28"/>
        <v>44</v>
      </c>
      <c r="AD39">
        <f t="shared" si="28"/>
        <v>42</v>
      </c>
      <c r="AE39">
        <f t="shared" si="28"/>
        <v>36</v>
      </c>
      <c r="AF39">
        <f t="shared" si="28"/>
        <v>29</v>
      </c>
      <c r="AG39">
        <f t="shared" si="28"/>
        <v>34</v>
      </c>
      <c r="AH39">
        <f t="shared" si="28"/>
        <v>28</v>
      </c>
      <c r="AI39">
        <f t="shared" si="28"/>
        <v>31</v>
      </c>
      <c r="AJ39">
        <f t="shared" si="28"/>
        <v>21</v>
      </c>
      <c r="AK39">
        <f t="shared" si="28"/>
        <v>20</v>
      </c>
      <c r="AL39">
        <f t="shared" si="28"/>
        <v>19</v>
      </c>
      <c r="AM39">
        <f t="shared" si="28"/>
        <v>11</v>
      </c>
      <c r="AN39">
        <f t="shared" si="28"/>
        <v>8</v>
      </c>
      <c r="AO39">
        <f t="shared" si="28"/>
        <v>9</v>
      </c>
      <c r="AP39">
        <f t="shared" si="28"/>
        <v>10</v>
      </c>
      <c r="AQ39">
        <f t="shared" si="28"/>
        <v>8</v>
      </c>
      <c r="AR39">
        <f t="shared" si="28"/>
        <v>6</v>
      </c>
      <c r="AS39">
        <f t="shared" si="28"/>
        <v>5</v>
      </c>
      <c r="AT39">
        <f t="shared" si="28"/>
        <v>4</v>
      </c>
      <c r="AU39">
        <f t="shared" si="28"/>
        <v>4</v>
      </c>
      <c r="AV39">
        <f t="shared" si="28"/>
        <v>5</v>
      </c>
      <c r="AW39">
        <f t="shared" si="28"/>
        <v>7</v>
      </c>
      <c r="AX39">
        <f t="shared" si="28"/>
        <v>6</v>
      </c>
      <c r="AY39">
        <f t="shared" si="28"/>
        <v>11</v>
      </c>
    </row>
    <row r="40" spans="2:51" x14ac:dyDescent="0.25">
      <c r="C40" s="13" t="s">
        <v>71</v>
      </c>
      <c r="D40">
        <f t="shared" ref="D40" si="29">D30</f>
        <v>2</v>
      </c>
      <c r="E40">
        <f t="shared" ref="E40:AY40" si="30">E30</f>
        <v>0</v>
      </c>
      <c r="F40">
        <f t="shared" si="30"/>
        <v>0</v>
      </c>
      <c r="G40">
        <f t="shared" si="30"/>
        <v>0</v>
      </c>
      <c r="H40">
        <f t="shared" si="30"/>
        <v>0</v>
      </c>
      <c r="I40">
        <f t="shared" si="30"/>
        <v>0</v>
      </c>
      <c r="J40">
        <f t="shared" si="30"/>
        <v>0</v>
      </c>
      <c r="K40">
        <f t="shared" si="30"/>
        <v>0</v>
      </c>
      <c r="L40">
        <f t="shared" si="30"/>
        <v>0</v>
      </c>
      <c r="M40">
        <f t="shared" si="30"/>
        <v>0</v>
      </c>
      <c r="N40">
        <f t="shared" si="30"/>
        <v>0</v>
      </c>
      <c r="O40">
        <f t="shared" si="30"/>
        <v>0</v>
      </c>
      <c r="P40">
        <f t="shared" si="30"/>
        <v>0</v>
      </c>
      <c r="Q40">
        <f t="shared" si="30"/>
        <v>0</v>
      </c>
      <c r="R40">
        <f t="shared" si="30"/>
        <v>0</v>
      </c>
      <c r="S40">
        <f t="shared" si="30"/>
        <v>0</v>
      </c>
      <c r="T40">
        <f t="shared" si="30"/>
        <v>0</v>
      </c>
      <c r="U40">
        <f t="shared" si="30"/>
        <v>0</v>
      </c>
      <c r="V40">
        <f t="shared" si="30"/>
        <v>1</v>
      </c>
      <c r="W40">
        <f t="shared" si="30"/>
        <v>3</v>
      </c>
      <c r="X40">
        <f t="shared" si="30"/>
        <v>0</v>
      </c>
      <c r="Y40">
        <f t="shared" si="30"/>
        <v>7</v>
      </c>
      <c r="Z40">
        <f t="shared" si="30"/>
        <v>0</v>
      </c>
      <c r="AA40">
        <f t="shared" si="30"/>
        <v>4</v>
      </c>
      <c r="AB40">
        <f t="shared" si="30"/>
        <v>0</v>
      </c>
      <c r="AC40">
        <f t="shared" si="30"/>
        <v>0</v>
      </c>
      <c r="AD40">
        <f t="shared" si="30"/>
        <v>0</v>
      </c>
      <c r="AE40">
        <f t="shared" si="30"/>
        <v>0</v>
      </c>
      <c r="AF40">
        <f t="shared" si="30"/>
        <v>0</v>
      </c>
      <c r="AG40">
        <f t="shared" si="30"/>
        <v>1</v>
      </c>
      <c r="AH40">
        <f t="shared" si="30"/>
        <v>0</v>
      </c>
      <c r="AI40">
        <f t="shared" si="30"/>
        <v>0</v>
      </c>
      <c r="AJ40">
        <f t="shared" si="30"/>
        <v>0</v>
      </c>
      <c r="AK40">
        <f t="shared" si="30"/>
        <v>0</v>
      </c>
      <c r="AL40">
        <f t="shared" si="30"/>
        <v>1</v>
      </c>
      <c r="AM40">
        <f t="shared" si="30"/>
        <v>0</v>
      </c>
      <c r="AN40">
        <f t="shared" si="30"/>
        <v>0</v>
      </c>
      <c r="AO40">
        <f t="shared" si="30"/>
        <v>0</v>
      </c>
      <c r="AP40">
        <f t="shared" si="30"/>
        <v>0</v>
      </c>
      <c r="AQ40">
        <f t="shared" si="30"/>
        <v>0</v>
      </c>
      <c r="AR40">
        <f t="shared" si="30"/>
        <v>0</v>
      </c>
      <c r="AS40">
        <f t="shared" si="30"/>
        <v>0</v>
      </c>
      <c r="AT40">
        <f t="shared" si="30"/>
        <v>0</v>
      </c>
      <c r="AU40">
        <f t="shared" si="30"/>
        <v>0</v>
      </c>
      <c r="AV40">
        <f t="shared" si="30"/>
        <v>0</v>
      </c>
      <c r="AW40">
        <f t="shared" si="30"/>
        <v>0</v>
      </c>
      <c r="AX40">
        <f t="shared" si="30"/>
        <v>0</v>
      </c>
      <c r="AY40">
        <f t="shared" si="30"/>
        <v>0</v>
      </c>
    </row>
    <row r="41" spans="2:51" ht="17.25" thickBot="1" x14ac:dyDescent="0.3">
      <c r="C41" s="13" t="s">
        <v>76</v>
      </c>
      <c r="D41" s="11">
        <f t="shared" ref="D41:AK41" si="31">SUM(D39:D40)</f>
        <v>23</v>
      </c>
      <c r="E41" s="11">
        <f t="shared" si="31"/>
        <v>29</v>
      </c>
      <c r="F41" s="11">
        <f t="shared" si="31"/>
        <v>58</v>
      </c>
      <c r="G41" s="11">
        <f t="shared" si="31"/>
        <v>135</v>
      </c>
      <c r="H41" s="11">
        <f t="shared" si="31"/>
        <v>234</v>
      </c>
      <c r="I41" s="11">
        <f t="shared" si="31"/>
        <v>265</v>
      </c>
      <c r="J41" s="11">
        <f t="shared" si="31"/>
        <v>267</v>
      </c>
      <c r="K41" s="11">
        <f t="shared" si="31"/>
        <v>250</v>
      </c>
      <c r="L41" s="11">
        <f t="shared" si="31"/>
        <v>260</v>
      </c>
      <c r="M41" s="11">
        <f t="shared" si="31"/>
        <v>230</v>
      </c>
      <c r="N41" s="11">
        <f t="shared" si="31"/>
        <v>109</v>
      </c>
      <c r="O41" s="11">
        <f t="shared" si="31"/>
        <v>89</v>
      </c>
      <c r="P41" s="11">
        <f t="shared" si="31"/>
        <v>122</v>
      </c>
      <c r="Q41" s="11">
        <f t="shared" si="31"/>
        <v>244</v>
      </c>
      <c r="R41" s="11">
        <f t="shared" si="31"/>
        <v>242</v>
      </c>
      <c r="S41" s="11">
        <f t="shared" si="31"/>
        <v>243</v>
      </c>
      <c r="T41" s="11">
        <f t="shared" si="31"/>
        <v>249</v>
      </c>
      <c r="U41" s="11">
        <f t="shared" si="31"/>
        <v>239</v>
      </c>
      <c r="V41" s="11">
        <f t="shared" si="31"/>
        <v>242</v>
      </c>
      <c r="W41" s="11">
        <f t="shared" si="31"/>
        <v>226</v>
      </c>
      <c r="X41" s="11">
        <f t="shared" si="31"/>
        <v>150</v>
      </c>
      <c r="Y41" s="11">
        <f t="shared" si="31"/>
        <v>96</v>
      </c>
      <c r="Z41" s="11">
        <f t="shared" si="31"/>
        <v>52</v>
      </c>
      <c r="AA41" s="11">
        <f t="shared" si="31"/>
        <v>50</v>
      </c>
      <c r="AB41" s="11">
        <f t="shared" si="31"/>
        <v>49</v>
      </c>
      <c r="AC41" s="11">
        <f t="shared" si="31"/>
        <v>44</v>
      </c>
      <c r="AD41" s="11">
        <f t="shared" si="31"/>
        <v>42</v>
      </c>
      <c r="AE41" s="11">
        <f t="shared" si="31"/>
        <v>36</v>
      </c>
      <c r="AF41" s="11">
        <f t="shared" si="31"/>
        <v>29</v>
      </c>
      <c r="AG41" s="11">
        <f t="shared" si="31"/>
        <v>35</v>
      </c>
      <c r="AH41" s="11">
        <f t="shared" si="31"/>
        <v>28</v>
      </c>
      <c r="AI41" s="11">
        <f t="shared" si="31"/>
        <v>31</v>
      </c>
      <c r="AJ41" s="11">
        <f t="shared" si="31"/>
        <v>21</v>
      </c>
      <c r="AK41" s="11">
        <f t="shared" si="31"/>
        <v>20</v>
      </c>
      <c r="AL41" s="11">
        <f t="shared" ref="AL41:AY41" si="32">SUM(AL39:AL40)</f>
        <v>20</v>
      </c>
      <c r="AM41" s="11">
        <f t="shared" si="32"/>
        <v>11</v>
      </c>
      <c r="AN41" s="11">
        <f t="shared" si="32"/>
        <v>8</v>
      </c>
      <c r="AO41" s="11">
        <f t="shared" si="32"/>
        <v>9</v>
      </c>
      <c r="AP41" s="11">
        <f t="shared" si="32"/>
        <v>10</v>
      </c>
      <c r="AQ41" s="11">
        <f t="shared" si="32"/>
        <v>8</v>
      </c>
      <c r="AR41" s="11">
        <f t="shared" si="32"/>
        <v>6</v>
      </c>
      <c r="AS41" s="11">
        <f t="shared" si="32"/>
        <v>5</v>
      </c>
      <c r="AT41" s="11">
        <f t="shared" si="32"/>
        <v>4</v>
      </c>
      <c r="AU41" s="11">
        <f t="shared" si="32"/>
        <v>4</v>
      </c>
      <c r="AV41" s="11">
        <f t="shared" si="32"/>
        <v>5</v>
      </c>
      <c r="AW41" s="11">
        <f t="shared" si="32"/>
        <v>7</v>
      </c>
      <c r="AX41" s="11">
        <f t="shared" si="32"/>
        <v>6</v>
      </c>
      <c r="AY41" s="11">
        <f t="shared" si="32"/>
        <v>11</v>
      </c>
    </row>
    <row r="42" spans="2:51" ht="17.25" thickTop="1" x14ac:dyDescent="0.25"/>
    <row r="43" spans="2:51" x14ac:dyDescent="0.25">
      <c r="B43" t="s">
        <v>68</v>
      </c>
    </row>
    <row r="44" spans="2:51" x14ac:dyDescent="0.25">
      <c r="C44" s="9">
        <f>C31</f>
        <v>41738</v>
      </c>
    </row>
    <row r="45" spans="2:51" x14ac:dyDescent="0.25">
      <c r="C45" s="13" t="s">
        <v>70</v>
      </c>
      <c r="D45" s="14">
        <f>IF($C44="N","0",D$27)</f>
        <v>21</v>
      </c>
      <c r="E45">
        <f t="shared" ref="E45:AY45" si="33">E$27</f>
        <v>29</v>
      </c>
      <c r="F45">
        <f t="shared" si="33"/>
        <v>58</v>
      </c>
      <c r="G45">
        <f t="shared" si="33"/>
        <v>135</v>
      </c>
      <c r="H45">
        <f t="shared" si="33"/>
        <v>234</v>
      </c>
      <c r="I45">
        <f t="shared" si="33"/>
        <v>265</v>
      </c>
      <c r="J45">
        <f t="shared" si="33"/>
        <v>267</v>
      </c>
      <c r="K45">
        <f t="shared" si="33"/>
        <v>250</v>
      </c>
      <c r="L45">
        <f t="shared" si="33"/>
        <v>260</v>
      </c>
      <c r="M45">
        <f t="shared" si="33"/>
        <v>230</v>
      </c>
      <c r="N45">
        <f t="shared" si="33"/>
        <v>109</v>
      </c>
      <c r="O45">
        <f t="shared" si="33"/>
        <v>89</v>
      </c>
      <c r="P45">
        <f t="shared" si="33"/>
        <v>122</v>
      </c>
      <c r="Q45">
        <f t="shared" si="33"/>
        <v>244</v>
      </c>
      <c r="R45">
        <f t="shared" si="33"/>
        <v>242</v>
      </c>
      <c r="S45">
        <f t="shared" si="33"/>
        <v>243</v>
      </c>
      <c r="T45">
        <f t="shared" si="33"/>
        <v>249</v>
      </c>
      <c r="U45">
        <f t="shared" si="33"/>
        <v>239</v>
      </c>
      <c r="V45">
        <f t="shared" si="33"/>
        <v>241</v>
      </c>
      <c r="W45">
        <f t="shared" si="33"/>
        <v>223</v>
      </c>
      <c r="X45">
        <f t="shared" si="33"/>
        <v>150</v>
      </c>
      <c r="Y45">
        <f t="shared" si="33"/>
        <v>89</v>
      </c>
      <c r="Z45">
        <f t="shared" si="33"/>
        <v>52</v>
      </c>
      <c r="AA45">
        <f t="shared" si="33"/>
        <v>46</v>
      </c>
      <c r="AB45">
        <f t="shared" si="33"/>
        <v>49</v>
      </c>
      <c r="AC45">
        <f t="shared" si="33"/>
        <v>44</v>
      </c>
      <c r="AD45">
        <f t="shared" si="33"/>
        <v>42</v>
      </c>
      <c r="AE45">
        <f t="shared" si="33"/>
        <v>36</v>
      </c>
      <c r="AF45">
        <f t="shared" si="33"/>
        <v>29</v>
      </c>
      <c r="AG45">
        <f t="shared" si="33"/>
        <v>34</v>
      </c>
      <c r="AH45">
        <f t="shared" si="33"/>
        <v>28</v>
      </c>
      <c r="AI45">
        <f t="shared" si="33"/>
        <v>31</v>
      </c>
      <c r="AJ45">
        <f t="shared" si="33"/>
        <v>21</v>
      </c>
      <c r="AK45">
        <f t="shared" si="33"/>
        <v>20</v>
      </c>
      <c r="AL45">
        <f t="shared" si="33"/>
        <v>19</v>
      </c>
      <c r="AM45">
        <f t="shared" si="33"/>
        <v>11</v>
      </c>
      <c r="AN45">
        <f t="shared" si="33"/>
        <v>8</v>
      </c>
      <c r="AO45">
        <f t="shared" si="33"/>
        <v>9</v>
      </c>
      <c r="AP45">
        <f t="shared" si="33"/>
        <v>10</v>
      </c>
      <c r="AQ45">
        <f t="shared" si="33"/>
        <v>8</v>
      </c>
      <c r="AR45">
        <f t="shared" si="33"/>
        <v>6</v>
      </c>
      <c r="AS45">
        <f t="shared" si="33"/>
        <v>5</v>
      </c>
      <c r="AT45">
        <f t="shared" si="33"/>
        <v>4</v>
      </c>
      <c r="AU45">
        <f t="shared" si="33"/>
        <v>4</v>
      </c>
      <c r="AV45">
        <f t="shared" si="33"/>
        <v>5</v>
      </c>
      <c r="AW45">
        <f t="shared" si="33"/>
        <v>7</v>
      </c>
      <c r="AX45">
        <f t="shared" si="33"/>
        <v>6</v>
      </c>
      <c r="AY45">
        <f t="shared" si="33"/>
        <v>11</v>
      </c>
    </row>
    <row r="46" spans="2:51" x14ac:dyDescent="0.25">
      <c r="C46" s="13" t="s">
        <v>71</v>
      </c>
      <c r="D46">
        <f>D31</f>
        <v>0</v>
      </c>
      <c r="E46">
        <f t="shared" ref="E46:AY46" si="34">E31</f>
        <v>0</v>
      </c>
      <c r="F46">
        <f t="shared" si="34"/>
        <v>0</v>
      </c>
      <c r="G46">
        <f t="shared" si="34"/>
        <v>0</v>
      </c>
      <c r="H46">
        <f t="shared" si="34"/>
        <v>0</v>
      </c>
      <c r="I46">
        <f t="shared" si="34"/>
        <v>0</v>
      </c>
      <c r="J46">
        <f t="shared" si="34"/>
        <v>0</v>
      </c>
      <c r="K46">
        <f t="shared" si="34"/>
        <v>0</v>
      </c>
      <c r="L46">
        <f t="shared" si="34"/>
        <v>0</v>
      </c>
      <c r="M46">
        <f t="shared" si="34"/>
        <v>0</v>
      </c>
      <c r="N46">
        <f t="shared" si="34"/>
        <v>0</v>
      </c>
      <c r="O46">
        <f t="shared" si="34"/>
        <v>0</v>
      </c>
      <c r="P46">
        <f t="shared" si="34"/>
        <v>0</v>
      </c>
      <c r="Q46">
        <f t="shared" si="34"/>
        <v>0</v>
      </c>
      <c r="R46">
        <f t="shared" si="34"/>
        <v>0</v>
      </c>
      <c r="S46">
        <f t="shared" si="34"/>
        <v>0</v>
      </c>
      <c r="T46">
        <f t="shared" si="34"/>
        <v>0</v>
      </c>
      <c r="U46">
        <f t="shared" si="34"/>
        <v>0</v>
      </c>
      <c r="V46">
        <f t="shared" si="34"/>
        <v>0</v>
      </c>
      <c r="W46">
        <f t="shared" si="34"/>
        <v>0</v>
      </c>
      <c r="X46">
        <f t="shared" si="34"/>
        <v>11</v>
      </c>
      <c r="Y46">
        <f t="shared" si="34"/>
        <v>0</v>
      </c>
      <c r="Z46">
        <f t="shared" si="34"/>
        <v>5</v>
      </c>
      <c r="AA46">
        <f t="shared" si="34"/>
        <v>4</v>
      </c>
      <c r="AB46">
        <f t="shared" si="34"/>
        <v>5</v>
      </c>
      <c r="AC46">
        <f t="shared" si="34"/>
        <v>5</v>
      </c>
      <c r="AD46">
        <f t="shared" si="34"/>
        <v>0</v>
      </c>
      <c r="AE46">
        <f t="shared" si="34"/>
        <v>0</v>
      </c>
      <c r="AF46">
        <f t="shared" si="34"/>
        <v>1</v>
      </c>
      <c r="AG46">
        <f t="shared" si="34"/>
        <v>0</v>
      </c>
      <c r="AH46">
        <f t="shared" si="34"/>
        <v>2</v>
      </c>
      <c r="AI46">
        <f t="shared" si="34"/>
        <v>1</v>
      </c>
      <c r="AJ46">
        <f t="shared" si="34"/>
        <v>0</v>
      </c>
      <c r="AK46">
        <f t="shared" si="34"/>
        <v>0</v>
      </c>
      <c r="AL46">
        <f t="shared" si="34"/>
        <v>0</v>
      </c>
      <c r="AM46">
        <f t="shared" si="34"/>
        <v>1</v>
      </c>
      <c r="AN46">
        <f t="shared" si="34"/>
        <v>0</v>
      </c>
      <c r="AO46">
        <f t="shared" si="34"/>
        <v>0</v>
      </c>
      <c r="AP46">
        <f t="shared" si="34"/>
        <v>0</v>
      </c>
      <c r="AQ46">
        <f t="shared" si="34"/>
        <v>0</v>
      </c>
      <c r="AR46">
        <f t="shared" si="34"/>
        <v>0</v>
      </c>
      <c r="AS46">
        <f t="shared" si="34"/>
        <v>0</v>
      </c>
      <c r="AT46">
        <f t="shared" si="34"/>
        <v>0</v>
      </c>
      <c r="AU46">
        <f t="shared" si="34"/>
        <v>3</v>
      </c>
      <c r="AV46">
        <f t="shared" si="34"/>
        <v>1</v>
      </c>
      <c r="AW46">
        <f t="shared" si="34"/>
        <v>0</v>
      </c>
      <c r="AX46">
        <f t="shared" si="34"/>
        <v>3</v>
      </c>
      <c r="AY46">
        <f t="shared" si="34"/>
        <v>2</v>
      </c>
    </row>
    <row r="47" spans="2:51" ht="17.25" thickBot="1" x14ac:dyDescent="0.3">
      <c r="C47" s="13" t="s">
        <v>76</v>
      </c>
      <c r="D47" s="11">
        <f t="shared" ref="D47:AK47" si="35">SUM(D45:D46)</f>
        <v>21</v>
      </c>
      <c r="E47" s="11">
        <f t="shared" si="35"/>
        <v>29</v>
      </c>
      <c r="F47" s="11">
        <f t="shared" si="35"/>
        <v>58</v>
      </c>
      <c r="G47" s="11">
        <f t="shared" si="35"/>
        <v>135</v>
      </c>
      <c r="H47" s="11">
        <f t="shared" si="35"/>
        <v>234</v>
      </c>
      <c r="I47" s="11">
        <f t="shared" si="35"/>
        <v>265</v>
      </c>
      <c r="J47" s="11">
        <f t="shared" si="35"/>
        <v>267</v>
      </c>
      <c r="K47" s="11">
        <f t="shared" si="35"/>
        <v>250</v>
      </c>
      <c r="L47" s="11">
        <f t="shared" si="35"/>
        <v>260</v>
      </c>
      <c r="M47" s="11">
        <f t="shared" si="35"/>
        <v>230</v>
      </c>
      <c r="N47" s="11">
        <f t="shared" si="35"/>
        <v>109</v>
      </c>
      <c r="O47" s="11">
        <f t="shared" si="35"/>
        <v>89</v>
      </c>
      <c r="P47" s="11">
        <f t="shared" si="35"/>
        <v>122</v>
      </c>
      <c r="Q47" s="11">
        <f t="shared" si="35"/>
        <v>244</v>
      </c>
      <c r="R47" s="11">
        <f t="shared" si="35"/>
        <v>242</v>
      </c>
      <c r="S47" s="11">
        <f t="shared" si="35"/>
        <v>243</v>
      </c>
      <c r="T47" s="11">
        <f t="shared" si="35"/>
        <v>249</v>
      </c>
      <c r="U47" s="11">
        <f t="shared" si="35"/>
        <v>239</v>
      </c>
      <c r="V47" s="11">
        <f t="shared" si="35"/>
        <v>241</v>
      </c>
      <c r="W47" s="11">
        <f t="shared" si="35"/>
        <v>223</v>
      </c>
      <c r="X47" s="11">
        <f t="shared" si="35"/>
        <v>161</v>
      </c>
      <c r="Y47" s="11">
        <f t="shared" si="35"/>
        <v>89</v>
      </c>
      <c r="Z47" s="11">
        <f t="shared" si="35"/>
        <v>57</v>
      </c>
      <c r="AA47" s="11">
        <f t="shared" si="35"/>
        <v>50</v>
      </c>
      <c r="AB47" s="11">
        <f t="shared" si="35"/>
        <v>54</v>
      </c>
      <c r="AC47" s="11">
        <f t="shared" si="35"/>
        <v>49</v>
      </c>
      <c r="AD47" s="11">
        <f t="shared" si="35"/>
        <v>42</v>
      </c>
      <c r="AE47" s="11">
        <f t="shared" si="35"/>
        <v>36</v>
      </c>
      <c r="AF47" s="11">
        <f t="shared" si="35"/>
        <v>30</v>
      </c>
      <c r="AG47" s="11">
        <f t="shared" si="35"/>
        <v>34</v>
      </c>
      <c r="AH47" s="11">
        <f t="shared" si="35"/>
        <v>30</v>
      </c>
      <c r="AI47" s="11">
        <f t="shared" si="35"/>
        <v>32</v>
      </c>
      <c r="AJ47" s="11">
        <f t="shared" si="35"/>
        <v>21</v>
      </c>
      <c r="AK47" s="11">
        <f t="shared" si="35"/>
        <v>20</v>
      </c>
      <c r="AL47" s="11">
        <f t="shared" ref="AL47:AY47" si="36">SUM(AL45:AL46)</f>
        <v>19</v>
      </c>
      <c r="AM47" s="11">
        <f t="shared" si="36"/>
        <v>12</v>
      </c>
      <c r="AN47" s="11">
        <f t="shared" si="36"/>
        <v>8</v>
      </c>
      <c r="AO47" s="11">
        <f t="shared" si="36"/>
        <v>9</v>
      </c>
      <c r="AP47" s="11">
        <f t="shared" si="36"/>
        <v>10</v>
      </c>
      <c r="AQ47" s="11">
        <f t="shared" si="36"/>
        <v>8</v>
      </c>
      <c r="AR47" s="11">
        <f t="shared" si="36"/>
        <v>6</v>
      </c>
      <c r="AS47" s="11">
        <f t="shared" si="36"/>
        <v>5</v>
      </c>
      <c r="AT47" s="11">
        <f t="shared" si="36"/>
        <v>4</v>
      </c>
      <c r="AU47" s="11">
        <f t="shared" si="36"/>
        <v>7</v>
      </c>
      <c r="AV47" s="11">
        <f t="shared" si="36"/>
        <v>6</v>
      </c>
      <c r="AW47" s="11">
        <f t="shared" si="36"/>
        <v>7</v>
      </c>
      <c r="AX47" s="11">
        <f t="shared" si="36"/>
        <v>9</v>
      </c>
      <c r="AY47" s="11">
        <f t="shared" si="36"/>
        <v>13</v>
      </c>
    </row>
    <row r="48" spans="2:51" ht="17.25" thickTop="1" x14ac:dyDescent="0.25"/>
    <row r="49" spans="2:51" x14ac:dyDescent="0.25">
      <c r="B49" t="s">
        <v>72</v>
      </c>
    </row>
    <row r="50" spans="2:51" x14ac:dyDescent="0.25">
      <c r="C50" s="9">
        <f>C32</f>
        <v>41745</v>
      </c>
    </row>
    <row r="51" spans="2:51" x14ac:dyDescent="0.25">
      <c r="C51" s="13" t="s">
        <v>70</v>
      </c>
      <c r="D51" s="14">
        <f>IF($C50="N","0",D$27)</f>
        <v>21</v>
      </c>
      <c r="E51">
        <f t="shared" ref="E51:AY51" si="37">E$27</f>
        <v>29</v>
      </c>
      <c r="F51">
        <f t="shared" si="37"/>
        <v>58</v>
      </c>
      <c r="G51">
        <f t="shared" si="37"/>
        <v>135</v>
      </c>
      <c r="H51">
        <f t="shared" si="37"/>
        <v>234</v>
      </c>
      <c r="I51">
        <f t="shared" si="37"/>
        <v>265</v>
      </c>
      <c r="J51">
        <f t="shared" si="37"/>
        <v>267</v>
      </c>
      <c r="K51">
        <f t="shared" si="37"/>
        <v>250</v>
      </c>
      <c r="L51">
        <f t="shared" si="37"/>
        <v>260</v>
      </c>
      <c r="M51">
        <f t="shared" si="37"/>
        <v>230</v>
      </c>
      <c r="N51">
        <f t="shared" si="37"/>
        <v>109</v>
      </c>
      <c r="O51">
        <f t="shared" si="37"/>
        <v>89</v>
      </c>
      <c r="P51">
        <f t="shared" si="37"/>
        <v>122</v>
      </c>
      <c r="Q51">
        <f t="shared" si="37"/>
        <v>244</v>
      </c>
      <c r="R51">
        <f t="shared" si="37"/>
        <v>242</v>
      </c>
      <c r="S51">
        <f t="shared" si="37"/>
        <v>243</v>
      </c>
      <c r="T51">
        <f t="shared" si="37"/>
        <v>249</v>
      </c>
      <c r="U51">
        <f t="shared" si="37"/>
        <v>239</v>
      </c>
      <c r="V51">
        <f t="shared" si="37"/>
        <v>241</v>
      </c>
      <c r="W51">
        <f t="shared" si="37"/>
        <v>223</v>
      </c>
      <c r="X51">
        <f t="shared" si="37"/>
        <v>150</v>
      </c>
      <c r="Y51">
        <f t="shared" si="37"/>
        <v>89</v>
      </c>
      <c r="Z51">
        <f t="shared" si="37"/>
        <v>52</v>
      </c>
      <c r="AA51">
        <f t="shared" si="37"/>
        <v>46</v>
      </c>
      <c r="AB51">
        <f t="shared" si="37"/>
        <v>49</v>
      </c>
      <c r="AC51">
        <f t="shared" si="37"/>
        <v>44</v>
      </c>
      <c r="AD51">
        <f t="shared" si="37"/>
        <v>42</v>
      </c>
      <c r="AE51">
        <f t="shared" si="37"/>
        <v>36</v>
      </c>
      <c r="AF51">
        <f t="shared" si="37"/>
        <v>29</v>
      </c>
      <c r="AG51">
        <f t="shared" si="37"/>
        <v>34</v>
      </c>
      <c r="AH51">
        <f t="shared" si="37"/>
        <v>28</v>
      </c>
      <c r="AI51">
        <f t="shared" si="37"/>
        <v>31</v>
      </c>
      <c r="AJ51">
        <f t="shared" si="37"/>
        <v>21</v>
      </c>
      <c r="AK51">
        <f t="shared" si="37"/>
        <v>20</v>
      </c>
      <c r="AL51">
        <f t="shared" si="37"/>
        <v>19</v>
      </c>
      <c r="AM51">
        <f t="shared" si="37"/>
        <v>11</v>
      </c>
      <c r="AN51">
        <f t="shared" si="37"/>
        <v>8</v>
      </c>
      <c r="AO51">
        <f t="shared" si="37"/>
        <v>9</v>
      </c>
      <c r="AP51">
        <f t="shared" si="37"/>
        <v>10</v>
      </c>
      <c r="AQ51">
        <f t="shared" si="37"/>
        <v>8</v>
      </c>
      <c r="AR51">
        <f t="shared" si="37"/>
        <v>6</v>
      </c>
      <c r="AS51">
        <f t="shared" si="37"/>
        <v>5</v>
      </c>
      <c r="AT51">
        <f t="shared" si="37"/>
        <v>4</v>
      </c>
      <c r="AU51">
        <f t="shared" si="37"/>
        <v>4</v>
      </c>
      <c r="AV51">
        <f t="shared" si="37"/>
        <v>5</v>
      </c>
      <c r="AW51">
        <f t="shared" si="37"/>
        <v>7</v>
      </c>
      <c r="AX51">
        <f t="shared" si="37"/>
        <v>6</v>
      </c>
      <c r="AY51">
        <f t="shared" si="37"/>
        <v>11</v>
      </c>
    </row>
    <row r="52" spans="2:51" x14ac:dyDescent="0.25">
      <c r="C52" s="13" t="s">
        <v>71</v>
      </c>
      <c r="D52">
        <f>D32</f>
        <v>0</v>
      </c>
      <c r="E52">
        <f t="shared" ref="E52:AY52" si="38">E32</f>
        <v>0</v>
      </c>
      <c r="F52">
        <f t="shared" si="38"/>
        <v>0</v>
      </c>
      <c r="G52">
        <f t="shared" si="38"/>
        <v>0</v>
      </c>
      <c r="H52">
        <f t="shared" si="38"/>
        <v>0</v>
      </c>
      <c r="I52">
        <f t="shared" si="38"/>
        <v>0</v>
      </c>
      <c r="J52">
        <f t="shared" si="38"/>
        <v>0</v>
      </c>
      <c r="K52">
        <f t="shared" si="38"/>
        <v>0</v>
      </c>
      <c r="L52">
        <f t="shared" si="38"/>
        <v>0</v>
      </c>
      <c r="M52">
        <f t="shared" si="38"/>
        <v>0</v>
      </c>
      <c r="N52">
        <f t="shared" si="38"/>
        <v>0</v>
      </c>
      <c r="O52">
        <f t="shared" si="38"/>
        <v>0</v>
      </c>
      <c r="P52">
        <f t="shared" si="38"/>
        <v>0</v>
      </c>
      <c r="Q52">
        <f t="shared" si="38"/>
        <v>0</v>
      </c>
      <c r="R52">
        <f t="shared" si="38"/>
        <v>0</v>
      </c>
      <c r="S52">
        <f t="shared" si="38"/>
        <v>0</v>
      </c>
      <c r="T52">
        <f t="shared" si="38"/>
        <v>0</v>
      </c>
      <c r="U52">
        <f t="shared" si="38"/>
        <v>0</v>
      </c>
      <c r="V52">
        <f t="shared" si="38"/>
        <v>0</v>
      </c>
      <c r="W52">
        <f t="shared" si="38"/>
        <v>0</v>
      </c>
      <c r="X52">
        <f t="shared" si="38"/>
        <v>0</v>
      </c>
      <c r="Y52">
        <f t="shared" si="38"/>
        <v>0</v>
      </c>
      <c r="Z52">
        <f t="shared" si="38"/>
        <v>0</v>
      </c>
      <c r="AA52">
        <f t="shared" si="38"/>
        <v>0</v>
      </c>
      <c r="AB52">
        <f t="shared" si="38"/>
        <v>0</v>
      </c>
      <c r="AC52">
        <f t="shared" si="38"/>
        <v>0</v>
      </c>
      <c r="AD52">
        <f t="shared" si="38"/>
        <v>0</v>
      </c>
      <c r="AE52">
        <f t="shared" si="38"/>
        <v>0</v>
      </c>
      <c r="AF52">
        <f t="shared" si="38"/>
        <v>0</v>
      </c>
      <c r="AG52">
        <f t="shared" si="38"/>
        <v>0</v>
      </c>
      <c r="AH52">
        <f t="shared" si="38"/>
        <v>0</v>
      </c>
      <c r="AI52">
        <f t="shared" si="38"/>
        <v>0</v>
      </c>
      <c r="AJ52">
        <f t="shared" si="38"/>
        <v>0</v>
      </c>
      <c r="AK52">
        <f t="shared" si="38"/>
        <v>0</v>
      </c>
      <c r="AL52">
        <f t="shared" si="38"/>
        <v>0</v>
      </c>
      <c r="AM52">
        <f t="shared" si="38"/>
        <v>2</v>
      </c>
      <c r="AN52">
        <f t="shared" si="38"/>
        <v>0</v>
      </c>
      <c r="AO52">
        <f t="shared" si="38"/>
        <v>1</v>
      </c>
      <c r="AP52">
        <f t="shared" si="38"/>
        <v>0</v>
      </c>
      <c r="AQ52">
        <f t="shared" si="38"/>
        <v>0</v>
      </c>
      <c r="AR52">
        <f t="shared" si="38"/>
        <v>0</v>
      </c>
      <c r="AS52">
        <f t="shared" si="38"/>
        <v>0</v>
      </c>
      <c r="AT52">
        <f t="shared" si="38"/>
        <v>0</v>
      </c>
      <c r="AU52">
        <f t="shared" si="38"/>
        <v>0</v>
      </c>
      <c r="AV52">
        <f t="shared" si="38"/>
        <v>0</v>
      </c>
      <c r="AW52">
        <f t="shared" si="38"/>
        <v>0</v>
      </c>
      <c r="AX52">
        <f t="shared" si="38"/>
        <v>0</v>
      </c>
      <c r="AY52">
        <f t="shared" si="38"/>
        <v>0</v>
      </c>
    </row>
    <row r="53" spans="2:51" ht="17.25" thickBot="1" x14ac:dyDescent="0.3">
      <c r="C53" s="13" t="s">
        <v>76</v>
      </c>
      <c r="D53" s="11">
        <f t="shared" ref="D53:AK53" si="39">SUM(D51:D52)</f>
        <v>21</v>
      </c>
      <c r="E53" s="11">
        <f t="shared" si="39"/>
        <v>29</v>
      </c>
      <c r="F53" s="11">
        <f t="shared" si="39"/>
        <v>58</v>
      </c>
      <c r="G53" s="11">
        <f t="shared" si="39"/>
        <v>135</v>
      </c>
      <c r="H53" s="11">
        <f t="shared" si="39"/>
        <v>234</v>
      </c>
      <c r="I53" s="11">
        <f t="shared" si="39"/>
        <v>265</v>
      </c>
      <c r="J53" s="11">
        <f t="shared" si="39"/>
        <v>267</v>
      </c>
      <c r="K53" s="11">
        <f t="shared" si="39"/>
        <v>250</v>
      </c>
      <c r="L53" s="11">
        <f t="shared" si="39"/>
        <v>260</v>
      </c>
      <c r="M53" s="11">
        <f t="shared" si="39"/>
        <v>230</v>
      </c>
      <c r="N53" s="11">
        <f t="shared" si="39"/>
        <v>109</v>
      </c>
      <c r="O53" s="11">
        <f t="shared" si="39"/>
        <v>89</v>
      </c>
      <c r="P53" s="11">
        <f t="shared" si="39"/>
        <v>122</v>
      </c>
      <c r="Q53" s="11">
        <f t="shared" si="39"/>
        <v>244</v>
      </c>
      <c r="R53" s="11">
        <f t="shared" si="39"/>
        <v>242</v>
      </c>
      <c r="S53" s="11">
        <f t="shared" si="39"/>
        <v>243</v>
      </c>
      <c r="T53" s="11">
        <f t="shared" si="39"/>
        <v>249</v>
      </c>
      <c r="U53" s="11">
        <f t="shared" si="39"/>
        <v>239</v>
      </c>
      <c r="V53" s="11">
        <f t="shared" si="39"/>
        <v>241</v>
      </c>
      <c r="W53" s="11">
        <f t="shared" si="39"/>
        <v>223</v>
      </c>
      <c r="X53" s="11">
        <f t="shared" si="39"/>
        <v>150</v>
      </c>
      <c r="Y53" s="11">
        <f t="shared" si="39"/>
        <v>89</v>
      </c>
      <c r="Z53" s="11">
        <f t="shared" si="39"/>
        <v>52</v>
      </c>
      <c r="AA53" s="11">
        <f t="shared" si="39"/>
        <v>46</v>
      </c>
      <c r="AB53" s="11">
        <f t="shared" si="39"/>
        <v>49</v>
      </c>
      <c r="AC53" s="11">
        <f t="shared" si="39"/>
        <v>44</v>
      </c>
      <c r="AD53" s="11">
        <f t="shared" si="39"/>
        <v>42</v>
      </c>
      <c r="AE53" s="11">
        <f t="shared" si="39"/>
        <v>36</v>
      </c>
      <c r="AF53" s="11">
        <f t="shared" si="39"/>
        <v>29</v>
      </c>
      <c r="AG53" s="11">
        <f t="shared" si="39"/>
        <v>34</v>
      </c>
      <c r="AH53" s="11">
        <f t="shared" si="39"/>
        <v>28</v>
      </c>
      <c r="AI53" s="11">
        <f t="shared" si="39"/>
        <v>31</v>
      </c>
      <c r="AJ53" s="11">
        <f t="shared" si="39"/>
        <v>21</v>
      </c>
      <c r="AK53" s="11">
        <f t="shared" si="39"/>
        <v>20</v>
      </c>
      <c r="AL53" s="11">
        <f t="shared" ref="AL53:AY53" si="40">SUM(AL51:AL52)</f>
        <v>19</v>
      </c>
      <c r="AM53" s="11">
        <f t="shared" si="40"/>
        <v>13</v>
      </c>
      <c r="AN53" s="11">
        <f t="shared" si="40"/>
        <v>8</v>
      </c>
      <c r="AO53" s="11">
        <f t="shared" si="40"/>
        <v>10</v>
      </c>
      <c r="AP53" s="11">
        <f t="shared" si="40"/>
        <v>10</v>
      </c>
      <c r="AQ53" s="11">
        <f t="shared" si="40"/>
        <v>8</v>
      </c>
      <c r="AR53" s="11">
        <f t="shared" si="40"/>
        <v>6</v>
      </c>
      <c r="AS53" s="11">
        <f t="shared" si="40"/>
        <v>5</v>
      </c>
      <c r="AT53" s="11">
        <f t="shared" si="40"/>
        <v>4</v>
      </c>
      <c r="AU53" s="11">
        <f t="shared" si="40"/>
        <v>4</v>
      </c>
      <c r="AV53" s="11">
        <f t="shared" si="40"/>
        <v>5</v>
      </c>
      <c r="AW53" s="11">
        <f t="shared" si="40"/>
        <v>7</v>
      </c>
      <c r="AX53" s="11">
        <f t="shared" si="40"/>
        <v>6</v>
      </c>
      <c r="AY53" s="11">
        <f t="shared" si="40"/>
        <v>11</v>
      </c>
    </row>
    <row r="54" spans="2:51" ht="17.25" thickTop="1" x14ac:dyDescent="0.25"/>
    <row r="55" spans="2:51" x14ac:dyDescent="0.25">
      <c r="B55" t="s">
        <v>73</v>
      </c>
    </row>
    <row r="56" spans="2:51" x14ac:dyDescent="0.25">
      <c r="C56" s="9">
        <f>C33</f>
        <v>41752</v>
      </c>
    </row>
    <row r="57" spans="2:51" x14ac:dyDescent="0.25">
      <c r="C57" s="13" t="s">
        <v>70</v>
      </c>
      <c r="D57" s="14">
        <f>IF($C56="N","0",D$27)</f>
        <v>21</v>
      </c>
      <c r="E57">
        <f t="shared" ref="E57:AY57" si="41">E$27</f>
        <v>29</v>
      </c>
      <c r="F57">
        <f t="shared" si="41"/>
        <v>58</v>
      </c>
      <c r="G57">
        <f t="shared" si="41"/>
        <v>135</v>
      </c>
      <c r="H57">
        <f t="shared" si="41"/>
        <v>234</v>
      </c>
      <c r="I57">
        <f t="shared" si="41"/>
        <v>265</v>
      </c>
      <c r="J57">
        <f t="shared" si="41"/>
        <v>267</v>
      </c>
      <c r="K57">
        <f t="shared" si="41"/>
        <v>250</v>
      </c>
      <c r="L57">
        <f t="shared" si="41"/>
        <v>260</v>
      </c>
      <c r="M57">
        <f t="shared" si="41"/>
        <v>230</v>
      </c>
      <c r="N57">
        <f t="shared" si="41"/>
        <v>109</v>
      </c>
      <c r="O57">
        <f t="shared" si="41"/>
        <v>89</v>
      </c>
      <c r="P57">
        <f t="shared" si="41"/>
        <v>122</v>
      </c>
      <c r="Q57">
        <f t="shared" si="41"/>
        <v>244</v>
      </c>
      <c r="R57">
        <f t="shared" si="41"/>
        <v>242</v>
      </c>
      <c r="S57">
        <f t="shared" si="41"/>
        <v>243</v>
      </c>
      <c r="T57">
        <f t="shared" si="41"/>
        <v>249</v>
      </c>
      <c r="U57">
        <f t="shared" si="41"/>
        <v>239</v>
      </c>
      <c r="V57">
        <f t="shared" si="41"/>
        <v>241</v>
      </c>
      <c r="W57">
        <f t="shared" si="41"/>
        <v>223</v>
      </c>
      <c r="X57">
        <f t="shared" si="41"/>
        <v>150</v>
      </c>
      <c r="Y57">
        <f t="shared" si="41"/>
        <v>89</v>
      </c>
      <c r="Z57">
        <f t="shared" si="41"/>
        <v>52</v>
      </c>
      <c r="AA57">
        <f t="shared" si="41"/>
        <v>46</v>
      </c>
      <c r="AB57">
        <f t="shared" si="41"/>
        <v>49</v>
      </c>
      <c r="AC57">
        <f t="shared" si="41"/>
        <v>44</v>
      </c>
      <c r="AD57">
        <f t="shared" si="41"/>
        <v>42</v>
      </c>
      <c r="AE57">
        <f t="shared" si="41"/>
        <v>36</v>
      </c>
      <c r="AF57">
        <f t="shared" si="41"/>
        <v>29</v>
      </c>
      <c r="AG57">
        <f t="shared" si="41"/>
        <v>34</v>
      </c>
      <c r="AH57">
        <f t="shared" si="41"/>
        <v>28</v>
      </c>
      <c r="AI57">
        <f t="shared" si="41"/>
        <v>31</v>
      </c>
      <c r="AJ57">
        <f t="shared" si="41"/>
        <v>21</v>
      </c>
      <c r="AK57">
        <f t="shared" si="41"/>
        <v>20</v>
      </c>
      <c r="AL57">
        <f t="shared" si="41"/>
        <v>19</v>
      </c>
      <c r="AM57">
        <f t="shared" si="41"/>
        <v>11</v>
      </c>
      <c r="AN57">
        <f t="shared" si="41"/>
        <v>8</v>
      </c>
      <c r="AO57">
        <f t="shared" si="41"/>
        <v>9</v>
      </c>
      <c r="AP57">
        <f t="shared" si="41"/>
        <v>10</v>
      </c>
      <c r="AQ57">
        <f t="shared" si="41"/>
        <v>8</v>
      </c>
      <c r="AR57">
        <f t="shared" si="41"/>
        <v>6</v>
      </c>
      <c r="AS57">
        <f t="shared" si="41"/>
        <v>5</v>
      </c>
      <c r="AT57">
        <f t="shared" si="41"/>
        <v>4</v>
      </c>
      <c r="AU57">
        <f t="shared" si="41"/>
        <v>4</v>
      </c>
      <c r="AV57">
        <f t="shared" si="41"/>
        <v>5</v>
      </c>
      <c r="AW57">
        <f t="shared" si="41"/>
        <v>7</v>
      </c>
      <c r="AX57">
        <f t="shared" si="41"/>
        <v>6</v>
      </c>
      <c r="AY57">
        <f t="shared" si="41"/>
        <v>11</v>
      </c>
    </row>
    <row r="58" spans="2:51" x14ac:dyDescent="0.25">
      <c r="C58" s="13" t="s">
        <v>71</v>
      </c>
      <c r="D58">
        <f>D33</f>
        <v>0</v>
      </c>
      <c r="E58">
        <f t="shared" ref="E58:AY58" si="42">E33</f>
        <v>0</v>
      </c>
      <c r="F58">
        <f t="shared" si="42"/>
        <v>0</v>
      </c>
      <c r="G58">
        <f t="shared" si="42"/>
        <v>37</v>
      </c>
      <c r="H58">
        <f t="shared" si="42"/>
        <v>25</v>
      </c>
      <c r="I58">
        <f t="shared" si="42"/>
        <v>6</v>
      </c>
      <c r="J58">
        <f t="shared" si="42"/>
        <v>32</v>
      </c>
      <c r="K58">
        <f t="shared" si="42"/>
        <v>23</v>
      </c>
      <c r="L58">
        <f t="shared" si="42"/>
        <v>23</v>
      </c>
      <c r="M58">
        <f t="shared" si="42"/>
        <v>25</v>
      </c>
      <c r="N58">
        <f t="shared" si="42"/>
        <v>22</v>
      </c>
      <c r="O58">
        <f t="shared" si="42"/>
        <v>7</v>
      </c>
      <c r="P58">
        <f t="shared" si="42"/>
        <v>23</v>
      </c>
      <c r="Q58">
        <f t="shared" si="42"/>
        <v>32</v>
      </c>
      <c r="R58">
        <f t="shared" si="42"/>
        <v>35</v>
      </c>
      <c r="S58">
        <f t="shared" si="42"/>
        <v>33</v>
      </c>
      <c r="T58">
        <f t="shared" si="42"/>
        <v>56</v>
      </c>
      <c r="U58">
        <f t="shared" si="42"/>
        <v>21</v>
      </c>
      <c r="V58">
        <f t="shared" si="42"/>
        <v>40</v>
      </c>
      <c r="W58">
        <f t="shared" si="42"/>
        <v>6</v>
      </c>
      <c r="X58">
        <f t="shared" si="42"/>
        <v>9</v>
      </c>
      <c r="Y58">
        <f t="shared" si="42"/>
        <v>0</v>
      </c>
      <c r="Z58">
        <f t="shared" si="42"/>
        <v>0</v>
      </c>
      <c r="AA58">
        <f t="shared" si="42"/>
        <v>0</v>
      </c>
      <c r="AB58">
        <f t="shared" si="42"/>
        <v>0</v>
      </c>
      <c r="AC58">
        <f t="shared" si="42"/>
        <v>0</v>
      </c>
      <c r="AD58">
        <f t="shared" si="42"/>
        <v>0</v>
      </c>
      <c r="AE58">
        <f t="shared" si="42"/>
        <v>7</v>
      </c>
      <c r="AF58">
        <f t="shared" si="42"/>
        <v>1</v>
      </c>
      <c r="AG58">
        <f t="shared" si="42"/>
        <v>0</v>
      </c>
      <c r="AH58">
        <f t="shared" si="42"/>
        <v>0</v>
      </c>
      <c r="AI58">
        <f t="shared" si="42"/>
        <v>8</v>
      </c>
      <c r="AJ58">
        <f t="shared" si="42"/>
        <v>1</v>
      </c>
      <c r="AK58">
        <f t="shared" si="42"/>
        <v>0</v>
      </c>
      <c r="AL58">
        <f t="shared" si="42"/>
        <v>0</v>
      </c>
      <c r="AM58">
        <f t="shared" si="42"/>
        <v>0</v>
      </c>
      <c r="AN58">
        <f t="shared" si="42"/>
        <v>0</v>
      </c>
      <c r="AO58">
        <f t="shared" si="42"/>
        <v>0</v>
      </c>
      <c r="AP58">
        <f t="shared" si="42"/>
        <v>0</v>
      </c>
      <c r="AQ58">
        <f t="shared" si="42"/>
        <v>0</v>
      </c>
      <c r="AR58">
        <f t="shared" si="42"/>
        <v>0</v>
      </c>
      <c r="AS58">
        <f t="shared" si="42"/>
        <v>0</v>
      </c>
      <c r="AT58">
        <f t="shared" si="42"/>
        <v>0</v>
      </c>
      <c r="AU58">
        <f t="shared" si="42"/>
        <v>0</v>
      </c>
      <c r="AV58">
        <f t="shared" si="42"/>
        <v>0</v>
      </c>
      <c r="AW58">
        <f t="shared" si="42"/>
        <v>0</v>
      </c>
      <c r="AX58">
        <f t="shared" si="42"/>
        <v>0</v>
      </c>
      <c r="AY58">
        <f t="shared" si="42"/>
        <v>0</v>
      </c>
    </row>
    <row r="59" spans="2:51" ht="17.25" thickBot="1" x14ac:dyDescent="0.3">
      <c r="C59" s="13" t="s">
        <v>76</v>
      </c>
      <c r="D59" s="11">
        <f t="shared" ref="D59:AK59" si="43">SUM(D57:D58)</f>
        <v>21</v>
      </c>
      <c r="E59" s="11">
        <f t="shared" si="43"/>
        <v>29</v>
      </c>
      <c r="F59" s="11">
        <f t="shared" si="43"/>
        <v>58</v>
      </c>
      <c r="G59" s="11">
        <f t="shared" si="43"/>
        <v>172</v>
      </c>
      <c r="H59" s="11">
        <f t="shared" si="43"/>
        <v>259</v>
      </c>
      <c r="I59" s="11">
        <f t="shared" si="43"/>
        <v>271</v>
      </c>
      <c r="J59" s="11">
        <f t="shared" si="43"/>
        <v>299</v>
      </c>
      <c r="K59" s="11">
        <f t="shared" si="43"/>
        <v>273</v>
      </c>
      <c r="L59" s="11">
        <f t="shared" si="43"/>
        <v>283</v>
      </c>
      <c r="M59" s="11">
        <f t="shared" si="43"/>
        <v>255</v>
      </c>
      <c r="N59" s="11">
        <f t="shared" si="43"/>
        <v>131</v>
      </c>
      <c r="O59" s="11">
        <f t="shared" si="43"/>
        <v>96</v>
      </c>
      <c r="P59" s="11">
        <f t="shared" si="43"/>
        <v>145</v>
      </c>
      <c r="Q59" s="11">
        <f t="shared" si="43"/>
        <v>276</v>
      </c>
      <c r="R59" s="11">
        <f t="shared" si="43"/>
        <v>277</v>
      </c>
      <c r="S59" s="11">
        <f t="shared" si="43"/>
        <v>276</v>
      </c>
      <c r="T59" s="11">
        <f t="shared" si="43"/>
        <v>305</v>
      </c>
      <c r="U59" s="11">
        <f t="shared" si="43"/>
        <v>260</v>
      </c>
      <c r="V59" s="11">
        <f t="shared" si="43"/>
        <v>281</v>
      </c>
      <c r="W59" s="11">
        <f t="shared" si="43"/>
        <v>229</v>
      </c>
      <c r="X59" s="11">
        <f t="shared" si="43"/>
        <v>159</v>
      </c>
      <c r="Y59" s="11">
        <f t="shared" si="43"/>
        <v>89</v>
      </c>
      <c r="Z59" s="11">
        <f t="shared" si="43"/>
        <v>52</v>
      </c>
      <c r="AA59" s="11">
        <f t="shared" si="43"/>
        <v>46</v>
      </c>
      <c r="AB59" s="11">
        <f t="shared" si="43"/>
        <v>49</v>
      </c>
      <c r="AC59" s="11">
        <f t="shared" si="43"/>
        <v>44</v>
      </c>
      <c r="AD59" s="11">
        <f t="shared" si="43"/>
        <v>42</v>
      </c>
      <c r="AE59" s="11">
        <f t="shared" si="43"/>
        <v>43</v>
      </c>
      <c r="AF59" s="11">
        <f t="shared" si="43"/>
        <v>30</v>
      </c>
      <c r="AG59" s="11">
        <f t="shared" si="43"/>
        <v>34</v>
      </c>
      <c r="AH59" s="11">
        <f t="shared" si="43"/>
        <v>28</v>
      </c>
      <c r="AI59" s="11">
        <f t="shared" si="43"/>
        <v>39</v>
      </c>
      <c r="AJ59" s="11">
        <f t="shared" si="43"/>
        <v>22</v>
      </c>
      <c r="AK59" s="11">
        <f t="shared" si="43"/>
        <v>20</v>
      </c>
      <c r="AL59" s="11">
        <f t="shared" ref="AL59:AY59" si="44">SUM(AL57:AL58)</f>
        <v>19</v>
      </c>
      <c r="AM59" s="11">
        <f t="shared" si="44"/>
        <v>11</v>
      </c>
      <c r="AN59" s="11">
        <f t="shared" si="44"/>
        <v>8</v>
      </c>
      <c r="AO59" s="11">
        <f t="shared" si="44"/>
        <v>9</v>
      </c>
      <c r="AP59" s="11">
        <f t="shared" si="44"/>
        <v>10</v>
      </c>
      <c r="AQ59" s="11">
        <f t="shared" si="44"/>
        <v>8</v>
      </c>
      <c r="AR59" s="11">
        <f t="shared" si="44"/>
        <v>6</v>
      </c>
      <c r="AS59" s="11">
        <f t="shared" si="44"/>
        <v>5</v>
      </c>
      <c r="AT59" s="11">
        <f t="shared" si="44"/>
        <v>4</v>
      </c>
      <c r="AU59" s="11">
        <f t="shared" si="44"/>
        <v>4</v>
      </c>
      <c r="AV59" s="11">
        <f t="shared" si="44"/>
        <v>5</v>
      </c>
      <c r="AW59" s="11">
        <f t="shared" si="44"/>
        <v>7</v>
      </c>
      <c r="AX59" s="11">
        <f t="shared" si="44"/>
        <v>6</v>
      </c>
      <c r="AY59" s="11">
        <f t="shared" si="44"/>
        <v>11</v>
      </c>
    </row>
    <row r="60" spans="2:51" ht="17.25" thickTop="1" x14ac:dyDescent="0.25"/>
    <row r="61" spans="2:51" x14ac:dyDescent="0.25">
      <c r="B61" t="s">
        <v>74</v>
      </c>
    </row>
    <row r="62" spans="2:51" x14ac:dyDescent="0.25">
      <c r="C62" s="9">
        <f>C34</f>
        <v>41759</v>
      </c>
    </row>
    <row r="63" spans="2:51" x14ac:dyDescent="0.25">
      <c r="C63" s="13" t="s">
        <v>70</v>
      </c>
      <c r="D63" s="14">
        <f>IF($C62="N","0",D$27)</f>
        <v>21</v>
      </c>
      <c r="E63">
        <f t="shared" ref="E63:AY63" si="45">E$27</f>
        <v>29</v>
      </c>
      <c r="F63">
        <f t="shared" si="45"/>
        <v>58</v>
      </c>
      <c r="G63">
        <f t="shared" si="45"/>
        <v>135</v>
      </c>
      <c r="H63">
        <f t="shared" si="45"/>
        <v>234</v>
      </c>
      <c r="I63">
        <f t="shared" si="45"/>
        <v>265</v>
      </c>
      <c r="J63">
        <f t="shared" si="45"/>
        <v>267</v>
      </c>
      <c r="K63">
        <f t="shared" si="45"/>
        <v>250</v>
      </c>
      <c r="L63">
        <f t="shared" si="45"/>
        <v>260</v>
      </c>
      <c r="M63">
        <f t="shared" si="45"/>
        <v>230</v>
      </c>
      <c r="N63">
        <f t="shared" si="45"/>
        <v>109</v>
      </c>
      <c r="O63">
        <f t="shared" si="45"/>
        <v>89</v>
      </c>
      <c r="P63">
        <f t="shared" si="45"/>
        <v>122</v>
      </c>
      <c r="Q63">
        <f t="shared" si="45"/>
        <v>244</v>
      </c>
      <c r="R63">
        <f t="shared" si="45"/>
        <v>242</v>
      </c>
      <c r="S63">
        <f t="shared" si="45"/>
        <v>243</v>
      </c>
      <c r="T63">
        <f t="shared" si="45"/>
        <v>249</v>
      </c>
      <c r="U63">
        <f t="shared" si="45"/>
        <v>239</v>
      </c>
      <c r="V63">
        <f t="shared" si="45"/>
        <v>241</v>
      </c>
      <c r="W63">
        <f t="shared" si="45"/>
        <v>223</v>
      </c>
      <c r="X63">
        <f t="shared" si="45"/>
        <v>150</v>
      </c>
      <c r="Y63">
        <f t="shared" si="45"/>
        <v>89</v>
      </c>
      <c r="Z63">
        <f t="shared" si="45"/>
        <v>52</v>
      </c>
      <c r="AA63">
        <f t="shared" si="45"/>
        <v>46</v>
      </c>
      <c r="AB63">
        <f t="shared" si="45"/>
        <v>49</v>
      </c>
      <c r="AC63">
        <f t="shared" si="45"/>
        <v>44</v>
      </c>
      <c r="AD63">
        <f t="shared" si="45"/>
        <v>42</v>
      </c>
      <c r="AE63">
        <f t="shared" si="45"/>
        <v>36</v>
      </c>
      <c r="AF63">
        <f t="shared" si="45"/>
        <v>29</v>
      </c>
      <c r="AG63">
        <f t="shared" si="45"/>
        <v>34</v>
      </c>
      <c r="AH63">
        <f t="shared" si="45"/>
        <v>28</v>
      </c>
      <c r="AI63">
        <f t="shared" si="45"/>
        <v>31</v>
      </c>
      <c r="AJ63">
        <f t="shared" si="45"/>
        <v>21</v>
      </c>
      <c r="AK63">
        <f t="shared" si="45"/>
        <v>20</v>
      </c>
      <c r="AL63">
        <f t="shared" si="45"/>
        <v>19</v>
      </c>
      <c r="AM63">
        <f t="shared" si="45"/>
        <v>11</v>
      </c>
      <c r="AN63">
        <f t="shared" si="45"/>
        <v>8</v>
      </c>
      <c r="AO63">
        <f t="shared" si="45"/>
        <v>9</v>
      </c>
      <c r="AP63">
        <f t="shared" si="45"/>
        <v>10</v>
      </c>
      <c r="AQ63">
        <f t="shared" si="45"/>
        <v>8</v>
      </c>
      <c r="AR63">
        <f t="shared" si="45"/>
        <v>6</v>
      </c>
      <c r="AS63">
        <f t="shared" si="45"/>
        <v>5</v>
      </c>
      <c r="AT63">
        <f t="shared" si="45"/>
        <v>4</v>
      </c>
      <c r="AU63">
        <f t="shared" si="45"/>
        <v>4</v>
      </c>
      <c r="AV63">
        <f t="shared" si="45"/>
        <v>5</v>
      </c>
      <c r="AW63">
        <f t="shared" si="45"/>
        <v>7</v>
      </c>
      <c r="AX63">
        <f t="shared" si="45"/>
        <v>6</v>
      </c>
      <c r="AY63">
        <f t="shared" si="45"/>
        <v>11</v>
      </c>
    </row>
    <row r="64" spans="2:51" x14ac:dyDescent="0.25">
      <c r="C64" s="13" t="s">
        <v>71</v>
      </c>
      <c r="D64">
        <f t="shared" ref="D64" si="46">D34</f>
        <v>0</v>
      </c>
      <c r="E64">
        <f t="shared" ref="E64:AY64" si="47">E34</f>
        <v>7</v>
      </c>
      <c r="F64">
        <f t="shared" si="47"/>
        <v>11</v>
      </c>
      <c r="G64">
        <f t="shared" si="47"/>
        <v>0</v>
      </c>
      <c r="H64">
        <f t="shared" si="47"/>
        <v>17</v>
      </c>
      <c r="I64">
        <f t="shared" si="47"/>
        <v>50</v>
      </c>
      <c r="J64">
        <f t="shared" si="47"/>
        <v>0</v>
      </c>
      <c r="K64">
        <f t="shared" si="47"/>
        <v>18</v>
      </c>
      <c r="L64">
        <f t="shared" si="47"/>
        <v>30</v>
      </c>
      <c r="M64">
        <f t="shared" si="47"/>
        <v>10</v>
      </c>
      <c r="N64">
        <f t="shared" si="47"/>
        <v>0</v>
      </c>
      <c r="O64">
        <f t="shared" si="47"/>
        <v>14</v>
      </c>
      <c r="P64">
        <f t="shared" si="47"/>
        <v>10</v>
      </c>
      <c r="Q64">
        <f t="shared" si="47"/>
        <v>32</v>
      </c>
      <c r="R64">
        <f t="shared" si="47"/>
        <v>10</v>
      </c>
      <c r="S64">
        <f t="shared" si="47"/>
        <v>23</v>
      </c>
      <c r="T64">
        <f t="shared" si="47"/>
        <v>0</v>
      </c>
      <c r="U64">
        <f t="shared" si="47"/>
        <v>19</v>
      </c>
      <c r="V64">
        <f t="shared" si="47"/>
        <v>0</v>
      </c>
      <c r="W64">
        <f t="shared" si="47"/>
        <v>20</v>
      </c>
      <c r="X64">
        <f t="shared" si="47"/>
        <v>14</v>
      </c>
      <c r="Y64">
        <f t="shared" si="47"/>
        <v>5</v>
      </c>
      <c r="Z64">
        <f t="shared" si="47"/>
        <v>1</v>
      </c>
      <c r="AA64">
        <f t="shared" si="47"/>
        <v>0</v>
      </c>
      <c r="AB64">
        <f t="shared" si="47"/>
        <v>0</v>
      </c>
      <c r="AC64">
        <f t="shared" si="47"/>
        <v>7</v>
      </c>
      <c r="AD64">
        <f t="shared" si="47"/>
        <v>12</v>
      </c>
      <c r="AE64">
        <f t="shared" si="47"/>
        <v>0</v>
      </c>
      <c r="AF64">
        <f t="shared" si="47"/>
        <v>0</v>
      </c>
      <c r="AG64">
        <f t="shared" si="47"/>
        <v>3</v>
      </c>
      <c r="AH64">
        <f t="shared" si="47"/>
        <v>2</v>
      </c>
      <c r="AI64">
        <f t="shared" si="47"/>
        <v>0</v>
      </c>
      <c r="AJ64">
        <f t="shared" si="47"/>
        <v>1</v>
      </c>
      <c r="AK64">
        <f t="shared" si="47"/>
        <v>1</v>
      </c>
      <c r="AL64">
        <f t="shared" si="47"/>
        <v>7</v>
      </c>
      <c r="AM64">
        <f t="shared" si="47"/>
        <v>0</v>
      </c>
      <c r="AN64">
        <f t="shared" si="47"/>
        <v>3</v>
      </c>
      <c r="AO64">
        <f t="shared" si="47"/>
        <v>1</v>
      </c>
      <c r="AP64">
        <f t="shared" si="47"/>
        <v>2</v>
      </c>
      <c r="AQ64">
        <f t="shared" si="47"/>
        <v>5</v>
      </c>
      <c r="AR64">
        <f t="shared" si="47"/>
        <v>3</v>
      </c>
      <c r="AS64">
        <f t="shared" si="47"/>
        <v>1</v>
      </c>
      <c r="AT64">
        <f t="shared" si="47"/>
        <v>1</v>
      </c>
      <c r="AU64">
        <f t="shared" si="47"/>
        <v>0</v>
      </c>
      <c r="AV64">
        <f t="shared" si="47"/>
        <v>0</v>
      </c>
      <c r="AW64">
        <f t="shared" si="47"/>
        <v>2</v>
      </c>
      <c r="AX64">
        <f t="shared" si="47"/>
        <v>0</v>
      </c>
      <c r="AY64">
        <f t="shared" si="47"/>
        <v>1</v>
      </c>
    </row>
    <row r="65" spans="1:51" ht="17.25" thickBot="1" x14ac:dyDescent="0.3">
      <c r="C65" s="13" t="s">
        <v>76</v>
      </c>
      <c r="D65" s="11">
        <f t="shared" ref="D65:AK65" si="48">SUM(D63:D64)</f>
        <v>21</v>
      </c>
      <c r="E65" s="11">
        <f t="shared" si="48"/>
        <v>36</v>
      </c>
      <c r="F65" s="11">
        <f t="shared" si="48"/>
        <v>69</v>
      </c>
      <c r="G65" s="11">
        <f t="shared" si="48"/>
        <v>135</v>
      </c>
      <c r="H65" s="11">
        <f t="shared" si="48"/>
        <v>251</v>
      </c>
      <c r="I65" s="11">
        <f t="shared" si="48"/>
        <v>315</v>
      </c>
      <c r="J65" s="11">
        <f t="shared" si="48"/>
        <v>267</v>
      </c>
      <c r="K65" s="11">
        <f t="shared" si="48"/>
        <v>268</v>
      </c>
      <c r="L65" s="11">
        <f t="shared" si="48"/>
        <v>290</v>
      </c>
      <c r="M65" s="11">
        <f t="shared" si="48"/>
        <v>240</v>
      </c>
      <c r="N65" s="11">
        <f t="shared" si="48"/>
        <v>109</v>
      </c>
      <c r="O65" s="11">
        <f t="shared" si="48"/>
        <v>103</v>
      </c>
      <c r="P65" s="11">
        <f t="shared" si="48"/>
        <v>132</v>
      </c>
      <c r="Q65" s="11">
        <f t="shared" si="48"/>
        <v>276</v>
      </c>
      <c r="R65" s="11">
        <f t="shared" si="48"/>
        <v>252</v>
      </c>
      <c r="S65" s="11">
        <f t="shared" si="48"/>
        <v>266</v>
      </c>
      <c r="T65" s="11">
        <f t="shared" si="48"/>
        <v>249</v>
      </c>
      <c r="U65" s="11">
        <f t="shared" si="48"/>
        <v>258</v>
      </c>
      <c r="V65" s="11">
        <f t="shared" si="48"/>
        <v>241</v>
      </c>
      <c r="W65" s="11">
        <f t="shared" si="48"/>
        <v>243</v>
      </c>
      <c r="X65" s="11">
        <f t="shared" si="48"/>
        <v>164</v>
      </c>
      <c r="Y65" s="11">
        <f t="shared" si="48"/>
        <v>94</v>
      </c>
      <c r="Z65" s="11">
        <f t="shared" si="48"/>
        <v>53</v>
      </c>
      <c r="AA65" s="11">
        <f t="shared" si="48"/>
        <v>46</v>
      </c>
      <c r="AB65" s="11">
        <f t="shared" si="48"/>
        <v>49</v>
      </c>
      <c r="AC65" s="11">
        <f t="shared" si="48"/>
        <v>51</v>
      </c>
      <c r="AD65" s="11">
        <f t="shared" si="48"/>
        <v>54</v>
      </c>
      <c r="AE65" s="11">
        <f t="shared" si="48"/>
        <v>36</v>
      </c>
      <c r="AF65" s="11">
        <f t="shared" si="48"/>
        <v>29</v>
      </c>
      <c r="AG65" s="11">
        <f t="shared" si="48"/>
        <v>37</v>
      </c>
      <c r="AH65" s="11">
        <f t="shared" si="48"/>
        <v>30</v>
      </c>
      <c r="AI65" s="11">
        <f t="shared" si="48"/>
        <v>31</v>
      </c>
      <c r="AJ65" s="11">
        <f t="shared" si="48"/>
        <v>22</v>
      </c>
      <c r="AK65" s="11">
        <f t="shared" si="48"/>
        <v>21</v>
      </c>
      <c r="AL65" s="11">
        <f t="shared" ref="AL65:AY65" si="49">SUM(AL63:AL64)</f>
        <v>26</v>
      </c>
      <c r="AM65" s="11">
        <f t="shared" si="49"/>
        <v>11</v>
      </c>
      <c r="AN65" s="11">
        <f t="shared" si="49"/>
        <v>11</v>
      </c>
      <c r="AO65" s="11">
        <f t="shared" si="49"/>
        <v>10</v>
      </c>
      <c r="AP65" s="11">
        <f t="shared" si="49"/>
        <v>12</v>
      </c>
      <c r="AQ65" s="11">
        <f t="shared" si="49"/>
        <v>13</v>
      </c>
      <c r="AR65" s="11">
        <f t="shared" si="49"/>
        <v>9</v>
      </c>
      <c r="AS65" s="11">
        <f t="shared" si="49"/>
        <v>6</v>
      </c>
      <c r="AT65" s="11">
        <f t="shared" si="49"/>
        <v>5</v>
      </c>
      <c r="AU65" s="11">
        <f t="shared" si="49"/>
        <v>4</v>
      </c>
      <c r="AV65" s="11">
        <f t="shared" si="49"/>
        <v>5</v>
      </c>
      <c r="AW65" s="11">
        <f t="shared" si="49"/>
        <v>9</v>
      </c>
      <c r="AX65" s="11">
        <f t="shared" si="49"/>
        <v>6</v>
      </c>
      <c r="AY65" s="11">
        <f t="shared" si="49"/>
        <v>12</v>
      </c>
    </row>
    <row r="66" spans="1:51" ht="17.25" thickTop="1" x14ac:dyDescent="0.25"/>
    <row r="68" spans="1:51" x14ac:dyDescent="0.25">
      <c r="A68" t="s">
        <v>75</v>
      </c>
    </row>
    <row r="69" spans="1:51" x14ac:dyDescent="0.25">
      <c r="B69" t="s">
        <v>196</v>
      </c>
    </row>
    <row r="70" spans="1:51" x14ac:dyDescent="0.25">
      <c r="B70" t="s">
        <v>197</v>
      </c>
    </row>
    <row r="71" spans="1:51" x14ac:dyDescent="0.25">
      <c r="B71" s="12" t="s">
        <v>84</v>
      </c>
      <c r="C71" s="4">
        <f>C38</f>
        <v>41731</v>
      </c>
      <c r="D71">
        <f t="shared" ref="D71:AK71" si="50">D41</f>
        <v>23</v>
      </c>
      <c r="E71">
        <f t="shared" si="50"/>
        <v>29</v>
      </c>
      <c r="F71">
        <f t="shared" si="50"/>
        <v>58</v>
      </c>
      <c r="G71">
        <f t="shared" si="50"/>
        <v>135</v>
      </c>
      <c r="H71">
        <f t="shared" si="50"/>
        <v>234</v>
      </c>
      <c r="I71">
        <f t="shared" si="50"/>
        <v>265</v>
      </c>
      <c r="J71">
        <f t="shared" si="50"/>
        <v>267</v>
      </c>
      <c r="K71">
        <f t="shared" si="50"/>
        <v>250</v>
      </c>
      <c r="L71">
        <f t="shared" si="50"/>
        <v>260</v>
      </c>
      <c r="M71">
        <f t="shared" si="50"/>
        <v>230</v>
      </c>
      <c r="N71">
        <f t="shared" si="50"/>
        <v>109</v>
      </c>
      <c r="O71">
        <f t="shared" si="50"/>
        <v>89</v>
      </c>
      <c r="P71">
        <f t="shared" si="50"/>
        <v>122</v>
      </c>
      <c r="Q71">
        <f t="shared" si="50"/>
        <v>244</v>
      </c>
      <c r="R71">
        <f t="shared" si="50"/>
        <v>242</v>
      </c>
      <c r="S71">
        <f t="shared" si="50"/>
        <v>243</v>
      </c>
      <c r="T71">
        <f t="shared" si="50"/>
        <v>249</v>
      </c>
      <c r="U71">
        <f t="shared" si="50"/>
        <v>239</v>
      </c>
      <c r="V71">
        <f t="shared" si="50"/>
        <v>242</v>
      </c>
      <c r="W71">
        <f t="shared" si="50"/>
        <v>226</v>
      </c>
      <c r="X71">
        <f t="shared" si="50"/>
        <v>150</v>
      </c>
      <c r="Y71">
        <f t="shared" si="50"/>
        <v>96</v>
      </c>
      <c r="Z71">
        <f t="shared" si="50"/>
        <v>52</v>
      </c>
      <c r="AA71">
        <f t="shared" si="50"/>
        <v>50</v>
      </c>
      <c r="AB71">
        <f t="shared" si="50"/>
        <v>49</v>
      </c>
      <c r="AC71">
        <f t="shared" si="50"/>
        <v>44</v>
      </c>
      <c r="AD71">
        <f t="shared" si="50"/>
        <v>42</v>
      </c>
      <c r="AE71">
        <f t="shared" si="50"/>
        <v>36</v>
      </c>
      <c r="AF71">
        <f t="shared" si="50"/>
        <v>29</v>
      </c>
      <c r="AG71">
        <f t="shared" si="50"/>
        <v>35</v>
      </c>
      <c r="AH71">
        <f t="shared" si="50"/>
        <v>28</v>
      </c>
      <c r="AI71">
        <f t="shared" si="50"/>
        <v>31</v>
      </c>
      <c r="AJ71">
        <f t="shared" si="50"/>
        <v>21</v>
      </c>
      <c r="AK71">
        <f t="shared" si="50"/>
        <v>20</v>
      </c>
      <c r="AL71">
        <f t="shared" ref="AL71:AY71" si="51">AL41</f>
        <v>20</v>
      </c>
      <c r="AM71">
        <f t="shared" si="51"/>
        <v>11</v>
      </c>
      <c r="AN71">
        <f t="shared" si="51"/>
        <v>8</v>
      </c>
      <c r="AO71">
        <f t="shared" si="51"/>
        <v>9</v>
      </c>
      <c r="AP71">
        <f t="shared" si="51"/>
        <v>10</v>
      </c>
      <c r="AQ71">
        <f t="shared" si="51"/>
        <v>8</v>
      </c>
      <c r="AR71">
        <f t="shared" si="51"/>
        <v>6</v>
      </c>
      <c r="AS71">
        <f t="shared" si="51"/>
        <v>5</v>
      </c>
      <c r="AT71">
        <f t="shared" si="51"/>
        <v>4</v>
      </c>
      <c r="AU71">
        <f t="shared" si="51"/>
        <v>4</v>
      </c>
      <c r="AV71">
        <f t="shared" si="51"/>
        <v>5</v>
      </c>
      <c r="AW71">
        <f t="shared" si="51"/>
        <v>7</v>
      </c>
      <c r="AX71">
        <f t="shared" si="51"/>
        <v>6</v>
      </c>
      <c r="AY71">
        <f t="shared" si="51"/>
        <v>11</v>
      </c>
    </row>
    <row r="72" spans="1:51" x14ac:dyDescent="0.25">
      <c r="B72" s="12"/>
    </row>
    <row r="73" spans="1:51" x14ac:dyDescent="0.25">
      <c r="B73" s="12" t="s">
        <v>85</v>
      </c>
      <c r="C73" s="4">
        <f>C44</f>
        <v>41738</v>
      </c>
      <c r="D73">
        <f t="shared" ref="D73:AK73" si="52">D47</f>
        <v>21</v>
      </c>
      <c r="E73">
        <f t="shared" si="52"/>
        <v>29</v>
      </c>
      <c r="F73">
        <f t="shared" si="52"/>
        <v>58</v>
      </c>
      <c r="G73">
        <f t="shared" si="52"/>
        <v>135</v>
      </c>
      <c r="H73">
        <f t="shared" si="52"/>
        <v>234</v>
      </c>
      <c r="I73">
        <f t="shared" si="52"/>
        <v>265</v>
      </c>
      <c r="J73">
        <f t="shared" si="52"/>
        <v>267</v>
      </c>
      <c r="K73">
        <f t="shared" si="52"/>
        <v>250</v>
      </c>
      <c r="L73">
        <f t="shared" si="52"/>
        <v>260</v>
      </c>
      <c r="M73">
        <f t="shared" si="52"/>
        <v>230</v>
      </c>
      <c r="N73">
        <f t="shared" si="52"/>
        <v>109</v>
      </c>
      <c r="O73">
        <f t="shared" si="52"/>
        <v>89</v>
      </c>
      <c r="P73">
        <f t="shared" si="52"/>
        <v>122</v>
      </c>
      <c r="Q73">
        <f t="shared" si="52"/>
        <v>244</v>
      </c>
      <c r="R73">
        <f t="shared" si="52"/>
        <v>242</v>
      </c>
      <c r="S73">
        <f t="shared" si="52"/>
        <v>243</v>
      </c>
      <c r="T73">
        <f t="shared" si="52"/>
        <v>249</v>
      </c>
      <c r="U73">
        <f t="shared" si="52"/>
        <v>239</v>
      </c>
      <c r="V73">
        <f t="shared" si="52"/>
        <v>241</v>
      </c>
      <c r="W73">
        <f t="shared" si="52"/>
        <v>223</v>
      </c>
      <c r="X73">
        <f t="shared" si="52"/>
        <v>161</v>
      </c>
      <c r="Y73">
        <f t="shared" si="52"/>
        <v>89</v>
      </c>
      <c r="Z73">
        <f t="shared" si="52"/>
        <v>57</v>
      </c>
      <c r="AA73">
        <f t="shared" si="52"/>
        <v>50</v>
      </c>
      <c r="AB73">
        <f t="shared" si="52"/>
        <v>54</v>
      </c>
      <c r="AC73">
        <f t="shared" si="52"/>
        <v>49</v>
      </c>
      <c r="AD73">
        <f t="shared" si="52"/>
        <v>42</v>
      </c>
      <c r="AE73">
        <f t="shared" si="52"/>
        <v>36</v>
      </c>
      <c r="AF73">
        <f t="shared" si="52"/>
        <v>30</v>
      </c>
      <c r="AG73">
        <f t="shared" si="52"/>
        <v>34</v>
      </c>
      <c r="AH73">
        <f t="shared" si="52"/>
        <v>30</v>
      </c>
      <c r="AI73">
        <f t="shared" si="52"/>
        <v>32</v>
      </c>
      <c r="AJ73">
        <f t="shared" si="52"/>
        <v>21</v>
      </c>
      <c r="AK73">
        <f t="shared" si="52"/>
        <v>20</v>
      </c>
      <c r="AL73">
        <f t="shared" ref="AL73:AY73" si="53">AL47</f>
        <v>19</v>
      </c>
      <c r="AM73">
        <f t="shared" si="53"/>
        <v>12</v>
      </c>
      <c r="AN73">
        <f t="shared" si="53"/>
        <v>8</v>
      </c>
      <c r="AO73">
        <f t="shared" si="53"/>
        <v>9</v>
      </c>
      <c r="AP73">
        <f t="shared" si="53"/>
        <v>10</v>
      </c>
      <c r="AQ73">
        <f t="shared" si="53"/>
        <v>8</v>
      </c>
      <c r="AR73">
        <f t="shared" si="53"/>
        <v>6</v>
      </c>
      <c r="AS73">
        <f t="shared" si="53"/>
        <v>5</v>
      </c>
      <c r="AT73">
        <f t="shared" si="53"/>
        <v>4</v>
      </c>
      <c r="AU73">
        <f t="shared" si="53"/>
        <v>7</v>
      </c>
      <c r="AV73">
        <f t="shared" si="53"/>
        <v>6</v>
      </c>
      <c r="AW73">
        <f t="shared" si="53"/>
        <v>7</v>
      </c>
      <c r="AX73">
        <f t="shared" si="53"/>
        <v>9</v>
      </c>
      <c r="AY73">
        <f t="shared" si="53"/>
        <v>13</v>
      </c>
    </row>
    <row r="74" spans="1:51" x14ac:dyDescent="0.25">
      <c r="B74" s="12"/>
    </row>
    <row r="75" spans="1:51" x14ac:dyDescent="0.25">
      <c r="B75" s="12" t="s">
        <v>86</v>
      </c>
      <c r="C75" s="4">
        <f>C50</f>
        <v>41745</v>
      </c>
      <c r="D75">
        <f t="shared" ref="D75:AK75" si="54">D53</f>
        <v>21</v>
      </c>
      <c r="E75">
        <f t="shared" si="54"/>
        <v>29</v>
      </c>
      <c r="F75">
        <f t="shared" si="54"/>
        <v>58</v>
      </c>
      <c r="G75">
        <f t="shared" si="54"/>
        <v>135</v>
      </c>
      <c r="H75">
        <f t="shared" si="54"/>
        <v>234</v>
      </c>
      <c r="I75">
        <f t="shared" si="54"/>
        <v>265</v>
      </c>
      <c r="J75">
        <f t="shared" si="54"/>
        <v>267</v>
      </c>
      <c r="K75">
        <f t="shared" si="54"/>
        <v>250</v>
      </c>
      <c r="L75">
        <f t="shared" si="54"/>
        <v>260</v>
      </c>
      <c r="M75">
        <f t="shared" si="54"/>
        <v>230</v>
      </c>
      <c r="N75">
        <f t="shared" si="54"/>
        <v>109</v>
      </c>
      <c r="O75">
        <f t="shared" si="54"/>
        <v>89</v>
      </c>
      <c r="P75">
        <f t="shared" si="54"/>
        <v>122</v>
      </c>
      <c r="Q75">
        <f t="shared" si="54"/>
        <v>244</v>
      </c>
      <c r="R75">
        <f t="shared" si="54"/>
        <v>242</v>
      </c>
      <c r="S75">
        <f t="shared" si="54"/>
        <v>243</v>
      </c>
      <c r="T75">
        <f t="shared" si="54"/>
        <v>249</v>
      </c>
      <c r="U75">
        <f t="shared" si="54"/>
        <v>239</v>
      </c>
      <c r="V75">
        <f t="shared" si="54"/>
        <v>241</v>
      </c>
      <c r="W75">
        <f t="shared" si="54"/>
        <v>223</v>
      </c>
      <c r="X75">
        <f t="shared" si="54"/>
        <v>150</v>
      </c>
      <c r="Y75">
        <f t="shared" si="54"/>
        <v>89</v>
      </c>
      <c r="Z75">
        <f t="shared" si="54"/>
        <v>52</v>
      </c>
      <c r="AA75">
        <f t="shared" si="54"/>
        <v>46</v>
      </c>
      <c r="AB75">
        <f t="shared" si="54"/>
        <v>49</v>
      </c>
      <c r="AC75">
        <f t="shared" si="54"/>
        <v>44</v>
      </c>
      <c r="AD75">
        <f t="shared" si="54"/>
        <v>42</v>
      </c>
      <c r="AE75">
        <f t="shared" si="54"/>
        <v>36</v>
      </c>
      <c r="AF75">
        <f t="shared" si="54"/>
        <v>29</v>
      </c>
      <c r="AG75">
        <f t="shared" si="54"/>
        <v>34</v>
      </c>
      <c r="AH75">
        <f t="shared" si="54"/>
        <v>28</v>
      </c>
      <c r="AI75">
        <f t="shared" si="54"/>
        <v>31</v>
      </c>
      <c r="AJ75">
        <f t="shared" si="54"/>
        <v>21</v>
      </c>
      <c r="AK75">
        <f t="shared" si="54"/>
        <v>20</v>
      </c>
      <c r="AL75">
        <f t="shared" ref="AL75:AY75" si="55">AL53</f>
        <v>19</v>
      </c>
      <c r="AM75">
        <f t="shared" si="55"/>
        <v>13</v>
      </c>
      <c r="AN75">
        <f t="shared" si="55"/>
        <v>8</v>
      </c>
      <c r="AO75">
        <f t="shared" si="55"/>
        <v>10</v>
      </c>
      <c r="AP75">
        <f t="shared" si="55"/>
        <v>10</v>
      </c>
      <c r="AQ75">
        <f t="shared" si="55"/>
        <v>8</v>
      </c>
      <c r="AR75">
        <f t="shared" si="55"/>
        <v>6</v>
      </c>
      <c r="AS75">
        <f t="shared" si="55"/>
        <v>5</v>
      </c>
      <c r="AT75">
        <f t="shared" si="55"/>
        <v>4</v>
      </c>
      <c r="AU75">
        <f t="shared" si="55"/>
        <v>4</v>
      </c>
      <c r="AV75">
        <f t="shared" si="55"/>
        <v>5</v>
      </c>
      <c r="AW75">
        <f t="shared" si="55"/>
        <v>7</v>
      </c>
      <c r="AX75">
        <f t="shared" si="55"/>
        <v>6</v>
      </c>
      <c r="AY75">
        <f t="shared" si="55"/>
        <v>11</v>
      </c>
    </row>
    <row r="76" spans="1:51" x14ac:dyDescent="0.25">
      <c r="B76" s="12"/>
    </row>
    <row r="77" spans="1:51" x14ac:dyDescent="0.25">
      <c r="B77" s="12" t="s">
        <v>87</v>
      </c>
      <c r="C77" s="4">
        <f>C56</f>
        <v>41752</v>
      </c>
      <c r="D77">
        <f t="shared" ref="D77:AK77" si="56">D59</f>
        <v>21</v>
      </c>
      <c r="E77">
        <f t="shared" si="56"/>
        <v>29</v>
      </c>
      <c r="F77">
        <f t="shared" si="56"/>
        <v>58</v>
      </c>
      <c r="G77">
        <f t="shared" si="56"/>
        <v>172</v>
      </c>
      <c r="H77">
        <f t="shared" si="56"/>
        <v>259</v>
      </c>
      <c r="I77">
        <f t="shared" si="56"/>
        <v>271</v>
      </c>
      <c r="J77">
        <f t="shared" si="56"/>
        <v>299</v>
      </c>
      <c r="K77">
        <f t="shared" si="56"/>
        <v>273</v>
      </c>
      <c r="L77">
        <f t="shared" si="56"/>
        <v>283</v>
      </c>
      <c r="M77">
        <f t="shared" si="56"/>
        <v>255</v>
      </c>
      <c r="N77">
        <f t="shared" si="56"/>
        <v>131</v>
      </c>
      <c r="O77">
        <f t="shared" si="56"/>
        <v>96</v>
      </c>
      <c r="P77">
        <f t="shared" si="56"/>
        <v>145</v>
      </c>
      <c r="Q77">
        <f t="shared" si="56"/>
        <v>276</v>
      </c>
      <c r="R77">
        <f t="shared" si="56"/>
        <v>277</v>
      </c>
      <c r="S77">
        <f t="shared" si="56"/>
        <v>276</v>
      </c>
      <c r="T77">
        <f t="shared" si="56"/>
        <v>305</v>
      </c>
      <c r="U77">
        <f t="shared" si="56"/>
        <v>260</v>
      </c>
      <c r="V77">
        <f t="shared" si="56"/>
        <v>281</v>
      </c>
      <c r="W77">
        <f t="shared" si="56"/>
        <v>229</v>
      </c>
      <c r="X77">
        <f t="shared" si="56"/>
        <v>159</v>
      </c>
      <c r="Y77">
        <f t="shared" si="56"/>
        <v>89</v>
      </c>
      <c r="Z77">
        <f t="shared" si="56"/>
        <v>52</v>
      </c>
      <c r="AA77">
        <f t="shared" si="56"/>
        <v>46</v>
      </c>
      <c r="AB77">
        <f t="shared" si="56"/>
        <v>49</v>
      </c>
      <c r="AC77">
        <f t="shared" si="56"/>
        <v>44</v>
      </c>
      <c r="AD77">
        <f t="shared" si="56"/>
        <v>42</v>
      </c>
      <c r="AE77">
        <f t="shared" si="56"/>
        <v>43</v>
      </c>
      <c r="AF77">
        <f t="shared" si="56"/>
        <v>30</v>
      </c>
      <c r="AG77">
        <f t="shared" si="56"/>
        <v>34</v>
      </c>
      <c r="AH77">
        <f t="shared" si="56"/>
        <v>28</v>
      </c>
      <c r="AI77">
        <f t="shared" si="56"/>
        <v>39</v>
      </c>
      <c r="AJ77">
        <f t="shared" si="56"/>
        <v>22</v>
      </c>
      <c r="AK77">
        <f t="shared" si="56"/>
        <v>20</v>
      </c>
      <c r="AL77">
        <f t="shared" ref="AL77:AY77" si="57">AL59</f>
        <v>19</v>
      </c>
      <c r="AM77">
        <f t="shared" si="57"/>
        <v>11</v>
      </c>
      <c r="AN77">
        <f t="shared" si="57"/>
        <v>8</v>
      </c>
      <c r="AO77">
        <f t="shared" si="57"/>
        <v>9</v>
      </c>
      <c r="AP77">
        <f t="shared" si="57"/>
        <v>10</v>
      </c>
      <c r="AQ77">
        <f t="shared" si="57"/>
        <v>8</v>
      </c>
      <c r="AR77">
        <f t="shared" si="57"/>
        <v>6</v>
      </c>
      <c r="AS77">
        <f t="shared" si="57"/>
        <v>5</v>
      </c>
      <c r="AT77">
        <f t="shared" si="57"/>
        <v>4</v>
      </c>
      <c r="AU77">
        <f t="shared" si="57"/>
        <v>4</v>
      </c>
      <c r="AV77">
        <f t="shared" si="57"/>
        <v>5</v>
      </c>
      <c r="AW77">
        <f t="shared" si="57"/>
        <v>7</v>
      </c>
      <c r="AX77">
        <f t="shared" si="57"/>
        <v>6</v>
      </c>
      <c r="AY77">
        <f t="shared" si="57"/>
        <v>11</v>
      </c>
    </row>
    <row r="78" spans="1:51" x14ac:dyDescent="0.25">
      <c r="B78" s="12"/>
    </row>
    <row r="79" spans="1:51" x14ac:dyDescent="0.25">
      <c r="B79" s="12" t="s">
        <v>88</v>
      </c>
      <c r="C79" s="4">
        <f>C62</f>
        <v>41759</v>
      </c>
      <c r="D79">
        <f t="shared" ref="D79:AK79" si="58">D65</f>
        <v>21</v>
      </c>
      <c r="E79">
        <f t="shared" si="58"/>
        <v>36</v>
      </c>
      <c r="F79">
        <f t="shared" si="58"/>
        <v>69</v>
      </c>
      <c r="G79">
        <f t="shared" si="58"/>
        <v>135</v>
      </c>
      <c r="H79">
        <f t="shared" si="58"/>
        <v>251</v>
      </c>
      <c r="I79">
        <f t="shared" si="58"/>
        <v>315</v>
      </c>
      <c r="J79">
        <f t="shared" si="58"/>
        <v>267</v>
      </c>
      <c r="K79">
        <f t="shared" si="58"/>
        <v>268</v>
      </c>
      <c r="L79">
        <f t="shared" si="58"/>
        <v>290</v>
      </c>
      <c r="M79">
        <f t="shared" si="58"/>
        <v>240</v>
      </c>
      <c r="N79">
        <f t="shared" si="58"/>
        <v>109</v>
      </c>
      <c r="O79">
        <f t="shared" si="58"/>
        <v>103</v>
      </c>
      <c r="P79">
        <f t="shared" si="58"/>
        <v>132</v>
      </c>
      <c r="Q79">
        <f t="shared" si="58"/>
        <v>276</v>
      </c>
      <c r="R79">
        <f t="shared" si="58"/>
        <v>252</v>
      </c>
      <c r="S79">
        <f t="shared" si="58"/>
        <v>266</v>
      </c>
      <c r="T79">
        <f t="shared" si="58"/>
        <v>249</v>
      </c>
      <c r="U79">
        <f t="shared" si="58"/>
        <v>258</v>
      </c>
      <c r="V79">
        <f t="shared" si="58"/>
        <v>241</v>
      </c>
      <c r="W79">
        <f t="shared" si="58"/>
        <v>243</v>
      </c>
      <c r="X79">
        <f t="shared" si="58"/>
        <v>164</v>
      </c>
      <c r="Y79">
        <f t="shared" si="58"/>
        <v>94</v>
      </c>
      <c r="Z79">
        <f t="shared" si="58"/>
        <v>53</v>
      </c>
      <c r="AA79">
        <f t="shared" si="58"/>
        <v>46</v>
      </c>
      <c r="AB79">
        <f t="shared" si="58"/>
        <v>49</v>
      </c>
      <c r="AC79">
        <f t="shared" si="58"/>
        <v>51</v>
      </c>
      <c r="AD79">
        <f t="shared" si="58"/>
        <v>54</v>
      </c>
      <c r="AE79">
        <f t="shared" si="58"/>
        <v>36</v>
      </c>
      <c r="AF79">
        <f t="shared" si="58"/>
        <v>29</v>
      </c>
      <c r="AG79">
        <f t="shared" si="58"/>
        <v>37</v>
      </c>
      <c r="AH79">
        <f t="shared" si="58"/>
        <v>30</v>
      </c>
      <c r="AI79">
        <f t="shared" si="58"/>
        <v>31</v>
      </c>
      <c r="AJ79">
        <f t="shared" si="58"/>
        <v>22</v>
      </c>
      <c r="AK79">
        <f t="shared" si="58"/>
        <v>21</v>
      </c>
      <c r="AL79">
        <f t="shared" ref="AL79:AY79" si="59">AL65</f>
        <v>26</v>
      </c>
      <c r="AM79">
        <f t="shared" si="59"/>
        <v>11</v>
      </c>
      <c r="AN79">
        <f t="shared" si="59"/>
        <v>11</v>
      </c>
      <c r="AO79">
        <f t="shared" si="59"/>
        <v>10</v>
      </c>
      <c r="AP79">
        <f t="shared" si="59"/>
        <v>12</v>
      </c>
      <c r="AQ79">
        <f t="shared" si="59"/>
        <v>13</v>
      </c>
      <c r="AR79">
        <f t="shared" si="59"/>
        <v>9</v>
      </c>
      <c r="AS79">
        <f t="shared" si="59"/>
        <v>6</v>
      </c>
      <c r="AT79">
        <f t="shared" si="59"/>
        <v>5</v>
      </c>
      <c r="AU79">
        <f t="shared" si="59"/>
        <v>4</v>
      </c>
      <c r="AV79">
        <f t="shared" si="59"/>
        <v>5</v>
      </c>
      <c r="AW79">
        <f t="shared" si="59"/>
        <v>9</v>
      </c>
      <c r="AX79">
        <f t="shared" si="59"/>
        <v>6</v>
      </c>
      <c r="AY79">
        <f t="shared" si="59"/>
        <v>12</v>
      </c>
    </row>
    <row r="82" spans="2:51" x14ac:dyDescent="0.25">
      <c r="B82" t="s">
        <v>142</v>
      </c>
    </row>
    <row r="84" spans="2:51" x14ac:dyDescent="0.25">
      <c r="B84" t="s">
        <v>150</v>
      </c>
      <c r="C84" t="s">
        <v>144</v>
      </c>
      <c r="D84">
        <f t="shared" ref="D84:AK84" si="60">D27</f>
        <v>21</v>
      </c>
      <c r="E84">
        <f t="shared" si="60"/>
        <v>29</v>
      </c>
      <c r="F84">
        <f t="shared" si="60"/>
        <v>58</v>
      </c>
      <c r="G84">
        <f t="shared" si="60"/>
        <v>135</v>
      </c>
      <c r="H84">
        <f t="shared" si="60"/>
        <v>234</v>
      </c>
      <c r="I84">
        <f t="shared" si="60"/>
        <v>265</v>
      </c>
      <c r="J84">
        <f t="shared" si="60"/>
        <v>267</v>
      </c>
      <c r="K84">
        <f t="shared" si="60"/>
        <v>250</v>
      </c>
      <c r="L84">
        <f t="shared" si="60"/>
        <v>260</v>
      </c>
      <c r="M84">
        <f t="shared" si="60"/>
        <v>230</v>
      </c>
      <c r="N84">
        <f t="shared" si="60"/>
        <v>109</v>
      </c>
      <c r="O84">
        <f t="shared" si="60"/>
        <v>89</v>
      </c>
      <c r="P84">
        <f t="shared" si="60"/>
        <v>122</v>
      </c>
      <c r="Q84">
        <f t="shared" si="60"/>
        <v>244</v>
      </c>
      <c r="R84">
        <f t="shared" si="60"/>
        <v>242</v>
      </c>
      <c r="S84">
        <f t="shared" si="60"/>
        <v>243</v>
      </c>
      <c r="T84">
        <f t="shared" si="60"/>
        <v>249</v>
      </c>
      <c r="U84">
        <f t="shared" si="60"/>
        <v>239</v>
      </c>
      <c r="V84">
        <f t="shared" si="60"/>
        <v>241</v>
      </c>
      <c r="W84">
        <f t="shared" si="60"/>
        <v>223</v>
      </c>
      <c r="X84">
        <f t="shared" si="60"/>
        <v>150</v>
      </c>
      <c r="Y84">
        <f t="shared" si="60"/>
        <v>89</v>
      </c>
      <c r="Z84">
        <f t="shared" si="60"/>
        <v>52</v>
      </c>
      <c r="AA84">
        <f t="shared" si="60"/>
        <v>46</v>
      </c>
      <c r="AB84">
        <f t="shared" si="60"/>
        <v>49</v>
      </c>
      <c r="AC84">
        <f t="shared" si="60"/>
        <v>44</v>
      </c>
      <c r="AD84">
        <f t="shared" si="60"/>
        <v>42</v>
      </c>
      <c r="AE84">
        <f t="shared" si="60"/>
        <v>36</v>
      </c>
      <c r="AF84">
        <f t="shared" si="60"/>
        <v>29</v>
      </c>
      <c r="AG84">
        <f t="shared" si="60"/>
        <v>34</v>
      </c>
      <c r="AH84">
        <f t="shared" si="60"/>
        <v>28</v>
      </c>
      <c r="AI84">
        <f t="shared" si="60"/>
        <v>31</v>
      </c>
      <c r="AJ84">
        <f t="shared" si="60"/>
        <v>21</v>
      </c>
      <c r="AK84">
        <f t="shared" si="60"/>
        <v>20</v>
      </c>
      <c r="AL84">
        <f t="shared" ref="AL84:AY84" si="61">AL27</f>
        <v>19</v>
      </c>
      <c r="AM84">
        <f t="shared" si="61"/>
        <v>11</v>
      </c>
      <c r="AN84">
        <f t="shared" si="61"/>
        <v>8</v>
      </c>
      <c r="AO84">
        <f t="shared" si="61"/>
        <v>9</v>
      </c>
      <c r="AP84">
        <f t="shared" si="61"/>
        <v>10</v>
      </c>
      <c r="AQ84">
        <f t="shared" si="61"/>
        <v>8</v>
      </c>
      <c r="AR84">
        <f t="shared" si="61"/>
        <v>6</v>
      </c>
      <c r="AS84">
        <f t="shared" si="61"/>
        <v>5</v>
      </c>
      <c r="AT84">
        <f t="shared" si="61"/>
        <v>4</v>
      </c>
      <c r="AU84">
        <f t="shared" si="61"/>
        <v>4</v>
      </c>
      <c r="AV84">
        <f t="shared" si="61"/>
        <v>5</v>
      </c>
      <c r="AW84">
        <f t="shared" si="61"/>
        <v>7</v>
      </c>
      <c r="AX84">
        <f t="shared" si="61"/>
        <v>6</v>
      </c>
      <c r="AY84">
        <f t="shared" si="61"/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4"/>
  <sheetViews>
    <sheetView topLeftCell="A34" workbookViewId="0">
      <selection activeCell="D40" sqref="D40"/>
    </sheetView>
  </sheetViews>
  <sheetFormatPr defaultRowHeight="16.5" outlineLevelCol="1" x14ac:dyDescent="0.25"/>
  <cols>
    <col min="1" max="1" width="5.875" customWidth="1"/>
    <col min="2" max="2" width="10.5" customWidth="1"/>
    <col min="4" max="12" width="9" customWidth="1" outlineLevel="1"/>
    <col min="14" max="24" width="9" hidden="1" customWidth="1" outlineLevel="1"/>
    <col min="25" max="25" width="9" collapsed="1"/>
    <col min="26" max="36" width="9" hidden="1" customWidth="1" outlineLevel="1"/>
    <col min="37" max="37" width="9" collapsed="1"/>
    <col min="38" max="38" width="6" hidden="1" customWidth="1" outlineLevel="1"/>
    <col min="39" max="50" width="9" hidden="1" customWidth="1" outlineLevel="1"/>
    <col min="51" max="51" width="9" collapsed="1"/>
  </cols>
  <sheetData>
    <row r="1" spans="1:51" x14ac:dyDescent="0.25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 x14ac:dyDescent="0.25">
      <c r="A2" t="s">
        <v>56</v>
      </c>
    </row>
    <row r="3" spans="1:51" x14ac:dyDescent="0.25">
      <c r="B3" t="s">
        <v>63</v>
      </c>
      <c r="D3" s="7">
        <v>0.1</v>
      </c>
      <c r="E3" s="7">
        <v>0.1</v>
      </c>
      <c r="F3" s="7">
        <v>0.1</v>
      </c>
      <c r="G3" s="7">
        <v>0.1</v>
      </c>
      <c r="H3" s="7">
        <v>0.1</v>
      </c>
      <c r="I3" s="7">
        <v>0.1</v>
      </c>
      <c r="J3" s="7">
        <v>0.1</v>
      </c>
      <c r="K3" s="7">
        <v>0.1</v>
      </c>
      <c r="L3" s="7">
        <v>0.1</v>
      </c>
      <c r="M3" s="7">
        <v>0.1</v>
      </c>
      <c r="N3" s="7">
        <v>0.1</v>
      </c>
      <c r="O3" s="7">
        <v>0.1</v>
      </c>
      <c r="P3" s="7">
        <v>0.1</v>
      </c>
      <c r="Q3" s="7">
        <v>0.1</v>
      </c>
      <c r="R3" s="7">
        <v>0.1</v>
      </c>
      <c r="S3" s="7">
        <v>0.1</v>
      </c>
      <c r="T3" s="7">
        <v>0.1</v>
      </c>
      <c r="U3" s="7">
        <v>0.1</v>
      </c>
      <c r="V3" s="7">
        <v>0.1</v>
      </c>
      <c r="W3" s="7">
        <v>0.1</v>
      </c>
      <c r="X3" s="7">
        <v>0.1</v>
      </c>
      <c r="Y3" s="7">
        <v>0.1</v>
      </c>
      <c r="Z3" s="7">
        <v>0.1</v>
      </c>
      <c r="AA3" s="7">
        <v>0.1</v>
      </c>
      <c r="AB3" s="7">
        <v>0.1</v>
      </c>
      <c r="AC3" s="7">
        <v>0.1</v>
      </c>
      <c r="AD3" s="7">
        <v>0.1</v>
      </c>
      <c r="AE3" s="7">
        <v>0.1</v>
      </c>
      <c r="AF3" s="7">
        <v>0.1</v>
      </c>
      <c r="AG3" s="7">
        <v>0.1</v>
      </c>
      <c r="AH3" s="7">
        <v>0.1</v>
      </c>
      <c r="AI3" s="7">
        <v>0.1</v>
      </c>
      <c r="AJ3" s="7">
        <v>0.1</v>
      </c>
      <c r="AK3" s="7">
        <v>0.1</v>
      </c>
      <c r="AY3" s="7">
        <v>0.1</v>
      </c>
    </row>
    <row r="7" spans="1:51" x14ac:dyDescent="0.25">
      <c r="A7" t="s">
        <v>57</v>
      </c>
    </row>
    <row r="8" spans="1:51" x14ac:dyDescent="0.25">
      <c r="B8" t="s">
        <v>58</v>
      </c>
    </row>
    <row r="9" spans="1:51" x14ac:dyDescent="0.25">
      <c r="B9" s="12" t="str">
        <f>四月話務!B52</f>
        <v>星期四：</v>
      </c>
    </row>
    <row r="10" spans="1:51" x14ac:dyDescent="0.25">
      <c r="C10" s="4">
        <f>四月話務!C53</f>
        <v>41732</v>
      </c>
      <c r="D10">
        <f>四月話務!D53</f>
        <v>20</v>
      </c>
      <c r="E10">
        <f>四月話務!E53</f>
        <v>22</v>
      </c>
      <c r="F10">
        <f>四月話務!F53</f>
        <v>51</v>
      </c>
      <c r="G10">
        <f>四月話務!G53</f>
        <v>100</v>
      </c>
      <c r="H10">
        <f>四月話務!H53</f>
        <v>172</v>
      </c>
      <c r="I10">
        <f>四月話務!I53</f>
        <v>228</v>
      </c>
      <c r="J10">
        <f>四月話務!J53</f>
        <v>222</v>
      </c>
      <c r="K10">
        <f>四月話務!K53</f>
        <v>218</v>
      </c>
      <c r="L10">
        <f>四月話務!L53</f>
        <v>184</v>
      </c>
      <c r="M10">
        <f>四月話務!M53</f>
        <v>202</v>
      </c>
      <c r="N10">
        <f>四月話務!N53</f>
        <v>86</v>
      </c>
      <c r="O10">
        <f>四月話務!O53</f>
        <v>66</v>
      </c>
      <c r="P10">
        <f>四月話務!P53</f>
        <v>91</v>
      </c>
      <c r="Q10">
        <f>四月話務!Q53</f>
        <v>201</v>
      </c>
      <c r="R10">
        <f>四月話務!R53</f>
        <v>182</v>
      </c>
      <c r="S10">
        <f>四月話務!S53</f>
        <v>184</v>
      </c>
      <c r="T10">
        <f>四月話務!T53</f>
        <v>170</v>
      </c>
      <c r="U10">
        <f>四月話務!U53</f>
        <v>218</v>
      </c>
      <c r="V10">
        <f>四月話務!V53</f>
        <v>194</v>
      </c>
      <c r="W10">
        <f>四月話務!W53</f>
        <v>168</v>
      </c>
      <c r="X10">
        <f>四月話務!X53</f>
        <v>118</v>
      </c>
      <c r="Y10">
        <f>四月話務!Y53</f>
        <v>81</v>
      </c>
      <c r="Z10">
        <f>四月話務!Z53</f>
        <v>59</v>
      </c>
      <c r="AA10">
        <f>四月話務!AA53</f>
        <v>52</v>
      </c>
      <c r="AB10">
        <f>四月話務!AB53</f>
        <v>24</v>
      </c>
      <c r="AC10">
        <f>四月話務!AC53</f>
        <v>40</v>
      </c>
      <c r="AD10">
        <f>四月話務!AD53</f>
        <v>29</v>
      </c>
      <c r="AE10">
        <f>四月話務!AE53</f>
        <v>24</v>
      </c>
      <c r="AF10">
        <f>四月話務!AF53</f>
        <v>32</v>
      </c>
      <c r="AG10">
        <f>四月話務!AG53</f>
        <v>37</v>
      </c>
      <c r="AH10">
        <f>四月話務!AH53</f>
        <v>31</v>
      </c>
      <c r="AI10">
        <f>四月話務!AI53</f>
        <v>24</v>
      </c>
      <c r="AJ10">
        <f>四月話務!AJ53</f>
        <v>29</v>
      </c>
      <c r="AK10">
        <f>四月話務!AK53</f>
        <v>10</v>
      </c>
      <c r="AL10">
        <f>四月話務!AL53</f>
        <v>9</v>
      </c>
      <c r="AM10">
        <f>四月話務!AM53</f>
        <v>10</v>
      </c>
      <c r="AN10">
        <f>四月話務!AN53</f>
        <v>11</v>
      </c>
      <c r="AO10">
        <f>四月話務!AO53</f>
        <v>5</v>
      </c>
      <c r="AP10">
        <f>四月話務!AP53</f>
        <v>1</v>
      </c>
      <c r="AQ10">
        <f>四月話務!AQ53</f>
        <v>6</v>
      </c>
      <c r="AR10">
        <f>四月話務!AR53</f>
        <v>2</v>
      </c>
      <c r="AS10">
        <f>四月話務!AS53</f>
        <v>1</v>
      </c>
      <c r="AT10">
        <f>四月話務!AT53</f>
        <v>3</v>
      </c>
      <c r="AU10">
        <f>四月話務!AU53</f>
        <v>4</v>
      </c>
      <c r="AV10">
        <f>四月話務!AV53</f>
        <v>4</v>
      </c>
      <c r="AW10">
        <f>四月話務!AW53</f>
        <v>3</v>
      </c>
      <c r="AX10">
        <f>四月話務!AX53</f>
        <v>6</v>
      </c>
      <c r="AY10">
        <f>四月話務!AY53</f>
        <v>7</v>
      </c>
    </row>
    <row r="11" spans="1:51" x14ac:dyDescent="0.25">
      <c r="C11" s="4">
        <f>四月話務!C54</f>
        <v>41739</v>
      </c>
      <c r="D11">
        <f>四月話務!D54</f>
        <v>22</v>
      </c>
      <c r="E11">
        <f>四月話務!E54</f>
        <v>39</v>
      </c>
      <c r="F11">
        <f>四月話務!F54</f>
        <v>125</v>
      </c>
      <c r="G11">
        <f>四月話務!G54</f>
        <v>174</v>
      </c>
      <c r="H11">
        <f>四月話務!H54</f>
        <v>271</v>
      </c>
      <c r="I11">
        <f>四月話務!I54</f>
        <v>293</v>
      </c>
      <c r="J11">
        <f>四月話務!J54</f>
        <v>254</v>
      </c>
      <c r="K11">
        <f>四月話務!K54</f>
        <v>249</v>
      </c>
      <c r="L11">
        <f>四月話務!L54</f>
        <v>288</v>
      </c>
      <c r="M11">
        <f>四月話務!M54</f>
        <v>262</v>
      </c>
      <c r="N11">
        <f>四月話務!N54</f>
        <v>121</v>
      </c>
      <c r="O11">
        <f>四月話務!O54</f>
        <v>89</v>
      </c>
      <c r="P11">
        <f>四月話務!P54</f>
        <v>152</v>
      </c>
      <c r="Q11">
        <f>四月話務!Q54</f>
        <v>274</v>
      </c>
      <c r="R11">
        <f>四月話務!R54</f>
        <v>208</v>
      </c>
      <c r="S11">
        <f>四月話務!S54</f>
        <v>216</v>
      </c>
      <c r="T11">
        <f>四月話務!T54</f>
        <v>210</v>
      </c>
      <c r="U11">
        <f>四月話務!U54</f>
        <v>189</v>
      </c>
      <c r="V11">
        <f>四月話務!V54</f>
        <v>211</v>
      </c>
      <c r="W11">
        <f>四月話務!W54</f>
        <v>196</v>
      </c>
      <c r="X11">
        <f>四月話務!X54</f>
        <v>155</v>
      </c>
      <c r="Y11">
        <f>四月話務!Y54</f>
        <v>89</v>
      </c>
      <c r="Z11">
        <f>四月話務!Z54</f>
        <v>41</v>
      </c>
      <c r="AA11">
        <f>四月話務!AA54</f>
        <v>55</v>
      </c>
      <c r="AB11">
        <f>四月話務!AB54</f>
        <v>35</v>
      </c>
      <c r="AC11">
        <f>四月話務!AC54</f>
        <v>39</v>
      </c>
      <c r="AD11">
        <f>四月話務!AD54</f>
        <v>38</v>
      </c>
      <c r="AE11">
        <f>四月話務!AE54</f>
        <v>37</v>
      </c>
      <c r="AF11">
        <f>四月話務!AF54</f>
        <v>31</v>
      </c>
      <c r="AG11">
        <f>四月話務!AG54</f>
        <v>27</v>
      </c>
      <c r="AH11">
        <f>四月話務!AH54</f>
        <v>32</v>
      </c>
      <c r="AI11">
        <f>四月話務!AI54</f>
        <v>27</v>
      </c>
      <c r="AJ11">
        <f>四月話務!AJ54</f>
        <v>22</v>
      </c>
      <c r="AK11">
        <f>四月話務!AK54</f>
        <v>15</v>
      </c>
      <c r="AL11">
        <f>四月話務!AL54</f>
        <v>14</v>
      </c>
      <c r="AM11">
        <f>四月話務!AM54</f>
        <v>14</v>
      </c>
      <c r="AN11">
        <f>四月話務!AN54</f>
        <v>5</v>
      </c>
      <c r="AO11">
        <f>四月話務!AO54</f>
        <v>6</v>
      </c>
      <c r="AP11">
        <f>四月話務!AP54</f>
        <v>2</v>
      </c>
      <c r="AQ11">
        <f>四月話務!AQ54</f>
        <v>4</v>
      </c>
      <c r="AR11">
        <f>四月話務!AR54</f>
        <v>3</v>
      </c>
      <c r="AS11">
        <f>四月話務!AS54</f>
        <v>8</v>
      </c>
      <c r="AT11">
        <f>四月話務!AT54</f>
        <v>6</v>
      </c>
      <c r="AU11">
        <f>四月話務!AU54</f>
        <v>8</v>
      </c>
      <c r="AV11">
        <f>四月話務!AV54</f>
        <v>11</v>
      </c>
      <c r="AW11">
        <f>四月話務!AW54</f>
        <v>12</v>
      </c>
      <c r="AX11">
        <f>四月話務!AX54</f>
        <v>6</v>
      </c>
      <c r="AY11">
        <f>四月話務!AY54</f>
        <v>15</v>
      </c>
    </row>
    <row r="12" spans="1:51" x14ac:dyDescent="0.25">
      <c r="C12" s="4">
        <f>四月話務!C55</f>
        <v>41746</v>
      </c>
      <c r="D12">
        <f>四月話務!D55</f>
        <v>21</v>
      </c>
      <c r="E12">
        <f>四月話務!E55</f>
        <v>13</v>
      </c>
      <c r="F12">
        <f>四月話務!F55</f>
        <v>53</v>
      </c>
      <c r="G12">
        <f>四月話務!G55</f>
        <v>127</v>
      </c>
      <c r="H12">
        <f>四月話務!H55</f>
        <v>199</v>
      </c>
      <c r="I12">
        <f>四月話務!I55</f>
        <v>203</v>
      </c>
      <c r="J12">
        <f>四月話務!J55</f>
        <v>212</v>
      </c>
      <c r="K12">
        <f>四月話務!K55</f>
        <v>225</v>
      </c>
      <c r="L12">
        <f>四月話務!L55</f>
        <v>210</v>
      </c>
      <c r="M12">
        <f>四月話務!M55</f>
        <v>196</v>
      </c>
      <c r="N12">
        <f>四月話務!N55</f>
        <v>78</v>
      </c>
      <c r="O12">
        <f>四月話務!O55</f>
        <v>71</v>
      </c>
      <c r="P12">
        <f>四月話務!P55</f>
        <v>99</v>
      </c>
      <c r="Q12">
        <f>四月話務!Q55</f>
        <v>193</v>
      </c>
      <c r="R12">
        <f>四月話務!R55</f>
        <v>190</v>
      </c>
      <c r="S12">
        <f>四月話務!S55</f>
        <v>217</v>
      </c>
      <c r="T12">
        <f>四月話務!T55</f>
        <v>190</v>
      </c>
      <c r="U12">
        <f>四月話務!U55</f>
        <v>190</v>
      </c>
      <c r="V12">
        <f>四月話務!V55</f>
        <v>187</v>
      </c>
      <c r="W12">
        <f>四月話務!W55</f>
        <v>173</v>
      </c>
      <c r="X12">
        <f>四月話務!X55</f>
        <v>128</v>
      </c>
      <c r="Y12">
        <f>四月話務!Y55</f>
        <v>83</v>
      </c>
      <c r="Z12">
        <f>四月話務!Z55</f>
        <v>59</v>
      </c>
      <c r="AA12">
        <f>四月話務!AA55</f>
        <v>38</v>
      </c>
      <c r="AB12">
        <f>四月話務!AB55</f>
        <v>33</v>
      </c>
      <c r="AC12">
        <f>四月話務!AC55</f>
        <v>37</v>
      </c>
      <c r="AD12">
        <f>四月話務!AD55</f>
        <v>43</v>
      </c>
      <c r="AE12">
        <f>四月話務!AE55</f>
        <v>38</v>
      </c>
      <c r="AF12">
        <f>四月話務!AF55</f>
        <v>25</v>
      </c>
      <c r="AG12">
        <f>四月話務!AG55</f>
        <v>31</v>
      </c>
      <c r="AH12">
        <f>四月話務!AH55</f>
        <v>24</v>
      </c>
      <c r="AI12">
        <f>四月話務!AI55</f>
        <v>42</v>
      </c>
      <c r="AJ12">
        <f>四月話務!AJ55</f>
        <v>25</v>
      </c>
      <c r="AK12">
        <f>四月話務!AK55</f>
        <v>11</v>
      </c>
      <c r="AL12">
        <f>四月話務!AL55</f>
        <v>13</v>
      </c>
      <c r="AM12">
        <f>四月話務!AM55</f>
        <v>8</v>
      </c>
      <c r="AN12">
        <f>四月話務!AN55</f>
        <v>5</v>
      </c>
      <c r="AO12">
        <f>四月話務!AO55</f>
        <v>2</v>
      </c>
      <c r="AP12">
        <f>四月話務!AP55</f>
        <v>6</v>
      </c>
      <c r="AQ12">
        <f>四月話務!AQ55</f>
        <v>5</v>
      </c>
      <c r="AR12">
        <f>四月話務!AR55</f>
        <v>8</v>
      </c>
      <c r="AS12">
        <f>四月話務!AS55</f>
        <v>3</v>
      </c>
      <c r="AT12">
        <f>四月話務!AT55</f>
        <v>1</v>
      </c>
      <c r="AU12">
        <f>四月話務!AU55</f>
        <v>6</v>
      </c>
      <c r="AV12">
        <f>四月話務!AV55</f>
        <v>3</v>
      </c>
      <c r="AW12">
        <f>四月話務!AW55</f>
        <v>2</v>
      </c>
      <c r="AX12">
        <f>四月話務!AX55</f>
        <v>6</v>
      </c>
      <c r="AY12">
        <f>四月話務!AY55</f>
        <v>13</v>
      </c>
    </row>
    <row r="13" spans="1:51" x14ac:dyDescent="0.25">
      <c r="C13" s="4">
        <f>四月話務!C56</f>
        <v>41753</v>
      </c>
      <c r="D13">
        <f>四月話務!D56</f>
        <v>19</v>
      </c>
      <c r="E13">
        <f>四月話務!E56</f>
        <v>22</v>
      </c>
      <c r="F13">
        <f>四月話務!F56</f>
        <v>63</v>
      </c>
      <c r="G13">
        <f>四月話務!G56</f>
        <v>114</v>
      </c>
      <c r="H13">
        <f>四月話務!H56</f>
        <v>259</v>
      </c>
      <c r="I13">
        <f>四月話務!I56</f>
        <v>337</v>
      </c>
      <c r="J13">
        <f>四月話務!J56</f>
        <v>289</v>
      </c>
      <c r="K13">
        <f>四月話務!K56</f>
        <v>281</v>
      </c>
      <c r="L13">
        <f>四月話務!L56</f>
        <v>280</v>
      </c>
      <c r="M13">
        <f>四月話務!M56</f>
        <v>215</v>
      </c>
      <c r="N13">
        <f>四月話務!N56</f>
        <v>125</v>
      </c>
      <c r="O13">
        <f>四月話務!O56</f>
        <v>92</v>
      </c>
      <c r="P13">
        <f>四月話務!P56</f>
        <v>132</v>
      </c>
      <c r="Q13">
        <f>四月話務!Q56</f>
        <v>275</v>
      </c>
      <c r="R13">
        <f>四月話務!R56</f>
        <v>277</v>
      </c>
      <c r="S13">
        <f>四月話務!S56</f>
        <v>233</v>
      </c>
      <c r="T13">
        <f>四月話務!T56</f>
        <v>252</v>
      </c>
      <c r="U13">
        <f>四月話務!U56</f>
        <v>216</v>
      </c>
      <c r="V13">
        <f>四月話務!V56</f>
        <v>231</v>
      </c>
      <c r="W13">
        <f>四月話務!W56</f>
        <v>202</v>
      </c>
      <c r="X13">
        <f>四月話務!X56</f>
        <v>133</v>
      </c>
      <c r="Y13">
        <f>四月話務!Y56</f>
        <v>83</v>
      </c>
      <c r="Z13">
        <f>四月話務!Z56</f>
        <v>62</v>
      </c>
      <c r="AA13">
        <f>四月話務!AA56</f>
        <v>43</v>
      </c>
      <c r="AB13">
        <f>四月話務!AB56</f>
        <v>56</v>
      </c>
      <c r="AC13">
        <f>四月話務!AC56</f>
        <v>43</v>
      </c>
      <c r="AD13">
        <f>四月話務!AD56</f>
        <v>35</v>
      </c>
      <c r="AE13">
        <f>四月話務!AE56</f>
        <v>30</v>
      </c>
      <c r="AF13">
        <f>四月話務!AF56</f>
        <v>23</v>
      </c>
      <c r="AG13">
        <f>四月話務!AG56</f>
        <v>33</v>
      </c>
      <c r="AH13">
        <f>四月話務!AH56</f>
        <v>45</v>
      </c>
      <c r="AI13">
        <f>四月話務!AI56</f>
        <v>23</v>
      </c>
      <c r="AJ13">
        <f>四月話務!AJ56</f>
        <v>21</v>
      </c>
      <c r="AK13">
        <f>四月話務!AK56</f>
        <v>19</v>
      </c>
      <c r="AL13">
        <f>四月話務!AL56</f>
        <v>11</v>
      </c>
      <c r="AM13">
        <f>四月話務!AM56</f>
        <v>2</v>
      </c>
      <c r="AN13">
        <f>四月話務!AN56</f>
        <v>6</v>
      </c>
      <c r="AO13">
        <f>四月話務!AO56</f>
        <v>3</v>
      </c>
      <c r="AP13">
        <f>四月話務!AP56</f>
        <v>11</v>
      </c>
      <c r="AQ13">
        <f>四月話務!AQ56</f>
        <v>6</v>
      </c>
      <c r="AR13">
        <f>四月話務!AR56</f>
        <v>6</v>
      </c>
      <c r="AS13">
        <f>四月話務!AS56</f>
        <v>2</v>
      </c>
      <c r="AT13">
        <f>四月話務!AT56</f>
        <v>1</v>
      </c>
      <c r="AU13">
        <f>四月話務!AU56</f>
        <v>1</v>
      </c>
      <c r="AV13">
        <f>四月話務!AV56</f>
        <v>2</v>
      </c>
      <c r="AW13">
        <f>四月話務!AW56</f>
        <v>11</v>
      </c>
      <c r="AX13">
        <f>四月話務!AX56</f>
        <v>6</v>
      </c>
      <c r="AY13">
        <f>四月話務!AY56</f>
        <v>7</v>
      </c>
    </row>
    <row r="14" spans="1:51" x14ac:dyDescent="0.25">
      <c r="C14" s="4" t="str">
        <f>四月話務!C57</f>
        <v>N</v>
      </c>
    </row>
    <row r="16" spans="1:51" x14ac:dyDescent="0.25">
      <c r="A16" t="s">
        <v>59</v>
      </c>
    </row>
    <row r="18" spans="2:51" ht="17.25" thickBot="1" x14ac:dyDescent="0.3">
      <c r="B18" t="s">
        <v>60</v>
      </c>
      <c r="D18" s="8">
        <f t="shared" ref="D18:AK18" si="0">IF($C$14="N",(ROUNDUP(SUM(D10:D13)/4,0)),(ROUNDUP(SUM(D10:D14)/5,0)))</f>
        <v>21</v>
      </c>
      <c r="E18" s="8">
        <f t="shared" si="0"/>
        <v>24</v>
      </c>
      <c r="F18" s="8">
        <f t="shared" si="0"/>
        <v>73</v>
      </c>
      <c r="G18" s="8">
        <f t="shared" si="0"/>
        <v>129</v>
      </c>
      <c r="H18" s="8">
        <f t="shared" si="0"/>
        <v>226</v>
      </c>
      <c r="I18" s="8">
        <f t="shared" si="0"/>
        <v>266</v>
      </c>
      <c r="J18" s="8">
        <f t="shared" si="0"/>
        <v>245</v>
      </c>
      <c r="K18" s="8">
        <f t="shared" si="0"/>
        <v>244</v>
      </c>
      <c r="L18" s="8">
        <f t="shared" si="0"/>
        <v>241</v>
      </c>
      <c r="M18" s="8">
        <f t="shared" si="0"/>
        <v>219</v>
      </c>
      <c r="N18" s="8">
        <f t="shared" si="0"/>
        <v>103</v>
      </c>
      <c r="O18" s="8">
        <f t="shared" si="0"/>
        <v>80</v>
      </c>
      <c r="P18" s="8">
        <f t="shared" si="0"/>
        <v>119</v>
      </c>
      <c r="Q18" s="8">
        <f t="shared" si="0"/>
        <v>236</v>
      </c>
      <c r="R18" s="8">
        <f t="shared" si="0"/>
        <v>215</v>
      </c>
      <c r="S18" s="8">
        <f t="shared" si="0"/>
        <v>213</v>
      </c>
      <c r="T18" s="8">
        <f t="shared" si="0"/>
        <v>206</v>
      </c>
      <c r="U18" s="8">
        <f t="shared" si="0"/>
        <v>204</v>
      </c>
      <c r="V18" s="8">
        <f t="shared" si="0"/>
        <v>206</v>
      </c>
      <c r="W18" s="8">
        <f t="shared" si="0"/>
        <v>185</v>
      </c>
      <c r="X18" s="8">
        <f t="shared" si="0"/>
        <v>134</v>
      </c>
      <c r="Y18" s="8">
        <f t="shared" si="0"/>
        <v>84</v>
      </c>
      <c r="Z18" s="8">
        <f t="shared" si="0"/>
        <v>56</v>
      </c>
      <c r="AA18" s="8">
        <f t="shared" si="0"/>
        <v>47</v>
      </c>
      <c r="AB18" s="8">
        <f t="shared" si="0"/>
        <v>37</v>
      </c>
      <c r="AC18" s="8">
        <f t="shared" si="0"/>
        <v>40</v>
      </c>
      <c r="AD18" s="8">
        <f t="shared" si="0"/>
        <v>37</v>
      </c>
      <c r="AE18" s="8">
        <f t="shared" si="0"/>
        <v>33</v>
      </c>
      <c r="AF18" s="8">
        <f t="shared" si="0"/>
        <v>28</v>
      </c>
      <c r="AG18" s="8">
        <f t="shared" si="0"/>
        <v>32</v>
      </c>
      <c r="AH18" s="8">
        <f t="shared" si="0"/>
        <v>33</v>
      </c>
      <c r="AI18" s="8">
        <f t="shared" si="0"/>
        <v>29</v>
      </c>
      <c r="AJ18" s="8">
        <f t="shared" si="0"/>
        <v>25</v>
      </c>
      <c r="AK18" s="8">
        <f t="shared" si="0"/>
        <v>14</v>
      </c>
      <c r="AL18" s="8">
        <f t="shared" ref="AL18:AY18" si="1">IF($C$14="N",(ROUNDUP(SUM(AL10:AL13)/4,0)),(ROUNDUP(SUM(AL10:AL14)/5,0)))</f>
        <v>12</v>
      </c>
      <c r="AM18" s="8">
        <f t="shared" si="1"/>
        <v>9</v>
      </c>
      <c r="AN18" s="8">
        <f t="shared" si="1"/>
        <v>7</v>
      </c>
      <c r="AO18" s="8">
        <f t="shared" si="1"/>
        <v>4</v>
      </c>
      <c r="AP18" s="8">
        <f t="shared" si="1"/>
        <v>5</v>
      </c>
      <c r="AQ18" s="8">
        <f t="shared" si="1"/>
        <v>6</v>
      </c>
      <c r="AR18" s="8">
        <f t="shared" si="1"/>
        <v>5</v>
      </c>
      <c r="AS18" s="8">
        <f t="shared" si="1"/>
        <v>4</v>
      </c>
      <c r="AT18" s="8">
        <f t="shared" si="1"/>
        <v>3</v>
      </c>
      <c r="AU18" s="8">
        <f t="shared" si="1"/>
        <v>5</v>
      </c>
      <c r="AV18" s="8">
        <f t="shared" si="1"/>
        <v>5</v>
      </c>
      <c r="AW18" s="8">
        <f t="shared" si="1"/>
        <v>7</v>
      </c>
      <c r="AX18" s="8">
        <f t="shared" si="1"/>
        <v>6</v>
      </c>
      <c r="AY18" s="8">
        <f t="shared" si="1"/>
        <v>11</v>
      </c>
    </row>
    <row r="19" spans="2:51" ht="17.25" thickTop="1" x14ac:dyDescent="0.25"/>
    <row r="20" spans="2:51" x14ac:dyDescent="0.25">
      <c r="B20" t="s">
        <v>62</v>
      </c>
    </row>
    <row r="21" spans="2:51" x14ac:dyDescent="0.25">
      <c r="C21" s="9">
        <f>C10</f>
        <v>41732</v>
      </c>
      <c r="D21">
        <f t="shared" ref="D21:AK21" si="2">IF((D10-D$18)&gt;(D$18*D$3),D10,D$18)</f>
        <v>21</v>
      </c>
      <c r="E21">
        <f t="shared" si="2"/>
        <v>24</v>
      </c>
      <c r="F21">
        <f t="shared" si="2"/>
        <v>73</v>
      </c>
      <c r="G21">
        <f t="shared" si="2"/>
        <v>129</v>
      </c>
      <c r="H21">
        <f t="shared" si="2"/>
        <v>226</v>
      </c>
      <c r="I21">
        <f t="shared" si="2"/>
        <v>266</v>
      </c>
      <c r="J21">
        <f t="shared" si="2"/>
        <v>245</v>
      </c>
      <c r="K21">
        <f t="shared" si="2"/>
        <v>244</v>
      </c>
      <c r="L21">
        <f t="shared" si="2"/>
        <v>241</v>
      </c>
      <c r="M21">
        <f t="shared" si="2"/>
        <v>219</v>
      </c>
      <c r="N21">
        <f t="shared" si="2"/>
        <v>103</v>
      </c>
      <c r="O21">
        <f t="shared" si="2"/>
        <v>80</v>
      </c>
      <c r="P21">
        <f t="shared" si="2"/>
        <v>119</v>
      </c>
      <c r="Q21">
        <f t="shared" si="2"/>
        <v>236</v>
      </c>
      <c r="R21">
        <f t="shared" si="2"/>
        <v>215</v>
      </c>
      <c r="S21">
        <f t="shared" si="2"/>
        <v>213</v>
      </c>
      <c r="T21">
        <f t="shared" si="2"/>
        <v>206</v>
      </c>
      <c r="U21">
        <f t="shared" si="2"/>
        <v>204</v>
      </c>
      <c r="V21">
        <f t="shared" si="2"/>
        <v>206</v>
      </c>
      <c r="W21">
        <f t="shared" si="2"/>
        <v>185</v>
      </c>
      <c r="X21">
        <f t="shared" si="2"/>
        <v>134</v>
      </c>
      <c r="Y21">
        <f t="shared" si="2"/>
        <v>84</v>
      </c>
      <c r="Z21">
        <f t="shared" si="2"/>
        <v>56</v>
      </c>
      <c r="AA21">
        <f t="shared" si="2"/>
        <v>52</v>
      </c>
      <c r="AB21">
        <f t="shared" si="2"/>
        <v>37</v>
      </c>
      <c r="AC21">
        <f t="shared" si="2"/>
        <v>40</v>
      </c>
      <c r="AD21">
        <f t="shared" si="2"/>
        <v>37</v>
      </c>
      <c r="AE21">
        <f t="shared" si="2"/>
        <v>33</v>
      </c>
      <c r="AF21">
        <f t="shared" si="2"/>
        <v>32</v>
      </c>
      <c r="AG21">
        <f t="shared" si="2"/>
        <v>37</v>
      </c>
      <c r="AH21">
        <f t="shared" si="2"/>
        <v>33</v>
      </c>
      <c r="AI21">
        <f t="shared" si="2"/>
        <v>29</v>
      </c>
      <c r="AJ21">
        <f t="shared" si="2"/>
        <v>29</v>
      </c>
      <c r="AK21">
        <f t="shared" si="2"/>
        <v>14</v>
      </c>
      <c r="AL21">
        <f t="shared" ref="AL21:AY21" si="3">IF((AL10-AL$18)&gt;(AL$18*AL$3),AL10,AL$18)</f>
        <v>12</v>
      </c>
      <c r="AM21">
        <f t="shared" si="3"/>
        <v>10</v>
      </c>
      <c r="AN21">
        <f t="shared" si="3"/>
        <v>11</v>
      </c>
      <c r="AO21">
        <f t="shared" si="3"/>
        <v>5</v>
      </c>
      <c r="AP21">
        <f t="shared" si="3"/>
        <v>5</v>
      </c>
      <c r="AQ21">
        <f t="shared" si="3"/>
        <v>6</v>
      </c>
      <c r="AR21">
        <f t="shared" si="3"/>
        <v>5</v>
      </c>
      <c r="AS21">
        <f t="shared" si="3"/>
        <v>4</v>
      </c>
      <c r="AT21">
        <f t="shared" si="3"/>
        <v>3</v>
      </c>
      <c r="AU21">
        <f t="shared" si="3"/>
        <v>5</v>
      </c>
      <c r="AV21">
        <f t="shared" si="3"/>
        <v>5</v>
      </c>
      <c r="AW21">
        <f t="shared" si="3"/>
        <v>7</v>
      </c>
      <c r="AX21">
        <f t="shared" si="3"/>
        <v>6</v>
      </c>
      <c r="AY21">
        <f t="shared" si="3"/>
        <v>11</v>
      </c>
    </row>
    <row r="22" spans="2:51" x14ac:dyDescent="0.25">
      <c r="C22" s="9">
        <f t="shared" ref="C22:C25" si="4">C11</f>
        <v>41739</v>
      </c>
      <c r="D22">
        <f t="shared" ref="D22:AK22" si="5">IF((D11-D$18)&gt;(D$18*D$3),D11,D$18)</f>
        <v>21</v>
      </c>
      <c r="E22">
        <f t="shared" si="5"/>
        <v>39</v>
      </c>
      <c r="F22">
        <f t="shared" si="5"/>
        <v>125</v>
      </c>
      <c r="G22">
        <f t="shared" si="5"/>
        <v>174</v>
      </c>
      <c r="H22">
        <f t="shared" si="5"/>
        <v>271</v>
      </c>
      <c r="I22">
        <f t="shared" si="5"/>
        <v>293</v>
      </c>
      <c r="J22">
        <f t="shared" si="5"/>
        <v>245</v>
      </c>
      <c r="K22">
        <f t="shared" si="5"/>
        <v>244</v>
      </c>
      <c r="L22">
        <f t="shared" si="5"/>
        <v>288</v>
      </c>
      <c r="M22">
        <f t="shared" si="5"/>
        <v>262</v>
      </c>
      <c r="N22">
        <f t="shared" si="5"/>
        <v>121</v>
      </c>
      <c r="O22">
        <f t="shared" si="5"/>
        <v>89</v>
      </c>
      <c r="P22">
        <f t="shared" si="5"/>
        <v>152</v>
      </c>
      <c r="Q22">
        <f t="shared" si="5"/>
        <v>274</v>
      </c>
      <c r="R22">
        <f t="shared" si="5"/>
        <v>215</v>
      </c>
      <c r="S22">
        <f t="shared" si="5"/>
        <v>213</v>
      </c>
      <c r="T22">
        <f t="shared" si="5"/>
        <v>206</v>
      </c>
      <c r="U22">
        <f t="shared" si="5"/>
        <v>204</v>
      </c>
      <c r="V22">
        <f t="shared" si="5"/>
        <v>206</v>
      </c>
      <c r="W22">
        <f t="shared" si="5"/>
        <v>185</v>
      </c>
      <c r="X22">
        <f t="shared" si="5"/>
        <v>155</v>
      </c>
      <c r="Y22">
        <f t="shared" si="5"/>
        <v>84</v>
      </c>
      <c r="Z22">
        <f t="shared" si="5"/>
        <v>56</v>
      </c>
      <c r="AA22">
        <f t="shared" si="5"/>
        <v>55</v>
      </c>
      <c r="AB22">
        <f t="shared" si="5"/>
        <v>37</v>
      </c>
      <c r="AC22">
        <f t="shared" si="5"/>
        <v>40</v>
      </c>
      <c r="AD22">
        <f t="shared" si="5"/>
        <v>37</v>
      </c>
      <c r="AE22">
        <f t="shared" si="5"/>
        <v>37</v>
      </c>
      <c r="AF22">
        <f t="shared" si="5"/>
        <v>31</v>
      </c>
      <c r="AG22">
        <f t="shared" si="5"/>
        <v>32</v>
      </c>
      <c r="AH22">
        <f t="shared" si="5"/>
        <v>33</v>
      </c>
      <c r="AI22">
        <f t="shared" si="5"/>
        <v>29</v>
      </c>
      <c r="AJ22">
        <f t="shared" si="5"/>
        <v>25</v>
      </c>
      <c r="AK22">
        <f t="shared" si="5"/>
        <v>14</v>
      </c>
      <c r="AL22">
        <f t="shared" ref="AL22:AY22" si="6">IF((AL11-AL$18)&gt;(AL$18*AL$3),AL11,AL$18)</f>
        <v>14</v>
      </c>
      <c r="AM22">
        <f t="shared" si="6"/>
        <v>14</v>
      </c>
      <c r="AN22">
        <f t="shared" si="6"/>
        <v>7</v>
      </c>
      <c r="AO22">
        <f t="shared" si="6"/>
        <v>6</v>
      </c>
      <c r="AP22">
        <f t="shared" si="6"/>
        <v>5</v>
      </c>
      <c r="AQ22">
        <f t="shared" si="6"/>
        <v>6</v>
      </c>
      <c r="AR22">
        <f t="shared" si="6"/>
        <v>5</v>
      </c>
      <c r="AS22">
        <f t="shared" si="6"/>
        <v>8</v>
      </c>
      <c r="AT22">
        <f t="shared" si="6"/>
        <v>6</v>
      </c>
      <c r="AU22">
        <f t="shared" si="6"/>
        <v>8</v>
      </c>
      <c r="AV22">
        <f t="shared" si="6"/>
        <v>11</v>
      </c>
      <c r="AW22">
        <f t="shared" si="6"/>
        <v>12</v>
      </c>
      <c r="AX22">
        <f t="shared" si="6"/>
        <v>6</v>
      </c>
      <c r="AY22">
        <f t="shared" si="6"/>
        <v>15</v>
      </c>
    </row>
    <row r="23" spans="2:51" x14ac:dyDescent="0.25">
      <c r="C23" s="9">
        <f t="shared" si="4"/>
        <v>41746</v>
      </c>
      <c r="D23">
        <f t="shared" ref="D23:AK23" si="7">IF((D12-D$18)&gt;(D$18*D$3),D12,D$18)</f>
        <v>21</v>
      </c>
      <c r="E23">
        <f t="shared" si="7"/>
        <v>24</v>
      </c>
      <c r="F23">
        <f t="shared" si="7"/>
        <v>73</v>
      </c>
      <c r="G23">
        <f t="shared" si="7"/>
        <v>129</v>
      </c>
      <c r="H23">
        <f t="shared" si="7"/>
        <v>226</v>
      </c>
      <c r="I23">
        <f t="shared" si="7"/>
        <v>266</v>
      </c>
      <c r="J23">
        <f t="shared" si="7"/>
        <v>245</v>
      </c>
      <c r="K23">
        <f t="shared" si="7"/>
        <v>244</v>
      </c>
      <c r="L23">
        <f t="shared" si="7"/>
        <v>241</v>
      </c>
      <c r="M23">
        <f t="shared" si="7"/>
        <v>219</v>
      </c>
      <c r="N23">
        <f t="shared" si="7"/>
        <v>103</v>
      </c>
      <c r="O23">
        <f t="shared" si="7"/>
        <v>80</v>
      </c>
      <c r="P23">
        <f t="shared" si="7"/>
        <v>119</v>
      </c>
      <c r="Q23">
        <f t="shared" si="7"/>
        <v>236</v>
      </c>
      <c r="R23">
        <f t="shared" si="7"/>
        <v>215</v>
      </c>
      <c r="S23">
        <f t="shared" si="7"/>
        <v>213</v>
      </c>
      <c r="T23">
        <f t="shared" si="7"/>
        <v>206</v>
      </c>
      <c r="U23">
        <f t="shared" si="7"/>
        <v>204</v>
      </c>
      <c r="V23">
        <f t="shared" si="7"/>
        <v>206</v>
      </c>
      <c r="W23">
        <f t="shared" si="7"/>
        <v>185</v>
      </c>
      <c r="X23">
        <f t="shared" si="7"/>
        <v>134</v>
      </c>
      <c r="Y23">
        <f t="shared" si="7"/>
        <v>84</v>
      </c>
      <c r="Z23">
        <f t="shared" si="7"/>
        <v>56</v>
      </c>
      <c r="AA23">
        <f t="shared" si="7"/>
        <v>47</v>
      </c>
      <c r="AB23">
        <f t="shared" si="7"/>
        <v>37</v>
      </c>
      <c r="AC23">
        <f t="shared" si="7"/>
        <v>40</v>
      </c>
      <c r="AD23">
        <f t="shared" si="7"/>
        <v>43</v>
      </c>
      <c r="AE23">
        <f t="shared" si="7"/>
        <v>38</v>
      </c>
      <c r="AF23">
        <f t="shared" si="7"/>
        <v>28</v>
      </c>
      <c r="AG23">
        <f t="shared" si="7"/>
        <v>32</v>
      </c>
      <c r="AH23">
        <f t="shared" si="7"/>
        <v>33</v>
      </c>
      <c r="AI23">
        <f t="shared" si="7"/>
        <v>42</v>
      </c>
      <c r="AJ23">
        <f t="shared" si="7"/>
        <v>25</v>
      </c>
      <c r="AK23">
        <f t="shared" si="7"/>
        <v>14</v>
      </c>
      <c r="AL23">
        <f t="shared" ref="AL23:AY23" si="8">IF((AL12-AL$18)&gt;(AL$18*AL$3),AL12,AL$18)</f>
        <v>13</v>
      </c>
      <c r="AM23">
        <f t="shared" si="8"/>
        <v>9</v>
      </c>
      <c r="AN23">
        <f t="shared" si="8"/>
        <v>7</v>
      </c>
      <c r="AO23">
        <f t="shared" si="8"/>
        <v>4</v>
      </c>
      <c r="AP23">
        <f t="shared" si="8"/>
        <v>6</v>
      </c>
      <c r="AQ23">
        <f t="shared" si="8"/>
        <v>6</v>
      </c>
      <c r="AR23">
        <f t="shared" si="8"/>
        <v>8</v>
      </c>
      <c r="AS23">
        <f t="shared" si="8"/>
        <v>4</v>
      </c>
      <c r="AT23">
        <f t="shared" si="8"/>
        <v>3</v>
      </c>
      <c r="AU23">
        <f t="shared" si="8"/>
        <v>6</v>
      </c>
      <c r="AV23">
        <f t="shared" si="8"/>
        <v>5</v>
      </c>
      <c r="AW23">
        <f t="shared" si="8"/>
        <v>7</v>
      </c>
      <c r="AX23">
        <f t="shared" si="8"/>
        <v>6</v>
      </c>
      <c r="AY23">
        <f t="shared" si="8"/>
        <v>13</v>
      </c>
    </row>
    <row r="24" spans="2:51" x14ac:dyDescent="0.25">
      <c r="C24" s="9">
        <f t="shared" si="4"/>
        <v>41753</v>
      </c>
      <c r="D24">
        <f t="shared" ref="D24:AK24" si="9">IF((D13-D$18)&gt;(D$18*D$3),D13,D$18)</f>
        <v>21</v>
      </c>
      <c r="E24">
        <f t="shared" si="9"/>
        <v>24</v>
      </c>
      <c r="F24">
        <f t="shared" si="9"/>
        <v>73</v>
      </c>
      <c r="G24">
        <f t="shared" si="9"/>
        <v>129</v>
      </c>
      <c r="H24">
        <f t="shared" si="9"/>
        <v>259</v>
      </c>
      <c r="I24">
        <f t="shared" si="9"/>
        <v>337</v>
      </c>
      <c r="J24">
        <f t="shared" si="9"/>
        <v>289</v>
      </c>
      <c r="K24">
        <f t="shared" si="9"/>
        <v>281</v>
      </c>
      <c r="L24">
        <f t="shared" si="9"/>
        <v>280</v>
      </c>
      <c r="M24">
        <f t="shared" si="9"/>
        <v>219</v>
      </c>
      <c r="N24">
        <f t="shared" si="9"/>
        <v>125</v>
      </c>
      <c r="O24">
        <f t="shared" si="9"/>
        <v>92</v>
      </c>
      <c r="P24">
        <f t="shared" si="9"/>
        <v>132</v>
      </c>
      <c r="Q24">
        <f t="shared" si="9"/>
        <v>275</v>
      </c>
      <c r="R24">
        <f t="shared" si="9"/>
        <v>277</v>
      </c>
      <c r="S24">
        <f t="shared" si="9"/>
        <v>213</v>
      </c>
      <c r="T24">
        <f t="shared" si="9"/>
        <v>252</v>
      </c>
      <c r="U24">
        <f t="shared" si="9"/>
        <v>204</v>
      </c>
      <c r="V24">
        <f t="shared" si="9"/>
        <v>231</v>
      </c>
      <c r="W24">
        <f t="shared" si="9"/>
        <v>185</v>
      </c>
      <c r="X24">
        <f t="shared" si="9"/>
        <v>134</v>
      </c>
      <c r="Y24">
        <f t="shared" si="9"/>
        <v>84</v>
      </c>
      <c r="Z24">
        <f t="shared" si="9"/>
        <v>62</v>
      </c>
      <c r="AA24">
        <f t="shared" si="9"/>
        <v>47</v>
      </c>
      <c r="AB24">
        <f t="shared" si="9"/>
        <v>56</v>
      </c>
      <c r="AC24">
        <f t="shared" si="9"/>
        <v>40</v>
      </c>
      <c r="AD24">
        <f t="shared" si="9"/>
        <v>37</v>
      </c>
      <c r="AE24">
        <f t="shared" si="9"/>
        <v>33</v>
      </c>
      <c r="AF24">
        <f t="shared" si="9"/>
        <v>28</v>
      </c>
      <c r="AG24">
        <f t="shared" si="9"/>
        <v>32</v>
      </c>
      <c r="AH24">
        <f t="shared" si="9"/>
        <v>45</v>
      </c>
      <c r="AI24">
        <f t="shared" si="9"/>
        <v>29</v>
      </c>
      <c r="AJ24">
        <f t="shared" si="9"/>
        <v>25</v>
      </c>
      <c r="AK24">
        <f t="shared" si="9"/>
        <v>19</v>
      </c>
      <c r="AL24">
        <f t="shared" ref="AL24:AY24" si="10">IF((AL13-AL$18)&gt;(AL$18*AL$3),AL13,AL$18)</f>
        <v>12</v>
      </c>
      <c r="AM24">
        <f t="shared" si="10"/>
        <v>9</v>
      </c>
      <c r="AN24">
        <f t="shared" si="10"/>
        <v>7</v>
      </c>
      <c r="AO24">
        <f t="shared" si="10"/>
        <v>4</v>
      </c>
      <c r="AP24">
        <f t="shared" si="10"/>
        <v>11</v>
      </c>
      <c r="AQ24">
        <f t="shared" si="10"/>
        <v>6</v>
      </c>
      <c r="AR24">
        <f t="shared" si="10"/>
        <v>6</v>
      </c>
      <c r="AS24">
        <f t="shared" si="10"/>
        <v>4</v>
      </c>
      <c r="AT24">
        <f t="shared" si="10"/>
        <v>3</v>
      </c>
      <c r="AU24">
        <f t="shared" si="10"/>
        <v>5</v>
      </c>
      <c r="AV24">
        <f t="shared" si="10"/>
        <v>5</v>
      </c>
      <c r="AW24">
        <f t="shared" si="10"/>
        <v>11</v>
      </c>
      <c r="AX24">
        <f t="shared" si="10"/>
        <v>6</v>
      </c>
      <c r="AY24">
        <f t="shared" si="10"/>
        <v>11</v>
      </c>
    </row>
    <row r="25" spans="2:51" x14ac:dyDescent="0.25">
      <c r="C25" s="9" t="str">
        <f t="shared" si="4"/>
        <v>N</v>
      </c>
      <c r="D25" t="str">
        <f t="shared" ref="D25:AK25" si="11">IF(D14="","0",IF((D14-D$18)&gt;(D$18*D$3),D14,D$18))</f>
        <v>0</v>
      </c>
      <c r="E25" t="str">
        <f t="shared" si="11"/>
        <v>0</v>
      </c>
      <c r="F25" t="str">
        <f t="shared" si="11"/>
        <v>0</v>
      </c>
      <c r="G25" t="str">
        <f t="shared" si="11"/>
        <v>0</v>
      </c>
      <c r="H25" t="str">
        <f t="shared" si="11"/>
        <v>0</v>
      </c>
      <c r="I25" t="str">
        <f t="shared" si="11"/>
        <v>0</v>
      </c>
      <c r="J25" t="str">
        <f t="shared" si="11"/>
        <v>0</v>
      </c>
      <c r="K25" t="str">
        <f t="shared" si="11"/>
        <v>0</v>
      </c>
      <c r="L25" t="str">
        <f t="shared" si="11"/>
        <v>0</v>
      </c>
      <c r="M25" t="str">
        <f t="shared" si="11"/>
        <v>0</v>
      </c>
      <c r="N25" t="str">
        <f t="shared" si="11"/>
        <v>0</v>
      </c>
      <c r="O25" t="str">
        <f t="shared" si="11"/>
        <v>0</v>
      </c>
      <c r="P25" t="str">
        <f t="shared" si="11"/>
        <v>0</v>
      </c>
      <c r="Q25" t="str">
        <f t="shared" si="11"/>
        <v>0</v>
      </c>
      <c r="R25" t="str">
        <f t="shared" si="11"/>
        <v>0</v>
      </c>
      <c r="S25" t="str">
        <f t="shared" si="11"/>
        <v>0</v>
      </c>
      <c r="T25" t="str">
        <f t="shared" si="11"/>
        <v>0</v>
      </c>
      <c r="U25" t="str">
        <f t="shared" si="11"/>
        <v>0</v>
      </c>
      <c r="V25" t="str">
        <f t="shared" si="11"/>
        <v>0</v>
      </c>
      <c r="W25" t="str">
        <f t="shared" si="11"/>
        <v>0</v>
      </c>
      <c r="X25" t="str">
        <f t="shared" si="11"/>
        <v>0</v>
      </c>
      <c r="Y25" t="str">
        <f t="shared" si="11"/>
        <v>0</v>
      </c>
      <c r="Z25" t="str">
        <f t="shared" si="11"/>
        <v>0</v>
      </c>
      <c r="AA25" t="str">
        <f t="shared" si="11"/>
        <v>0</v>
      </c>
      <c r="AB25" t="str">
        <f t="shared" si="11"/>
        <v>0</v>
      </c>
      <c r="AC25" t="str">
        <f t="shared" si="11"/>
        <v>0</v>
      </c>
      <c r="AD25" t="str">
        <f t="shared" si="11"/>
        <v>0</v>
      </c>
      <c r="AE25" t="str">
        <f t="shared" si="11"/>
        <v>0</v>
      </c>
      <c r="AF25" t="str">
        <f t="shared" si="11"/>
        <v>0</v>
      </c>
      <c r="AG25" t="str">
        <f t="shared" si="11"/>
        <v>0</v>
      </c>
      <c r="AH25" t="str">
        <f t="shared" si="11"/>
        <v>0</v>
      </c>
      <c r="AI25" t="str">
        <f t="shared" si="11"/>
        <v>0</v>
      </c>
      <c r="AJ25" t="str">
        <f t="shared" si="11"/>
        <v>0</v>
      </c>
      <c r="AK25" t="str">
        <f t="shared" si="11"/>
        <v>0</v>
      </c>
      <c r="AL25" t="str">
        <f t="shared" ref="AL25:AY25" si="12">IF(AL14="","0",IF((AL14-AL$18)&gt;(AL$18*AL$3),AL14,AL$18))</f>
        <v>0</v>
      </c>
      <c r="AM25" t="str">
        <f t="shared" si="12"/>
        <v>0</v>
      </c>
      <c r="AN25" t="str">
        <f t="shared" si="12"/>
        <v>0</v>
      </c>
      <c r="AO25" t="str">
        <f t="shared" si="12"/>
        <v>0</v>
      </c>
      <c r="AP25" t="str">
        <f t="shared" si="12"/>
        <v>0</v>
      </c>
      <c r="AQ25" t="str">
        <f t="shared" si="12"/>
        <v>0</v>
      </c>
      <c r="AR25" t="str">
        <f t="shared" si="12"/>
        <v>0</v>
      </c>
      <c r="AS25" t="str">
        <f t="shared" si="12"/>
        <v>0</v>
      </c>
      <c r="AT25" t="str">
        <f t="shared" si="12"/>
        <v>0</v>
      </c>
      <c r="AU25" t="str">
        <f t="shared" si="12"/>
        <v>0</v>
      </c>
      <c r="AV25" t="str">
        <f t="shared" si="12"/>
        <v>0</v>
      </c>
      <c r="AW25" t="str">
        <f t="shared" si="12"/>
        <v>0</v>
      </c>
      <c r="AX25" t="str">
        <f t="shared" si="12"/>
        <v>0</v>
      </c>
      <c r="AY25" t="str">
        <f t="shared" si="12"/>
        <v>0</v>
      </c>
    </row>
    <row r="27" spans="2:51" ht="17.25" thickBot="1" x14ac:dyDescent="0.3">
      <c r="B27" t="s">
        <v>61</v>
      </c>
      <c r="D27" s="8">
        <f t="shared" ref="D27:AK27" si="13">IF($C$14="N",(ROUNDUP(SUM(D21:D24)/4,0)),(ROUNDUP(SUM(D21:D25)/5,0)))</f>
        <v>21</v>
      </c>
      <c r="E27" s="8">
        <f t="shared" si="13"/>
        <v>28</v>
      </c>
      <c r="F27" s="8">
        <f t="shared" si="13"/>
        <v>86</v>
      </c>
      <c r="G27" s="8">
        <f t="shared" si="13"/>
        <v>141</v>
      </c>
      <c r="H27" s="8">
        <f t="shared" si="13"/>
        <v>246</v>
      </c>
      <c r="I27" s="8">
        <f t="shared" si="13"/>
        <v>291</v>
      </c>
      <c r="J27" s="8">
        <f t="shared" si="13"/>
        <v>256</v>
      </c>
      <c r="K27" s="8">
        <f t="shared" si="13"/>
        <v>254</v>
      </c>
      <c r="L27" s="8">
        <f t="shared" si="13"/>
        <v>263</v>
      </c>
      <c r="M27" s="8">
        <f t="shared" si="13"/>
        <v>230</v>
      </c>
      <c r="N27" s="8">
        <f t="shared" si="13"/>
        <v>113</v>
      </c>
      <c r="O27" s="8">
        <f t="shared" si="13"/>
        <v>86</v>
      </c>
      <c r="P27" s="8">
        <f t="shared" si="13"/>
        <v>131</v>
      </c>
      <c r="Q27" s="8">
        <f t="shared" si="13"/>
        <v>256</v>
      </c>
      <c r="R27" s="8">
        <f t="shared" si="13"/>
        <v>231</v>
      </c>
      <c r="S27" s="8">
        <f t="shared" si="13"/>
        <v>213</v>
      </c>
      <c r="T27" s="8">
        <f t="shared" si="13"/>
        <v>218</v>
      </c>
      <c r="U27" s="8">
        <f t="shared" si="13"/>
        <v>204</v>
      </c>
      <c r="V27" s="8">
        <f t="shared" si="13"/>
        <v>213</v>
      </c>
      <c r="W27" s="8">
        <f t="shared" si="13"/>
        <v>185</v>
      </c>
      <c r="X27" s="8">
        <f t="shared" si="13"/>
        <v>140</v>
      </c>
      <c r="Y27" s="8">
        <f t="shared" si="13"/>
        <v>84</v>
      </c>
      <c r="Z27" s="8">
        <f t="shared" si="13"/>
        <v>58</v>
      </c>
      <c r="AA27" s="8">
        <f t="shared" si="13"/>
        <v>51</v>
      </c>
      <c r="AB27" s="8">
        <f t="shared" si="13"/>
        <v>42</v>
      </c>
      <c r="AC27" s="8">
        <f t="shared" si="13"/>
        <v>40</v>
      </c>
      <c r="AD27" s="8">
        <f t="shared" si="13"/>
        <v>39</v>
      </c>
      <c r="AE27" s="8">
        <f t="shared" si="13"/>
        <v>36</v>
      </c>
      <c r="AF27" s="8">
        <f t="shared" si="13"/>
        <v>30</v>
      </c>
      <c r="AG27" s="8">
        <f t="shared" si="13"/>
        <v>34</v>
      </c>
      <c r="AH27" s="8">
        <f t="shared" si="13"/>
        <v>36</v>
      </c>
      <c r="AI27" s="8">
        <f t="shared" si="13"/>
        <v>33</v>
      </c>
      <c r="AJ27" s="8">
        <f t="shared" si="13"/>
        <v>26</v>
      </c>
      <c r="AK27" s="8">
        <f t="shared" si="13"/>
        <v>16</v>
      </c>
      <c r="AL27" s="8">
        <f t="shared" ref="AL27:AY27" si="14">IF($C$14="N",(ROUNDUP(SUM(AL21:AL24)/4,0)),(ROUNDUP(SUM(AL21:AL25)/5,0)))</f>
        <v>13</v>
      </c>
      <c r="AM27" s="8">
        <f t="shared" si="14"/>
        <v>11</v>
      </c>
      <c r="AN27" s="8">
        <f t="shared" si="14"/>
        <v>8</v>
      </c>
      <c r="AO27" s="8">
        <f t="shared" si="14"/>
        <v>5</v>
      </c>
      <c r="AP27" s="8">
        <f t="shared" si="14"/>
        <v>7</v>
      </c>
      <c r="AQ27" s="8">
        <f t="shared" si="14"/>
        <v>6</v>
      </c>
      <c r="AR27" s="8">
        <f t="shared" si="14"/>
        <v>6</v>
      </c>
      <c r="AS27" s="8">
        <f t="shared" si="14"/>
        <v>5</v>
      </c>
      <c r="AT27" s="8">
        <f t="shared" si="14"/>
        <v>4</v>
      </c>
      <c r="AU27" s="8">
        <f t="shared" si="14"/>
        <v>6</v>
      </c>
      <c r="AV27" s="8">
        <f t="shared" si="14"/>
        <v>7</v>
      </c>
      <c r="AW27" s="8">
        <f t="shared" si="14"/>
        <v>10</v>
      </c>
      <c r="AX27" s="8">
        <f t="shared" si="14"/>
        <v>6</v>
      </c>
      <c r="AY27" s="8">
        <f t="shared" si="14"/>
        <v>13</v>
      </c>
    </row>
    <row r="28" spans="2:51" ht="17.25" thickTop="1" x14ac:dyDescent="0.25"/>
    <row r="29" spans="2:51" x14ac:dyDescent="0.25">
      <c r="B29" t="s">
        <v>64</v>
      </c>
    </row>
    <row r="30" spans="2:51" x14ac:dyDescent="0.25">
      <c r="C30" s="9">
        <f>C10</f>
        <v>41732</v>
      </c>
      <c r="D30">
        <f t="shared" ref="D30:AK30" si="15">IF((D10-D$27)&gt;0,(D10-D$27),0)</f>
        <v>0</v>
      </c>
      <c r="E30">
        <f t="shared" si="15"/>
        <v>0</v>
      </c>
      <c r="F30">
        <f t="shared" si="15"/>
        <v>0</v>
      </c>
      <c r="G30">
        <f t="shared" si="15"/>
        <v>0</v>
      </c>
      <c r="H30">
        <f t="shared" si="15"/>
        <v>0</v>
      </c>
      <c r="I30">
        <f t="shared" si="15"/>
        <v>0</v>
      </c>
      <c r="J30">
        <f t="shared" si="15"/>
        <v>0</v>
      </c>
      <c r="K30">
        <f t="shared" si="15"/>
        <v>0</v>
      </c>
      <c r="L30">
        <f t="shared" si="15"/>
        <v>0</v>
      </c>
      <c r="M30">
        <f t="shared" si="15"/>
        <v>0</v>
      </c>
      <c r="N30">
        <f t="shared" si="15"/>
        <v>0</v>
      </c>
      <c r="O30">
        <f t="shared" si="15"/>
        <v>0</v>
      </c>
      <c r="P30">
        <f t="shared" si="15"/>
        <v>0</v>
      </c>
      <c r="Q30">
        <f t="shared" si="15"/>
        <v>0</v>
      </c>
      <c r="R30">
        <f t="shared" si="15"/>
        <v>0</v>
      </c>
      <c r="S30">
        <f t="shared" si="15"/>
        <v>0</v>
      </c>
      <c r="T30">
        <f t="shared" si="15"/>
        <v>0</v>
      </c>
      <c r="U30">
        <f t="shared" si="15"/>
        <v>14</v>
      </c>
      <c r="V30">
        <f t="shared" si="15"/>
        <v>0</v>
      </c>
      <c r="W30">
        <f t="shared" si="15"/>
        <v>0</v>
      </c>
      <c r="X30">
        <f t="shared" si="15"/>
        <v>0</v>
      </c>
      <c r="Y30">
        <f t="shared" si="15"/>
        <v>0</v>
      </c>
      <c r="Z30">
        <f t="shared" si="15"/>
        <v>1</v>
      </c>
      <c r="AA30">
        <f t="shared" si="15"/>
        <v>1</v>
      </c>
      <c r="AB30">
        <f t="shared" si="15"/>
        <v>0</v>
      </c>
      <c r="AC30">
        <f t="shared" si="15"/>
        <v>0</v>
      </c>
      <c r="AD30">
        <f t="shared" si="15"/>
        <v>0</v>
      </c>
      <c r="AE30">
        <f t="shared" si="15"/>
        <v>0</v>
      </c>
      <c r="AF30">
        <f t="shared" si="15"/>
        <v>2</v>
      </c>
      <c r="AG30">
        <f t="shared" si="15"/>
        <v>3</v>
      </c>
      <c r="AH30">
        <f t="shared" si="15"/>
        <v>0</v>
      </c>
      <c r="AI30">
        <f t="shared" si="15"/>
        <v>0</v>
      </c>
      <c r="AJ30">
        <f t="shared" si="15"/>
        <v>3</v>
      </c>
      <c r="AK30">
        <f t="shared" si="15"/>
        <v>0</v>
      </c>
      <c r="AL30">
        <f t="shared" ref="AL30:AY30" si="16">IF((AL10-AL$27)&gt;0,(AL10-AL$27),0)</f>
        <v>0</v>
      </c>
      <c r="AM30">
        <f t="shared" si="16"/>
        <v>0</v>
      </c>
      <c r="AN30">
        <f t="shared" si="16"/>
        <v>3</v>
      </c>
      <c r="AO30">
        <f t="shared" si="16"/>
        <v>0</v>
      </c>
      <c r="AP30">
        <f t="shared" si="16"/>
        <v>0</v>
      </c>
      <c r="AQ30">
        <f t="shared" si="16"/>
        <v>0</v>
      </c>
      <c r="AR30">
        <f t="shared" si="16"/>
        <v>0</v>
      </c>
      <c r="AS30">
        <f t="shared" si="16"/>
        <v>0</v>
      </c>
      <c r="AT30">
        <f t="shared" si="16"/>
        <v>0</v>
      </c>
      <c r="AU30">
        <f t="shared" si="16"/>
        <v>0</v>
      </c>
      <c r="AV30">
        <f t="shared" si="16"/>
        <v>0</v>
      </c>
      <c r="AW30">
        <f t="shared" si="16"/>
        <v>0</v>
      </c>
      <c r="AX30">
        <f t="shared" si="16"/>
        <v>0</v>
      </c>
      <c r="AY30">
        <f t="shared" si="16"/>
        <v>0</v>
      </c>
    </row>
    <row r="31" spans="2:51" x14ac:dyDescent="0.25">
      <c r="C31" s="9">
        <f t="shared" ref="C31:C34" si="17">C11</f>
        <v>41739</v>
      </c>
      <c r="D31">
        <f t="shared" ref="D31:AK31" si="18">IF((D11-D$27)&gt;0,(D11-D$27),0)</f>
        <v>1</v>
      </c>
      <c r="E31">
        <f t="shared" si="18"/>
        <v>11</v>
      </c>
      <c r="F31">
        <f t="shared" si="18"/>
        <v>39</v>
      </c>
      <c r="G31">
        <f t="shared" si="18"/>
        <v>33</v>
      </c>
      <c r="H31">
        <f t="shared" si="18"/>
        <v>25</v>
      </c>
      <c r="I31">
        <f t="shared" si="18"/>
        <v>2</v>
      </c>
      <c r="J31">
        <f t="shared" si="18"/>
        <v>0</v>
      </c>
      <c r="K31">
        <f t="shared" si="18"/>
        <v>0</v>
      </c>
      <c r="L31">
        <f t="shared" si="18"/>
        <v>25</v>
      </c>
      <c r="M31">
        <f t="shared" si="18"/>
        <v>32</v>
      </c>
      <c r="N31">
        <f t="shared" si="18"/>
        <v>8</v>
      </c>
      <c r="O31">
        <f t="shared" si="18"/>
        <v>3</v>
      </c>
      <c r="P31">
        <f t="shared" si="18"/>
        <v>21</v>
      </c>
      <c r="Q31">
        <f t="shared" si="18"/>
        <v>18</v>
      </c>
      <c r="R31">
        <f t="shared" si="18"/>
        <v>0</v>
      </c>
      <c r="S31">
        <f t="shared" si="18"/>
        <v>3</v>
      </c>
      <c r="T31">
        <f t="shared" si="18"/>
        <v>0</v>
      </c>
      <c r="U31">
        <f t="shared" si="18"/>
        <v>0</v>
      </c>
      <c r="V31">
        <f t="shared" si="18"/>
        <v>0</v>
      </c>
      <c r="W31">
        <f t="shared" si="18"/>
        <v>11</v>
      </c>
      <c r="X31">
        <f t="shared" si="18"/>
        <v>15</v>
      </c>
      <c r="Y31">
        <f t="shared" si="18"/>
        <v>5</v>
      </c>
      <c r="Z31">
        <f t="shared" si="18"/>
        <v>0</v>
      </c>
      <c r="AA31">
        <f t="shared" si="18"/>
        <v>4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1</v>
      </c>
      <c r="AF31">
        <f t="shared" si="18"/>
        <v>1</v>
      </c>
      <c r="AG31">
        <f t="shared" si="18"/>
        <v>0</v>
      </c>
      <c r="AH31">
        <f t="shared" si="18"/>
        <v>0</v>
      </c>
      <c r="AI31">
        <f t="shared" si="18"/>
        <v>0</v>
      </c>
      <c r="AJ31">
        <f t="shared" si="18"/>
        <v>0</v>
      </c>
      <c r="AK31">
        <f t="shared" si="18"/>
        <v>0</v>
      </c>
      <c r="AL31">
        <f t="shared" ref="AL31:AY31" si="19">IF((AL11-AL$27)&gt;0,(AL11-AL$27),0)</f>
        <v>1</v>
      </c>
      <c r="AM31">
        <f t="shared" si="19"/>
        <v>3</v>
      </c>
      <c r="AN31">
        <f t="shared" si="19"/>
        <v>0</v>
      </c>
      <c r="AO31">
        <f t="shared" si="19"/>
        <v>1</v>
      </c>
      <c r="AP31">
        <f t="shared" si="19"/>
        <v>0</v>
      </c>
      <c r="AQ31">
        <f t="shared" si="19"/>
        <v>0</v>
      </c>
      <c r="AR31">
        <f t="shared" si="19"/>
        <v>0</v>
      </c>
      <c r="AS31">
        <f t="shared" si="19"/>
        <v>3</v>
      </c>
      <c r="AT31">
        <f t="shared" si="19"/>
        <v>2</v>
      </c>
      <c r="AU31">
        <f t="shared" si="19"/>
        <v>2</v>
      </c>
      <c r="AV31">
        <f t="shared" si="19"/>
        <v>4</v>
      </c>
      <c r="AW31">
        <f t="shared" si="19"/>
        <v>2</v>
      </c>
      <c r="AX31">
        <f t="shared" si="19"/>
        <v>0</v>
      </c>
      <c r="AY31">
        <f t="shared" si="19"/>
        <v>2</v>
      </c>
    </row>
    <row r="32" spans="2:51" x14ac:dyDescent="0.25">
      <c r="C32" s="9">
        <f t="shared" si="17"/>
        <v>41746</v>
      </c>
      <c r="D32">
        <f t="shared" ref="D32:AK32" si="20">IF((D12-D$27)&gt;0,(D12-D$27),0)</f>
        <v>0</v>
      </c>
      <c r="E32">
        <f t="shared" si="20"/>
        <v>0</v>
      </c>
      <c r="F32">
        <f t="shared" si="20"/>
        <v>0</v>
      </c>
      <c r="G32">
        <f t="shared" si="20"/>
        <v>0</v>
      </c>
      <c r="H32">
        <f t="shared" si="20"/>
        <v>0</v>
      </c>
      <c r="I32">
        <f t="shared" si="20"/>
        <v>0</v>
      </c>
      <c r="J32">
        <f t="shared" si="20"/>
        <v>0</v>
      </c>
      <c r="K32">
        <f t="shared" si="20"/>
        <v>0</v>
      </c>
      <c r="L32">
        <f t="shared" si="20"/>
        <v>0</v>
      </c>
      <c r="M32">
        <f t="shared" si="20"/>
        <v>0</v>
      </c>
      <c r="N32">
        <f t="shared" si="20"/>
        <v>0</v>
      </c>
      <c r="O32">
        <f t="shared" si="20"/>
        <v>0</v>
      </c>
      <c r="P32">
        <f t="shared" si="20"/>
        <v>0</v>
      </c>
      <c r="Q32">
        <f t="shared" si="20"/>
        <v>0</v>
      </c>
      <c r="R32">
        <f t="shared" si="20"/>
        <v>0</v>
      </c>
      <c r="S32">
        <f t="shared" si="20"/>
        <v>4</v>
      </c>
      <c r="T32">
        <f t="shared" si="20"/>
        <v>0</v>
      </c>
      <c r="U32">
        <f t="shared" si="20"/>
        <v>0</v>
      </c>
      <c r="V32">
        <f t="shared" si="20"/>
        <v>0</v>
      </c>
      <c r="W32">
        <f t="shared" si="20"/>
        <v>0</v>
      </c>
      <c r="X32">
        <f t="shared" si="20"/>
        <v>0</v>
      </c>
      <c r="Y32">
        <f t="shared" si="20"/>
        <v>0</v>
      </c>
      <c r="Z32">
        <f t="shared" si="20"/>
        <v>1</v>
      </c>
      <c r="AA32">
        <f t="shared" si="20"/>
        <v>0</v>
      </c>
      <c r="AB32">
        <f t="shared" si="20"/>
        <v>0</v>
      </c>
      <c r="AC32">
        <f t="shared" si="20"/>
        <v>0</v>
      </c>
      <c r="AD32">
        <f t="shared" si="20"/>
        <v>4</v>
      </c>
      <c r="AE32">
        <f t="shared" si="20"/>
        <v>2</v>
      </c>
      <c r="AF32">
        <f t="shared" si="20"/>
        <v>0</v>
      </c>
      <c r="AG32">
        <f t="shared" si="20"/>
        <v>0</v>
      </c>
      <c r="AH32">
        <f t="shared" si="20"/>
        <v>0</v>
      </c>
      <c r="AI32">
        <f t="shared" si="20"/>
        <v>9</v>
      </c>
      <c r="AJ32">
        <f t="shared" si="20"/>
        <v>0</v>
      </c>
      <c r="AK32">
        <f t="shared" si="20"/>
        <v>0</v>
      </c>
      <c r="AL32">
        <f t="shared" ref="AL32:AY32" si="21">IF((AL12-AL$27)&gt;0,(AL12-AL$27),0)</f>
        <v>0</v>
      </c>
      <c r="AM32">
        <f t="shared" si="21"/>
        <v>0</v>
      </c>
      <c r="AN32">
        <f t="shared" si="21"/>
        <v>0</v>
      </c>
      <c r="AO32">
        <f t="shared" si="21"/>
        <v>0</v>
      </c>
      <c r="AP32">
        <f t="shared" si="21"/>
        <v>0</v>
      </c>
      <c r="AQ32">
        <f t="shared" si="21"/>
        <v>0</v>
      </c>
      <c r="AR32">
        <f t="shared" si="21"/>
        <v>2</v>
      </c>
      <c r="AS32">
        <f t="shared" si="21"/>
        <v>0</v>
      </c>
      <c r="AT32">
        <f t="shared" si="21"/>
        <v>0</v>
      </c>
      <c r="AU32">
        <f t="shared" si="21"/>
        <v>0</v>
      </c>
      <c r="AV32">
        <f t="shared" si="21"/>
        <v>0</v>
      </c>
      <c r="AW32">
        <f t="shared" si="21"/>
        <v>0</v>
      </c>
      <c r="AX32">
        <f t="shared" si="21"/>
        <v>0</v>
      </c>
      <c r="AY32">
        <f t="shared" si="21"/>
        <v>0</v>
      </c>
    </row>
    <row r="33" spans="2:51" x14ac:dyDescent="0.25">
      <c r="C33" s="9">
        <f t="shared" si="17"/>
        <v>41753</v>
      </c>
      <c r="D33">
        <f t="shared" ref="D33:AK33" si="22">IF((D13-D$27)&gt;0,(D13-D$27),0)</f>
        <v>0</v>
      </c>
      <c r="E33">
        <f t="shared" si="22"/>
        <v>0</v>
      </c>
      <c r="F33">
        <f t="shared" si="22"/>
        <v>0</v>
      </c>
      <c r="G33">
        <f t="shared" si="22"/>
        <v>0</v>
      </c>
      <c r="H33">
        <f t="shared" si="22"/>
        <v>13</v>
      </c>
      <c r="I33">
        <f t="shared" si="22"/>
        <v>46</v>
      </c>
      <c r="J33">
        <f t="shared" si="22"/>
        <v>33</v>
      </c>
      <c r="K33">
        <f t="shared" si="22"/>
        <v>27</v>
      </c>
      <c r="L33">
        <f t="shared" si="22"/>
        <v>17</v>
      </c>
      <c r="M33">
        <f t="shared" si="22"/>
        <v>0</v>
      </c>
      <c r="N33">
        <f t="shared" si="22"/>
        <v>12</v>
      </c>
      <c r="O33">
        <f t="shared" si="22"/>
        <v>6</v>
      </c>
      <c r="P33">
        <f t="shared" si="22"/>
        <v>1</v>
      </c>
      <c r="Q33">
        <f t="shared" si="22"/>
        <v>19</v>
      </c>
      <c r="R33">
        <f t="shared" si="22"/>
        <v>46</v>
      </c>
      <c r="S33">
        <f t="shared" si="22"/>
        <v>20</v>
      </c>
      <c r="T33">
        <f t="shared" si="22"/>
        <v>34</v>
      </c>
      <c r="U33">
        <f t="shared" si="22"/>
        <v>12</v>
      </c>
      <c r="V33">
        <f t="shared" si="22"/>
        <v>18</v>
      </c>
      <c r="W33">
        <f t="shared" si="22"/>
        <v>17</v>
      </c>
      <c r="X33">
        <f t="shared" si="22"/>
        <v>0</v>
      </c>
      <c r="Y33">
        <f t="shared" si="22"/>
        <v>0</v>
      </c>
      <c r="Z33">
        <f t="shared" si="22"/>
        <v>4</v>
      </c>
      <c r="AA33">
        <f t="shared" si="22"/>
        <v>0</v>
      </c>
      <c r="AB33">
        <f t="shared" si="22"/>
        <v>14</v>
      </c>
      <c r="AC33">
        <f t="shared" si="22"/>
        <v>3</v>
      </c>
      <c r="AD33">
        <f t="shared" si="22"/>
        <v>0</v>
      </c>
      <c r="AE33">
        <f t="shared" si="22"/>
        <v>0</v>
      </c>
      <c r="AF33">
        <f t="shared" si="22"/>
        <v>0</v>
      </c>
      <c r="AG33">
        <f t="shared" si="22"/>
        <v>0</v>
      </c>
      <c r="AH33">
        <f t="shared" si="22"/>
        <v>9</v>
      </c>
      <c r="AI33">
        <f t="shared" si="22"/>
        <v>0</v>
      </c>
      <c r="AJ33">
        <f t="shared" si="22"/>
        <v>0</v>
      </c>
      <c r="AK33">
        <f t="shared" si="22"/>
        <v>3</v>
      </c>
      <c r="AL33">
        <f t="shared" ref="AL33:AY33" si="23">IF((AL13-AL$27)&gt;0,(AL13-AL$27),0)</f>
        <v>0</v>
      </c>
      <c r="AM33">
        <f t="shared" si="23"/>
        <v>0</v>
      </c>
      <c r="AN33">
        <f t="shared" si="23"/>
        <v>0</v>
      </c>
      <c r="AO33">
        <f t="shared" si="23"/>
        <v>0</v>
      </c>
      <c r="AP33">
        <f t="shared" si="23"/>
        <v>4</v>
      </c>
      <c r="AQ33">
        <f t="shared" si="23"/>
        <v>0</v>
      </c>
      <c r="AR33">
        <f t="shared" si="23"/>
        <v>0</v>
      </c>
      <c r="AS33">
        <f t="shared" si="23"/>
        <v>0</v>
      </c>
      <c r="AT33">
        <f t="shared" si="23"/>
        <v>0</v>
      </c>
      <c r="AU33">
        <f t="shared" si="23"/>
        <v>0</v>
      </c>
      <c r="AV33">
        <f t="shared" si="23"/>
        <v>0</v>
      </c>
      <c r="AW33">
        <f t="shared" si="23"/>
        <v>1</v>
      </c>
      <c r="AX33">
        <f t="shared" si="23"/>
        <v>0</v>
      </c>
      <c r="AY33">
        <f t="shared" si="23"/>
        <v>0</v>
      </c>
    </row>
    <row r="34" spans="2:51" x14ac:dyDescent="0.25">
      <c r="C34" s="9" t="str">
        <f t="shared" si="17"/>
        <v>N</v>
      </c>
      <c r="D34">
        <f t="shared" ref="D34:AK34" si="24">IF((D14-D$27)&gt;0,(D14-D$27),0)</f>
        <v>0</v>
      </c>
      <c r="E34">
        <f t="shared" si="24"/>
        <v>0</v>
      </c>
      <c r="F34">
        <f t="shared" si="24"/>
        <v>0</v>
      </c>
      <c r="G34">
        <f t="shared" si="24"/>
        <v>0</v>
      </c>
      <c r="H34">
        <f t="shared" si="24"/>
        <v>0</v>
      </c>
      <c r="I34">
        <f t="shared" si="24"/>
        <v>0</v>
      </c>
      <c r="J34">
        <f t="shared" si="24"/>
        <v>0</v>
      </c>
      <c r="K34">
        <f t="shared" si="24"/>
        <v>0</v>
      </c>
      <c r="L34">
        <f t="shared" si="24"/>
        <v>0</v>
      </c>
      <c r="M34">
        <f t="shared" si="24"/>
        <v>0</v>
      </c>
      <c r="N34">
        <f t="shared" si="24"/>
        <v>0</v>
      </c>
      <c r="O34">
        <f t="shared" si="24"/>
        <v>0</v>
      </c>
      <c r="P34">
        <f t="shared" si="24"/>
        <v>0</v>
      </c>
      <c r="Q34">
        <f t="shared" si="24"/>
        <v>0</v>
      </c>
      <c r="R34">
        <f t="shared" si="24"/>
        <v>0</v>
      </c>
      <c r="S34">
        <f t="shared" si="24"/>
        <v>0</v>
      </c>
      <c r="T34">
        <f t="shared" si="24"/>
        <v>0</v>
      </c>
      <c r="U34">
        <f t="shared" si="24"/>
        <v>0</v>
      </c>
      <c r="V34">
        <f t="shared" si="24"/>
        <v>0</v>
      </c>
      <c r="W34">
        <f t="shared" si="24"/>
        <v>0</v>
      </c>
      <c r="X34">
        <f t="shared" si="24"/>
        <v>0</v>
      </c>
      <c r="Y34">
        <f t="shared" si="24"/>
        <v>0</v>
      </c>
      <c r="Z34">
        <f t="shared" si="24"/>
        <v>0</v>
      </c>
      <c r="AA34">
        <f t="shared" si="24"/>
        <v>0</v>
      </c>
      <c r="AB34">
        <f t="shared" si="24"/>
        <v>0</v>
      </c>
      <c r="AC34">
        <f t="shared" si="24"/>
        <v>0</v>
      </c>
      <c r="AD34">
        <f t="shared" si="24"/>
        <v>0</v>
      </c>
      <c r="AE34">
        <f t="shared" si="24"/>
        <v>0</v>
      </c>
      <c r="AF34">
        <f t="shared" si="24"/>
        <v>0</v>
      </c>
      <c r="AG34">
        <f t="shared" si="24"/>
        <v>0</v>
      </c>
      <c r="AH34">
        <f t="shared" si="24"/>
        <v>0</v>
      </c>
      <c r="AI34">
        <f t="shared" si="24"/>
        <v>0</v>
      </c>
      <c r="AJ34">
        <f t="shared" si="24"/>
        <v>0</v>
      </c>
      <c r="AK34">
        <f t="shared" si="24"/>
        <v>0</v>
      </c>
      <c r="AL34">
        <f t="shared" ref="AL34:AY34" si="25">IF((AL14-AL$27)&gt;0,(AL14-AL$27),0)</f>
        <v>0</v>
      </c>
      <c r="AM34">
        <f t="shared" si="25"/>
        <v>0</v>
      </c>
      <c r="AN34">
        <f t="shared" si="25"/>
        <v>0</v>
      </c>
      <c r="AO34">
        <f t="shared" si="25"/>
        <v>0</v>
      </c>
      <c r="AP34">
        <f t="shared" si="25"/>
        <v>0</v>
      </c>
      <c r="AQ34">
        <f t="shared" si="25"/>
        <v>0</v>
      </c>
      <c r="AR34">
        <f t="shared" si="25"/>
        <v>0</v>
      </c>
      <c r="AS34">
        <f t="shared" si="25"/>
        <v>0</v>
      </c>
      <c r="AT34">
        <f t="shared" si="25"/>
        <v>0</v>
      </c>
      <c r="AU34">
        <f t="shared" si="25"/>
        <v>0</v>
      </c>
      <c r="AV34">
        <f t="shared" si="25"/>
        <v>0</v>
      </c>
      <c r="AW34">
        <f t="shared" si="25"/>
        <v>0</v>
      </c>
      <c r="AX34">
        <f t="shared" si="25"/>
        <v>0</v>
      </c>
      <c r="AY34">
        <f t="shared" si="25"/>
        <v>0</v>
      </c>
    </row>
    <row r="35" spans="2:51" x14ac:dyDescent="0.25">
      <c r="C35" s="9" t="s">
        <v>65</v>
      </c>
      <c r="D35" s="10">
        <f t="shared" ref="D35:AK35" si="26">SUM(D30:D34)</f>
        <v>1</v>
      </c>
      <c r="E35" s="10">
        <f t="shared" si="26"/>
        <v>11</v>
      </c>
      <c r="F35" s="10">
        <f t="shared" si="26"/>
        <v>39</v>
      </c>
      <c r="G35" s="10">
        <f t="shared" si="26"/>
        <v>33</v>
      </c>
      <c r="H35" s="10">
        <f t="shared" si="26"/>
        <v>38</v>
      </c>
      <c r="I35" s="10">
        <f t="shared" si="26"/>
        <v>48</v>
      </c>
      <c r="J35" s="10">
        <f t="shared" si="26"/>
        <v>33</v>
      </c>
      <c r="K35" s="10">
        <f t="shared" si="26"/>
        <v>27</v>
      </c>
      <c r="L35" s="10">
        <f t="shared" si="26"/>
        <v>42</v>
      </c>
      <c r="M35" s="10">
        <f t="shared" si="26"/>
        <v>32</v>
      </c>
      <c r="N35" s="10">
        <f t="shared" si="26"/>
        <v>20</v>
      </c>
      <c r="O35" s="10">
        <f t="shared" si="26"/>
        <v>9</v>
      </c>
      <c r="P35" s="10">
        <f t="shared" si="26"/>
        <v>22</v>
      </c>
      <c r="Q35" s="10">
        <f t="shared" si="26"/>
        <v>37</v>
      </c>
      <c r="R35" s="10">
        <f t="shared" si="26"/>
        <v>46</v>
      </c>
      <c r="S35" s="10">
        <f t="shared" si="26"/>
        <v>27</v>
      </c>
      <c r="T35" s="10">
        <f t="shared" si="26"/>
        <v>34</v>
      </c>
      <c r="U35" s="10">
        <f t="shared" si="26"/>
        <v>26</v>
      </c>
      <c r="V35" s="10">
        <f t="shared" si="26"/>
        <v>18</v>
      </c>
      <c r="W35" s="10">
        <f t="shared" si="26"/>
        <v>28</v>
      </c>
      <c r="X35" s="10">
        <f t="shared" si="26"/>
        <v>15</v>
      </c>
      <c r="Y35" s="10">
        <f t="shared" si="26"/>
        <v>5</v>
      </c>
      <c r="Z35" s="10">
        <f t="shared" si="26"/>
        <v>6</v>
      </c>
      <c r="AA35" s="10">
        <f t="shared" si="26"/>
        <v>5</v>
      </c>
      <c r="AB35" s="10">
        <f t="shared" si="26"/>
        <v>14</v>
      </c>
      <c r="AC35" s="10">
        <f t="shared" si="26"/>
        <v>3</v>
      </c>
      <c r="AD35" s="10">
        <f t="shared" si="26"/>
        <v>4</v>
      </c>
      <c r="AE35" s="10">
        <f t="shared" si="26"/>
        <v>3</v>
      </c>
      <c r="AF35" s="10">
        <f t="shared" si="26"/>
        <v>3</v>
      </c>
      <c r="AG35" s="10">
        <f t="shared" si="26"/>
        <v>3</v>
      </c>
      <c r="AH35" s="10">
        <f t="shared" si="26"/>
        <v>9</v>
      </c>
      <c r="AI35" s="10">
        <f t="shared" si="26"/>
        <v>9</v>
      </c>
      <c r="AJ35" s="10">
        <f t="shared" si="26"/>
        <v>3</v>
      </c>
      <c r="AK35" s="10">
        <f t="shared" si="26"/>
        <v>3</v>
      </c>
      <c r="AL35" s="10">
        <f t="shared" ref="AL35:AY35" si="27">SUM(AL30:AL34)</f>
        <v>1</v>
      </c>
      <c r="AM35" s="10">
        <f t="shared" si="27"/>
        <v>3</v>
      </c>
      <c r="AN35" s="10">
        <f t="shared" si="27"/>
        <v>3</v>
      </c>
      <c r="AO35" s="10">
        <f t="shared" si="27"/>
        <v>1</v>
      </c>
      <c r="AP35" s="10">
        <f t="shared" si="27"/>
        <v>4</v>
      </c>
      <c r="AQ35" s="10">
        <f t="shared" si="27"/>
        <v>0</v>
      </c>
      <c r="AR35" s="10">
        <f t="shared" si="27"/>
        <v>2</v>
      </c>
      <c r="AS35" s="10">
        <f t="shared" si="27"/>
        <v>3</v>
      </c>
      <c r="AT35" s="10">
        <f t="shared" si="27"/>
        <v>2</v>
      </c>
      <c r="AU35" s="10">
        <f t="shared" si="27"/>
        <v>2</v>
      </c>
      <c r="AV35" s="10">
        <f t="shared" si="27"/>
        <v>4</v>
      </c>
      <c r="AW35" s="10">
        <f t="shared" si="27"/>
        <v>3</v>
      </c>
      <c r="AX35" s="10">
        <f t="shared" si="27"/>
        <v>0</v>
      </c>
      <c r="AY35" s="10">
        <f t="shared" si="27"/>
        <v>2</v>
      </c>
    </row>
    <row r="37" spans="2:51" x14ac:dyDescent="0.25">
      <c r="B37" t="s">
        <v>67</v>
      </c>
    </row>
    <row r="38" spans="2:51" x14ac:dyDescent="0.25">
      <c r="C38" s="9">
        <f>C30</f>
        <v>41732</v>
      </c>
    </row>
    <row r="39" spans="2:51" x14ac:dyDescent="0.25">
      <c r="C39" s="13" t="s">
        <v>70</v>
      </c>
      <c r="D39" s="14">
        <f>IF($C38="N","0",D$27)</f>
        <v>21</v>
      </c>
      <c r="E39" s="14">
        <f t="shared" ref="E39:AY39" si="28">IF($C38="N","0",E$27)</f>
        <v>28</v>
      </c>
      <c r="F39" s="14">
        <f t="shared" si="28"/>
        <v>86</v>
      </c>
      <c r="G39" s="14">
        <f t="shared" si="28"/>
        <v>141</v>
      </c>
      <c r="H39" s="14">
        <f t="shared" si="28"/>
        <v>246</v>
      </c>
      <c r="I39" s="14">
        <f t="shared" si="28"/>
        <v>291</v>
      </c>
      <c r="J39" s="14">
        <f t="shared" si="28"/>
        <v>256</v>
      </c>
      <c r="K39" s="14">
        <f t="shared" si="28"/>
        <v>254</v>
      </c>
      <c r="L39" s="14">
        <f t="shared" si="28"/>
        <v>263</v>
      </c>
      <c r="M39" s="14">
        <f t="shared" si="28"/>
        <v>230</v>
      </c>
      <c r="N39" s="14">
        <f t="shared" si="28"/>
        <v>113</v>
      </c>
      <c r="O39" s="14">
        <f t="shared" si="28"/>
        <v>86</v>
      </c>
      <c r="P39" s="14">
        <f t="shared" si="28"/>
        <v>131</v>
      </c>
      <c r="Q39" s="14">
        <f t="shared" si="28"/>
        <v>256</v>
      </c>
      <c r="R39" s="14">
        <f t="shared" si="28"/>
        <v>231</v>
      </c>
      <c r="S39" s="14">
        <f t="shared" si="28"/>
        <v>213</v>
      </c>
      <c r="T39" s="14">
        <f t="shared" si="28"/>
        <v>218</v>
      </c>
      <c r="U39" s="14">
        <f t="shared" si="28"/>
        <v>204</v>
      </c>
      <c r="V39" s="14">
        <f t="shared" si="28"/>
        <v>213</v>
      </c>
      <c r="W39" s="14">
        <f t="shared" si="28"/>
        <v>185</v>
      </c>
      <c r="X39" s="14">
        <f t="shared" si="28"/>
        <v>140</v>
      </c>
      <c r="Y39" s="14">
        <f t="shared" si="28"/>
        <v>84</v>
      </c>
      <c r="Z39" s="14">
        <f t="shared" si="28"/>
        <v>58</v>
      </c>
      <c r="AA39" s="14">
        <f t="shared" si="28"/>
        <v>51</v>
      </c>
      <c r="AB39" s="14">
        <f t="shared" si="28"/>
        <v>42</v>
      </c>
      <c r="AC39" s="14">
        <f t="shared" si="28"/>
        <v>40</v>
      </c>
      <c r="AD39" s="14">
        <f t="shared" si="28"/>
        <v>39</v>
      </c>
      <c r="AE39" s="14">
        <f t="shared" si="28"/>
        <v>36</v>
      </c>
      <c r="AF39" s="14">
        <f t="shared" si="28"/>
        <v>30</v>
      </c>
      <c r="AG39" s="14">
        <f t="shared" si="28"/>
        <v>34</v>
      </c>
      <c r="AH39" s="14">
        <f t="shared" si="28"/>
        <v>36</v>
      </c>
      <c r="AI39" s="14">
        <f t="shared" si="28"/>
        <v>33</v>
      </c>
      <c r="AJ39" s="14">
        <f t="shared" si="28"/>
        <v>26</v>
      </c>
      <c r="AK39" s="14">
        <f t="shared" si="28"/>
        <v>16</v>
      </c>
      <c r="AL39" s="14">
        <f t="shared" si="28"/>
        <v>13</v>
      </c>
      <c r="AM39" s="14">
        <f t="shared" si="28"/>
        <v>11</v>
      </c>
      <c r="AN39" s="14">
        <f t="shared" si="28"/>
        <v>8</v>
      </c>
      <c r="AO39" s="14">
        <f t="shared" si="28"/>
        <v>5</v>
      </c>
      <c r="AP39" s="14">
        <f t="shared" si="28"/>
        <v>7</v>
      </c>
      <c r="AQ39" s="14">
        <f t="shared" si="28"/>
        <v>6</v>
      </c>
      <c r="AR39" s="14">
        <f t="shared" si="28"/>
        <v>6</v>
      </c>
      <c r="AS39" s="14">
        <f t="shared" si="28"/>
        <v>5</v>
      </c>
      <c r="AT39" s="14">
        <f t="shared" si="28"/>
        <v>4</v>
      </c>
      <c r="AU39" s="14">
        <f t="shared" si="28"/>
        <v>6</v>
      </c>
      <c r="AV39" s="14">
        <f t="shared" si="28"/>
        <v>7</v>
      </c>
      <c r="AW39" s="14">
        <f t="shared" si="28"/>
        <v>10</v>
      </c>
      <c r="AX39" s="14">
        <f t="shared" si="28"/>
        <v>6</v>
      </c>
      <c r="AY39" s="14">
        <f t="shared" si="28"/>
        <v>13</v>
      </c>
    </row>
    <row r="40" spans="2:51" x14ac:dyDescent="0.25">
      <c r="C40" s="13" t="s">
        <v>71</v>
      </c>
      <c r="D40">
        <f t="shared" ref="D40" si="29">D30</f>
        <v>0</v>
      </c>
      <c r="E40">
        <f t="shared" ref="E40:AY40" si="30">E30</f>
        <v>0</v>
      </c>
      <c r="F40">
        <f t="shared" si="30"/>
        <v>0</v>
      </c>
      <c r="G40">
        <f t="shared" si="30"/>
        <v>0</v>
      </c>
      <c r="H40">
        <f t="shared" si="30"/>
        <v>0</v>
      </c>
      <c r="I40">
        <f t="shared" si="30"/>
        <v>0</v>
      </c>
      <c r="J40">
        <f t="shared" si="30"/>
        <v>0</v>
      </c>
      <c r="K40">
        <f t="shared" si="30"/>
        <v>0</v>
      </c>
      <c r="L40">
        <f t="shared" si="30"/>
        <v>0</v>
      </c>
      <c r="M40">
        <f t="shared" si="30"/>
        <v>0</v>
      </c>
      <c r="N40">
        <f t="shared" si="30"/>
        <v>0</v>
      </c>
      <c r="O40">
        <f t="shared" si="30"/>
        <v>0</v>
      </c>
      <c r="P40">
        <f t="shared" si="30"/>
        <v>0</v>
      </c>
      <c r="Q40">
        <f t="shared" si="30"/>
        <v>0</v>
      </c>
      <c r="R40">
        <f t="shared" si="30"/>
        <v>0</v>
      </c>
      <c r="S40">
        <f t="shared" si="30"/>
        <v>0</v>
      </c>
      <c r="T40">
        <f t="shared" si="30"/>
        <v>0</v>
      </c>
      <c r="U40">
        <f t="shared" si="30"/>
        <v>14</v>
      </c>
      <c r="V40">
        <f t="shared" si="30"/>
        <v>0</v>
      </c>
      <c r="W40">
        <f t="shared" si="30"/>
        <v>0</v>
      </c>
      <c r="X40">
        <f t="shared" si="30"/>
        <v>0</v>
      </c>
      <c r="Y40">
        <f t="shared" si="30"/>
        <v>0</v>
      </c>
      <c r="Z40">
        <f t="shared" si="30"/>
        <v>1</v>
      </c>
      <c r="AA40">
        <f t="shared" si="30"/>
        <v>1</v>
      </c>
      <c r="AB40">
        <f t="shared" si="30"/>
        <v>0</v>
      </c>
      <c r="AC40">
        <f t="shared" si="30"/>
        <v>0</v>
      </c>
      <c r="AD40">
        <f t="shared" si="30"/>
        <v>0</v>
      </c>
      <c r="AE40">
        <f t="shared" si="30"/>
        <v>0</v>
      </c>
      <c r="AF40">
        <f t="shared" si="30"/>
        <v>2</v>
      </c>
      <c r="AG40">
        <f t="shared" si="30"/>
        <v>3</v>
      </c>
      <c r="AH40">
        <f t="shared" si="30"/>
        <v>0</v>
      </c>
      <c r="AI40">
        <f t="shared" si="30"/>
        <v>0</v>
      </c>
      <c r="AJ40">
        <f t="shared" si="30"/>
        <v>3</v>
      </c>
      <c r="AK40">
        <f t="shared" si="30"/>
        <v>0</v>
      </c>
      <c r="AL40">
        <f t="shared" si="30"/>
        <v>0</v>
      </c>
      <c r="AM40">
        <f t="shared" si="30"/>
        <v>0</v>
      </c>
      <c r="AN40">
        <f t="shared" si="30"/>
        <v>3</v>
      </c>
      <c r="AO40">
        <f t="shared" si="30"/>
        <v>0</v>
      </c>
      <c r="AP40">
        <f t="shared" si="30"/>
        <v>0</v>
      </c>
      <c r="AQ40">
        <f t="shared" si="30"/>
        <v>0</v>
      </c>
      <c r="AR40">
        <f t="shared" si="30"/>
        <v>0</v>
      </c>
      <c r="AS40">
        <f t="shared" si="30"/>
        <v>0</v>
      </c>
      <c r="AT40">
        <f t="shared" si="30"/>
        <v>0</v>
      </c>
      <c r="AU40">
        <f t="shared" si="30"/>
        <v>0</v>
      </c>
      <c r="AV40">
        <f t="shared" si="30"/>
        <v>0</v>
      </c>
      <c r="AW40">
        <f t="shared" si="30"/>
        <v>0</v>
      </c>
      <c r="AX40">
        <f t="shared" si="30"/>
        <v>0</v>
      </c>
      <c r="AY40">
        <f t="shared" si="30"/>
        <v>0</v>
      </c>
    </row>
    <row r="41" spans="2:51" ht="17.25" thickBot="1" x14ac:dyDescent="0.3">
      <c r="C41" s="13" t="s">
        <v>76</v>
      </c>
      <c r="D41" s="11">
        <f t="shared" ref="D41:AK41" si="31">SUM(D39:D40)</f>
        <v>21</v>
      </c>
      <c r="E41" s="11">
        <f t="shared" si="31"/>
        <v>28</v>
      </c>
      <c r="F41" s="11">
        <f t="shared" si="31"/>
        <v>86</v>
      </c>
      <c r="G41" s="11">
        <f t="shared" si="31"/>
        <v>141</v>
      </c>
      <c r="H41" s="11">
        <f t="shared" si="31"/>
        <v>246</v>
      </c>
      <c r="I41" s="11">
        <f t="shared" si="31"/>
        <v>291</v>
      </c>
      <c r="J41" s="11">
        <f t="shared" si="31"/>
        <v>256</v>
      </c>
      <c r="K41" s="11">
        <f t="shared" si="31"/>
        <v>254</v>
      </c>
      <c r="L41" s="11">
        <f t="shared" si="31"/>
        <v>263</v>
      </c>
      <c r="M41" s="11">
        <f t="shared" si="31"/>
        <v>230</v>
      </c>
      <c r="N41" s="11">
        <f t="shared" si="31"/>
        <v>113</v>
      </c>
      <c r="O41" s="11">
        <f t="shared" si="31"/>
        <v>86</v>
      </c>
      <c r="P41" s="11">
        <f t="shared" si="31"/>
        <v>131</v>
      </c>
      <c r="Q41" s="11">
        <f t="shared" si="31"/>
        <v>256</v>
      </c>
      <c r="R41" s="11">
        <f t="shared" si="31"/>
        <v>231</v>
      </c>
      <c r="S41" s="11">
        <f t="shared" si="31"/>
        <v>213</v>
      </c>
      <c r="T41" s="11">
        <f t="shared" si="31"/>
        <v>218</v>
      </c>
      <c r="U41" s="11">
        <f t="shared" si="31"/>
        <v>218</v>
      </c>
      <c r="V41" s="11">
        <f t="shared" si="31"/>
        <v>213</v>
      </c>
      <c r="W41" s="11">
        <f t="shared" si="31"/>
        <v>185</v>
      </c>
      <c r="X41" s="11">
        <f t="shared" si="31"/>
        <v>140</v>
      </c>
      <c r="Y41" s="11">
        <f t="shared" si="31"/>
        <v>84</v>
      </c>
      <c r="Z41" s="11">
        <f t="shared" si="31"/>
        <v>59</v>
      </c>
      <c r="AA41" s="11">
        <f t="shared" si="31"/>
        <v>52</v>
      </c>
      <c r="AB41" s="11">
        <f t="shared" si="31"/>
        <v>42</v>
      </c>
      <c r="AC41" s="11">
        <f t="shared" si="31"/>
        <v>40</v>
      </c>
      <c r="AD41" s="11">
        <f t="shared" si="31"/>
        <v>39</v>
      </c>
      <c r="AE41" s="11">
        <f t="shared" si="31"/>
        <v>36</v>
      </c>
      <c r="AF41" s="11">
        <f t="shared" si="31"/>
        <v>32</v>
      </c>
      <c r="AG41" s="11">
        <f t="shared" si="31"/>
        <v>37</v>
      </c>
      <c r="AH41" s="11">
        <f t="shared" si="31"/>
        <v>36</v>
      </c>
      <c r="AI41" s="11">
        <f t="shared" si="31"/>
        <v>33</v>
      </c>
      <c r="AJ41" s="11">
        <f t="shared" si="31"/>
        <v>29</v>
      </c>
      <c r="AK41" s="11">
        <f t="shared" si="31"/>
        <v>16</v>
      </c>
      <c r="AL41" s="11">
        <f t="shared" ref="AL41:AY41" si="32">SUM(AL39:AL40)</f>
        <v>13</v>
      </c>
      <c r="AM41" s="11">
        <f t="shared" si="32"/>
        <v>11</v>
      </c>
      <c r="AN41" s="11">
        <f t="shared" si="32"/>
        <v>11</v>
      </c>
      <c r="AO41" s="11">
        <f t="shared" si="32"/>
        <v>5</v>
      </c>
      <c r="AP41" s="11">
        <f t="shared" si="32"/>
        <v>7</v>
      </c>
      <c r="AQ41" s="11">
        <f t="shared" si="32"/>
        <v>6</v>
      </c>
      <c r="AR41" s="11">
        <f t="shared" si="32"/>
        <v>6</v>
      </c>
      <c r="AS41" s="11">
        <f t="shared" si="32"/>
        <v>5</v>
      </c>
      <c r="AT41" s="11">
        <f t="shared" si="32"/>
        <v>4</v>
      </c>
      <c r="AU41" s="11">
        <f t="shared" si="32"/>
        <v>6</v>
      </c>
      <c r="AV41" s="11">
        <f t="shared" si="32"/>
        <v>7</v>
      </c>
      <c r="AW41" s="11">
        <f t="shared" si="32"/>
        <v>10</v>
      </c>
      <c r="AX41" s="11">
        <f t="shared" si="32"/>
        <v>6</v>
      </c>
      <c r="AY41" s="11">
        <f t="shared" si="32"/>
        <v>13</v>
      </c>
    </row>
    <row r="42" spans="2:51" ht="17.25" thickTop="1" x14ac:dyDescent="0.25"/>
    <row r="43" spans="2:51" x14ac:dyDescent="0.25">
      <c r="B43" t="s">
        <v>68</v>
      </c>
    </row>
    <row r="44" spans="2:51" x14ac:dyDescent="0.25">
      <c r="C44" s="9">
        <f>C31</f>
        <v>41739</v>
      </c>
    </row>
    <row r="45" spans="2:51" x14ac:dyDescent="0.25">
      <c r="C45" s="13" t="s">
        <v>70</v>
      </c>
      <c r="D45" s="14">
        <f>IF($C44="N","0",D$27)</f>
        <v>21</v>
      </c>
      <c r="E45" s="14">
        <f t="shared" ref="E45:AY45" si="33">IF($C44="N","0",E$27)</f>
        <v>28</v>
      </c>
      <c r="F45" s="14">
        <f t="shared" si="33"/>
        <v>86</v>
      </c>
      <c r="G45" s="14">
        <f t="shared" si="33"/>
        <v>141</v>
      </c>
      <c r="H45" s="14">
        <f t="shared" si="33"/>
        <v>246</v>
      </c>
      <c r="I45" s="14">
        <f t="shared" si="33"/>
        <v>291</v>
      </c>
      <c r="J45" s="14">
        <f t="shared" si="33"/>
        <v>256</v>
      </c>
      <c r="K45" s="14">
        <f t="shared" si="33"/>
        <v>254</v>
      </c>
      <c r="L45" s="14">
        <f t="shared" si="33"/>
        <v>263</v>
      </c>
      <c r="M45" s="14">
        <f t="shared" si="33"/>
        <v>230</v>
      </c>
      <c r="N45" s="14">
        <f t="shared" si="33"/>
        <v>113</v>
      </c>
      <c r="O45" s="14">
        <f t="shared" si="33"/>
        <v>86</v>
      </c>
      <c r="P45" s="14">
        <f t="shared" si="33"/>
        <v>131</v>
      </c>
      <c r="Q45" s="14">
        <f t="shared" si="33"/>
        <v>256</v>
      </c>
      <c r="R45" s="14">
        <f t="shared" si="33"/>
        <v>231</v>
      </c>
      <c r="S45" s="14">
        <f t="shared" si="33"/>
        <v>213</v>
      </c>
      <c r="T45" s="14">
        <f t="shared" si="33"/>
        <v>218</v>
      </c>
      <c r="U45" s="14">
        <f t="shared" si="33"/>
        <v>204</v>
      </c>
      <c r="V45" s="14">
        <f t="shared" si="33"/>
        <v>213</v>
      </c>
      <c r="W45" s="14">
        <f t="shared" si="33"/>
        <v>185</v>
      </c>
      <c r="X45" s="14">
        <f t="shared" si="33"/>
        <v>140</v>
      </c>
      <c r="Y45" s="14">
        <f t="shared" si="33"/>
        <v>84</v>
      </c>
      <c r="Z45" s="14">
        <f t="shared" si="33"/>
        <v>58</v>
      </c>
      <c r="AA45" s="14">
        <f t="shared" si="33"/>
        <v>51</v>
      </c>
      <c r="AB45" s="14">
        <f t="shared" si="33"/>
        <v>42</v>
      </c>
      <c r="AC45" s="14">
        <f t="shared" si="33"/>
        <v>40</v>
      </c>
      <c r="AD45" s="14">
        <f t="shared" si="33"/>
        <v>39</v>
      </c>
      <c r="AE45" s="14">
        <f t="shared" si="33"/>
        <v>36</v>
      </c>
      <c r="AF45" s="14">
        <f t="shared" si="33"/>
        <v>30</v>
      </c>
      <c r="AG45" s="14">
        <f t="shared" si="33"/>
        <v>34</v>
      </c>
      <c r="AH45" s="14">
        <f t="shared" si="33"/>
        <v>36</v>
      </c>
      <c r="AI45" s="14">
        <f t="shared" si="33"/>
        <v>33</v>
      </c>
      <c r="AJ45" s="14">
        <f t="shared" si="33"/>
        <v>26</v>
      </c>
      <c r="AK45" s="14">
        <f t="shared" si="33"/>
        <v>16</v>
      </c>
      <c r="AL45" s="14">
        <f t="shared" si="33"/>
        <v>13</v>
      </c>
      <c r="AM45" s="14">
        <f t="shared" si="33"/>
        <v>11</v>
      </c>
      <c r="AN45" s="14">
        <f t="shared" si="33"/>
        <v>8</v>
      </c>
      <c r="AO45" s="14">
        <f t="shared" si="33"/>
        <v>5</v>
      </c>
      <c r="AP45" s="14">
        <f t="shared" si="33"/>
        <v>7</v>
      </c>
      <c r="AQ45" s="14">
        <f t="shared" si="33"/>
        <v>6</v>
      </c>
      <c r="AR45" s="14">
        <f t="shared" si="33"/>
        <v>6</v>
      </c>
      <c r="AS45" s="14">
        <f t="shared" si="33"/>
        <v>5</v>
      </c>
      <c r="AT45" s="14">
        <f t="shared" si="33"/>
        <v>4</v>
      </c>
      <c r="AU45" s="14">
        <f t="shared" si="33"/>
        <v>6</v>
      </c>
      <c r="AV45" s="14">
        <f t="shared" si="33"/>
        <v>7</v>
      </c>
      <c r="AW45" s="14">
        <f t="shared" si="33"/>
        <v>10</v>
      </c>
      <c r="AX45" s="14">
        <f t="shared" si="33"/>
        <v>6</v>
      </c>
      <c r="AY45" s="14">
        <f t="shared" si="33"/>
        <v>13</v>
      </c>
    </row>
    <row r="46" spans="2:51" x14ac:dyDescent="0.25">
      <c r="C46" s="13" t="s">
        <v>71</v>
      </c>
      <c r="D46">
        <f>D31</f>
        <v>1</v>
      </c>
      <c r="E46">
        <f t="shared" ref="E46:AY46" si="34">E31</f>
        <v>11</v>
      </c>
      <c r="F46">
        <f t="shared" si="34"/>
        <v>39</v>
      </c>
      <c r="G46">
        <f t="shared" si="34"/>
        <v>33</v>
      </c>
      <c r="H46">
        <f t="shared" si="34"/>
        <v>25</v>
      </c>
      <c r="I46">
        <f t="shared" si="34"/>
        <v>2</v>
      </c>
      <c r="J46">
        <f t="shared" si="34"/>
        <v>0</v>
      </c>
      <c r="K46">
        <f t="shared" si="34"/>
        <v>0</v>
      </c>
      <c r="L46">
        <f t="shared" si="34"/>
        <v>25</v>
      </c>
      <c r="M46">
        <f t="shared" si="34"/>
        <v>32</v>
      </c>
      <c r="N46">
        <f t="shared" si="34"/>
        <v>8</v>
      </c>
      <c r="O46">
        <f t="shared" si="34"/>
        <v>3</v>
      </c>
      <c r="P46">
        <f t="shared" si="34"/>
        <v>21</v>
      </c>
      <c r="Q46">
        <f t="shared" si="34"/>
        <v>18</v>
      </c>
      <c r="R46">
        <f t="shared" si="34"/>
        <v>0</v>
      </c>
      <c r="S46">
        <f t="shared" si="34"/>
        <v>3</v>
      </c>
      <c r="T46">
        <f t="shared" si="34"/>
        <v>0</v>
      </c>
      <c r="U46">
        <f t="shared" si="34"/>
        <v>0</v>
      </c>
      <c r="V46">
        <f t="shared" si="34"/>
        <v>0</v>
      </c>
      <c r="W46">
        <f t="shared" si="34"/>
        <v>11</v>
      </c>
      <c r="X46">
        <f t="shared" si="34"/>
        <v>15</v>
      </c>
      <c r="Y46">
        <f t="shared" si="34"/>
        <v>5</v>
      </c>
      <c r="Z46">
        <f t="shared" si="34"/>
        <v>0</v>
      </c>
      <c r="AA46">
        <f t="shared" si="34"/>
        <v>4</v>
      </c>
      <c r="AB46">
        <f t="shared" si="34"/>
        <v>0</v>
      </c>
      <c r="AC46">
        <f t="shared" si="34"/>
        <v>0</v>
      </c>
      <c r="AD46">
        <f t="shared" si="34"/>
        <v>0</v>
      </c>
      <c r="AE46">
        <f t="shared" si="34"/>
        <v>1</v>
      </c>
      <c r="AF46">
        <f t="shared" si="34"/>
        <v>1</v>
      </c>
      <c r="AG46">
        <f t="shared" si="34"/>
        <v>0</v>
      </c>
      <c r="AH46">
        <f t="shared" si="34"/>
        <v>0</v>
      </c>
      <c r="AI46">
        <f t="shared" si="34"/>
        <v>0</v>
      </c>
      <c r="AJ46">
        <f t="shared" si="34"/>
        <v>0</v>
      </c>
      <c r="AK46">
        <f t="shared" si="34"/>
        <v>0</v>
      </c>
      <c r="AL46">
        <f t="shared" si="34"/>
        <v>1</v>
      </c>
      <c r="AM46">
        <f t="shared" si="34"/>
        <v>3</v>
      </c>
      <c r="AN46">
        <f t="shared" si="34"/>
        <v>0</v>
      </c>
      <c r="AO46">
        <f t="shared" si="34"/>
        <v>1</v>
      </c>
      <c r="AP46">
        <f t="shared" si="34"/>
        <v>0</v>
      </c>
      <c r="AQ46">
        <f t="shared" si="34"/>
        <v>0</v>
      </c>
      <c r="AR46">
        <f t="shared" si="34"/>
        <v>0</v>
      </c>
      <c r="AS46">
        <f t="shared" si="34"/>
        <v>3</v>
      </c>
      <c r="AT46">
        <f t="shared" si="34"/>
        <v>2</v>
      </c>
      <c r="AU46">
        <f t="shared" si="34"/>
        <v>2</v>
      </c>
      <c r="AV46">
        <f t="shared" si="34"/>
        <v>4</v>
      </c>
      <c r="AW46">
        <f t="shared" si="34"/>
        <v>2</v>
      </c>
      <c r="AX46">
        <f t="shared" si="34"/>
        <v>0</v>
      </c>
      <c r="AY46">
        <f t="shared" si="34"/>
        <v>2</v>
      </c>
    </row>
    <row r="47" spans="2:51" ht="17.25" thickBot="1" x14ac:dyDescent="0.3">
      <c r="C47" s="13" t="s">
        <v>76</v>
      </c>
      <c r="D47" s="11">
        <f t="shared" ref="D47:AK47" si="35">SUM(D45:D46)</f>
        <v>22</v>
      </c>
      <c r="E47" s="11">
        <f t="shared" si="35"/>
        <v>39</v>
      </c>
      <c r="F47" s="11">
        <f t="shared" si="35"/>
        <v>125</v>
      </c>
      <c r="G47" s="11">
        <f t="shared" si="35"/>
        <v>174</v>
      </c>
      <c r="H47" s="11">
        <f t="shared" si="35"/>
        <v>271</v>
      </c>
      <c r="I47" s="11">
        <f t="shared" si="35"/>
        <v>293</v>
      </c>
      <c r="J47" s="11">
        <f t="shared" si="35"/>
        <v>256</v>
      </c>
      <c r="K47" s="11">
        <f t="shared" si="35"/>
        <v>254</v>
      </c>
      <c r="L47" s="11">
        <f t="shared" si="35"/>
        <v>288</v>
      </c>
      <c r="M47" s="11">
        <f t="shared" si="35"/>
        <v>262</v>
      </c>
      <c r="N47" s="11">
        <f t="shared" si="35"/>
        <v>121</v>
      </c>
      <c r="O47" s="11">
        <f t="shared" si="35"/>
        <v>89</v>
      </c>
      <c r="P47" s="11">
        <f t="shared" si="35"/>
        <v>152</v>
      </c>
      <c r="Q47" s="11">
        <f t="shared" si="35"/>
        <v>274</v>
      </c>
      <c r="R47" s="11">
        <f t="shared" si="35"/>
        <v>231</v>
      </c>
      <c r="S47" s="11">
        <f t="shared" si="35"/>
        <v>216</v>
      </c>
      <c r="T47" s="11">
        <f t="shared" si="35"/>
        <v>218</v>
      </c>
      <c r="U47" s="11">
        <f t="shared" si="35"/>
        <v>204</v>
      </c>
      <c r="V47" s="11">
        <f t="shared" si="35"/>
        <v>213</v>
      </c>
      <c r="W47" s="11">
        <f t="shared" si="35"/>
        <v>196</v>
      </c>
      <c r="X47" s="11">
        <f t="shared" si="35"/>
        <v>155</v>
      </c>
      <c r="Y47" s="11">
        <f t="shared" si="35"/>
        <v>89</v>
      </c>
      <c r="Z47" s="11">
        <f t="shared" si="35"/>
        <v>58</v>
      </c>
      <c r="AA47" s="11">
        <f t="shared" si="35"/>
        <v>55</v>
      </c>
      <c r="AB47" s="11">
        <f t="shared" si="35"/>
        <v>42</v>
      </c>
      <c r="AC47" s="11">
        <f t="shared" si="35"/>
        <v>40</v>
      </c>
      <c r="AD47" s="11">
        <f t="shared" si="35"/>
        <v>39</v>
      </c>
      <c r="AE47" s="11">
        <f t="shared" si="35"/>
        <v>37</v>
      </c>
      <c r="AF47" s="11">
        <f t="shared" si="35"/>
        <v>31</v>
      </c>
      <c r="AG47" s="11">
        <f t="shared" si="35"/>
        <v>34</v>
      </c>
      <c r="AH47" s="11">
        <f t="shared" si="35"/>
        <v>36</v>
      </c>
      <c r="AI47" s="11">
        <f t="shared" si="35"/>
        <v>33</v>
      </c>
      <c r="AJ47" s="11">
        <f t="shared" si="35"/>
        <v>26</v>
      </c>
      <c r="AK47" s="11">
        <f t="shared" si="35"/>
        <v>16</v>
      </c>
      <c r="AL47" s="11">
        <f t="shared" ref="AL47:AY47" si="36">SUM(AL45:AL46)</f>
        <v>14</v>
      </c>
      <c r="AM47" s="11">
        <f t="shared" si="36"/>
        <v>14</v>
      </c>
      <c r="AN47" s="11">
        <f t="shared" si="36"/>
        <v>8</v>
      </c>
      <c r="AO47" s="11">
        <f t="shared" si="36"/>
        <v>6</v>
      </c>
      <c r="AP47" s="11">
        <f t="shared" si="36"/>
        <v>7</v>
      </c>
      <c r="AQ47" s="11">
        <f t="shared" si="36"/>
        <v>6</v>
      </c>
      <c r="AR47" s="11">
        <f t="shared" si="36"/>
        <v>6</v>
      </c>
      <c r="AS47" s="11">
        <f t="shared" si="36"/>
        <v>8</v>
      </c>
      <c r="AT47" s="11">
        <f t="shared" si="36"/>
        <v>6</v>
      </c>
      <c r="AU47" s="11">
        <f t="shared" si="36"/>
        <v>8</v>
      </c>
      <c r="AV47" s="11">
        <f t="shared" si="36"/>
        <v>11</v>
      </c>
      <c r="AW47" s="11">
        <f t="shared" si="36"/>
        <v>12</v>
      </c>
      <c r="AX47" s="11">
        <f t="shared" si="36"/>
        <v>6</v>
      </c>
      <c r="AY47" s="11">
        <f t="shared" si="36"/>
        <v>15</v>
      </c>
    </row>
    <row r="48" spans="2:51" ht="17.25" thickTop="1" x14ac:dyDescent="0.25"/>
    <row r="49" spans="2:51" x14ac:dyDescent="0.25">
      <c r="B49" t="s">
        <v>72</v>
      </c>
    </row>
    <row r="50" spans="2:51" x14ac:dyDescent="0.25">
      <c r="C50" s="9">
        <f>C32</f>
        <v>41746</v>
      </c>
    </row>
    <row r="51" spans="2:51" x14ac:dyDescent="0.25">
      <c r="C51" s="13" t="s">
        <v>70</v>
      </c>
      <c r="D51" s="14">
        <f>IF($C50="N","0",D$27)</f>
        <v>21</v>
      </c>
      <c r="E51" s="14">
        <f t="shared" ref="E51:AY51" si="37">IF($C50="N","0",E$27)</f>
        <v>28</v>
      </c>
      <c r="F51" s="14">
        <f t="shared" si="37"/>
        <v>86</v>
      </c>
      <c r="G51" s="14">
        <f t="shared" si="37"/>
        <v>141</v>
      </c>
      <c r="H51" s="14">
        <f t="shared" si="37"/>
        <v>246</v>
      </c>
      <c r="I51" s="14">
        <f t="shared" si="37"/>
        <v>291</v>
      </c>
      <c r="J51" s="14">
        <f t="shared" si="37"/>
        <v>256</v>
      </c>
      <c r="K51" s="14">
        <f t="shared" si="37"/>
        <v>254</v>
      </c>
      <c r="L51" s="14">
        <f t="shared" si="37"/>
        <v>263</v>
      </c>
      <c r="M51" s="14">
        <f t="shared" si="37"/>
        <v>230</v>
      </c>
      <c r="N51" s="14">
        <f t="shared" si="37"/>
        <v>113</v>
      </c>
      <c r="O51" s="14">
        <f t="shared" si="37"/>
        <v>86</v>
      </c>
      <c r="P51" s="14">
        <f t="shared" si="37"/>
        <v>131</v>
      </c>
      <c r="Q51" s="14">
        <f t="shared" si="37"/>
        <v>256</v>
      </c>
      <c r="R51" s="14">
        <f t="shared" si="37"/>
        <v>231</v>
      </c>
      <c r="S51" s="14">
        <f t="shared" si="37"/>
        <v>213</v>
      </c>
      <c r="T51" s="14">
        <f t="shared" si="37"/>
        <v>218</v>
      </c>
      <c r="U51" s="14">
        <f t="shared" si="37"/>
        <v>204</v>
      </c>
      <c r="V51" s="14">
        <f t="shared" si="37"/>
        <v>213</v>
      </c>
      <c r="W51" s="14">
        <f t="shared" si="37"/>
        <v>185</v>
      </c>
      <c r="X51" s="14">
        <f t="shared" si="37"/>
        <v>140</v>
      </c>
      <c r="Y51" s="14">
        <f t="shared" si="37"/>
        <v>84</v>
      </c>
      <c r="Z51" s="14">
        <f t="shared" si="37"/>
        <v>58</v>
      </c>
      <c r="AA51" s="14">
        <f t="shared" si="37"/>
        <v>51</v>
      </c>
      <c r="AB51" s="14">
        <f t="shared" si="37"/>
        <v>42</v>
      </c>
      <c r="AC51" s="14">
        <f t="shared" si="37"/>
        <v>40</v>
      </c>
      <c r="AD51" s="14">
        <f t="shared" si="37"/>
        <v>39</v>
      </c>
      <c r="AE51" s="14">
        <f t="shared" si="37"/>
        <v>36</v>
      </c>
      <c r="AF51" s="14">
        <f t="shared" si="37"/>
        <v>30</v>
      </c>
      <c r="AG51" s="14">
        <f t="shared" si="37"/>
        <v>34</v>
      </c>
      <c r="AH51" s="14">
        <f t="shared" si="37"/>
        <v>36</v>
      </c>
      <c r="AI51" s="14">
        <f t="shared" si="37"/>
        <v>33</v>
      </c>
      <c r="AJ51" s="14">
        <f t="shared" si="37"/>
        <v>26</v>
      </c>
      <c r="AK51" s="14">
        <f t="shared" si="37"/>
        <v>16</v>
      </c>
      <c r="AL51" s="14">
        <f t="shared" si="37"/>
        <v>13</v>
      </c>
      <c r="AM51" s="14">
        <f t="shared" si="37"/>
        <v>11</v>
      </c>
      <c r="AN51" s="14">
        <f t="shared" si="37"/>
        <v>8</v>
      </c>
      <c r="AO51" s="14">
        <f t="shared" si="37"/>
        <v>5</v>
      </c>
      <c r="AP51" s="14">
        <f t="shared" si="37"/>
        <v>7</v>
      </c>
      <c r="AQ51" s="14">
        <f t="shared" si="37"/>
        <v>6</v>
      </c>
      <c r="AR51" s="14">
        <f t="shared" si="37"/>
        <v>6</v>
      </c>
      <c r="AS51" s="14">
        <f t="shared" si="37"/>
        <v>5</v>
      </c>
      <c r="AT51" s="14">
        <f t="shared" si="37"/>
        <v>4</v>
      </c>
      <c r="AU51" s="14">
        <f t="shared" si="37"/>
        <v>6</v>
      </c>
      <c r="AV51" s="14">
        <f t="shared" si="37"/>
        <v>7</v>
      </c>
      <c r="AW51" s="14">
        <f t="shared" si="37"/>
        <v>10</v>
      </c>
      <c r="AX51" s="14">
        <f t="shared" si="37"/>
        <v>6</v>
      </c>
      <c r="AY51" s="14">
        <f t="shared" si="37"/>
        <v>13</v>
      </c>
    </row>
    <row r="52" spans="2:51" x14ac:dyDescent="0.25">
      <c r="C52" s="13" t="s">
        <v>71</v>
      </c>
      <c r="D52">
        <f>D32</f>
        <v>0</v>
      </c>
      <c r="E52">
        <f t="shared" ref="E52:AY52" si="38">E32</f>
        <v>0</v>
      </c>
      <c r="F52">
        <f t="shared" si="38"/>
        <v>0</v>
      </c>
      <c r="G52">
        <f t="shared" si="38"/>
        <v>0</v>
      </c>
      <c r="H52">
        <f t="shared" si="38"/>
        <v>0</v>
      </c>
      <c r="I52">
        <f t="shared" si="38"/>
        <v>0</v>
      </c>
      <c r="J52">
        <f t="shared" si="38"/>
        <v>0</v>
      </c>
      <c r="K52">
        <f t="shared" si="38"/>
        <v>0</v>
      </c>
      <c r="L52">
        <f t="shared" si="38"/>
        <v>0</v>
      </c>
      <c r="M52">
        <f t="shared" si="38"/>
        <v>0</v>
      </c>
      <c r="N52">
        <f t="shared" si="38"/>
        <v>0</v>
      </c>
      <c r="O52">
        <f t="shared" si="38"/>
        <v>0</v>
      </c>
      <c r="P52">
        <f t="shared" si="38"/>
        <v>0</v>
      </c>
      <c r="Q52">
        <f t="shared" si="38"/>
        <v>0</v>
      </c>
      <c r="R52">
        <f t="shared" si="38"/>
        <v>0</v>
      </c>
      <c r="S52">
        <f t="shared" si="38"/>
        <v>4</v>
      </c>
      <c r="T52">
        <f t="shared" si="38"/>
        <v>0</v>
      </c>
      <c r="U52">
        <f t="shared" si="38"/>
        <v>0</v>
      </c>
      <c r="V52">
        <f t="shared" si="38"/>
        <v>0</v>
      </c>
      <c r="W52">
        <f t="shared" si="38"/>
        <v>0</v>
      </c>
      <c r="X52">
        <f t="shared" si="38"/>
        <v>0</v>
      </c>
      <c r="Y52">
        <f t="shared" si="38"/>
        <v>0</v>
      </c>
      <c r="Z52">
        <f t="shared" si="38"/>
        <v>1</v>
      </c>
      <c r="AA52">
        <f t="shared" si="38"/>
        <v>0</v>
      </c>
      <c r="AB52">
        <f t="shared" si="38"/>
        <v>0</v>
      </c>
      <c r="AC52">
        <f t="shared" si="38"/>
        <v>0</v>
      </c>
      <c r="AD52">
        <f t="shared" si="38"/>
        <v>4</v>
      </c>
      <c r="AE52">
        <f t="shared" si="38"/>
        <v>2</v>
      </c>
      <c r="AF52">
        <f t="shared" si="38"/>
        <v>0</v>
      </c>
      <c r="AG52">
        <f t="shared" si="38"/>
        <v>0</v>
      </c>
      <c r="AH52">
        <f t="shared" si="38"/>
        <v>0</v>
      </c>
      <c r="AI52">
        <f t="shared" si="38"/>
        <v>9</v>
      </c>
      <c r="AJ52">
        <f t="shared" si="38"/>
        <v>0</v>
      </c>
      <c r="AK52">
        <f t="shared" si="38"/>
        <v>0</v>
      </c>
      <c r="AL52">
        <f t="shared" si="38"/>
        <v>0</v>
      </c>
      <c r="AM52">
        <f t="shared" si="38"/>
        <v>0</v>
      </c>
      <c r="AN52">
        <f t="shared" si="38"/>
        <v>0</v>
      </c>
      <c r="AO52">
        <f t="shared" si="38"/>
        <v>0</v>
      </c>
      <c r="AP52">
        <f t="shared" si="38"/>
        <v>0</v>
      </c>
      <c r="AQ52">
        <f t="shared" si="38"/>
        <v>0</v>
      </c>
      <c r="AR52">
        <f t="shared" si="38"/>
        <v>2</v>
      </c>
      <c r="AS52">
        <f t="shared" si="38"/>
        <v>0</v>
      </c>
      <c r="AT52">
        <f t="shared" si="38"/>
        <v>0</v>
      </c>
      <c r="AU52">
        <f t="shared" si="38"/>
        <v>0</v>
      </c>
      <c r="AV52">
        <f t="shared" si="38"/>
        <v>0</v>
      </c>
      <c r="AW52">
        <f t="shared" si="38"/>
        <v>0</v>
      </c>
      <c r="AX52">
        <f t="shared" si="38"/>
        <v>0</v>
      </c>
      <c r="AY52">
        <f t="shared" si="38"/>
        <v>0</v>
      </c>
    </row>
    <row r="53" spans="2:51" ht="17.25" thickBot="1" x14ac:dyDescent="0.3">
      <c r="C53" s="13" t="s">
        <v>76</v>
      </c>
      <c r="D53" s="11">
        <f t="shared" ref="D53:AK53" si="39">SUM(D51:D52)</f>
        <v>21</v>
      </c>
      <c r="E53" s="11">
        <f t="shared" si="39"/>
        <v>28</v>
      </c>
      <c r="F53" s="11">
        <f t="shared" si="39"/>
        <v>86</v>
      </c>
      <c r="G53" s="11">
        <f t="shared" si="39"/>
        <v>141</v>
      </c>
      <c r="H53" s="11">
        <f t="shared" si="39"/>
        <v>246</v>
      </c>
      <c r="I53" s="11">
        <f t="shared" si="39"/>
        <v>291</v>
      </c>
      <c r="J53" s="11">
        <f t="shared" si="39"/>
        <v>256</v>
      </c>
      <c r="K53" s="11">
        <f t="shared" si="39"/>
        <v>254</v>
      </c>
      <c r="L53" s="11">
        <f t="shared" si="39"/>
        <v>263</v>
      </c>
      <c r="M53" s="11">
        <f t="shared" si="39"/>
        <v>230</v>
      </c>
      <c r="N53" s="11">
        <f t="shared" si="39"/>
        <v>113</v>
      </c>
      <c r="O53" s="11">
        <f t="shared" si="39"/>
        <v>86</v>
      </c>
      <c r="P53" s="11">
        <f t="shared" si="39"/>
        <v>131</v>
      </c>
      <c r="Q53" s="11">
        <f t="shared" si="39"/>
        <v>256</v>
      </c>
      <c r="R53" s="11">
        <f t="shared" si="39"/>
        <v>231</v>
      </c>
      <c r="S53" s="11">
        <f t="shared" si="39"/>
        <v>217</v>
      </c>
      <c r="T53" s="11">
        <f t="shared" si="39"/>
        <v>218</v>
      </c>
      <c r="U53" s="11">
        <f t="shared" si="39"/>
        <v>204</v>
      </c>
      <c r="V53" s="11">
        <f t="shared" si="39"/>
        <v>213</v>
      </c>
      <c r="W53" s="11">
        <f t="shared" si="39"/>
        <v>185</v>
      </c>
      <c r="X53" s="11">
        <f t="shared" si="39"/>
        <v>140</v>
      </c>
      <c r="Y53" s="11">
        <f t="shared" si="39"/>
        <v>84</v>
      </c>
      <c r="Z53" s="11">
        <f t="shared" si="39"/>
        <v>59</v>
      </c>
      <c r="AA53" s="11">
        <f t="shared" si="39"/>
        <v>51</v>
      </c>
      <c r="AB53" s="11">
        <f t="shared" si="39"/>
        <v>42</v>
      </c>
      <c r="AC53" s="11">
        <f t="shared" si="39"/>
        <v>40</v>
      </c>
      <c r="AD53" s="11">
        <f t="shared" si="39"/>
        <v>43</v>
      </c>
      <c r="AE53" s="11">
        <f t="shared" si="39"/>
        <v>38</v>
      </c>
      <c r="AF53" s="11">
        <f t="shared" si="39"/>
        <v>30</v>
      </c>
      <c r="AG53" s="11">
        <f t="shared" si="39"/>
        <v>34</v>
      </c>
      <c r="AH53" s="11">
        <f t="shared" si="39"/>
        <v>36</v>
      </c>
      <c r="AI53" s="11">
        <f t="shared" si="39"/>
        <v>42</v>
      </c>
      <c r="AJ53" s="11">
        <f t="shared" si="39"/>
        <v>26</v>
      </c>
      <c r="AK53" s="11">
        <f t="shared" si="39"/>
        <v>16</v>
      </c>
      <c r="AL53" s="11">
        <f t="shared" ref="AL53:AY53" si="40">SUM(AL51:AL52)</f>
        <v>13</v>
      </c>
      <c r="AM53" s="11">
        <f t="shared" si="40"/>
        <v>11</v>
      </c>
      <c r="AN53" s="11">
        <f t="shared" si="40"/>
        <v>8</v>
      </c>
      <c r="AO53" s="11">
        <f t="shared" si="40"/>
        <v>5</v>
      </c>
      <c r="AP53" s="11">
        <f t="shared" si="40"/>
        <v>7</v>
      </c>
      <c r="AQ53" s="11">
        <f t="shared" si="40"/>
        <v>6</v>
      </c>
      <c r="AR53" s="11">
        <f t="shared" si="40"/>
        <v>8</v>
      </c>
      <c r="AS53" s="11">
        <f t="shared" si="40"/>
        <v>5</v>
      </c>
      <c r="AT53" s="11">
        <f t="shared" si="40"/>
        <v>4</v>
      </c>
      <c r="AU53" s="11">
        <f t="shared" si="40"/>
        <v>6</v>
      </c>
      <c r="AV53" s="11">
        <f t="shared" si="40"/>
        <v>7</v>
      </c>
      <c r="AW53" s="11">
        <f t="shared" si="40"/>
        <v>10</v>
      </c>
      <c r="AX53" s="11">
        <f t="shared" si="40"/>
        <v>6</v>
      </c>
      <c r="AY53" s="11">
        <f t="shared" si="40"/>
        <v>13</v>
      </c>
    </row>
    <row r="54" spans="2:51" ht="17.25" thickTop="1" x14ac:dyDescent="0.25"/>
    <row r="55" spans="2:51" x14ac:dyDescent="0.25">
      <c r="B55" t="s">
        <v>73</v>
      </c>
    </row>
    <row r="56" spans="2:51" x14ac:dyDescent="0.25">
      <c r="C56" s="9">
        <f>C33</f>
        <v>41753</v>
      </c>
    </row>
    <row r="57" spans="2:51" x14ac:dyDescent="0.25">
      <c r="C57" s="13" t="s">
        <v>70</v>
      </c>
      <c r="D57" s="14">
        <f>IF($C56="N","0",D$27)</f>
        <v>21</v>
      </c>
      <c r="E57">
        <f t="shared" ref="E57:AK57" si="41">E39</f>
        <v>28</v>
      </c>
      <c r="F57">
        <f t="shared" si="41"/>
        <v>86</v>
      </c>
      <c r="G57">
        <f t="shared" si="41"/>
        <v>141</v>
      </c>
      <c r="H57">
        <f t="shared" si="41"/>
        <v>246</v>
      </c>
      <c r="I57">
        <f t="shared" si="41"/>
        <v>291</v>
      </c>
      <c r="J57">
        <f t="shared" si="41"/>
        <v>256</v>
      </c>
      <c r="K57">
        <f t="shared" si="41"/>
        <v>254</v>
      </c>
      <c r="L57">
        <f t="shared" si="41"/>
        <v>263</v>
      </c>
      <c r="M57">
        <f t="shared" si="41"/>
        <v>230</v>
      </c>
      <c r="N57">
        <f t="shared" si="41"/>
        <v>113</v>
      </c>
      <c r="O57">
        <f t="shared" si="41"/>
        <v>86</v>
      </c>
      <c r="P57">
        <f t="shared" si="41"/>
        <v>131</v>
      </c>
      <c r="Q57">
        <f t="shared" si="41"/>
        <v>256</v>
      </c>
      <c r="R57">
        <f t="shared" si="41"/>
        <v>231</v>
      </c>
      <c r="S57">
        <f t="shared" si="41"/>
        <v>213</v>
      </c>
      <c r="T57">
        <f t="shared" si="41"/>
        <v>218</v>
      </c>
      <c r="U57">
        <f t="shared" si="41"/>
        <v>204</v>
      </c>
      <c r="V57">
        <f t="shared" si="41"/>
        <v>213</v>
      </c>
      <c r="W57">
        <f t="shared" si="41"/>
        <v>185</v>
      </c>
      <c r="X57">
        <f t="shared" si="41"/>
        <v>140</v>
      </c>
      <c r="Y57">
        <f t="shared" si="41"/>
        <v>84</v>
      </c>
      <c r="Z57">
        <f t="shared" si="41"/>
        <v>58</v>
      </c>
      <c r="AA57">
        <f t="shared" si="41"/>
        <v>51</v>
      </c>
      <c r="AB57">
        <f t="shared" si="41"/>
        <v>42</v>
      </c>
      <c r="AC57">
        <f t="shared" si="41"/>
        <v>40</v>
      </c>
      <c r="AD57">
        <f t="shared" si="41"/>
        <v>39</v>
      </c>
      <c r="AE57">
        <f t="shared" si="41"/>
        <v>36</v>
      </c>
      <c r="AF57">
        <f t="shared" si="41"/>
        <v>30</v>
      </c>
      <c r="AG57">
        <f t="shared" si="41"/>
        <v>34</v>
      </c>
      <c r="AH57">
        <f t="shared" si="41"/>
        <v>36</v>
      </c>
      <c r="AI57">
        <f t="shared" si="41"/>
        <v>33</v>
      </c>
      <c r="AJ57">
        <f t="shared" si="41"/>
        <v>26</v>
      </c>
      <c r="AK57">
        <f t="shared" si="41"/>
        <v>16</v>
      </c>
      <c r="AL57">
        <f>AL27</f>
        <v>13</v>
      </c>
      <c r="AM57">
        <f t="shared" ref="AM57:AY57" si="42">AM39</f>
        <v>11</v>
      </c>
      <c r="AN57">
        <f t="shared" si="42"/>
        <v>8</v>
      </c>
      <c r="AO57">
        <f t="shared" si="42"/>
        <v>5</v>
      </c>
      <c r="AP57">
        <f t="shared" si="42"/>
        <v>7</v>
      </c>
      <c r="AQ57">
        <f t="shared" si="42"/>
        <v>6</v>
      </c>
      <c r="AR57">
        <f t="shared" si="42"/>
        <v>6</v>
      </c>
      <c r="AS57">
        <f t="shared" si="42"/>
        <v>5</v>
      </c>
      <c r="AT57">
        <f t="shared" si="42"/>
        <v>4</v>
      </c>
      <c r="AU57">
        <f t="shared" si="42"/>
        <v>6</v>
      </c>
      <c r="AV57">
        <f t="shared" si="42"/>
        <v>7</v>
      </c>
      <c r="AW57">
        <f t="shared" si="42"/>
        <v>10</v>
      </c>
      <c r="AX57">
        <f t="shared" si="42"/>
        <v>6</v>
      </c>
      <c r="AY57">
        <f t="shared" si="42"/>
        <v>13</v>
      </c>
    </row>
    <row r="58" spans="2:51" x14ac:dyDescent="0.25">
      <c r="C58" s="13" t="s">
        <v>71</v>
      </c>
      <c r="D58">
        <f>D33</f>
        <v>0</v>
      </c>
      <c r="E58">
        <f t="shared" ref="E58:AK58" si="43">E42</f>
        <v>0</v>
      </c>
      <c r="F58">
        <f t="shared" si="43"/>
        <v>0</v>
      </c>
      <c r="G58">
        <f t="shared" si="43"/>
        <v>0</v>
      </c>
      <c r="H58">
        <f t="shared" si="43"/>
        <v>0</v>
      </c>
      <c r="I58">
        <f t="shared" si="43"/>
        <v>0</v>
      </c>
      <c r="J58">
        <f t="shared" si="43"/>
        <v>0</v>
      </c>
      <c r="K58">
        <f t="shared" si="43"/>
        <v>0</v>
      </c>
      <c r="L58">
        <f t="shared" si="43"/>
        <v>0</v>
      </c>
      <c r="M58">
        <f t="shared" si="43"/>
        <v>0</v>
      </c>
      <c r="N58">
        <f t="shared" si="43"/>
        <v>0</v>
      </c>
      <c r="O58">
        <f t="shared" si="43"/>
        <v>0</v>
      </c>
      <c r="P58">
        <f t="shared" si="43"/>
        <v>0</v>
      </c>
      <c r="Q58">
        <f t="shared" si="43"/>
        <v>0</v>
      </c>
      <c r="R58">
        <f t="shared" si="43"/>
        <v>0</v>
      </c>
      <c r="S58">
        <f t="shared" si="43"/>
        <v>0</v>
      </c>
      <c r="T58">
        <f t="shared" si="43"/>
        <v>0</v>
      </c>
      <c r="U58">
        <f t="shared" si="43"/>
        <v>0</v>
      </c>
      <c r="V58">
        <f t="shared" si="43"/>
        <v>0</v>
      </c>
      <c r="W58">
        <f t="shared" si="43"/>
        <v>0</v>
      </c>
      <c r="X58">
        <f t="shared" si="43"/>
        <v>0</v>
      </c>
      <c r="Y58">
        <f t="shared" si="43"/>
        <v>0</v>
      </c>
      <c r="Z58">
        <f t="shared" si="43"/>
        <v>0</v>
      </c>
      <c r="AA58">
        <f t="shared" si="43"/>
        <v>0</v>
      </c>
      <c r="AB58">
        <f t="shared" si="43"/>
        <v>0</v>
      </c>
      <c r="AC58">
        <f t="shared" si="43"/>
        <v>0</v>
      </c>
      <c r="AD58">
        <f t="shared" si="43"/>
        <v>0</v>
      </c>
      <c r="AE58">
        <f t="shared" si="43"/>
        <v>0</v>
      </c>
      <c r="AF58">
        <f t="shared" si="43"/>
        <v>0</v>
      </c>
      <c r="AG58">
        <f t="shared" si="43"/>
        <v>0</v>
      </c>
      <c r="AH58">
        <f t="shared" si="43"/>
        <v>0</v>
      </c>
      <c r="AI58">
        <f t="shared" si="43"/>
        <v>0</v>
      </c>
      <c r="AJ58">
        <f t="shared" si="43"/>
        <v>0</v>
      </c>
      <c r="AK58">
        <f t="shared" si="43"/>
        <v>0</v>
      </c>
      <c r="AL58">
        <f>AL33</f>
        <v>0</v>
      </c>
      <c r="AM58">
        <f t="shared" ref="AM58:AY58" si="44">AM42</f>
        <v>0</v>
      </c>
      <c r="AN58">
        <f t="shared" si="44"/>
        <v>0</v>
      </c>
      <c r="AO58">
        <f t="shared" si="44"/>
        <v>0</v>
      </c>
      <c r="AP58">
        <f t="shared" si="44"/>
        <v>0</v>
      </c>
      <c r="AQ58">
        <f t="shared" si="44"/>
        <v>0</v>
      </c>
      <c r="AR58">
        <f t="shared" si="44"/>
        <v>0</v>
      </c>
      <c r="AS58">
        <f t="shared" si="44"/>
        <v>0</v>
      </c>
      <c r="AT58">
        <f t="shared" si="44"/>
        <v>0</v>
      </c>
      <c r="AU58">
        <f t="shared" si="44"/>
        <v>0</v>
      </c>
      <c r="AV58">
        <f t="shared" si="44"/>
        <v>0</v>
      </c>
      <c r="AW58">
        <f t="shared" si="44"/>
        <v>0</v>
      </c>
      <c r="AX58">
        <f t="shared" si="44"/>
        <v>0</v>
      </c>
      <c r="AY58">
        <f t="shared" si="44"/>
        <v>0</v>
      </c>
    </row>
    <row r="59" spans="2:51" ht="17.25" thickBot="1" x14ac:dyDescent="0.3">
      <c r="C59" s="13" t="s">
        <v>76</v>
      </c>
      <c r="D59" s="11">
        <f t="shared" ref="D59:AK59" si="45">SUM(D57:D58)</f>
        <v>21</v>
      </c>
      <c r="E59" s="11">
        <f t="shared" si="45"/>
        <v>28</v>
      </c>
      <c r="F59" s="11">
        <f t="shared" si="45"/>
        <v>86</v>
      </c>
      <c r="G59" s="11">
        <f t="shared" si="45"/>
        <v>141</v>
      </c>
      <c r="H59" s="11">
        <f t="shared" si="45"/>
        <v>246</v>
      </c>
      <c r="I59" s="11">
        <f t="shared" si="45"/>
        <v>291</v>
      </c>
      <c r="J59" s="11">
        <f t="shared" si="45"/>
        <v>256</v>
      </c>
      <c r="K59" s="11">
        <f t="shared" si="45"/>
        <v>254</v>
      </c>
      <c r="L59" s="11">
        <f t="shared" si="45"/>
        <v>263</v>
      </c>
      <c r="M59" s="11">
        <f t="shared" si="45"/>
        <v>230</v>
      </c>
      <c r="N59" s="11">
        <f t="shared" si="45"/>
        <v>113</v>
      </c>
      <c r="O59" s="11">
        <f t="shared" si="45"/>
        <v>86</v>
      </c>
      <c r="P59" s="11">
        <f t="shared" si="45"/>
        <v>131</v>
      </c>
      <c r="Q59" s="11">
        <f t="shared" si="45"/>
        <v>256</v>
      </c>
      <c r="R59" s="11">
        <f t="shared" si="45"/>
        <v>231</v>
      </c>
      <c r="S59" s="11">
        <f t="shared" si="45"/>
        <v>213</v>
      </c>
      <c r="T59" s="11">
        <f t="shared" si="45"/>
        <v>218</v>
      </c>
      <c r="U59" s="11">
        <f t="shared" si="45"/>
        <v>204</v>
      </c>
      <c r="V59" s="11">
        <f t="shared" si="45"/>
        <v>213</v>
      </c>
      <c r="W59" s="11">
        <f t="shared" si="45"/>
        <v>185</v>
      </c>
      <c r="X59" s="11">
        <f t="shared" si="45"/>
        <v>140</v>
      </c>
      <c r="Y59" s="11">
        <f t="shared" si="45"/>
        <v>84</v>
      </c>
      <c r="Z59" s="11">
        <f t="shared" si="45"/>
        <v>58</v>
      </c>
      <c r="AA59" s="11">
        <f t="shared" si="45"/>
        <v>51</v>
      </c>
      <c r="AB59" s="11">
        <f t="shared" si="45"/>
        <v>42</v>
      </c>
      <c r="AC59" s="11">
        <f t="shared" si="45"/>
        <v>40</v>
      </c>
      <c r="AD59" s="11">
        <f t="shared" si="45"/>
        <v>39</v>
      </c>
      <c r="AE59" s="11">
        <f t="shared" si="45"/>
        <v>36</v>
      </c>
      <c r="AF59" s="11">
        <f t="shared" si="45"/>
        <v>30</v>
      </c>
      <c r="AG59" s="11">
        <f t="shared" si="45"/>
        <v>34</v>
      </c>
      <c r="AH59" s="11">
        <f t="shared" si="45"/>
        <v>36</v>
      </c>
      <c r="AI59" s="11">
        <f t="shared" si="45"/>
        <v>33</v>
      </c>
      <c r="AJ59" s="11">
        <f t="shared" si="45"/>
        <v>26</v>
      </c>
      <c r="AK59" s="11">
        <f t="shared" si="45"/>
        <v>16</v>
      </c>
      <c r="AL59" s="11">
        <f t="shared" ref="AL59:AY59" si="46">SUM(AL57:AL58)</f>
        <v>13</v>
      </c>
      <c r="AM59" s="11">
        <f t="shared" si="46"/>
        <v>11</v>
      </c>
      <c r="AN59" s="11">
        <f t="shared" si="46"/>
        <v>8</v>
      </c>
      <c r="AO59" s="11">
        <f t="shared" si="46"/>
        <v>5</v>
      </c>
      <c r="AP59" s="11">
        <f t="shared" si="46"/>
        <v>7</v>
      </c>
      <c r="AQ59" s="11">
        <f t="shared" si="46"/>
        <v>6</v>
      </c>
      <c r="AR59" s="11">
        <f t="shared" si="46"/>
        <v>6</v>
      </c>
      <c r="AS59" s="11">
        <f t="shared" si="46"/>
        <v>5</v>
      </c>
      <c r="AT59" s="11">
        <f t="shared" si="46"/>
        <v>4</v>
      </c>
      <c r="AU59" s="11">
        <f t="shared" si="46"/>
        <v>6</v>
      </c>
      <c r="AV59" s="11">
        <f t="shared" si="46"/>
        <v>7</v>
      </c>
      <c r="AW59" s="11">
        <f t="shared" si="46"/>
        <v>10</v>
      </c>
      <c r="AX59" s="11">
        <f t="shared" si="46"/>
        <v>6</v>
      </c>
      <c r="AY59" s="11">
        <f t="shared" si="46"/>
        <v>13</v>
      </c>
    </row>
    <row r="60" spans="2:51" ht="17.25" thickTop="1" x14ac:dyDescent="0.25"/>
    <row r="61" spans="2:51" x14ac:dyDescent="0.25">
      <c r="B61" t="s">
        <v>74</v>
      </c>
    </row>
    <row r="62" spans="2:51" x14ac:dyDescent="0.25">
      <c r="C62" s="9" t="str">
        <f>C34</f>
        <v>N</v>
      </c>
    </row>
    <row r="63" spans="2:51" x14ac:dyDescent="0.25">
      <c r="C63" s="13" t="s">
        <v>70</v>
      </c>
      <c r="D63" s="14" t="str">
        <f>IF($C62="N","0",D$27)</f>
        <v>0</v>
      </c>
      <c r="E63" s="14" t="str">
        <f t="shared" ref="E63:AK63" si="47">IF($C$62="N","0",E27)</f>
        <v>0</v>
      </c>
      <c r="F63" s="14" t="str">
        <f t="shared" si="47"/>
        <v>0</v>
      </c>
      <c r="G63" s="14" t="str">
        <f t="shared" si="47"/>
        <v>0</v>
      </c>
      <c r="H63" s="14" t="str">
        <f t="shared" si="47"/>
        <v>0</v>
      </c>
      <c r="I63" s="14" t="str">
        <f t="shared" si="47"/>
        <v>0</v>
      </c>
      <c r="J63" s="14" t="str">
        <f t="shared" si="47"/>
        <v>0</v>
      </c>
      <c r="K63" s="14" t="str">
        <f t="shared" si="47"/>
        <v>0</v>
      </c>
      <c r="L63" s="14" t="str">
        <f t="shared" si="47"/>
        <v>0</v>
      </c>
      <c r="M63" s="14" t="str">
        <f t="shared" si="47"/>
        <v>0</v>
      </c>
      <c r="N63" s="14" t="str">
        <f t="shared" si="47"/>
        <v>0</v>
      </c>
      <c r="O63" s="14" t="str">
        <f t="shared" si="47"/>
        <v>0</v>
      </c>
      <c r="P63" s="14" t="str">
        <f t="shared" si="47"/>
        <v>0</v>
      </c>
      <c r="Q63" s="14" t="str">
        <f t="shared" si="47"/>
        <v>0</v>
      </c>
      <c r="R63" s="14" t="str">
        <f t="shared" si="47"/>
        <v>0</v>
      </c>
      <c r="S63" s="14" t="str">
        <f t="shared" si="47"/>
        <v>0</v>
      </c>
      <c r="T63" s="14" t="str">
        <f t="shared" si="47"/>
        <v>0</v>
      </c>
      <c r="U63" s="14" t="str">
        <f t="shared" si="47"/>
        <v>0</v>
      </c>
      <c r="V63" s="14" t="str">
        <f t="shared" si="47"/>
        <v>0</v>
      </c>
      <c r="W63" s="14" t="str">
        <f t="shared" si="47"/>
        <v>0</v>
      </c>
      <c r="X63" s="14" t="str">
        <f t="shared" si="47"/>
        <v>0</v>
      </c>
      <c r="Y63" s="14" t="str">
        <f t="shared" si="47"/>
        <v>0</v>
      </c>
      <c r="Z63" s="14" t="str">
        <f t="shared" si="47"/>
        <v>0</v>
      </c>
      <c r="AA63" s="14" t="str">
        <f t="shared" si="47"/>
        <v>0</v>
      </c>
      <c r="AB63" s="14" t="str">
        <f t="shared" si="47"/>
        <v>0</v>
      </c>
      <c r="AC63" s="14" t="str">
        <f t="shared" si="47"/>
        <v>0</v>
      </c>
      <c r="AD63" s="14" t="str">
        <f t="shared" si="47"/>
        <v>0</v>
      </c>
      <c r="AE63" s="14" t="str">
        <f t="shared" si="47"/>
        <v>0</v>
      </c>
      <c r="AF63" s="14" t="str">
        <f t="shared" si="47"/>
        <v>0</v>
      </c>
      <c r="AG63" s="14" t="str">
        <f t="shared" si="47"/>
        <v>0</v>
      </c>
      <c r="AH63" s="14" t="str">
        <f t="shared" si="47"/>
        <v>0</v>
      </c>
      <c r="AI63" s="14" t="str">
        <f t="shared" si="47"/>
        <v>0</v>
      </c>
      <c r="AJ63" s="14" t="str">
        <f t="shared" si="47"/>
        <v>0</v>
      </c>
      <c r="AK63" s="14" t="str">
        <f t="shared" si="47"/>
        <v>0</v>
      </c>
      <c r="AL63" s="14" t="str">
        <f t="shared" ref="AL63:AY63" si="48">IF($C$62="N","0",AL27)</f>
        <v>0</v>
      </c>
      <c r="AM63" s="14" t="str">
        <f t="shared" si="48"/>
        <v>0</v>
      </c>
      <c r="AN63" s="14" t="str">
        <f t="shared" si="48"/>
        <v>0</v>
      </c>
      <c r="AO63" s="14" t="str">
        <f t="shared" si="48"/>
        <v>0</v>
      </c>
      <c r="AP63" s="14" t="str">
        <f t="shared" si="48"/>
        <v>0</v>
      </c>
      <c r="AQ63" s="14" t="str">
        <f t="shared" si="48"/>
        <v>0</v>
      </c>
      <c r="AR63" s="14" t="str">
        <f t="shared" si="48"/>
        <v>0</v>
      </c>
      <c r="AS63" s="14" t="str">
        <f t="shared" si="48"/>
        <v>0</v>
      </c>
      <c r="AT63" s="14" t="str">
        <f t="shared" si="48"/>
        <v>0</v>
      </c>
      <c r="AU63" s="14" t="str">
        <f t="shared" si="48"/>
        <v>0</v>
      </c>
      <c r="AV63" s="14" t="str">
        <f t="shared" si="48"/>
        <v>0</v>
      </c>
      <c r="AW63" s="14" t="str">
        <f t="shared" si="48"/>
        <v>0</v>
      </c>
      <c r="AX63" s="14" t="str">
        <f t="shared" si="48"/>
        <v>0</v>
      </c>
      <c r="AY63" s="14" t="str">
        <f t="shared" si="48"/>
        <v>0</v>
      </c>
    </row>
    <row r="64" spans="2:51" x14ac:dyDescent="0.25">
      <c r="C64" s="13" t="s">
        <v>71</v>
      </c>
      <c r="D64">
        <f t="shared" ref="D64:AK64" si="49">D34</f>
        <v>0</v>
      </c>
      <c r="E64">
        <f t="shared" si="49"/>
        <v>0</v>
      </c>
      <c r="F64">
        <f t="shared" si="49"/>
        <v>0</v>
      </c>
      <c r="G64">
        <f t="shared" si="49"/>
        <v>0</v>
      </c>
      <c r="H64">
        <f t="shared" si="49"/>
        <v>0</v>
      </c>
      <c r="I64">
        <f t="shared" si="49"/>
        <v>0</v>
      </c>
      <c r="J64">
        <f t="shared" si="49"/>
        <v>0</v>
      </c>
      <c r="K64">
        <f t="shared" si="49"/>
        <v>0</v>
      </c>
      <c r="L64">
        <f t="shared" si="49"/>
        <v>0</v>
      </c>
      <c r="M64">
        <f t="shared" si="49"/>
        <v>0</v>
      </c>
      <c r="N64">
        <f t="shared" si="49"/>
        <v>0</v>
      </c>
      <c r="O64">
        <f t="shared" si="49"/>
        <v>0</v>
      </c>
      <c r="P64">
        <f t="shared" si="49"/>
        <v>0</v>
      </c>
      <c r="Q64">
        <f t="shared" si="49"/>
        <v>0</v>
      </c>
      <c r="R64">
        <f t="shared" si="49"/>
        <v>0</v>
      </c>
      <c r="S64">
        <f t="shared" si="49"/>
        <v>0</v>
      </c>
      <c r="T64">
        <f t="shared" si="49"/>
        <v>0</v>
      </c>
      <c r="U64">
        <f t="shared" si="49"/>
        <v>0</v>
      </c>
      <c r="V64">
        <f t="shared" si="49"/>
        <v>0</v>
      </c>
      <c r="W64">
        <f t="shared" si="49"/>
        <v>0</v>
      </c>
      <c r="X64">
        <f t="shared" si="49"/>
        <v>0</v>
      </c>
      <c r="Y64">
        <f t="shared" si="49"/>
        <v>0</v>
      </c>
      <c r="Z64">
        <f t="shared" si="49"/>
        <v>0</v>
      </c>
      <c r="AA64">
        <f t="shared" si="49"/>
        <v>0</v>
      </c>
      <c r="AB64">
        <f t="shared" si="49"/>
        <v>0</v>
      </c>
      <c r="AC64">
        <f t="shared" si="49"/>
        <v>0</v>
      </c>
      <c r="AD64">
        <f t="shared" si="49"/>
        <v>0</v>
      </c>
      <c r="AE64">
        <f t="shared" si="49"/>
        <v>0</v>
      </c>
      <c r="AF64">
        <f t="shared" si="49"/>
        <v>0</v>
      </c>
      <c r="AG64">
        <f t="shared" si="49"/>
        <v>0</v>
      </c>
      <c r="AH64">
        <f t="shared" si="49"/>
        <v>0</v>
      </c>
      <c r="AI64">
        <f t="shared" si="49"/>
        <v>0</v>
      </c>
      <c r="AJ64">
        <f t="shared" si="49"/>
        <v>0</v>
      </c>
      <c r="AK64">
        <f t="shared" si="49"/>
        <v>0</v>
      </c>
      <c r="AL64">
        <f t="shared" ref="AL64:AY64" si="50">AL34</f>
        <v>0</v>
      </c>
      <c r="AM64">
        <f t="shared" si="50"/>
        <v>0</v>
      </c>
      <c r="AN64">
        <f t="shared" si="50"/>
        <v>0</v>
      </c>
      <c r="AO64">
        <f t="shared" si="50"/>
        <v>0</v>
      </c>
      <c r="AP64">
        <f t="shared" si="50"/>
        <v>0</v>
      </c>
      <c r="AQ64">
        <f t="shared" si="50"/>
        <v>0</v>
      </c>
      <c r="AR64">
        <f t="shared" si="50"/>
        <v>0</v>
      </c>
      <c r="AS64">
        <f t="shared" si="50"/>
        <v>0</v>
      </c>
      <c r="AT64">
        <f t="shared" si="50"/>
        <v>0</v>
      </c>
      <c r="AU64">
        <f t="shared" si="50"/>
        <v>0</v>
      </c>
      <c r="AV64">
        <f t="shared" si="50"/>
        <v>0</v>
      </c>
      <c r="AW64">
        <f t="shared" si="50"/>
        <v>0</v>
      </c>
      <c r="AX64">
        <f t="shared" si="50"/>
        <v>0</v>
      </c>
      <c r="AY64">
        <f t="shared" si="50"/>
        <v>0</v>
      </c>
    </row>
    <row r="65" spans="1:51" ht="17.25" thickBot="1" x14ac:dyDescent="0.3">
      <c r="C65" s="13" t="s">
        <v>76</v>
      </c>
      <c r="D65" s="11">
        <f t="shared" ref="D65:AK65" si="51">SUM(D63:D64)</f>
        <v>0</v>
      </c>
      <c r="E65" s="11">
        <f t="shared" si="51"/>
        <v>0</v>
      </c>
      <c r="F65" s="11">
        <f t="shared" si="51"/>
        <v>0</v>
      </c>
      <c r="G65" s="11">
        <f t="shared" si="51"/>
        <v>0</v>
      </c>
      <c r="H65" s="11">
        <f t="shared" si="51"/>
        <v>0</v>
      </c>
      <c r="I65" s="11">
        <f t="shared" si="51"/>
        <v>0</v>
      </c>
      <c r="J65" s="11">
        <f t="shared" si="51"/>
        <v>0</v>
      </c>
      <c r="K65" s="11">
        <f t="shared" si="51"/>
        <v>0</v>
      </c>
      <c r="L65" s="11">
        <f t="shared" si="51"/>
        <v>0</v>
      </c>
      <c r="M65" s="11">
        <f t="shared" si="51"/>
        <v>0</v>
      </c>
      <c r="N65" s="11">
        <f t="shared" si="51"/>
        <v>0</v>
      </c>
      <c r="O65" s="11">
        <f t="shared" si="51"/>
        <v>0</v>
      </c>
      <c r="P65" s="11">
        <f t="shared" si="51"/>
        <v>0</v>
      </c>
      <c r="Q65" s="11">
        <f t="shared" si="51"/>
        <v>0</v>
      </c>
      <c r="R65" s="11">
        <f t="shared" si="51"/>
        <v>0</v>
      </c>
      <c r="S65" s="11">
        <f t="shared" si="51"/>
        <v>0</v>
      </c>
      <c r="T65" s="11">
        <f t="shared" si="51"/>
        <v>0</v>
      </c>
      <c r="U65" s="11">
        <f t="shared" si="51"/>
        <v>0</v>
      </c>
      <c r="V65" s="11">
        <f t="shared" si="51"/>
        <v>0</v>
      </c>
      <c r="W65" s="11">
        <f t="shared" si="51"/>
        <v>0</v>
      </c>
      <c r="X65" s="11">
        <f t="shared" si="51"/>
        <v>0</v>
      </c>
      <c r="Y65" s="11">
        <f t="shared" si="51"/>
        <v>0</v>
      </c>
      <c r="Z65" s="11">
        <f t="shared" si="51"/>
        <v>0</v>
      </c>
      <c r="AA65" s="11">
        <f t="shared" si="51"/>
        <v>0</v>
      </c>
      <c r="AB65" s="11">
        <f t="shared" si="51"/>
        <v>0</v>
      </c>
      <c r="AC65" s="11">
        <f t="shared" si="51"/>
        <v>0</v>
      </c>
      <c r="AD65" s="11">
        <f t="shared" si="51"/>
        <v>0</v>
      </c>
      <c r="AE65" s="11">
        <f t="shared" si="51"/>
        <v>0</v>
      </c>
      <c r="AF65" s="11">
        <f t="shared" si="51"/>
        <v>0</v>
      </c>
      <c r="AG65" s="11">
        <f t="shared" si="51"/>
        <v>0</v>
      </c>
      <c r="AH65" s="11">
        <f t="shared" si="51"/>
        <v>0</v>
      </c>
      <c r="AI65" s="11">
        <f t="shared" si="51"/>
        <v>0</v>
      </c>
      <c r="AJ65" s="11">
        <f t="shared" si="51"/>
        <v>0</v>
      </c>
      <c r="AK65" s="11">
        <f t="shared" si="51"/>
        <v>0</v>
      </c>
      <c r="AL65" s="11">
        <f t="shared" ref="AL65:AY65" si="52">SUM(AL63:AL64)</f>
        <v>0</v>
      </c>
      <c r="AM65" s="11">
        <f t="shared" si="52"/>
        <v>0</v>
      </c>
      <c r="AN65" s="11">
        <f t="shared" si="52"/>
        <v>0</v>
      </c>
      <c r="AO65" s="11">
        <f t="shared" si="52"/>
        <v>0</v>
      </c>
      <c r="AP65" s="11">
        <f t="shared" si="52"/>
        <v>0</v>
      </c>
      <c r="AQ65" s="11">
        <f t="shared" si="52"/>
        <v>0</v>
      </c>
      <c r="AR65" s="11">
        <f t="shared" si="52"/>
        <v>0</v>
      </c>
      <c r="AS65" s="11">
        <f t="shared" si="52"/>
        <v>0</v>
      </c>
      <c r="AT65" s="11">
        <f t="shared" si="52"/>
        <v>0</v>
      </c>
      <c r="AU65" s="11">
        <f t="shared" si="52"/>
        <v>0</v>
      </c>
      <c r="AV65" s="11">
        <f t="shared" si="52"/>
        <v>0</v>
      </c>
      <c r="AW65" s="11">
        <f t="shared" si="52"/>
        <v>0</v>
      </c>
      <c r="AX65" s="11">
        <f t="shared" si="52"/>
        <v>0</v>
      </c>
      <c r="AY65" s="11">
        <f t="shared" si="52"/>
        <v>0</v>
      </c>
    </row>
    <row r="66" spans="1:51" ht="17.25" thickTop="1" x14ac:dyDescent="0.25"/>
    <row r="68" spans="1:51" x14ac:dyDescent="0.25">
      <c r="A68" t="s">
        <v>75</v>
      </c>
    </row>
    <row r="69" spans="1:51" x14ac:dyDescent="0.25">
      <c r="B69" t="s">
        <v>196</v>
      </c>
    </row>
    <row r="70" spans="1:51" x14ac:dyDescent="0.25">
      <c r="B70" t="s">
        <v>197</v>
      </c>
    </row>
    <row r="71" spans="1:51" x14ac:dyDescent="0.25">
      <c r="B71" s="12" t="s">
        <v>89</v>
      </c>
      <c r="C71" s="9">
        <f>C38</f>
        <v>41732</v>
      </c>
      <c r="D71">
        <f t="shared" ref="D71:AK71" si="53">D41</f>
        <v>21</v>
      </c>
      <c r="E71">
        <f t="shared" si="53"/>
        <v>28</v>
      </c>
      <c r="F71">
        <f t="shared" si="53"/>
        <v>86</v>
      </c>
      <c r="G71">
        <f t="shared" si="53"/>
        <v>141</v>
      </c>
      <c r="H71">
        <f t="shared" si="53"/>
        <v>246</v>
      </c>
      <c r="I71">
        <f t="shared" si="53"/>
        <v>291</v>
      </c>
      <c r="J71">
        <f t="shared" si="53"/>
        <v>256</v>
      </c>
      <c r="K71">
        <f t="shared" si="53"/>
        <v>254</v>
      </c>
      <c r="L71">
        <f t="shared" si="53"/>
        <v>263</v>
      </c>
      <c r="M71">
        <f t="shared" si="53"/>
        <v>230</v>
      </c>
      <c r="N71">
        <f t="shared" si="53"/>
        <v>113</v>
      </c>
      <c r="O71">
        <f t="shared" si="53"/>
        <v>86</v>
      </c>
      <c r="P71">
        <f t="shared" si="53"/>
        <v>131</v>
      </c>
      <c r="Q71">
        <f t="shared" si="53"/>
        <v>256</v>
      </c>
      <c r="R71">
        <f t="shared" si="53"/>
        <v>231</v>
      </c>
      <c r="S71">
        <f t="shared" si="53"/>
        <v>213</v>
      </c>
      <c r="T71">
        <f t="shared" si="53"/>
        <v>218</v>
      </c>
      <c r="U71">
        <f t="shared" si="53"/>
        <v>218</v>
      </c>
      <c r="V71">
        <f t="shared" si="53"/>
        <v>213</v>
      </c>
      <c r="W71">
        <f t="shared" si="53"/>
        <v>185</v>
      </c>
      <c r="X71">
        <f t="shared" si="53"/>
        <v>140</v>
      </c>
      <c r="Y71">
        <f t="shared" si="53"/>
        <v>84</v>
      </c>
      <c r="Z71">
        <f t="shared" si="53"/>
        <v>59</v>
      </c>
      <c r="AA71">
        <f t="shared" si="53"/>
        <v>52</v>
      </c>
      <c r="AB71">
        <f t="shared" si="53"/>
        <v>42</v>
      </c>
      <c r="AC71">
        <f t="shared" si="53"/>
        <v>40</v>
      </c>
      <c r="AD71">
        <f t="shared" si="53"/>
        <v>39</v>
      </c>
      <c r="AE71">
        <f t="shared" si="53"/>
        <v>36</v>
      </c>
      <c r="AF71">
        <f t="shared" si="53"/>
        <v>32</v>
      </c>
      <c r="AG71">
        <f t="shared" si="53"/>
        <v>37</v>
      </c>
      <c r="AH71">
        <f t="shared" si="53"/>
        <v>36</v>
      </c>
      <c r="AI71">
        <f t="shared" si="53"/>
        <v>33</v>
      </c>
      <c r="AJ71">
        <f t="shared" si="53"/>
        <v>29</v>
      </c>
      <c r="AK71">
        <f t="shared" si="53"/>
        <v>16</v>
      </c>
      <c r="AL71">
        <f t="shared" ref="AL71:AY71" si="54">AL41</f>
        <v>13</v>
      </c>
      <c r="AM71">
        <f t="shared" si="54"/>
        <v>11</v>
      </c>
      <c r="AN71">
        <f t="shared" si="54"/>
        <v>11</v>
      </c>
      <c r="AO71">
        <f t="shared" si="54"/>
        <v>5</v>
      </c>
      <c r="AP71">
        <f t="shared" si="54"/>
        <v>7</v>
      </c>
      <c r="AQ71">
        <f t="shared" si="54"/>
        <v>6</v>
      </c>
      <c r="AR71">
        <f t="shared" si="54"/>
        <v>6</v>
      </c>
      <c r="AS71">
        <f t="shared" si="54"/>
        <v>5</v>
      </c>
      <c r="AT71">
        <f t="shared" si="54"/>
        <v>4</v>
      </c>
      <c r="AU71">
        <f t="shared" si="54"/>
        <v>6</v>
      </c>
      <c r="AV71">
        <f t="shared" si="54"/>
        <v>7</v>
      </c>
      <c r="AW71">
        <f t="shared" si="54"/>
        <v>10</v>
      </c>
      <c r="AX71">
        <f t="shared" si="54"/>
        <v>6</v>
      </c>
      <c r="AY71">
        <f t="shared" si="54"/>
        <v>13</v>
      </c>
    </row>
    <row r="72" spans="1:51" x14ac:dyDescent="0.25">
      <c r="B72" s="12"/>
      <c r="C72" s="6"/>
    </row>
    <row r="73" spans="1:51" x14ac:dyDescent="0.25">
      <c r="B73" s="12" t="s">
        <v>90</v>
      </c>
      <c r="C73" s="9">
        <f>C44</f>
        <v>41739</v>
      </c>
      <c r="D73">
        <f t="shared" ref="D73:AK73" si="55">D47</f>
        <v>22</v>
      </c>
      <c r="E73">
        <f t="shared" si="55"/>
        <v>39</v>
      </c>
      <c r="F73">
        <f t="shared" si="55"/>
        <v>125</v>
      </c>
      <c r="G73">
        <f t="shared" si="55"/>
        <v>174</v>
      </c>
      <c r="H73">
        <f t="shared" si="55"/>
        <v>271</v>
      </c>
      <c r="I73">
        <f t="shared" si="55"/>
        <v>293</v>
      </c>
      <c r="J73">
        <f t="shared" si="55"/>
        <v>256</v>
      </c>
      <c r="K73">
        <f t="shared" si="55"/>
        <v>254</v>
      </c>
      <c r="L73">
        <f t="shared" si="55"/>
        <v>288</v>
      </c>
      <c r="M73">
        <f t="shared" si="55"/>
        <v>262</v>
      </c>
      <c r="N73">
        <f t="shared" si="55"/>
        <v>121</v>
      </c>
      <c r="O73">
        <f t="shared" si="55"/>
        <v>89</v>
      </c>
      <c r="P73">
        <f t="shared" si="55"/>
        <v>152</v>
      </c>
      <c r="Q73">
        <f t="shared" si="55"/>
        <v>274</v>
      </c>
      <c r="R73">
        <f t="shared" si="55"/>
        <v>231</v>
      </c>
      <c r="S73">
        <f t="shared" si="55"/>
        <v>216</v>
      </c>
      <c r="T73">
        <f t="shared" si="55"/>
        <v>218</v>
      </c>
      <c r="U73">
        <f t="shared" si="55"/>
        <v>204</v>
      </c>
      <c r="V73">
        <f t="shared" si="55"/>
        <v>213</v>
      </c>
      <c r="W73">
        <f t="shared" si="55"/>
        <v>196</v>
      </c>
      <c r="X73">
        <f t="shared" si="55"/>
        <v>155</v>
      </c>
      <c r="Y73">
        <f t="shared" si="55"/>
        <v>89</v>
      </c>
      <c r="Z73">
        <f t="shared" si="55"/>
        <v>58</v>
      </c>
      <c r="AA73">
        <f t="shared" si="55"/>
        <v>55</v>
      </c>
      <c r="AB73">
        <f t="shared" si="55"/>
        <v>42</v>
      </c>
      <c r="AC73">
        <f t="shared" si="55"/>
        <v>40</v>
      </c>
      <c r="AD73">
        <f t="shared" si="55"/>
        <v>39</v>
      </c>
      <c r="AE73">
        <f t="shared" si="55"/>
        <v>37</v>
      </c>
      <c r="AF73">
        <f t="shared" si="55"/>
        <v>31</v>
      </c>
      <c r="AG73">
        <f t="shared" si="55"/>
        <v>34</v>
      </c>
      <c r="AH73">
        <f t="shared" si="55"/>
        <v>36</v>
      </c>
      <c r="AI73">
        <f t="shared" si="55"/>
        <v>33</v>
      </c>
      <c r="AJ73">
        <f t="shared" si="55"/>
        <v>26</v>
      </c>
      <c r="AK73">
        <f t="shared" si="55"/>
        <v>16</v>
      </c>
      <c r="AL73">
        <f t="shared" ref="AL73:AY73" si="56">AL47</f>
        <v>14</v>
      </c>
      <c r="AM73">
        <f t="shared" si="56"/>
        <v>14</v>
      </c>
      <c r="AN73">
        <f t="shared" si="56"/>
        <v>8</v>
      </c>
      <c r="AO73">
        <f t="shared" si="56"/>
        <v>6</v>
      </c>
      <c r="AP73">
        <f t="shared" si="56"/>
        <v>7</v>
      </c>
      <c r="AQ73">
        <f t="shared" si="56"/>
        <v>6</v>
      </c>
      <c r="AR73">
        <f t="shared" si="56"/>
        <v>6</v>
      </c>
      <c r="AS73">
        <f t="shared" si="56"/>
        <v>8</v>
      </c>
      <c r="AT73">
        <f t="shared" si="56"/>
        <v>6</v>
      </c>
      <c r="AU73">
        <f t="shared" si="56"/>
        <v>8</v>
      </c>
      <c r="AV73">
        <f t="shared" si="56"/>
        <v>11</v>
      </c>
      <c r="AW73">
        <f t="shared" si="56"/>
        <v>12</v>
      </c>
      <c r="AX73">
        <f t="shared" si="56"/>
        <v>6</v>
      </c>
      <c r="AY73">
        <f t="shared" si="56"/>
        <v>15</v>
      </c>
    </row>
    <row r="74" spans="1:51" x14ac:dyDescent="0.25">
      <c r="B74" s="12"/>
      <c r="C74" s="6"/>
    </row>
    <row r="75" spans="1:51" x14ac:dyDescent="0.25">
      <c r="B75" s="12" t="s">
        <v>91</v>
      </c>
      <c r="C75" s="9">
        <f>C50</f>
        <v>41746</v>
      </c>
      <c r="D75">
        <f t="shared" ref="D75:AK75" si="57">D53</f>
        <v>21</v>
      </c>
      <c r="E75">
        <f t="shared" si="57"/>
        <v>28</v>
      </c>
      <c r="F75">
        <f t="shared" si="57"/>
        <v>86</v>
      </c>
      <c r="G75">
        <f t="shared" si="57"/>
        <v>141</v>
      </c>
      <c r="H75">
        <f t="shared" si="57"/>
        <v>246</v>
      </c>
      <c r="I75">
        <f t="shared" si="57"/>
        <v>291</v>
      </c>
      <c r="J75">
        <f t="shared" si="57"/>
        <v>256</v>
      </c>
      <c r="K75">
        <f t="shared" si="57"/>
        <v>254</v>
      </c>
      <c r="L75">
        <f t="shared" si="57"/>
        <v>263</v>
      </c>
      <c r="M75">
        <f t="shared" si="57"/>
        <v>230</v>
      </c>
      <c r="N75">
        <f t="shared" si="57"/>
        <v>113</v>
      </c>
      <c r="O75">
        <f t="shared" si="57"/>
        <v>86</v>
      </c>
      <c r="P75">
        <f t="shared" si="57"/>
        <v>131</v>
      </c>
      <c r="Q75">
        <f t="shared" si="57"/>
        <v>256</v>
      </c>
      <c r="R75">
        <f t="shared" si="57"/>
        <v>231</v>
      </c>
      <c r="S75">
        <f t="shared" si="57"/>
        <v>217</v>
      </c>
      <c r="T75">
        <f t="shared" si="57"/>
        <v>218</v>
      </c>
      <c r="U75">
        <f t="shared" si="57"/>
        <v>204</v>
      </c>
      <c r="V75">
        <f t="shared" si="57"/>
        <v>213</v>
      </c>
      <c r="W75">
        <f t="shared" si="57"/>
        <v>185</v>
      </c>
      <c r="X75">
        <f t="shared" si="57"/>
        <v>140</v>
      </c>
      <c r="Y75">
        <f t="shared" si="57"/>
        <v>84</v>
      </c>
      <c r="Z75">
        <f t="shared" si="57"/>
        <v>59</v>
      </c>
      <c r="AA75">
        <f t="shared" si="57"/>
        <v>51</v>
      </c>
      <c r="AB75">
        <f t="shared" si="57"/>
        <v>42</v>
      </c>
      <c r="AC75">
        <f t="shared" si="57"/>
        <v>40</v>
      </c>
      <c r="AD75">
        <f t="shared" si="57"/>
        <v>43</v>
      </c>
      <c r="AE75">
        <f t="shared" si="57"/>
        <v>38</v>
      </c>
      <c r="AF75">
        <f t="shared" si="57"/>
        <v>30</v>
      </c>
      <c r="AG75">
        <f t="shared" si="57"/>
        <v>34</v>
      </c>
      <c r="AH75">
        <f t="shared" si="57"/>
        <v>36</v>
      </c>
      <c r="AI75">
        <f t="shared" si="57"/>
        <v>42</v>
      </c>
      <c r="AJ75">
        <f t="shared" si="57"/>
        <v>26</v>
      </c>
      <c r="AK75">
        <f t="shared" si="57"/>
        <v>16</v>
      </c>
      <c r="AL75">
        <f t="shared" ref="AL75:AY75" si="58">AL53</f>
        <v>13</v>
      </c>
      <c r="AM75">
        <f t="shared" si="58"/>
        <v>11</v>
      </c>
      <c r="AN75">
        <f t="shared" si="58"/>
        <v>8</v>
      </c>
      <c r="AO75">
        <f t="shared" si="58"/>
        <v>5</v>
      </c>
      <c r="AP75">
        <f t="shared" si="58"/>
        <v>7</v>
      </c>
      <c r="AQ75">
        <f t="shared" si="58"/>
        <v>6</v>
      </c>
      <c r="AR75">
        <f t="shared" si="58"/>
        <v>8</v>
      </c>
      <c r="AS75">
        <f t="shared" si="58"/>
        <v>5</v>
      </c>
      <c r="AT75">
        <f t="shared" si="58"/>
        <v>4</v>
      </c>
      <c r="AU75">
        <f t="shared" si="58"/>
        <v>6</v>
      </c>
      <c r="AV75">
        <f t="shared" si="58"/>
        <v>7</v>
      </c>
      <c r="AW75">
        <f t="shared" si="58"/>
        <v>10</v>
      </c>
      <c r="AX75">
        <f t="shared" si="58"/>
        <v>6</v>
      </c>
      <c r="AY75">
        <f t="shared" si="58"/>
        <v>13</v>
      </c>
    </row>
    <row r="76" spans="1:51" x14ac:dyDescent="0.25">
      <c r="B76" s="12"/>
      <c r="C76" s="6"/>
    </row>
    <row r="77" spans="1:51" x14ac:dyDescent="0.25">
      <c r="B77" s="12" t="s">
        <v>92</v>
      </c>
      <c r="C77" s="9">
        <f>C56</f>
        <v>41753</v>
      </c>
      <c r="D77">
        <f t="shared" ref="D77:AK77" si="59">D59</f>
        <v>21</v>
      </c>
      <c r="E77">
        <f t="shared" si="59"/>
        <v>28</v>
      </c>
      <c r="F77">
        <f t="shared" si="59"/>
        <v>86</v>
      </c>
      <c r="G77">
        <f t="shared" si="59"/>
        <v>141</v>
      </c>
      <c r="H77">
        <f t="shared" si="59"/>
        <v>246</v>
      </c>
      <c r="I77">
        <f t="shared" si="59"/>
        <v>291</v>
      </c>
      <c r="J77">
        <f t="shared" si="59"/>
        <v>256</v>
      </c>
      <c r="K77">
        <f t="shared" si="59"/>
        <v>254</v>
      </c>
      <c r="L77">
        <f t="shared" si="59"/>
        <v>263</v>
      </c>
      <c r="M77">
        <f t="shared" si="59"/>
        <v>230</v>
      </c>
      <c r="N77">
        <f t="shared" si="59"/>
        <v>113</v>
      </c>
      <c r="O77">
        <f t="shared" si="59"/>
        <v>86</v>
      </c>
      <c r="P77">
        <f t="shared" si="59"/>
        <v>131</v>
      </c>
      <c r="Q77">
        <f t="shared" si="59"/>
        <v>256</v>
      </c>
      <c r="R77">
        <f t="shared" si="59"/>
        <v>231</v>
      </c>
      <c r="S77">
        <f t="shared" si="59"/>
        <v>213</v>
      </c>
      <c r="T77">
        <f t="shared" si="59"/>
        <v>218</v>
      </c>
      <c r="U77">
        <f t="shared" si="59"/>
        <v>204</v>
      </c>
      <c r="V77">
        <f t="shared" si="59"/>
        <v>213</v>
      </c>
      <c r="W77">
        <f t="shared" si="59"/>
        <v>185</v>
      </c>
      <c r="X77">
        <f t="shared" si="59"/>
        <v>140</v>
      </c>
      <c r="Y77">
        <f t="shared" si="59"/>
        <v>84</v>
      </c>
      <c r="Z77">
        <f t="shared" si="59"/>
        <v>58</v>
      </c>
      <c r="AA77">
        <f t="shared" si="59"/>
        <v>51</v>
      </c>
      <c r="AB77">
        <f t="shared" si="59"/>
        <v>42</v>
      </c>
      <c r="AC77">
        <f t="shared" si="59"/>
        <v>40</v>
      </c>
      <c r="AD77">
        <f t="shared" si="59"/>
        <v>39</v>
      </c>
      <c r="AE77">
        <f t="shared" si="59"/>
        <v>36</v>
      </c>
      <c r="AF77">
        <f t="shared" si="59"/>
        <v>30</v>
      </c>
      <c r="AG77">
        <f t="shared" si="59"/>
        <v>34</v>
      </c>
      <c r="AH77">
        <f t="shared" si="59"/>
        <v>36</v>
      </c>
      <c r="AI77">
        <f t="shared" si="59"/>
        <v>33</v>
      </c>
      <c r="AJ77">
        <f t="shared" si="59"/>
        <v>26</v>
      </c>
      <c r="AK77">
        <f t="shared" si="59"/>
        <v>16</v>
      </c>
      <c r="AL77">
        <f t="shared" ref="AL77:AY77" si="60">AL59</f>
        <v>13</v>
      </c>
      <c r="AM77">
        <f t="shared" si="60"/>
        <v>11</v>
      </c>
      <c r="AN77">
        <f t="shared" si="60"/>
        <v>8</v>
      </c>
      <c r="AO77">
        <f t="shared" si="60"/>
        <v>5</v>
      </c>
      <c r="AP77">
        <f t="shared" si="60"/>
        <v>7</v>
      </c>
      <c r="AQ77">
        <f t="shared" si="60"/>
        <v>6</v>
      </c>
      <c r="AR77">
        <f t="shared" si="60"/>
        <v>6</v>
      </c>
      <c r="AS77">
        <f t="shared" si="60"/>
        <v>5</v>
      </c>
      <c r="AT77">
        <f t="shared" si="60"/>
        <v>4</v>
      </c>
      <c r="AU77">
        <f t="shared" si="60"/>
        <v>6</v>
      </c>
      <c r="AV77">
        <f t="shared" si="60"/>
        <v>7</v>
      </c>
      <c r="AW77">
        <f t="shared" si="60"/>
        <v>10</v>
      </c>
      <c r="AX77">
        <f t="shared" si="60"/>
        <v>6</v>
      </c>
      <c r="AY77">
        <f t="shared" si="60"/>
        <v>13</v>
      </c>
    </row>
    <row r="78" spans="1:51" x14ac:dyDescent="0.25">
      <c r="B78" s="12"/>
      <c r="C78" s="6"/>
    </row>
    <row r="79" spans="1:51" x14ac:dyDescent="0.25">
      <c r="B79" s="12" t="s">
        <v>93</v>
      </c>
      <c r="C79" s="9" t="str">
        <f>C62</f>
        <v>N</v>
      </c>
      <c r="D79">
        <f t="shared" ref="D79:AK79" si="61">D65</f>
        <v>0</v>
      </c>
      <c r="E79">
        <f t="shared" si="61"/>
        <v>0</v>
      </c>
      <c r="F79">
        <f t="shared" si="61"/>
        <v>0</v>
      </c>
      <c r="G79">
        <f t="shared" si="61"/>
        <v>0</v>
      </c>
      <c r="H79">
        <f t="shared" si="61"/>
        <v>0</v>
      </c>
      <c r="I79">
        <f t="shared" si="61"/>
        <v>0</v>
      </c>
      <c r="J79">
        <f t="shared" si="61"/>
        <v>0</v>
      </c>
      <c r="K79">
        <f t="shared" si="61"/>
        <v>0</v>
      </c>
      <c r="L79">
        <f t="shared" si="61"/>
        <v>0</v>
      </c>
      <c r="M79">
        <f t="shared" si="61"/>
        <v>0</v>
      </c>
      <c r="N79">
        <f t="shared" si="61"/>
        <v>0</v>
      </c>
      <c r="O79">
        <f t="shared" si="61"/>
        <v>0</v>
      </c>
      <c r="P79">
        <f t="shared" si="61"/>
        <v>0</v>
      </c>
      <c r="Q79">
        <f t="shared" si="61"/>
        <v>0</v>
      </c>
      <c r="R79">
        <f t="shared" si="61"/>
        <v>0</v>
      </c>
      <c r="S79">
        <f t="shared" si="61"/>
        <v>0</v>
      </c>
      <c r="T79">
        <f t="shared" si="61"/>
        <v>0</v>
      </c>
      <c r="U79">
        <f t="shared" si="61"/>
        <v>0</v>
      </c>
      <c r="V79">
        <f t="shared" si="61"/>
        <v>0</v>
      </c>
      <c r="W79">
        <f t="shared" si="61"/>
        <v>0</v>
      </c>
      <c r="X79">
        <f t="shared" si="61"/>
        <v>0</v>
      </c>
      <c r="Y79">
        <f t="shared" si="61"/>
        <v>0</v>
      </c>
      <c r="Z79">
        <f t="shared" si="61"/>
        <v>0</v>
      </c>
      <c r="AA79">
        <f t="shared" si="61"/>
        <v>0</v>
      </c>
      <c r="AB79">
        <f t="shared" si="61"/>
        <v>0</v>
      </c>
      <c r="AC79">
        <f t="shared" si="61"/>
        <v>0</v>
      </c>
      <c r="AD79">
        <f t="shared" si="61"/>
        <v>0</v>
      </c>
      <c r="AE79">
        <f t="shared" si="61"/>
        <v>0</v>
      </c>
      <c r="AF79">
        <f t="shared" si="61"/>
        <v>0</v>
      </c>
      <c r="AG79">
        <f t="shared" si="61"/>
        <v>0</v>
      </c>
      <c r="AH79">
        <f t="shared" si="61"/>
        <v>0</v>
      </c>
      <c r="AI79">
        <f t="shared" si="61"/>
        <v>0</v>
      </c>
      <c r="AJ79">
        <f t="shared" si="61"/>
        <v>0</v>
      </c>
      <c r="AK79">
        <f t="shared" si="61"/>
        <v>0</v>
      </c>
      <c r="AL79">
        <f t="shared" ref="AL79:AY79" si="62">AL65</f>
        <v>0</v>
      </c>
      <c r="AM79">
        <f t="shared" si="62"/>
        <v>0</v>
      </c>
      <c r="AN79">
        <f t="shared" si="62"/>
        <v>0</v>
      </c>
      <c r="AO79">
        <f t="shared" si="62"/>
        <v>0</v>
      </c>
      <c r="AP79">
        <f t="shared" si="62"/>
        <v>0</v>
      </c>
      <c r="AQ79">
        <f t="shared" si="62"/>
        <v>0</v>
      </c>
      <c r="AR79">
        <f t="shared" si="62"/>
        <v>0</v>
      </c>
      <c r="AS79">
        <f t="shared" si="62"/>
        <v>0</v>
      </c>
      <c r="AT79">
        <f t="shared" si="62"/>
        <v>0</v>
      </c>
      <c r="AU79">
        <f t="shared" si="62"/>
        <v>0</v>
      </c>
      <c r="AV79">
        <f t="shared" si="62"/>
        <v>0</v>
      </c>
      <c r="AW79">
        <f t="shared" si="62"/>
        <v>0</v>
      </c>
      <c r="AX79">
        <f t="shared" si="62"/>
        <v>0</v>
      </c>
      <c r="AY79">
        <f t="shared" si="62"/>
        <v>0</v>
      </c>
    </row>
    <row r="82" spans="2:51" x14ac:dyDescent="0.25">
      <c r="B82" t="s">
        <v>142</v>
      </c>
    </row>
    <row r="84" spans="2:51" x14ac:dyDescent="0.25">
      <c r="B84" t="s">
        <v>149</v>
      </c>
      <c r="C84" t="s">
        <v>144</v>
      </c>
      <c r="D84">
        <f t="shared" ref="D84:AK84" si="63">D27</f>
        <v>21</v>
      </c>
      <c r="E84">
        <f t="shared" si="63"/>
        <v>28</v>
      </c>
      <c r="F84">
        <f t="shared" si="63"/>
        <v>86</v>
      </c>
      <c r="G84">
        <f t="shared" si="63"/>
        <v>141</v>
      </c>
      <c r="H84">
        <f t="shared" si="63"/>
        <v>246</v>
      </c>
      <c r="I84">
        <f t="shared" si="63"/>
        <v>291</v>
      </c>
      <c r="J84">
        <f t="shared" si="63"/>
        <v>256</v>
      </c>
      <c r="K84">
        <f t="shared" si="63"/>
        <v>254</v>
      </c>
      <c r="L84">
        <f t="shared" si="63"/>
        <v>263</v>
      </c>
      <c r="M84">
        <f t="shared" si="63"/>
        <v>230</v>
      </c>
      <c r="N84">
        <f t="shared" si="63"/>
        <v>113</v>
      </c>
      <c r="O84">
        <f t="shared" si="63"/>
        <v>86</v>
      </c>
      <c r="P84">
        <f t="shared" si="63"/>
        <v>131</v>
      </c>
      <c r="Q84">
        <f t="shared" si="63"/>
        <v>256</v>
      </c>
      <c r="R84">
        <f t="shared" si="63"/>
        <v>231</v>
      </c>
      <c r="S84">
        <f t="shared" si="63"/>
        <v>213</v>
      </c>
      <c r="T84">
        <f t="shared" si="63"/>
        <v>218</v>
      </c>
      <c r="U84">
        <f t="shared" si="63"/>
        <v>204</v>
      </c>
      <c r="V84">
        <f t="shared" si="63"/>
        <v>213</v>
      </c>
      <c r="W84">
        <f t="shared" si="63"/>
        <v>185</v>
      </c>
      <c r="X84">
        <f t="shared" si="63"/>
        <v>140</v>
      </c>
      <c r="Y84">
        <f t="shared" si="63"/>
        <v>84</v>
      </c>
      <c r="Z84">
        <f t="shared" si="63"/>
        <v>58</v>
      </c>
      <c r="AA84">
        <f t="shared" si="63"/>
        <v>51</v>
      </c>
      <c r="AB84">
        <f t="shared" si="63"/>
        <v>42</v>
      </c>
      <c r="AC84">
        <f t="shared" si="63"/>
        <v>40</v>
      </c>
      <c r="AD84">
        <f t="shared" si="63"/>
        <v>39</v>
      </c>
      <c r="AE84">
        <f t="shared" si="63"/>
        <v>36</v>
      </c>
      <c r="AF84">
        <f t="shared" si="63"/>
        <v>30</v>
      </c>
      <c r="AG84">
        <f t="shared" si="63"/>
        <v>34</v>
      </c>
      <c r="AH84">
        <f t="shared" si="63"/>
        <v>36</v>
      </c>
      <c r="AI84">
        <f t="shared" si="63"/>
        <v>33</v>
      </c>
      <c r="AJ84">
        <f t="shared" si="63"/>
        <v>26</v>
      </c>
      <c r="AK84">
        <f t="shared" si="63"/>
        <v>16</v>
      </c>
      <c r="AL84">
        <f t="shared" ref="AL84:AY84" si="64">AL27</f>
        <v>13</v>
      </c>
      <c r="AM84">
        <f t="shared" si="64"/>
        <v>11</v>
      </c>
      <c r="AN84">
        <f t="shared" si="64"/>
        <v>8</v>
      </c>
      <c r="AO84">
        <f t="shared" si="64"/>
        <v>5</v>
      </c>
      <c r="AP84">
        <f t="shared" si="64"/>
        <v>7</v>
      </c>
      <c r="AQ84">
        <f t="shared" si="64"/>
        <v>6</v>
      </c>
      <c r="AR84">
        <f t="shared" si="64"/>
        <v>6</v>
      </c>
      <c r="AS84">
        <f t="shared" si="64"/>
        <v>5</v>
      </c>
      <c r="AT84">
        <f t="shared" si="64"/>
        <v>4</v>
      </c>
      <c r="AU84">
        <f t="shared" si="64"/>
        <v>6</v>
      </c>
      <c r="AV84">
        <f t="shared" si="64"/>
        <v>7</v>
      </c>
      <c r="AW84">
        <f t="shared" si="64"/>
        <v>10</v>
      </c>
      <c r="AX84">
        <f t="shared" si="64"/>
        <v>6</v>
      </c>
      <c r="AY84">
        <f t="shared" si="64"/>
        <v>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3"/>
  <sheetViews>
    <sheetView topLeftCell="A25" workbookViewId="0">
      <selection activeCell="D64" sqref="D64"/>
    </sheetView>
  </sheetViews>
  <sheetFormatPr defaultRowHeight="16.5" outlineLevelCol="1" x14ac:dyDescent="0.25"/>
  <cols>
    <col min="1" max="1" width="5.875" customWidth="1"/>
    <col min="2" max="2" width="10.5" customWidth="1"/>
    <col min="4" max="12" width="9" customWidth="1" outlineLevel="1"/>
    <col min="14" max="24" width="9" hidden="1" customWidth="1" outlineLevel="1"/>
    <col min="25" max="25" width="9" collapsed="1"/>
    <col min="26" max="36" width="9" hidden="1" customWidth="1" outlineLevel="1"/>
    <col min="37" max="37" width="9" collapsed="1"/>
    <col min="38" max="38" width="6" hidden="1" customWidth="1" outlineLevel="1"/>
    <col min="39" max="50" width="9" hidden="1" customWidth="1" outlineLevel="1"/>
    <col min="51" max="51" width="9" collapsed="1"/>
  </cols>
  <sheetData>
    <row r="1" spans="1:51" x14ac:dyDescent="0.25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 x14ac:dyDescent="0.25">
      <c r="A2" t="s">
        <v>56</v>
      </c>
    </row>
    <row r="3" spans="1:51" x14ac:dyDescent="0.25">
      <c r="B3" t="s">
        <v>63</v>
      </c>
      <c r="D3" s="7">
        <v>0.1</v>
      </c>
      <c r="E3" s="7">
        <v>0.1</v>
      </c>
      <c r="F3" s="7">
        <v>0.1</v>
      </c>
      <c r="G3" s="7">
        <v>0.1</v>
      </c>
      <c r="H3" s="7">
        <v>0.1</v>
      </c>
      <c r="I3" s="7">
        <v>0.1</v>
      </c>
      <c r="J3" s="7">
        <v>0.1</v>
      </c>
      <c r="K3" s="7">
        <v>0.1</v>
      </c>
      <c r="L3" s="7">
        <v>0.1</v>
      </c>
      <c r="M3" s="7">
        <v>0.1</v>
      </c>
      <c r="N3" s="7">
        <v>0.1</v>
      </c>
      <c r="O3" s="7">
        <v>0.1</v>
      </c>
      <c r="P3" s="7">
        <v>0.1</v>
      </c>
      <c r="Q3" s="7">
        <v>0.1</v>
      </c>
      <c r="R3" s="7">
        <v>0.1</v>
      </c>
      <c r="S3" s="7">
        <v>0.1</v>
      </c>
      <c r="T3" s="7">
        <v>0.1</v>
      </c>
      <c r="U3" s="7">
        <v>0.1</v>
      </c>
      <c r="V3" s="7">
        <v>0.1</v>
      </c>
      <c r="W3" s="7">
        <v>0.1</v>
      </c>
      <c r="X3" s="7">
        <v>0.1</v>
      </c>
      <c r="Y3" s="7">
        <v>0.1</v>
      </c>
      <c r="Z3" s="7">
        <v>0.1</v>
      </c>
      <c r="AA3" s="7">
        <v>0.1</v>
      </c>
      <c r="AB3" s="7">
        <v>0.1</v>
      </c>
      <c r="AC3" s="7">
        <v>0.1</v>
      </c>
      <c r="AD3" s="7">
        <v>0.1</v>
      </c>
      <c r="AE3" s="7">
        <v>0.1</v>
      </c>
      <c r="AF3" s="7">
        <v>0.1</v>
      </c>
      <c r="AG3" s="7">
        <v>0.1</v>
      </c>
      <c r="AH3" s="7">
        <v>0.1</v>
      </c>
      <c r="AI3" s="7">
        <v>0.1</v>
      </c>
      <c r="AJ3" s="7">
        <v>0.1</v>
      </c>
      <c r="AK3" s="7">
        <v>0.1</v>
      </c>
      <c r="AY3" s="7">
        <v>0.1</v>
      </c>
    </row>
    <row r="7" spans="1:51" x14ac:dyDescent="0.25">
      <c r="A7" t="s">
        <v>57</v>
      </c>
    </row>
    <row r="8" spans="1:51" x14ac:dyDescent="0.25">
      <c r="B8" t="s">
        <v>58</v>
      </c>
    </row>
    <row r="9" spans="1:51" x14ac:dyDescent="0.25">
      <c r="B9" s="12" t="str">
        <f>四月話務!B58</f>
        <v>星期五：</v>
      </c>
    </row>
    <row r="10" spans="1:51" x14ac:dyDescent="0.25">
      <c r="C10" s="4">
        <f>四月話務!C59</f>
        <v>41733</v>
      </c>
      <c r="D10">
        <f>四月話務!D59</f>
        <v>15</v>
      </c>
      <c r="E10">
        <f>四月話務!E59</f>
        <v>18</v>
      </c>
      <c r="F10">
        <f>四月話務!F59</f>
        <v>26</v>
      </c>
      <c r="G10">
        <f>四月話務!G59</f>
        <v>40</v>
      </c>
      <c r="H10">
        <f>四月話務!H59</f>
        <v>46</v>
      </c>
      <c r="I10">
        <f>四月話務!I59</f>
        <v>45</v>
      </c>
      <c r="J10">
        <f>四月話務!J59</f>
        <v>58</v>
      </c>
      <c r="K10">
        <f>四月話務!K59</f>
        <v>59</v>
      </c>
      <c r="L10">
        <f>四月話務!L59</f>
        <v>60</v>
      </c>
      <c r="M10">
        <f>四月話務!M59</f>
        <v>56</v>
      </c>
      <c r="N10">
        <f>四月話務!N59</f>
        <v>43</v>
      </c>
      <c r="O10">
        <f>四月話務!O59</f>
        <v>43</v>
      </c>
      <c r="P10">
        <f>四月話務!P59</f>
        <v>42</v>
      </c>
      <c r="Q10">
        <f>四月話務!Q59</f>
        <v>35</v>
      </c>
      <c r="R10">
        <f>四月話務!R59</f>
        <v>42</v>
      </c>
      <c r="S10">
        <f>四月話務!S59</f>
        <v>42</v>
      </c>
      <c r="T10">
        <f>四月話務!T59</f>
        <v>42</v>
      </c>
      <c r="U10">
        <f>四月話務!U59</f>
        <v>40</v>
      </c>
      <c r="V10">
        <f>四月話務!V59</f>
        <v>24</v>
      </c>
      <c r="W10">
        <f>四月話務!W59</f>
        <v>37</v>
      </c>
      <c r="X10">
        <f>四月話務!X59</f>
        <v>44</v>
      </c>
      <c r="Y10">
        <f>四月話務!Y59</f>
        <v>28</v>
      </c>
      <c r="Z10">
        <f>四月話務!Z59</f>
        <v>31</v>
      </c>
      <c r="AA10">
        <f>四月話務!AA59</f>
        <v>38</v>
      </c>
      <c r="AB10">
        <f>四月話務!AB59</f>
        <v>26</v>
      </c>
      <c r="AC10">
        <f>四月話務!AC59</f>
        <v>29</v>
      </c>
      <c r="AD10">
        <f>四月話務!AD59</f>
        <v>29</v>
      </c>
      <c r="AE10">
        <f>四月話務!AE59</f>
        <v>21</v>
      </c>
      <c r="AF10">
        <f>四月話務!AF59</f>
        <v>25</v>
      </c>
      <c r="AG10">
        <f>四月話務!AG59</f>
        <v>23</v>
      </c>
      <c r="AH10">
        <f>四月話務!AH59</f>
        <v>16</v>
      </c>
      <c r="AI10">
        <f>四月話務!AI59</f>
        <v>22</v>
      </c>
      <c r="AJ10">
        <f>四月話務!AJ59</f>
        <v>28</v>
      </c>
      <c r="AK10">
        <f>四月話務!AK59</f>
        <v>11</v>
      </c>
      <c r="AL10">
        <f>四月話務!AL59</f>
        <v>10</v>
      </c>
      <c r="AM10">
        <f>四月話務!AM59</f>
        <v>7</v>
      </c>
      <c r="AN10">
        <f>四月話務!AN59</f>
        <v>5</v>
      </c>
      <c r="AO10">
        <f>四月話務!AO59</f>
        <v>8</v>
      </c>
      <c r="AP10">
        <f>四月話務!AP59</f>
        <v>4</v>
      </c>
      <c r="AQ10">
        <f>四月話務!AQ59</f>
        <v>5</v>
      </c>
      <c r="AR10">
        <f>四月話務!AR59</f>
        <v>6</v>
      </c>
      <c r="AS10">
        <f>四月話務!AS59</f>
        <v>8</v>
      </c>
      <c r="AT10">
        <f>四月話務!AT59</f>
        <v>3</v>
      </c>
      <c r="AU10">
        <f>四月話務!AU59</f>
        <v>2</v>
      </c>
      <c r="AV10">
        <f>四月話務!AV59</f>
        <v>9</v>
      </c>
      <c r="AW10">
        <f>四月話務!AW59</f>
        <v>7</v>
      </c>
      <c r="AX10">
        <f>四月話務!AX59</f>
        <v>7</v>
      </c>
      <c r="AY10">
        <f>四月話務!AY59</f>
        <v>4</v>
      </c>
    </row>
    <row r="11" spans="1:51" x14ac:dyDescent="0.25">
      <c r="C11" s="4">
        <f>四月話務!C60</f>
        <v>41740</v>
      </c>
      <c r="D11">
        <f>四月話務!D60</f>
        <v>19</v>
      </c>
      <c r="E11">
        <f>四月話務!E60</f>
        <v>17</v>
      </c>
      <c r="F11">
        <f>四月話務!F60</f>
        <v>57</v>
      </c>
      <c r="G11">
        <f>四月話務!G60</f>
        <v>117</v>
      </c>
      <c r="H11">
        <f>四月話務!H60</f>
        <v>192</v>
      </c>
      <c r="I11">
        <f>四月話務!I60</f>
        <v>211</v>
      </c>
      <c r="J11">
        <f>四月話務!J60</f>
        <v>223</v>
      </c>
      <c r="K11">
        <f>四月話務!K60</f>
        <v>239</v>
      </c>
      <c r="L11">
        <f>四月話務!L60</f>
        <v>200</v>
      </c>
      <c r="M11">
        <f>四月話務!M60</f>
        <v>209</v>
      </c>
      <c r="N11">
        <f>四月話務!N60</f>
        <v>87</v>
      </c>
      <c r="O11">
        <f>四月話務!O60</f>
        <v>74</v>
      </c>
      <c r="P11">
        <f>四月話務!P60</f>
        <v>83</v>
      </c>
      <c r="Q11">
        <f>四月話務!Q60</f>
        <v>193</v>
      </c>
      <c r="R11">
        <f>四月話務!R60</f>
        <v>224</v>
      </c>
      <c r="S11">
        <f>四月話務!S60</f>
        <v>187</v>
      </c>
      <c r="T11">
        <f>四月話務!T60</f>
        <v>202</v>
      </c>
      <c r="U11">
        <f>四月話務!U60</f>
        <v>190</v>
      </c>
      <c r="V11">
        <f>四月話務!V60</f>
        <v>204</v>
      </c>
      <c r="W11">
        <f>四月話務!W60</f>
        <v>192</v>
      </c>
      <c r="X11">
        <f>四月話務!X60</f>
        <v>137</v>
      </c>
      <c r="Y11">
        <f>四月話務!Y60</f>
        <v>80</v>
      </c>
      <c r="Z11">
        <f>四月話務!Z60</f>
        <v>64</v>
      </c>
      <c r="AA11">
        <f>四月話務!AA60</f>
        <v>49</v>
      </c>
      <c r="AB11">
        <f>四月話務!AB60</f>
        <v>49</v>
      </c>
      <c r="AC11">
        <f>四月話務!AC60</f>
        <v>48</v>
      </c>
      <c r="AD11">
        <f>四月話務!AD60</f>
        <v>46</v>
      </c>
      <c r="AE11">
        <f>四月話務!AE60</f>
        <v>44</v>
      </c>
      <c r="AF11">
        <f>四月話務!AF60</f>
        <v>36</v>
      </c>
      <c r="AG11">
        <f>四月話務!AG60</f>
        <v>40</v>
      </c>
      <c r="AH11">
        <f>四月話務!AH60</f>
        <v>60</v>
      </c>
      <c r="AI11">
        <f>四月話務!AI60</f>
        <v>65</v>
      </c>
      <c r="AJ11">
        <f>四月話務!AJ60</f>
        <v>50</v>
      </c>
      <c r="AK11">
        <f>四月話務!AK60</f>
        <v>47</v>
      </c>
      <c r="AL11">
        <f>四月話務!AL60</f>
        <v>16</v>
      </c>
      <c r="AM11">
        <f>四月話務!AM60</f>
        <v>11</v>
      </c>
      <c r="AN11">
        <f>四月話務!AN60</f>
        <v>5</v>
      </c>
      <c r="AO11">
        <f>四月話務!AO60</f>
        <v>8</v>
      </c>
      <c r="AP11">
        <f>四月話務!AP60</f>
        <v>11</v>
      </c>
      <c r="AQ11">
        <f>四月話務!AQ60</f>
        <v>6</v>
      </c>
      <c r="AR11">
        <f>四月話務!AR60</f>
        <v>4</v>
      </c>
      <c r="AS11">
        <f>四月話務!AS60</f>
        <v>3</v>
      </c>
      <c r="AT11">
        <f>四月話務!AT60</f>
        <v>8</v>
      </c>
      <c r="AU11">
        <f>四月話務!AU60</f>
        <v>3</v>
      </c>
      <c r="AV11">
        <f>四月話務!AV60</f>
        <v>2</v>
      </c>
      <c r="AW11">
        <f>四月話務!AW60</f>
        <v>3</v>
      </c>
      <c r="AX11">
        <f>四月話務!AX60</f>
        <v>8</v>
      </c>
      <c r="AY11">
        <f>四月話務!AY60</f>
        <v>10</v>
      </c>
    </row>
    <row r="12" spans="1:51" x14ac:dyDescent="0.25">
      <c r="C12" s="4">
        <f>四月話務!C61</f>
        <v>41747</v>
      </c>
      <c r="D12">
        <f>四月話務!D61</f>
        <v>25</v>
      </c>
      <c r="E12">
        <f>四月話務!E61</f>
        <v>31</v>
      </c>
      <c r="F12">
        <f>四月話務!F61</f>
        <v>54</v>
      </c>
      <c r="G12">
        <f>四月話務!G61</f>
        <v>127</v>
      </c>
      <c r="H12">
        <f>四月話務!H61</f>
        <v>196</v>
      </c>
      <c r="I12">
        <f>四月話務!I61</f>
        <v>229</v>
      </c>
      <c r="J12">
        <f>四月話務!J61</f>
        <v>246</v>
      </c>
      <c r="K12">
        <f>四月話務!K61</f>
        <v>212</v>
      </c>
      <c r="L12">
        <f>四月話務!L61</f>
        <v>230</v>
      </c>
      <c r="M12">
        <f>四月話務!M61</f>
        <v>222</v>
      </c>
      <c r="N12">
        <f>四月話務!N61</f>
        <v>111</v>
      </c>
      <c r="O12">
        <f>四月話務!O61</f>
        <v>87</v>
      </c>
      <c r="P12">
        <f>四月話務!P61</f>
        <v>125</v>
      </c>
      <c r="Q12">
        <f>四月話務!Q61</f>
        <v>218</v>
      </c>
      <c r="R12">
        <f>四月話務!R61</f>
        <v>183</v>
      </c>
      <c r="S12">
        <f>四月話務!S61</f>
        <v>219</v>
      </c>
      <c r="T12">
        <f>四月話務!T61</f>
        <v>215</v>
      </c>
      <c r="U12">
        <f>四月話務!U61</f>
        <v>211</v>
      </c>
      <c r="V12">
        <f>四月話務!V61</f>
        <v>208</v>
      </c>
      <c r="W12">
        <f>四月話務!W61</f>
        <v>192</v>
      </c>
      <c r="X12">
        <f>四月話務!X61</f>
        <v>149</v>
      </c>
      <c r="Y12">
        <f>四月話務!Y61</f>
        <v>79</v>
      </c>
      <c r="Z12">
        <f>四月話務!Z61</f>
        <v>57</v>
      </c>
      <c r="AA12">
        <f>四月話務!AA61</f>
        <v>50</v>
      </c>
      <c r="AB12">
        <f>四月話務!AB61</f>
        <v>48</v>
      </c>
      <c r="AC12">
        <f>四月話務!AC61</f>
        <v>55</v>
      </c>
      <c r="AD12">
        <f>四月話務!AD61</f>
        <v>38</v>
      </c>
      <c r="AE12">
        <f>四月話務!AE61</f>
        <v>42</v>
      </c>
      <c r="AF12">
        <f>四月話務!AF61</f>
        <v>37</v>
      </c>
      <c r="AG12">
        <f>四月話務!AG61</f>
        <v>27</v>
      </c>
      <c r="AH12">
        <f>四月話務!AH61</f>
        <v>21</v>
      </c>
      <c r="AI12">
        <f>四月話務!AI61</f>
        <v>24</v>
      </c>
      <c r="AJ12">
        <f>四月話務!AJ61</f>
        <v>29</v>
      </c>
      <c r="AK12">
        <f>四月話務!AK61</f>
        <v>30</v>
      </c>
      <c r="AL12">
        <f>四月話務!AL61</f>
        <v>21</v>
      </c>
      <c r="AM12">
        <f>四月話務!AM61</f>
        <v>14</v>
      </c>
      <c r="AN12">
        <f>四月話務!AN61</f>
        <v>10</v>
      </c>
      <c r="AO12">
        <f>四月話務!AO61</f>
        <v>8</v>
      </c>
      <c r="AP12">
        <f>四月話務!AP61</f>
        <v>2</v>
      </c>
      <c r="AQ12">
        <f>四月話務!AQ61</f>
        <v>8</v>
      </c>
      <c r="AR12">
        <f>四月話務!AR61</f>
        <v>2</v>
      </c>
      <c r="AS12">
        <f>四月話務!AS61</f>
        <v>1</v>
      </c>
      <c r="AT12">
        <f>四月話務!AT61</f>
        <v>2</v>
      </c>
      <c r="AU12">
        <f>四月話務!AU61</f>
        <v>3</v>
      </c>
      <c r="AV12">
        <f>四月話務!AV61</f>
        <v>1</v>
      </c>
      <c r="AW12">
        <f>四月話務!AW61</f>
        <v>8</v>
      </c>
      <c r="AX12">
        <f>四月話務!AX61</f>
        <v>4</v>
      </c>
      <c r="AY12">
        <f>四月話務!AY61</f>
        <v>13</v>
      </c>
    </row>
    <row r="13" spans="1:51" x14ac:dyDescent="0.25">
      <c r="C13" s="4">
        <f>四月話務!C62</f>
        <v>41754</v>
      </c>
      <c r="D13">
        <f>四月話務!D62</f>
        <v>20</v>
      </c>
      <c r="E13">
        <f>四月話務!E62</f>
        <v>24</v>
      </c>
      <c r="F13">
        <f>四月話務!F62</f>
        <v>53</v>
      </c>
      <c r="G13">
        <f>四月話務!G62</f>
        <v>153</v>
      </c>
      <c r="H13">
        <f>四月話務!H62</f>
        <v>225</v>
      </c>
      <c r="I13">
        <f>四月話務!I62</f>
        <v>255</v>
      </c>
      <c r="J13">
        <f>四月話務!J62</f>
        <v>258</v>
      </c>
      <c r="K13">
        <f>四月話務!K62</f>
        <v>252</v>
      </c>
      <c r="L13">
        <f>四月話務!L62</f>
        <v>280</v>
      </c>
      <c r="M13">
        <f>四月話務!M62</f>
        <v>235</v>
      </c>
      <c r="N13">
        <f>四月話務!N62</f>
        <v>107</v>
      </c>
      <c r="O13">
        <f>四月話務!O62</f>
        <v>104</v>
      </c>
      <c r="P13">
        <f>四月話務!P62</f>
        <v>116</v>
      </c>
      <c r="Q13">
        <f>四月話務!Q62</f>
        <v>230</v>
      </c>
      <c r="R13">
        <f>四月話務!R62</f>
        <v>244</v>
      </c>
      <c r="S13">
        <f>四月話務!S62</f>
        <v>217</v>
      </c>
      <c r="T13">
        <f>四月話務!T62</f>
        <v>240</v>
      </c>
      <c r="U13">
        <f>四月話務!U62</f>
        <v>213</v>
      </c>
      <c r="V13">
        <f>四月話務!V62</f>
        <v>253</v>
      </c>
      <c r="W13">
        <f>四月話務!W62</f>
        <v>188</v>
      </c>
      <c r="X13">
        <f>四月話務!X62</f>
        <v>157</v>
      </c>
      <c r="Y13">
        <f>四月話務!Y62</f>
        <v>111</v>
      </c>
      <c r="Z13">
        <f>四月話務!Z62</f>
        <v>59</v>
      </c>
      <c r="AA13">
        <f>四月話務!AA62</f>
        <v>63</v>
      </c>
      <c r="AB13">
        <f>四月話務!AB62</f>
        <v>45</v>
      </c>
      <c r="AC13">
        <f>四月話務!AC62</f>
        <v>43</v>
      </c>
      <c r="AD13">
        <f>四月話務!AD62</f>
        <v>39</v>
      </c>
      <c r="AE13">
        <f>四月話務!AE62</f>
        <v>42</v>
      </c>
      <c r="AF13">
        <f>四月話務!AF62</f>
        <v>37</v>
      </c>
      <c r="AG13">
        <f>四月話務!AG62</f>
        <v>33</v>
      </c>
      <c r="AH13">
        <f>四月話務!AH62</f>
        <v>30</v>
      </c>
      <c r="AI13">
        <f>四月話務!AI62</f>
        <v>27</v>
      </c>
      <c r="AJ13">
        <f>四月話務!AJ62</f>
        <v>17</v>
      </c>
      <c r="AK13">
        <f>四月話務!AK62</f>
        <v>21</v>
      </c>
      <c r="AL13">
        <f>四月話務!AL62</f>
        <v>9</v>
      </c>
      <c r="AM13">
        <f>四月話務!AM62</f>
        <v>4</v>
      </c>
      <c r="AN13">
        <f>四月話務!AN62</f>
        <v>7</v>
      </c>
      <c r="AO13">
        <f>四月話務!AO62</f>
        <v>5</v>
      </c>
      <c r="AP13">
        <f>四月話務!AP62</f>
        <v>7</v>
      </c>
      <c r="AQ13">
        <f>四月話務!AQ62</f>
        <v>2</v>
      </c>
      <c r="AR13">
        <f>四月話務!AR62</f>
        <v>2</v>
      </c>
      <c r="AS13">
        <f>四月話務!AS62</f>
        <v>2</v>
      </c>
      <c r="AT13">
        <f>四月話務!AT62</f>
        <v>3</v>
      </c>
      <c r="AU13">
        <f>四月話務!AU62</f>
        <v>1</v>
      </c>
      <c r="AV13">
        <f>四月話務!AV62</f>
        <v>1</v>
      </c>
      <c r="AW13">
        <f>四月話務!AW62</f>
        <v>1</v>
      </c>
      <c r="AX13">
        <f>四月話務!AX62</f>
        <v>10</v>
      </c>
      <c r="AY13">
        <f>四月話務!AY62</f>
        <v>12</v>
      </c>
    </row>
    <row r="14" spans="1:51" x14ac:dyDescent="0.25">
      <c r="C14" s="4" t="str">
        <f>四月話務!C63</f>
        <v>N</v>
      </c>
    </row>
    <row r="16" spans="1:51" x14ac:dyDescent="0.25">
      <c r="A16" t="s">
        <v>59</v>
      </c>
    </row>
    <row r="18" spans="2:51" ht="17.25" thickBot="1" x14ac:dyDescent="0.3">
      <c r="B18" t="s">
        <v>60</v>
      </c>
      <c r="D18" s="8">
        <f t="shared" ref="D18:AK18" si="0">IF($C$14="N",(ROUNDUP(SUM(D10:D13)/4,0)),(ROUNDUP(SUM(D10:D14)/5,0)))</f>
        <v>20</v>
      </c>
      <c r="E18" s="8">
        <f t="shared" si="0"/>
        <v>23</v>
      </c>
      <c r="F18" s="8">
        <f t="shared" si="0"/>
        <v>48</v>
      </c>
      <c r="G18" s="8">
        <f t="shared" si="0"/>
        <v>110</v>
      </c>
      <c r="H18" s="8">
        <f t="shared" si="0"/>
        <v>165</v>
      </c>
      <c r="I18" s="8">
        <f t="shared" si="0"/>
        <v>185</v>
      </c>
      <c r="J18" s="8">
        <f t="shared" si="0"/>
        <v>197</v>
      </c>
      <c r="K18" s="8">
        <f t="shared" si="0"/>
        <v>191</v>
      </c>
      <c r="L18" s="8">
        <f t="shared" si="0"/>
        <v>193</v>
      </c>
      <c r="M18" s="8">
        <f t="shared" si="0"/>
        <v>181</v>
      </c>
      <c r="N18" s="8">
        <f t="shared" si="0"/>
        <v>87</v>
      </c>
      <c r="O18" s="8">
        <f t="shared" si="0"/>
        <v>77</v>
      </c>
      <c r="P18" s="8">
        <f t="shared" si="0"/>
        <v>92</v>
      </c>
      <c r="Q18" s="8">
        <f t="shared" si="0"/>
        <v>169</v>
      </c>
      <c r="R18" s="8">
        <f t="shared" si="0"/>
        <v>174</v>
      </c>
      <c r="S18" s="8">
        <f t="shared" si="0"/>
        <v>167</v>
      </c>
      <c r="T18" s="8">
        <f t="shared" si="0"/>
        <v>175</v>
      </c>
      <c r="U18" s="8">
        <f t="shared" si="0"/>
        <v>164</v>
      </c>
      <c r="V18" s="8">
        <f t="shared" si="0"/>
        <v>173</v>
      </c>
      <c r="W18" s="8">
        <f t="shared" si="0"/>
        <v>153</v>
      </c>
      <c r="X18" s="8">
        <f t="shared" si="0"/>
        <v>122</v>
      </c>
      <c r="Y18" s="8">
        <f t="shared" si="0"/>
        <v>75</v>
      </c>
      <c r="Z18" s="8">
        <f t="shared" si="0"/>
        <v>53</v>
      </c>
      <c r="AA18" s="8">
        <f t="shared" si="0"/>
        <v>50</v>
      </c>
      <c r="AB18" s="8">
        <f t="shared" si="0"/>
        <v>42</v>
      </c>
      <c r="AC18" s="8">
        <f t="shared" si="0"/>
        <v>44</v>
      </c>
      <c r="AD18" s="8">
        <f t="shared" si="0"/>
        <v>38</v>
      </c>
      <c r="AE18" s="8">
        <f t="shared" si="0"/>
        <v>38</v>
      </c>
      <c r="AF18" s="8">
        <f t="shared" si="0"/>
        <v>34</v>
      </c>
      <c r="AG18" s="8">
        <f t="shared" si="0"/>
        <v>31</v>
      </c>
      <c r="AH18" s="8">
        <f t="shared" si="0"/>
        <v>32</v>
      </c>
      <c r="AI18" s="8">
        <f t="shared" si="0"/>
        <v>35</v>
      </c>
      <c r="AJ18" s="8">
        <f t="shared" si="0"/>
        <v>31</v>
      </c>
      <c r="AK18" s="8">
        <f t="shared" si="0"/>
        <v>28</v>
      </c>
      <c r="AL18" s="8">
        <f t="shared" ref="AL18:AY18" si="1">IF($C$14="N",(ROUNDUP(SUM(AL10:AL13)/4,0)),(ROUNDUP(SUM(AL10:AL14)/5,0)))</f>
        <v>14</v>
      </c>
      <c r="AM18" s="8">
        <f t="shared" si="1"/>
        <v>9</v>
      </c>
      <c r="AN18" s="8">
        <f t="shared" si="1"/>
        <v>7</v>
      </c>
      <c r="AO18" s="8">
        <f t="shared" si="1"/>
        <v>8</v>
      </c>
      <c r="AP18" s="8">
        <f t="shared" si="1"/>
        <v>6</v>
      </c>
      <c r="AQ18" s="8">
        <f t="shared" si="1"/>
        <v>6</v>
      </c>
      <c r="AR18" s="8">
        <f t="shared" si="1"/>
        <v>4</v>
      </c>
      <c r="AS18" s="8">
        <f t="shared" si="1"/>
        <v>4</v>
      </c>
      <c r="AT18" s="8">
        <f t="shared" si="1"/>
        <v>4</v>
      </c>
      <c r="AU18" s="8">
        <f t="shared" si="1"/>
        <v>3</v>
      </c>
      <c r="AV18" s="8">
        <f t="shared" si="1"/>
        <v>4</v>
      </c>
      <c r="AW18" s="8">
        <f t="shared" si="1"/>
        <v>5</v>
      </c>
      <c r="AX18" s="8">
        <f t="shared" si="1"/>
        <v>8</v>
      </c>
      <c r="AY18" s="8">
        <f t="shared" si="1"/>
        <v>10</v>
      </c>
    </row>
    <row r="19" spans="2:51" ht="17.25" thickTop="1" x14ac:dyDescent="0.25"/>
    <row r="20" spans="2:51" x14ac:dyDescent="0.25">
      <c r="B20" t="s">
        <v>62</v>
      </c>
    </row>
    <row r="21" spans="2:51" x14ac:dyDescent="0.25">
      <c r="C21" s="4">
        <f>C10</f>
        <v>41733</v>
      </c>
      <c r="D21">
        <f t="shared" ref="D21:AK21" si="2">IF((D10-D$18)&gt;(D$18*D$3),D10,D$18)</f>
        <v>20</v>
      </c>
      <c r="E21">
        <f t="shared" si="2"/>
        <v>23</v>
      </c>
      <c r="F21">
        <f t="shared" si="2"/>
        <v>48</v>
      </c>
      <c r="G21">
        <f t="shared" si="2"/>
        <v>110</v>
      </c>
      <c r="H21">
        <f t="shared" si="2"/>
        <v>165</v>
      </c>
      <c r="I21">
        <f t="shared" si="2"/>
        <v>185</v>
      </c>
      <c r="J21">
        <f t="shared" si="2"/>
        <v>197</v>
      </c>
      <c r="K21">
        <f t="shared" si="2"/>
        <v>191</v>
      </c>
      <c r="L21">
        <f t="shared" si="2"/>
        <v>193</v>
      </c>
      <c r="M21">
        <f t="shared" si="2"/>
        <v>181</v>
      </c>
      <c r="N21">
        <f t="shared" si="2"/>
        <v>87</v>
      </c>
      <c r="O21">
        <f t="shared" si="2"/>
        <v>77</v>
      </c>
      <c r="P21">
        <f t="shared" si="2"/>
        <v>92</v>
      </c>
      <c r="Q21">
        <f t="shared" si="2"/>
        <v>169</v>
      </c>
      <c r="R21">
        <f t="shared" si="2"/>
        <v>174</v>
      </c>
      <c r="S21">
        <f t="shared" si="2"/>
        <v>167</v>
      </c>
      <c r="T21">
        <f t="shared" si="2"/>
        <v>175</v>
      </c>
      <c r="U21">
        <f t="shared" si="2"/>
        <v>164</v>
      </c>
      <c r="V21">
        <f t="shared" si="2"/>
        <v>173</v>
      </c>
      <c r="W21">
        <f t="shared" si="2"/>
        <v>153</v>
      </c>
      <c r="X21">
        <f t="shared" si="2"/>
        <v>122</v>
      </c>
      <c r="Y21">
        <f t="shared" si="2"/>
        <v>75</v>
      </c>
      <c r="Z21">
        <f t="shared" si="2"/>
        <v>53</v>
      </c>
      <c r="AA21">
        <f t="shared" si="2"/>
        <v>50</v>
      </c>
      <c r="AB21">
        <f t="shared" si="2"/>
        <v>42</v>
      </c>
      <c r="AC21">
        <f t="shared" si="2"/>
        <v>44</v>
      </c>
      <c r="AD21">
        <f t="shared" si="2"/>
        <v>38</v>
      </c>
      <c r="AE21">
        <f t="shared" si="2"/>
        <v>38</v>
      </c>
      <c r="AF21">
        <f t="shared" si="2"/>
        <v>34</v>
      </c>
      <c r="AG21">
        <f t="shared" si="2"/>
        <v>31</v>
      </c>
      <c r="AH21">
        <f t="shared" si="2"/>
        <v>32</v>
      </c>
      <c r="AI21">
        <f t="shared" si="2"/>
        <v>35</v>
      </c>
      <c r="AJ21">
        <f t="shared" si="2"/>
        <v>31</v>
      </c>
      <c r="AK21">
        <f t="shared" si="2"/>
        <v>28</v>
      </c>
      <c r="AL21">
        <f t="shared" ref="AL21:AY21" si="3">IF((AL10-AL$18)&gt;(AL$18*AL$3),AL10,AL$18)</f>
        <v>14</v>
      </c>
      <c r="AM21">
        <f t="shared" si="3"/>
        <v>9</v>
      </c>
      <c r="AN21">
        <f t="shared" si="3"/>
        <v>7</v>
      </c>
      <c r="AO21">
        <f t="shared" si="3"/>
        <v>8</v>
      </c>
      <c r="AP21">
        <f t="shared" si="3"/>
        <v>6</v>
      </c>
      <c r="AQ21">
        <f t="shared" si="3"/>
        <v>6</v>
      </c>
      <c r="AR21">
        <f t="shared" si="3"/>
        <v>6</v>
      </c>
      <c r="AS21">
        <f t="shared" si="3"/>
        <v>8</v>
      </c>
      <c r="AT21">
        <f t="shared" si="3"/>
        <v>4</v>
      </c>
      <c r="AU21">
        <f t="shared" si="3"/>
        <v>3</v>
      </c>
      <c r="AV21">
        <f t="shared" si="3"/>
        <v>9</v>
      </c>
      <c r="AW21">
        <f t="shared" si="3"/>
        <v>7</v>
      </c>
      <c r="AX21">
        <f t="shared" si="3"/>
        <v>8</v>
      </c>
      <c r="AY21">
        <f t="shared" si="3"/>
        <v>10</v>
      </c>
    </row>
    <row r="22" spans="2:51" x14ac:dyDescent="0.25">
      <c r="C22" s="4">
        <f t="shared" ref="C22:C25" si="4">C11</f>
        <v>41740</v>
      </c>
      <c r="D22">
        <f t="shared" ref="D22:AK22" si="5">IF((D11-D$18)&gt;(D$18*D$3),D11,D$18)</f>
        <v>20</v>
      </c>
      <c r="E22">
        <f t="shared" si="5"/>
        <v>23</v>
      </c>
      <c r="F22">
        <f t="shared" si="5"/>
        <v>57</v>
      </c>
      <c r="G22">
        <f t="shared" si="5"/>
        <v>110</v>
      </c>
      <c r="H22">
        <f t="shared" si="5"/>
        <v>192</v>
      </c>
      <c r="I22">
        <f t="shared" si="5"/>
        <v>211</v>
      </c>
      <c r="J22">
        <f t="shared" si="5"/>
        <v>223</v>
      </c>
      <c r="K22">
        <f t="shared" si="5"/>
        <v>239</v>
      </c>
      <c r="L22">
        <f t="shared" si="5"/>
        <v>193</v>
      </c>
      <c r="M22">
        <f t="shared" si="5"/>
        <v>209</v>
      </c>
      <c r="N22">
        <f t="shared" si="5"/>
        <v>87</v>
      </c>
      <c r="O22">
        <f t="shared" si="5"/>
        <v>77</v>
      </c>
      <c r="P22">
        <f t="shared" si="5"/>
        <v>92</v>
      </c>
      <c r="Q22">
        <f t="shared" si="5"/>
        <v>193</v>
      </c>
      <c r="R22">
        <f t="shared" si="5"/>
        <v>224</v>
      </c>
      <c r="S22">
        <f t="shared" si="5"/>
        <v>187</v>
      </c>
      <c r="T22">
        <f t="shared" si="5"/>
        <v>202</v>
      </c>
      <c r="U22">
        <f t="shared" si="5"/>
        <v>190</v>
      </c>
      <c r="V22">
        <f t="shared" si="5"/>
        <v>204</v>
      </c>
      <c r="W22">
        <f t="shared" si="5"/>
        <v>192</v>
      </c>
      <c r="X22">
        <f t="shared" si="5"/>
        <v>137</v>
      </c>
      <c r="Y22">
        <f t="shared" si="5"/>
        <v>75</v>
      </c>
      <c r="Z22">
        <f t="shared" si="5"/>
        <v>64</v>
      </c>
      <c r="AA22">
        <f t="shared" si="5"/>
        <v>50</v>
      </c>
      <c r="AB22">
        <f t="shared" si="5"/>
        <v>49</v>
      </c>
      <c r="AC22">
        <f t="shared" si="5"/>
        <v>44</v>
      </c>
      <c r="AD22">
        <f t="shared" si="5"/>
        <v>46</v>
      </c>
      <c r="AE22">
        <f t="shared" si="5"/>
        <v>44</v>
      </c>
      <c r="AF22">
        <f t="shared" si="5"/>
        <v>34</v>
      </c>
      <c r="AG22">
        <f t="shared" si="5"/>
        <v>40</v>
      </c>
      <c r="AH22">
        <f t="shared" si="5"/>
        <v>60</v>
      </c>
      <c r="AI22">
        <f t="shared" si="5"/>
        <v>65</v>
      </c>
      <c r="AJ22">
        <f t="shared" si="5"/>
        <v>50</v>
      </c>
      <c r="AK22">
        <f t="shared" si="5"/>
        <v>47</v>
      </c>
      <c r="AL22">
        <f t="shared" ref="AL22:AY22" si="6">IF((AL11-AL$18)&gt;(AL$18*AL$3),AL11,AL$18)</f>
        <v>16</v>
      </c>
      <c r="AM22">
        <f t="shared" si="6"/>
        <v>11</v>
      </c>
      <c r="AN22">
        <f t="shared" si="6"/>
        <v>7</v>
      </c>
      <c r="AO22">
        <f t="shared" si="6"/>
        <v>8</v>
      </c>
      <c r="AP22">
        <f t="shared" si="6"/>
        <v>11</v>
      </c>
      <c r="AQ22">
        <f t="shared" si="6"/>
        <v>6</v>
      </c>
      <c r="AR22">
        <f t="shared" si="6"/>
        <v>4</v>
      </c>
      <c r="AS22">
        <f t="shared" si="6"/>
        <v>4</v>
      </c>
      <c r="AT22">
        <f t="shared" si="6"/>
        <v>8</v>
      </c>
      <c r="AU22">
        <f t="shared" si="6"/>
        <v>3</v>
      </c>
      <c r="AV22">
        <f t="shared" si="6"/>
        <v>4</v>
      </c>
      <c r="AW22">
        <f t="shared" si="6"/>
        <v>5</v>
      </c>
      <c r="AX22">
        <f t="shared" si="6"/>
        <v>8</v>
      </c>
      <c r="AY22">
        <f t="shared" si="6"/>
        <v>10</v>
      </c>
    </row>
    <row r="23" spans="2:51" x14ac:dyDescent="0.25">
      <c r="C23" s="4">
        <f t="shared" si="4"/>
        <v>41747</v>
      </c>
      <c r="D23">
        <f t="shared" ref="D23:AK23" si="7">IF((D12-D$18)&gt;(D$18*D$3),D12,D$18)</f>
        <v>25</v>
      </c>
      <c r="E23">
        <f t="shared" si="7"/>
        <v>31</v>
      </c>
      <c r="F23">
        <f t="shared" si="7"/>
        <v>54</v>
      </c>
      <c r="G23">
        <f t="shared" si="7"/>
        <v>127</v>
      </c>
      <c r="H23">
        <f t="shared" si="7"/>
        <v>196</v>
      </c>
      <c r="I23">
        <f t="shared" si="7"/>
        <v>229</v>
      </c>
      <c r="J23">
        <f t="shared" si="7"/>
        <v>246</v>
      </c>
      <c r="K23">
        <f t="shared" si="7"/>
        <v>212</v>
      </c>
      <c r="L23">
        <f t="shared" si="7"/>
        <v>230</v>
      </c>
      <c r="M23">
        <f t="shared" si="7"/>
        <v>222</v>
      </c>
      <c r="N23">
        <f t="shared" si="7"/>
        <v>111</v>
      </c>
      <c r="O23">
        <f t="shared" si="7"/>
        <v>87</v>
      </c>
      <c r="P23">
        <f t="shared" si="7"/>
        <v>125</v>
      </c>
      <c r="Q23">
        <f t="shared" si="7"/>
        <v>218</v>
      </c>
      <c r="R23">
        <f t="shared" si="7"/>
        <v>174</v>
      </c>
      <c r="S23">
        <f t="shared" si="7"/>
        <v>219</v>
      </c>
      <c r="T23">
        <f t="shared" si="7"/>
        <v>215</v>
      </c>
      <c r="U23">
        <f t="shared" si="7"/>
        <v>211</v>
      </c>
      <c r="V23">
        <f t="shared" si="7"/>
        <v>208</v>
      </c>
      <c r="W23">
        <f t="shared" si="7"/>
        <v>192</v>
      </c>
      <c r="X23">
        <f t="shared" si="7"/>
        <v>149</v>
      </c>
      <c r="Y23">
        <f t="shared" si="7"/>
        <v>75</v>
      </c>
      <c r="Z23">
        <f t="shared" si="7"/>
        <v>53</v>
      </c>
      <c r="AA23">
        <f t="shared" si="7"/>
        <v>50</v>
      </c>
      <c r="AB23">
        <f t="shared" si="7"/>
        <v>48</v>
      </c>
      <c r="AC23">
        <f t="shared" si="7"/>
        <v>55</v>
      </c>
      <c r="AD23">
        <f t="shared" si="7"/>
        <v>38</v>
      </c>
      <c r="AE23">
        <f t="shared" si="7"/>
        <v>42</v>
      </c>
      <c r="AF23">
        <f t="shared" si="7"/>
        <v>34</v>
      </c>
      <c r="AG23">
        <f t="shared" si="7"/>
        <v>31</v>
      </c>
      <c r="AH23">
        <f t="shared" si="7"/>
        <v>32</v>
      </c>
      <c r="AI23">
        <f t="shared" si="7"/>
        <v>35</v>
      </c>
      <c r="AJ23">
        <f t="shared" si="7"/>
        <v>31</v>
      </c>
      <c r="AK23">
        <f t="shared" si="7"/>
        <v>28</v>
      </c>
      <c r="AL23">
        <f t="shared" ref="AL23:AY23" si="8">IF((AL12-AL$18)&gt;(AL$18*AL$3),AL12,AL$18)</f>
        <v>21</v>
      </c>
      <c r="AM23">
        <f t="shared" si="8"/>
        <v>14</v>
      </c>
      <c r="AN23">
        <f t="shared" si="8"/>
        <v>10</v>
      </c>
      <c r="AO23">
        <f t="shared" si="8"/>
        <v>8</v>
      </c>
      <c r="AP23">
        <f t="shared" si="8"/>
        <v>6</v>
      </c>
      <c r="AQ23">
        <f t="shared" si="8"/>
        <v>8</v>
      </c>
      <c r="AR23">
        <f t="shared" si="8"/>
        <v>4</v>
      </c>
      <c r="AS23">
        <f t="shared" si="8"/>
        <v>4</v>
      </c>
      <c r="AT23">
        <f t="shared" si="8"/>
        <v>4</v>
      </c>
      <c r="AU23">
        <f t="shared" si="8"/>
        <v>3</v>
      </c>
      <c r="AV23">
        <f t="shared" si="8"/>
        <v>4</v>
      </c>
      <c r="AW23">
        <f t="shared" si="8"/>
        <v>8</v>
      </c>
      <c r="AX23">
        <f t="shared" si="8"/>
        <v>8</v>
      </c>
      <c r="AY23">
        <f t="shared" si="8"/>
        <v>13</v>
      </c>
    </row>
    <row r="24" spans="2:51" x14ac:dyDescent="0.25">
      <c r="C24" s="4">
        <f t="shared" si="4"/>
        <v>41754</v>
      </c>
      <c r="D24">
        <f t="shared" ref="D24:AK24" si="9">IF((D13-D$18)&gt;(D$18*D$3),D13,D$18)</f>
        <v>20</v>
      </c>
      <c r="E24">
        <f t="shared" si="9"/>
        <v>23</v>
      </c>
      <c r="F24">
        <f t="shared" si="9"/>
        <v>53</v>
      </c>
      <c r="G24">
        <f t="shared" si="9"/>
        <v>153</v>
      </c>
      <c r="H24">
        <f t="shared" si="9"/>
        <v>225</v>
      </c>
      <c r="I24">
        <f t="shared" si="9"/>
        <v>255</v>
      </c>
      <c r="J24">
        <f t="shared" si="9"/>
        <v>258</v>
      </c>
      <c r="K24">
        <f t="shared" si="9"/>
        <v>252</v>
      </c>
      <c r="L24">
        <f t="shared" si="9"/>
        <v>280</v>
      </c>
      <c r="M24">
        <f t="shared" si="9"/>
        <v>235</v>
      </c>
      <c r="N24">
        <f t="shared" si="9"/>
        <v>107</v>
      </c>
      <c r="O24">
        <f t="shared" si="9"/>
        <v>104</v>
      </c>
      <c r="P24">
        <f t="shared" si="9"/>
        <v>116</v>
      </c>
      <c r="Q24">
        <f t="shared" si="9"/>
        <v>230</v>
      </c>
      <c r="R24">
        <f t="shared" si="9"/>
        <v>244</v>
      </c>
      <c r="S24">
        <f t="shared" si="9"/>
        <v>217</v>
      </c>
      <c r="T24">
        <f t="shared" si="9"/>
        <v>240</v>
      </c>
      <c r="U24">
        <f t="shared" si="9"/>
        <v>213</v>
      </c>
      <c r="V24">
        <f t="shared" si="9"/>
        <v>253</v>
      </c>
      <c r="W24">
        <f t="shared" si="9"/>
        <v>188</v>
      </c>
      <c r="X24">
        <f t="shared" si="9"/>
        <v>157</v>
      </c>
      <c r="Y24">
        <f t="shared" si="9"/>
        <v>111</v>
      </c>
      <c r="Z24">
        <f t="shared" si="9"/>
        <v>59</v>
      </c>
      <c r="AA24">
        <f t="shared" si="9"/>
        <v>63</v>
      </c>
      <c r="AB24">
        <f t="shared" si="9"/>
        <v>42</v>
      </c>
      <c r="AC24">
        <f t="shared" si="9"/>
        <v>44</v>
      </c>
      <c r="AD24">
        <f t="shared" si="9"/>
        <v>38</v>
      </c>
      <c r="AE24">
        <f t="shared" si="9"/>
        <v>42</v>
      </c>
      <c r="AF24">
        <f t="shared" si="9"/>
        <v>34</v>
      </c>
      <c r="AG24">
        <f t="shared" si="9"/>
        <v>31</v>
      </c>
      <c r="AH24">
        <f t="shared" si="9"/>
        <v>32</v>
      </c>
      <c r="AI24">
        <f t="shared" si="9"/>
        <v>35</v>
      </c>
      <c r="AJ24">
        <f t="shared" si="9"/>
        <v>31</v>
      </c>
      <c r="AK24">
        <f t="shared" si="9"/>
        <v>28</v>
      </c>
      <c r="AL24">
        <f t="shared" ref="AL24:AY24" si="10">IF((AL13-AL$18)&gt;(AL$18*AL$3),AL13,AL$18)</f>
        <v>14</v>
      </c>
      <c r="AM24">
        <f t="shared" si="10"/>
        <v>9</v>
      </c>
      <c r="AN24">
        <f t="shared" si="10"/>
        <v>7</v>
      </c>
      <c r="AO24">
        <f t="shared" si="10"/>
        <v>8</v>
      </c>
      <c r="AP24">
        <f t="shared" si="10"/>
        <v>7</v>
      </c>
      <c r="AQ24">
        <f t="shared" si="10"/>
        <v>6</v>
      </c>
      <c r="AR24">
        <f t="shared" si="10"/>
        <v>4</v>
      </c>
      <c r="AS24">
        <f t="shared" si="10"/>
        <v>4</v>
      </c>
      <c r="AT24">
        <f t="shared" si="10"/>
        <v>4</v>
      </c>
      <c r="AU24">
        <f t="shared" si="10"/>
        <v>3</v>
      </c>
      <c r="AV24">
        <f t="shared" si="10"/>
        <v>4</v>
      </c>
      <c r="AW24">
        <f t="shared" si="10"/>
        <v>5</v>
      </c>
      <c r="AX24">
        <f t="shared" si="10"/>
        <v>10</v>
      </c>
      <c r="AY24">
        <f t="shared" si="10"/>
        <v>12</v>
      </c>
    </row>
    <row r="25" spans="2:51" x14ac:dyDescent="0.25">
      <c r="C25" s="4" t="str">
        <f t="shared" si="4"/>
        <v>N</v>
      </c>
      <c r="D25" t="str">
        <f t="shared" ref="D25:AK25" si="11">IF(D14="","0",IF((D14-D$18)&gt;(D$18*D$3),D14,D$18))</f>
        <v>0</v>
      </c>
      <c r="E25" t="str">
        <f t="shared" si="11"/>
        <v>0</v>
      </c>
      <c r="F25" t="str">
        <f t="shared" si="11"/>
        <v>0</v>
      </c>
      <c r="G25" t="str">
        <f t="shared" si="11"/>
        <v>0</v>
      </c>
      <c r="H25" t="str">
        <f t="shared" si="11"/>
        <v>0</v>
      </c>
      <c r="I25" t="str">
        <f t="shared" si="11"/>
        <v>0</v>
      </c>
      <c r="J25" t="str">
        <f t="shared" si="11"/>
        <v>0</v>
      </c>
      <c r="K25" t="str">
        <f t="shared" si="11"/>
        <v>0</v>
      </c>
      <c r="L25" t="str">
        <f t="shared" si="11"/>
        <v>0</v>
      </c>
      <c r="M25" t="str">
        <f t="shared" si="11"/>
        <v>0</v>
      </c>
      <c r="N25" t="str">
        <f t="shared" si="11"/>
        <v>0</v>
      </c>
      <c r="O25" t="str">
        <f t="shared" si="11"/>
        <v>0</v>
      </c>
      <c r="P25" t="str">
        <f t="shared" si="11"/>
        <v>0</v>
      </c>
      <c r="Q25" t="str">
        <f t="shared" si="11"/>
        <v>0</v>
      </c>
      <c r="R25" t="str">
        <f t="shared" si="11"/>
        <v>0</v>
      </c>
      <c r="S25" t="str">
        <f t="shared" si="11"/>
        <v>0</v>
      </c>
      <c r="T25" t="str">
        <f t="shared" si="11"/>
        <v>0</v>
      </c>
      <c r="U25" t="str">
        <f t="shared" si="11"/>
        <v>0</v>
      </c>
      <c r="V25" t="str">
        <f t="shared" si="11"/>
        <v>0</v>
      </c>
      <c r="W25" t="str">
        <f t="shared" si="11"/>
        <v>0</v>
      </c>
      <c r="X25" t="str">
        <f t="shared" si="11"/>
        <v>0</v>
      </c>
      <c r="Y25" t="str">
        <f t="shared" si="11"/>
        <v>0</v>
      </c>
      <c r="Z25" t="str">
        <f t="shared" si="11"/>
        <v>0</v>
      </c>
      <c r="AA25" t="str">
        <f t="shared" si="11"/>
        <v>0</v>
      </c>
      <c r="AB25" t="str">
        <f t="shared" si="11"/>
        <v>0</v>
      </c>
      <c r="AC25" t="str">
        <f t="shared" si="11"/>
        <v>0</v>
      </c>
      <c r="AD25" t="str">
        <f t="shared" si="11"/>
        <v>0</v>
      </c>
      <c r="AE25" t="str">
        <f t="shared" si="11"/>
        <v>0</v>
      </c>
      <c r="AF25" t="str">
        <f t="shared" si="11"/>
        <v>0</v>
      </c>
      <c r="AG25" t="str">
        <f t="shared" si="11"/>
        <v>0</v>
      </c>
      <c r="AH25" t="str">
        <f t="shared" si="11"/>
        <v>0</v>
      </c>
      <c r="AI25" t="str">
        <f t="shared" si="11"/>
        <v>0</v>
      </c>
      <c r="AJ25" t="str">
        <f t="shared" si="11"/>
        <v>0</v>
      </c>
      <c r="AK25" t="str">
        <f t="shared" si="11"/>
        <v>0</v>
      </c>
      <c r="AL25" t="str">
        <f t="shared" ref="AL25:AY25" si="12">IF(AL14="","0",IF((AL14-AL$18)&gt;(AL$18*AL$3),AL14,AL$18))</f>
        <v>0</v>
      </c>
      <c r="AM25" t="str">
        <f t="shared" si="12"/>
        <v>0</v>
      </c>
      <c r="AN25" t="str">
        <f t="shared" si="12"/>
        <v>0</v>
      </c>
      <c r="AO25" t="str">
        <f t="shared" si="12"/>
        <v>0</v>
      </c>
      <c r="AP25" t="str">
        <f t="shared" si="12"/>
        <v>0</v>
      </c>
      <c r="AQ25" t="str">
        <f t="shared" si="12"/>
        <v>0</v>
      </c>
      <c r="AR25" t="str">
        <f t="shared" si="12"/>
        <v>0</v>
      </c>
      <c r="AS25" t="str">
        <f t="shared" si="12"/>
        <v>0</v>
      </c>
      <c r="AT25" t="str">
        <f t="shared" si="12"/>
        <v>0</v>
      </c>
      <c r="AU25" t="str">
        <f t="shared" si="12"/>
        <v>0</v>
      </c>
      <c r="AV25" t="str">
        <f t="shared" si="12"/>
        <v>0</v>
      </c>
      <c r="AW25" t="str">
        <f t="shared" si="12"/>
        <v>0</v>
      </c>
      <c r="AX25" t="str">
        <f t="shared" si="12"/>
        <v>0</v>
      </c>
      <c r="AY25" t="str">
        <f t="shared" si="12"/>
        <v>0</v>
      </c>
    </row>
    <row r="27" spans="2:51" ht="17.25" thickBot="1" x14ac:dyDescent="0.3">
      <c r="B27" t="s">
        <v>61</v>
      </c>
      <c r="D27" s="8">
        <f t="shared" ref="D27:AK27" si="13">IF($C$14="N",(ROUNDUP(SUM(D21:D24)/4,0)),(ROUNDUP(SUM(D21:D25)/5,0)))</f>
        <v>22</v>
      </c>
      <c r="E27" s="8">
        <f t="shared" si="13"/>
        <v>25</v>
      </c>
      <c r="F27" s="8">
        <f t="shared" si="13"/>
        <v>53</v>
      </c>
      <c r="G27" s="8">
        <f t="shared" si="13"/>
        <v>125</v>
      </c>
      <c r="H27" s="8">
        <f t="shared" si="13"/>
        <v>195</v>
      </c>
      <c r="I27" s="8">
        <f t="shared" si="13"/>
        <v>220</v>
      </c>
      <c r="J27" s="8">
        <f t="shared" si="13"/>
        <v>231</v>
      </c>
      <c r="K27" s="8">
        <f t="shared" si="13"/>
        <v>224</v>
      </c>
      <c r="L27" s="8">
        <f t="shared" si="13"/>
        <v>224</v>
      </c>
      <c r="M27" s="8">
        <f t="shared" si="13"/>
        <v>212</v>
      </c>
      <c r="N27" s="8">
        <f t="shared" si="13"/>
        <v>98</v>
      </c>
      <c r="O27" s="8">
        <f t="shared" si="13"/>
        <v>87</v>
      </c>
      <c r="P27" s="8">
        <f t="shared" si="13"/>
        <v>107</v>
      </c>
      <c r="Q27" s="8">
        <f t="shared" si="13"/>
        <v>203</v>
      </c>
      <c r="R27" s="8">
        <f t="shared" si="13"/>
        <v>204</v>
      </c>
      <c r="S27" s="8">
        <f t="shared" si="13"/>
        <v>198</v>
      </c>
      <c r="T27" s="8">
        <f t="shared" si="13"/>
        <v>208</v>
      </c>
      <c r="U27" s="8">
        <f t="shared" si="13"/>
        <v>195</v>
      </c>
      <c r="V27" s="8">
        <f t="shared" si="13"/>
        <v>210</v>
      </c>
      <c r="W27" s="8">
        <f t="shared" si="13"/>
        <v>182</v>
      </c>
      <c r="X27" s="8">
        <f t="shared" si="13"/>
        <v>142</v>
      </c>
      <c r="Y27" s="8">
        <f t="shared" si="13"/>
        <v>84</v>
      </c>
      <c r="Z27" s="8">
        <f t="shared" si="13"/>
        <v>58</v>
      </c>
      <c r="AA27" s="8">
        <f t="shared" si="13"/>
        <v>54</v>
      </c>
      <c r="AB27" s="8">
        <f t="shared" si="13"/>
        <v>46</v>
      </c>
      <c r="AC27" s="8">
        <f t="shared" si="13"/>
        <v>47</v>
      </c>
      <c r="AD27" s="8">
        <f t="shared" si="13"/>
        <v>40</v>
      </c>
      <c r="AE27" s="8">
        <f t="shared" si="13"/>
        <v>42</v>
      </c>
      <c r="AF27" s="8">
        <f t="shared" si="13"/>
        <v>34</v>
      </c>
      <c r="AG27" s="8">
        <f t="shared" si="13"/>
        <v>34</v>
      </c>
      <c r="AH27" s="8">
        <f t="shared" si="13"/>
        <v>39</v>
      </c>
      <c r="AI27" s="8">
        <f t="shared" si="13"/>
        <v>43</v>
      </c>
      <c r="AJ27" s="8">
        <f t="shared" si="13"/>
        <v>36</v>
      </c>
      <c r="AK27" s="8">
        <f t="shared" si="13"/>
        <v>33</v>
      </c>
      <c r="AL27" s="8">
        <f t="shared" ref="AL27:AY27" si="14">IF($C$14="N",(ROUNDUP(SUM(AL21:AL24)/4,0)),(ROUNDUP(SUM(AL21:AL25)/5,0)))</f>
        <v>17</v>
      </c>
      <c r="AM27" s="8">
        <f t="shared" si="14"/>
        <v>11</v>
      </c>
      <c r="AN27" s="8">
        <f t="shared" si="14"/>
        <v>8</v>
      </c>
      <c r="AO27" s="8">
        <f t="shared" si="14"/>
        <v>8</v>
      </c>
      <c r="AP27" s="8">
        <f t="shared" si="14"/>
        <v>8</v>
      </c>
      <c r="AQ27" s="8">
        <f t="shared" si="14"/>
        <v>7</v>
      </c>
      <c r="AR27" s="8">
        <f t="shared" si="14"/>
        <v>5</v>
      </c>
      <c r="AS27" s="8">
        <f t="shared" si="14"/>
        <v>5</v>
      </c>
      <c r="AT27" s="8">
        <f t="shared" si="14"/>
        <v>5</v>
      </c>
      <c r="AU27" s="8">
        <f t="shared" si="14"/>
        <v>3</v>
      </c>
      <c r="AV27" s="8">
        <f t="shared" si="14"/>
        <v>6</v>
      </c>
      <c r="AW27" s="8">
        <f t="shared" si="14"/>
        <v>7</v>
      </c>
      <c r="AX27" s="8">
        <f t="shared" si="14"/>
        <v>9</v>
      </c>
      <c r="AY27" s="8">
        <f t="shared" si="14"/>
        <v>12</v>
      </c>
    </row>
    <row r="28" spans="2:51" ht="17.25" thickTop="1" x14ac:dyDescent="0.25"/>
    <row r="29" spans="2:51" x14ac:dyDescent="0.25">
      <c r="B29" t="s">
        <v>64</v>
      </c>
    </row>
    <row r="30" spans="2:51" x14ac:dyDescent="0.25">
      <c r="C30" s="4">
        <f>C10</f>
        <v>41733</v>
      </c>
      <c r="D30">
        <f t="shared" ref="D30:AK30" si="15">IF((D10-D$27)&gt;0,(D10-D$27),0)</f>
        <v>0</v>
      </c>
      <c r="E30">
        <f t="shared" si="15"/>
        <v>0</v>
      </c>
      <c r="F30">
        <f t="shared" si="15"/>
        <v>0</v>
      </c>
      <c r="G30">
        <f t="shared" si="15"/>
        <v>0</v>
      </c>
      <c r="H30">
        <f t="shared" si="15"/>
        <v>0</v>
      </c>
      <c r="I30">
        <f t="shared" si="15"/>
        <v>0</v>
      </c>
      <c r="J30">
        <f t="shared" si="15"/>
        <v>0</v>
      </c>
      <c r="K30">
        <f t="shared" si="15"/>
        <v>0</v>
      </c>
      <c r="L30">
        <f t="shared" si="15"/>
        <v>0</v>
      </c>
      <c r="M30">
        <f t="shared" si="15"/>
        <v>0</v>
      </c>
      <c r="N30">
        <f t="shared" si="15"/>
        <v>0</v>
      </c>
      <c r="O30">
        <f t="shared" si="15"/>
        <v>0</v>
      </c>
      <c r="P30">
        <f t="shared" si="15"/>
        <v>0</v>
      </c>
      <c r="Q30">
        <f t="shared" si="15"/>
        <v>0</v>
      </c>
      <c r="R30">
        <f t="shared" si="15"/>
        <v>0</v>
      </c>
      <c r="S30">
        <f t="shared" si="15"/>
        <v>0</v>
      </c>
      <c r="T30">
        <f t="shared" si="15"/>
        <v>0</v>
      </c>
      <c r="U30">
        <f t="shared" si="15"/>
        <v>0</v>
      </c>
      <c r="V30">
        <f t="shared" si="15"/>
        <v>0</v>
      </c>
      <c r="W30">
        <f t="shared" si="15"/>
        <v>0</v>
      </c>
      <c r="X30">
        <f t="shared" si="15"/>
        <v>0</v>
      </c>
      <c r="Y30">
        <f t="shared" si="15"/>
        <v>0</v>
      </c>
      <c r="Z30">
        <f t="shared" si="15"/>
        <v>0</v>
      </c>
      <c r="AA30">
        <f t="shared" si="15"/>
        <v>0</v>
      </c>
      <c r="AB30">
        <f t="shared" si="15"/>
        <v>0</v>
      </c>
      <c r="AC30">
        <f t="shared" si="15"/>
        <v>0</v>
      </c>
      <c r="AD30">
        <f t="shared" si="15"/>
        <v>0</v>
      </c>
      <c r="AE30">
        <f t="shared" si="15"/>
        <v>0</v>
      </c>
      <c r="AF30">
        <f t="shared" si="15"/>
        <v>0</v>
      </c>
      <c r="AG30">
        <f t="shared" si="15"/>
        <v>0</v>
      </c>
      <c r="AH30">
        <f t="shared" si="15"/>
        <v>0</v>
      </c>
      <c r="AI30">
        <f t="shared" si="15"/>
        <v>0</v>
      </c>
      <c r="AJ30">
        <f t="shared" si="15"/>
        <v>0</v>
      </c>
      <c r="AK30">
        <f t="shared" si="15"/>
        <v>0</v>
      </c>
      <c r="AL30">
        <f t="shared" ref="AL30:AY30" si="16">IF((AL10-AL$27)&gt;0,(AL10-AL$27),0)</f>
        <v>0</v>
      </c>
      <c r="AM30">
        <f t="shared" si="16"/>
        <v>0</v>
      </c>
      <c r="AN30">
        <f t="shared" si="16"/>
        <v>0</v>
      </c>
      <c r="AO30">
        <f t="shared" si="16"/>
        <v>0</v>
      </c>
      <c r="AP30">
        <f t="shared" si="16"/>
        <v>0</v>
      </c>
      <c r="AQ30">
        <f t="shared" si="16"/>
        <v>0</v>
      </c>
      <c r="AR30">
        <f t="shared" si="16"/>
        <v>1</v>
      </c>
      <c r="AS30">
        <f t="shared" si="16"/>
        <v>3</v>
      </c>
      <c r="AT30">
        <f t="shared" si="16"/>
        <v>0</v>
      </c>
      <c r="AU30">
        <f t="shared" si="16"/>
        <v>0</v>
      </c>
      <c r="AV30">
        <f t="shared" si="16"/>
        <v>3</v>
      </c>
      <c r="AW30">
        <f t="shared" si="16"/>
        <v>0</v>
      </c>
      <c r="AX30">
        <f t="shared" si="16"/>
        <v>0</v>
      </c>
      <c r="AY30">
        <f t="shared" si="16"/>
        <v>0</v>
      </c>
    </row>
    <row r="31" spans="2:51" x14ac:dyDescent="0.25">
      <c r="C31" s="4">
        <f t="shared" ref="C31:C34" si="17">C11</f>
        <v>41740</v>
      </c>
      <c r="D31">
        <f t="shared" ref="D31:AK31" si="18">IF((D11-D$27)&gt;0,(D11-D$27),0)</f>
        <v>0</v>
      </c>
      <c r="E31">
        <f t="shared" si="18"/>
        <v>0</v>
      </c>
      <c r="F31">
        <f t="shared" si="18"/>
        <v>4</v>
      </c>
      <c r="G31">
        <f t="shared" si="18"/>
        <v>0</v>
      </c>
      <c r="H31">
        <f t="shared" si="18"/>
        <v>0</v>
      </c>
      <c r="I31">
        <f t="shared" si="18"/>
        <v>0</v>
      </c>
      <c r="J31">
        <f t="shared" si="18"/>
        <v>0</v>
      </c>
      <c r="K31">
        <f t="shared" si="18"/>
        <v>15</v>
      </c>
      <c r="L31">
        <f t="shared" si="18"/>
        <v>0</v>
      </c>
      <c r="M31">
        <f t="shared" si="18"/>
        <v>0</v>
      </c>
      <c r="N31">
        <f t="shared" si="18"/>
        <v>0</v>
      </c>
      <c r="O31">
        <f t="shared" si="18"/>
        <v>0</v>
      </c>
      <c r="P31">
        <f t="shared" si="18"/>
        <v>0</v>
      </c>
      <c r="Q31">
        <f t="shared" si="18"/>
        <v>0</v>
      </c>
      <c r="R31">
        <f t="shared" si="18"/>
        <v>20</v>
      </c>
      <c r="S31">
        <f t="shared" si="18"/>
        <v>0</v>
      </c>
      <c r="T31">
        <f t="shared" si="18"/>
        <v>0</v>
      </c>
      <c r="U31">
        <f t="shared" si="18"/>
        <v>0</v>
      </c>
      <c r="V31">
        <f t="shared" si="18"/>
        <v>0</v>
      </c>
      <c r="W31">
        <f t="shared" si="18"/>
        <v>10</v>
      </c>
      <c r="X31">
        <f t="shared" si="18"/>
        <v>0</v>
      </c>
      <c r="Y31">
        <f t="shared" si="18"/>
        <v>0</v>
      </c>
      <c r="Z31">
        <f t="shared" si="18"/>
        <v>6</v>
      </c>
      <c r="AA31">
        <f t="shared" si="18"/>
        <v>0</v>
      </c>
      <c r="AB31">
        <f t="shared" si="18"/>
        <v>3</v>
      </c>
      <c r="AC31">
        <f t="shared" si="18"/>
        <v>1</v>
      </c>
      <c r="AD31">
        <f t="shared" si="18"/>
        <v>6</v>
      </c>
      <c r="AE31">
        <f t="shared" si="18"/>
        <v>2</v>
      </c>
      <c r="AF31">
        <f t="shared" si="18"/>
        <v>2</v>
      </c>
      <c r="AG31">
        <f t="shared" si="18"/>
        <v>6</v>
      </c>
      <c r="AH31">
        <f t="shared" si="18"/>
        <v>21</v>
      </c>
      <c r="AI31">
        <f t="shared" si="18"/>
        <v>22</v>
      </c>
      <c r="AJ31">
        <f t="shared" si="18"/>
        <v>14</v>
      </c>
      <c r="AK31">
        <f t="shared" si="18"/>
        <v>14</v>
      </c>
      <c r="AL31">
        <f t="shared" ref="AL31:AY31" si="19">IF((AL11-AL$27)&gt;0,(AL11-AL$27),0)</f>
        <v>0</v>
      </c>
      <c r="AM31">
        <f t="shared" si="19"/>
        <v>0</v>
      </c>
      <c r="AN31">
        <f t="shared" si="19"/>
        <v>0</v>
      </c>
      <c r="AO31">
        <f t="shared" si="19"/>
        <v>0</v>
      </c>
      <c r="AP31">
        <f t="shared" si="19"/>
        <v>3</v>
      </c>
      <c r="AQ31">
        <f t="shared" si="19"/>
        <v>0</v>
      </c>
      <c r="AR31">
        <f t="shared" si="19"/>
        <v>0</v>
      </c>
      <c r="AS31">
        <f t="shared" si="19"/>
        <v>0</v>
      </c>
      <c r="AT31">
        <f t="shared" si="19"/>
        <v>3</v>
      </c>
      <c r="AU31">
        <f t="shared" si="19"/>
        <v>0</v>
      </c>
      <c r="AV31">
        <f t="shared" si="19"/>
        <v>0</v>
      </c>
      <c r="AW31">
        <f t="shared" si="19"/>
        <v>0</v>
      </c>
      <c r="AX31">
        <f t="shared" si="19"/>
        <v>0</v>
      </c>
      <c r="AY31">
        <f t="shared" si="19"/>
        <v>0</v>
      </c>
    </row>
    <row r="32" spans="2:51" x14ac:dyDescent="0.25">
      <c r="C32" s="4">
        <f t="shared" si="17"/>
        <v>41747</v>
      </c>
      <c r="D32">
        <f t="shared" ref="D32:AK32" si="20">IF((D12-D$27)&gt;0,(D12-D$27),0)</f>
        <v>3</v>
      </c>
      <c r="E32">
        <f t="shared" si="20"/>
        <v>6</v>
      </c>
      <c r="F32">
        <f t="shared" si="20"/>
        <v>1</v>
      </c>
      <c r="G32">
        <f t="shared" si="20"/>
        <v>2</v>
      </c>
      <c r="H32">
        <f t="shared" si="20"/>
        <v>1</v>
      </c>
      <c r="I32">
        <f t="shared" si="20"/>
        <v>9</v>
      </c>
      <c r="J32">
        <f t="shared" si="20"/>
        <v>15</v>
      </c>
      <c r="K32">
        <f t="shared" si="20"/>
        <v>0</v>
      </c>
      <c r="L32">
        <f t="shared" si="20"/>
        <v>6</v>
      </c>
      <c r="M32">
        <f t="shared" si="20"/>
        <v>10</v>
      </c>
      <c r="N32">
        <f t="shared" si="20"/>
        <v>13</v>
      </c>
      <c r="O32">
        <f t="shared" si="20"/>
        <v>0</v>
      </c>
      <c r="P32">
        <f t="shared" si="20"/>
        <v>18</v>
      </c>
      <c r="Q32">
        <f t="shared" si="20"/>
        <v>15</v>
      </c>
      <c r="R32">
        <f t="shared" si="20"/>
        <v>0</v>
      </c>
      <c r="S32">
        <f t="shared" si="20"/>
        <v>21</v>
      </c>
      <c r="T32">
        <f t="shared" si="20"/>
        <v>7</v>
      </c>
      <c r="U32">
        <f t="shared" si="20"/>
        <v>16</v>
      </c>
      <c r="V32">
        <f t="shared" si="20"/>
        <v>0</v>
      </c>
      <c r="W32">
        <f t="shared" si="20"/>
        <v>10</v>
      </c>
      <c r="X32">
        <f t="shared" si="20"/>
        <v>7</v>
      </c>
      <c r="Y32">
        <f t="shared" si="20"/>
        <v>0</v>
      </c>
      <c r="Z32">
        <f t="shared" si="20"/>
        <v>0</v>
      </c>
      <c r="AA32">
        <f t="shared" si="20"/>
        <v>0</v>
      </c>
      <c r="AB32">
        <f t="shared" si="20"/>
        <v>2</v>
      </c>
      <c r="AC32">
        <f t="shared" si="20"/>
        <v>8</v>
      </c>
      <c r="AD32">
        <f t="shared" si="20"/>
        <v>0</v>
      </c>
      <c r="AE32">
        <f t="shared" si="20"/>
        <v>0</v>
      </c>
      <c r="AF32">
        <f t="shared" si="20"/>
        <v>3</v>
      </c>
      <c r="AG32">
        <f t="shared" si="20"/>
        <v>0</v>
      </c>
      <c r="AH32">
        <f t="shared" si="20"/>
        <v>0</v>
      </c>
      <c r="AI32">
        <f t="shared" si="20"/>
        <v>0</v>
      </c>
      <c r="AJ32">
        <f t="shared" si="20"/>
        <v>0</v>
      </c>
      <c r="AK32">
        <f t="shared" si="20"/>
        <v>0</v>
      </c>
      <c r="AL32">
        <f t="shared" ref="AL32:AY32" si="21">IF((AL12-AL$27)&gt;0,(AL12-AL$27),0)</f>
        <v>4</v>
      </c>
      <c r="AM32">
        <f t="shared" si="21"/>
        <v>3</v>
      </c>
      <c r="AN32">
        <f t="shared" si="21"/>
        <v>2</v>
      </c>
      <c r="AO32">
        <f t="shared" si="21"/>
        <v>0</v>
      </c>
      <c r="AP32">
        <f t="shared" si="21"/>
        <v>0</v>
      </c>
      <c r="AQ32">
        <f t="shared" si="21"/>
        <v>1</v>
      </c>
      <c r="AR32">
        <f t="shared" si="21"/>
        <v>0</v>
      </c>
      <c r="AS32">
        <f t="shared" si="21"/>
        <v>0</v>
      </c>
      <c r="AT32">
        <f t="shared" si="21"/>
        <v>0</v>
      </c>
      <c r="AU32">
        <f t="shared" si="21"/>
        <v>0</v>
      </c>
      <c r="AV32">
        <f t="shared" si="21"/>
        <v>0</v>
      </c>
      <c r="AW32">
        <f t="shared" si="21"/>
        <v>1</v>
      </c>
      <c r="AX32">
        <f t="shared" si="21"/>
        <v>0</v>
      </c>
      <c r="AY32">
        <f t="shared" si="21"/>
        <v>1</v>
      </c>
    </row>
    <row r="33" spans="2:51" x14ac:dyDescent="0.25">
      <c r="C33" s="4">
        <f t="shared" si="17"/>
        <v>41754</v>
      </c>
      <c r="D33">
        <f t="shared" ref="D33:AK33" si="22">IF((D13-D$27)&gt;0,(D13-D$27),0)</f>
        <v>0</v>
      </c>
      <c r="E33">
        <f t="shared" si="22"/>
        <v>0</v>
      </c>
      <c r="F33">
        <f t="shared" si="22"/>
        <v>0</v>
      </c>
      <c r="G33">
        <f t="shared" si="22"/>
        <v>28</v>
      </c>
      <c r="H33">
        <f t="shared" si="22"/>
        <v>30</v>
      </c>
      <c r="I33">
        <f t="shared" si="22"/>
        <v>35</v>
      </c>
      <c r="J33">
        <f t="shared" si="22"/>
        <v>27</v>
      </c>
      <c r="K33">
        <f t="shared" si="22"/>
        <v>28</v>
      </c>
      <c r="L33">
        <f t="shared" si="22"/>
        <v>56</v>
      </c>
      <c r="M33">
        <f t="shared" si="22"/>
        <v>23</v>
      </c>
      <c r="N33">
        <f t="shared" si="22"/>
        <v>9</v>
      </c>
      <c r="O33">
        <f t="shared" si="22"/>
        <v>17</v>
      </c>
      <c r="P33">
        <f t="shared" si="22"/>
        <v>9</v>
      </c>
      <c r="Q33">
        <f t="shared" si="22"/>
        <v>27</v>
      </c>
      <c r="R33">
        <f t="shared" si="22"/>
        <v>40</v>
      </c>
      <c r="S33">
        <f t="shared" si="22"/>
        <v>19</v>
      </c>
      <c r="T33">
        <f t="shared" si="22"/>
        <v>32</v>
      </c>
      <c r="U33">
        <f t="shared" si="22"/>
        <v>18</v>
      </c>
      <c r="V33">
        <f t="shared" si="22"/>
        <v>43</v>
      </c>
      <c r="W33">
        <f t="shared" si="22"/>
        <v>6</v>
      </c>
      <c r="X33">
        <f t="shared" si="22"/>
        <v>15</v>
      </c>
      <c r="Y33">
        <f t="shared" si="22"/>
        <v>27</v>
      </c>
      <c r="Z33">
        <f t="shared" si="22"/>
        <v>1</v>
      </c>
      <c r="AA33">
        <f t="shared" si="22"/>
        <v>9</v>
      </c>
      <c r="AB33">
        <f t="shared" si="22"/>
        <v>0</v>
      </c>
      <c r="AC33">
        <f t="shared" si="22"/>
        <v>0</v>
      </c>
      <c r="AD33">
        <f t="shared" si="22"/>
        <v>0</v>
      </c>
      <c r="AE33">
        <f t="shared" si="22"/>
        <v>0</v>
      </c>
      <c r="AF33">
        <f t="shared" si="22"/>
        <v>3</v>
      </c>
      <c r="AG33">
        <f t="shared" si="22"/>
        <v>0</v>
      </c>
      <c r="AH33">
        <f t="shared" si="22"/>
        <v>0</v>
      </c>
      <c r="AI33">
        <f t="shared" si="22"/>
        <v>0</v>
      </c>
      <c r="AJ33">
        <f t="shared" si="22"/>
        <v>0</v>
      </c>
      <c r="AK33">
        <f t="shared" si="22"/>
        <v>0</v>
      </c>
      <c r="AL33">
        <f t="shared" ref="AL33:AY33" si="23">IF((AL13-AL$27)&gt;0,(AL13-AL$27),0)</f>
        <v>0</v>
      </c>
      <c r="AM33">
        <f t="shared" si="23"/>
        <v>0</v>
      </c>
      <c r="AN33">
        <f t="shared" si="23"/>
        <v>0</v>
      </c>
      <c r="AO33">
        <f t="shared" si="23"/>
        <v>0</v>
      </c>
      <c r="AP33">
        <f t="shared" si="23"/>
        <v>0</v>
      </c>
      <c r="AQ33">
        <f t="shared" si="23"/>
        <v>0</v>
      </c>
      <c r="AR33">
        <f t="shared" si="23"/>
        <v>0</v>
      </c>
      <c r="AS33">
        <f t="shared" si="23"/>
        <v>0</v>
      </c>
      <c r="AT33">
        <f t="shared" si="23"/>
        <v>0</v>
      </c>
      <c r="AU33">
        <f t="shared" si="23"/>
        <v>0</v>
      </c>
      <c r="AV33">
        <f t="shared" si="23"/>
        <v>0</v>
      </c>
      <c r="AW33">
        <f t="shared" si="23"/>
        <v>0</v>
      </c>
      <c r="AX33">
        <f t="shared" si="23"/>
        <v>1</v>
      </c>
      <c r="AY33">
        <f t="shared" si="23"/>
        <v>0</v>
      </c>
    </row>
    <row r="34" spans="2:51" x14ac:dyDescent="0.25">
      <c r="C34" s="4" t="str">
        <f t="shared" si="17"/>
        <v>N</v>
      </c>
      <c r="D34">
        <f t="shared" ref="D34:AK34" si="24">IF((D14-D$27)&gt;0,(D14-D$27),0)</f>
        <v>0</v>
      </c>
      <c r="E34">
        <f t="shared" si="24"/>
        <v>0</v>
      </c>
      <c r="F34">
        <f t="shared" si="24"/>
        <v>0</v>
      </c>
      <c r="G34">
        <f t="shared" si="24"/>
        <v>0</v>
      </c>
      <c r="H34">
        <f t="shared" si="24"/>
        <v>0</v>
      </c>
      <c r="I34">
        <f t="shared" si="24"/>
        <v>0</v>
      </c>
      <c r="J34">
        <f t="shared" si="24"/>
        <v>0</v>
      </c>
      <c r="K34">
        <f t="shared" si="24"/>
        <v>0</v>
      </c>
      <c r="L34">
        <f t="shared" si="24"/>
        <v>0</v>
      </c>
      <c r="M34">
        <f t="shared" si="24"/>
        <v>0</v>
      </c>
      <c r="N34">
        <f t="shared" si="24"/>
        <v>0</v>
      </c>
      <c r="O34">
        <f t="shared" si="24"/>
        <v>0</v>
      </c>
      <c r="P34">
        <f t="shared" si="24"/>
        <v>0</v>
      </c>
      <c r="Q34">
        <f t="shared" si="24"/>
        <v>0</v>
      </c>
      <c r="R34">
        <f t="shared" si="24"/>
        <v>0</v>
      </c>
      <c r="S34">
        <f t="shared" si="24"/>
        <v>0</v>
      </c>
      <c r="T34">
        <f t="shared" si="24"/>
        <v>0</v>
      </c>
      <c r="U34">
        <f t="shared" si="24"/>
        <v>0</v>
      </c>
      <c r="V34">
        <f t="shared" si="24"/>
        <v>0</v>
      </c>
      <c r="W34">
        <f t="shared" si="24"/>
        <v>0</v>
      </c>
      <c r="X34">
        <f t="shared" si="24"/>
        <v>0</v>
      </c>
      <c r="Y34">
        <f t="shared" si="24"/>
        <v>0</v>
      </c>
      <c r="Z34">
        <f t="shared" si="24"/>
        <v>0</v>
      </c>
      <c r="AA34">
        <f t="shared" si="24"/>
        <v>0</v>
      </c>
      <c r="AB34">
        <f t="shared" si="24"/>
        <v>0</v>
      </c>
      <c r="AC34">
        <f t="shared" si="24"/>
        <v>0</v>
      </c>
      <c r="AD34">
        <f t="shared" si="24"/>
        <v>0</v>
      </c>
      <c r="AE34">
        <f t="shared" si="24"/>
        <v>0</v>
      </c>
      <c r="AF34">
        <f t="shared" si="24"/>
        <v>0</v>
      </c>
      <c r="AG34">
        <f t="shared" si="24"/>
        <v>0</v>
      </c>
      <c r="AH34">
        <f t="shared" si="24"/>
        <v>0</v>
      </c>
      <c r="AI34">
        <f t="shared" si="24"/>
        <v>0</v>
      </c>
      <c r="AJ34">
        <f t="shared" si="24"/>
        <v>0</v>
      </c>
      <c r="AK34">
        <f t="shared" si="24"/>
        <v>0</v>
      </c>
      <c r="AL34">
        <f t="shared" ref="AL34:AY34" si="25">IF((AL14-AL$27)&gt;0,(AL14-AL$27),0)</f>
        <v>0</v>
      </c>
      <c r="AM34">
        <f t="shared" si="25"/>
        <v>0</v>
      </c>
      <c r="AN34">
        <f t="shared" si="25"/>
        <v>0</v>
      </c>
      <c r="AO34">
        <f t="shared" si="25"/>
        <v>0</v>
      </c>
      <c r="AP34">
        <f t="shared" si="25"/>
        <v>0</v>
      </c>
      <c r="AQ34">
        <f t="shared" si="25"/>
        <v>0</v>
      </c>
      <c r="AR34">
        <f t="shared" si="25"/>
        <v>0</v>
      </c>
      <c r="AS34">
        <f t="shared" si="25"/>
        <v>0</v>
      </c>
      <c r="AT34">
        <f t="shared" si="25"/>
        <v>0</v>
      </c>
      <c r="AU34">
        <f t="shared" si="25"/>
        <v>0</v>
      </c>
      <c r="AV34">
        <f t="shared" si="25"/>
        <v>0</v>
      </c>
      <c r="AW34">
        <f t="shared" si="25"/>
        <v>0</v>
      </c>
      <c r="AX34">
        <f t="shared" si="25"/>
        <v>0</v>
      </c>
      <c r="AY34">
        <f t="shared" si="25"/>
        <v>0</v>
      </c>
    </row>
    <row r="35" spans="2:51" x14ac:dyDescent="0.25">
      <c r="C35" s="9" t="s">
        <v>65</v>
      </c>
      <c r="D35" s="10">
        <f t="shared" ref="D35:AK35" si="26">SUM(D30:D34)</f>
        <v>3</v>
      </c>
      <c r="E35" s="10">
        <f t="shared" si="26"/>
        <v>6</v>
      </c>
      <c r="F35" s="10">
        <f t="shared" si="26"/>
        <v>5</v>
      </c>
      <c r="G35" s="10">
        <f t="shared" si="26"/>
        <v>30</v>
      </c>
      <c r="H35" s="10">
        <f t="shared" si="26"/>
        <v>31</v>
      </c>
      <c r="I35" s="10">
        <f t="shared" si="26"/>
        <v>44</v>
      </c>
      <c r="J35" s="10">
        <f t="shared" si="26"/>
        <v>42</v>
      </c>
      <c r="K35" s="10">
        <f t="shared" si="26"/>
        <v>43</v>
      </c>
      <c r="L35" s="10">
        <f t="shared" si="26"/>
        <v>62</v>
      </c>
      <c r="M35" s="10">
        <f t="shared" si="26"/>
        <v>33</v>
      </c>
      <c r="N35" s="10">
        <f t="shared" si="26"/>
        <v>22</v>
      </c>
      <c r="O35" s="10">
        <f t="shared" si="26"/>
        <v>17</v>
      </c>
      <c r="P35" s="10">
        <f t="shared" si="26"/>
        <v>27</v>
      </c>
      <c r="Q35" s="10">
        <f t="shared" si="26"/>
        <v>42</v>
      </c>
      <c r="R35" s="10">
        <f t="shared" si="26"/>
        <v>60</v>
      </c>
      <c r="S35" s="10">
        <f t="shared" si="26"/>
        <v>40</v>
      </c>
      <c r="T35" s="10">
        <f t="shared" si="26"/>
        <v>39</v>
      </c>
      <c r="U35" s="10">
        <f t="shared" si="26"/>
        <v>34</v>
      </c>
      <c r="V35" s="10">
        <f t="shared" si="26"/>
        <v>43</v>
      </c>
      <c r="W35" s="10">
        <f t="shared" si="26"/>
        <v>26</v>
      </c>
      <c r="X35" s="10">
        <f t="shared" si="26"/>
        <v>22</v>
      </c>
      <c r="Y35" s="10">
        <f t="shared" si="26"/>
        <v>27</v>
      </c>
      <c r="Z35" s="10">
        <f t="shared" si="26"/>
        <v>7</v>
      </c>
      <c r="AA35" s="10">
        <f t="shared" si="26"/>
        <v>9</v>
      </c>
      <c r="AB35" s="10">
        <f t="shared" si="26"/>
        <v>5</v>
      </c>
      <c r="AC35" s="10">
        <f t="shared" si="26"/>
        <v>9</v>
      </c>
      <c r="AD35" s="10">
        <f t="shared" si="26"/>
        <v>6</v>
      </c>
      <c r="AE35" s="10">
        <f t="shared" si="26"/>
        <v>2</v>
      </c>
      <c r="AF35" s="10">
        <f t="shared" si="26"/>
        <v>8</v>
      </c>
      <c r="AG35" s="10">
        <f t="shared" si="26"/>
        <v>6</v>
      </c>
      <c r="AH35" s="10">
        <f t="shared" si="26"/>
        <v>21</v>
      </c>
      <c r="AI35" s="10">
        <f t="shared" si="26"/>
        <v>22</v>
      </c>
      <c r="AJ35" s="10">
        <f t="shared" si="26"/>
        <v>14</v>
      </c>
      <c r="AK35" s="10">
        <f t="shared" si="26"/>
        <v>14</v>
      </c>
      <c r="AL35" s="10">
        <f t="shared" ref="AL35:AY35" si="27">SUM(AL30:AL34)</f>
        <v>4</v>
      </c>
      <c r="AM35" s="10">
        <f t="shared" si="27"/>
        <v>3</v>
      </c>
      <c r="AN35" s="10">
        <f t="shared" si="27"/>
        <v>2</v>
      </c>
      <c r="AO35" s="10">
        <f t="shared" si="27"/>
        <v>0</v>
      </c>
      <c r="AP35" s="10">
        <f t="shared" si="27"/>
        <v>3</v>
      </c>
      <c r="AQ35" s="10">
        <f t="shared" si="27"/>
        <v>1</v>
      </c>
      <c r="AR35" s="10">
        <f t="shared" si="27"/>
        <v>1</v>
      </c>
      <c r="AS35" s="10">
        <f t="shared" si="27"/>
        <v>3</v>
      </c>
      <c r="AT35" s="10">
        <f t="shared" si="27"/>
        <v>3</v>
      </c>
      <c r="AU35" s="10">
        <f t="shared" si="27"/>
        <v>0</v>
      </c>
      <c r="AV35" s="10">
        <f t="shared" si="27"/>
        <v>3</v>
      </c>
      <c r="AW35" s="10">
        <f t="shared" si="27"/>
        <v>1</v>
      </c>
      <c r="AX35" s="10">
        <f t="shared" si="27"/>
        <v>1</v>
      </c>
      <c r="AY35" s="10">
        <f t="shared" si="27"/>
        <v>1</v>
      </c>
    </row>
    <row r="37" spans="2:51" x14ac:dyDescent="0.25">
      <c r="B37" t="s">
        <v>67</v>
      </c>
    </row>
    <row r="38" spans="2:51" x14ac:dyDescent="0.25">
      <c r="C38" s="9">
        <f>C30</f>
        <v>41733</v>
      </c>
    </row>
    <row r="39" spans="2:51" x14ac:dyDescent="0.25">
      <c r="C39" s="13" t="s">
        <v>70</v>
      </c>
      <c r="D39" s="14">
        <f>IF($C38="N","0",D$27)</f>
        <v>22</v>
      </c>
      <c r="E39" s="14">
        <f t="shared" ref="E39:AY39" si="28">IF($C38="N","0",E$27)</f>
        <v>25</v>
      </c>
      <c r="F39" s="14">
        <f t="shared" si="28"/>
        <v>53</v>
      </c>
      <c r="G39" s="14">
        <f t="shared" si="28"/>
        <v>125</v>
      </c>
      <c r="H39" s="14">
        <f t="shared" si="28"/>
        <v>195</v>
      </c>
      <c r="I39" s="14">
        <f t="shared" si="28"/>
        <v>220</v>
      </c>
      <c r="J39" s="14">
        <f t="shared" si="28"/>
        <v>231</v>
      </c>
      <c r="K39" s="14">
        <f t="shared" si="28"/>
        <v>224</v>
      </c>
      <c r="L39" s="14">
        <f t="shared" si="28"/>
        <v>224</v>
      </c>
      <c r="M39" s="14">
        <f t="shared" si="28"/>
        <v>212</v>
      </c>
      <c r="N39" s="14">
        <f t="shared" si="28"/>
        <v>98</v>
      </c>
      <c r="O39" s="14">
        <f t="shared" si="28"/>
        <v>87</v>
      </c>
      <c r="P39" s="14">
        <f t="shared" si="28"/>
        <v>107</v>
      </c>
      <c r="Q39" s="14">
        <f t="shared" si="28"/>
        <v>203</v>
      </c>
      <c r="R39" s="14">
        <f t="shared" si="28"/>
        <v>204</v>
      </c>
      <c r="S39" s="14">
        <f t="shared" si="28"/>
        <v>198</v>
      </c>
      <c r="T39" s="14">
        <f t="shared" si="28"/>
        <v>208</v>
      </c>
      <c r="U39" s="14">
        <f t="shared" si="28"/>
        <v>195</v>
      </c>
      <c r="V39" s="14">
        <f t="shared" si="28"/>
        <v>210</v>
      </c>
      <c r="W39" s="14">
        <f t="shared" si="28"/>
        <v>182</v>
      </c>
      <c r="X39" s="14">
        <f t="shared" si="28"/>
        <v>142</v>
      </c>
      <c r="Y39" s="14">
        <f t="shared" si="28"/>
        <v>84</v>
      </c>
      <c r="Z39" s="14">
        <f t="shared" si="28"/>
        <v>58</v>
      </c>
      <c r="AA39" s="14">
        <f t="shared" si="28"/>
        <v>54</v>
      </c>
      <c r="AB39" s="14">
        <f t="shared" si="28"/>
        <v>46</v>
      </c>
      <c r="AC39" s="14">
        <f t="shared" si="28"/>
        <v>47</v>
      </c>
      <c r="AD39" s="14">
        <f t="shared" si="28"/>
        <v>40</v>
      </c>
      <c r="AE39" s="14">
        <f t="shared" si="28"/>
        <v>42</v>
      </c>
      <c r="AF39" s="14">
        <f t="shared" si="28"/>
        <v>34</v>
      </c>
      <c r="AG39" s="14">
        <f t="shared" si="28"/>
        <v>34</v>
      </c>
      <c r="AH39" s="14">
        <f t="shared" si="28"/>
        <v>39</v>
      </c>
      <c r="AI39" s="14">
        <f t="shared" si="28"/>
        <v>43</v>
      </c>
      <c r="AJ39" s="14">
        <f t="shared" si="28"/>
        <v>36</v>
      </c>
      <c r="AK39" s="14">
        <f t="shared" si="28"/>
        <v>33</v>
      </c>
      <c r="AL39" s="14">
        <f t="shared" si="28"/>
        <v>17</v>
      </c>
      <c r="AM39" s="14">
        <f t="shared" si="28"/>
        <v>11</v>
      </c>
      <c r="AN39" s="14">
        <f t="shared" si="28"/>
        <v>8</v>
      </c>
      <c r="AO39" s="14">
        <f t="shared" si="28"/>
        <v>8</v>
      </c>
      <c r="AP39" s="14">
        <f t="shared" si="28"/>
        <v>8</v>
      </c>
      <c r="AQ39" s="14">
        <f t="shared" si="28"/>
        <v>7</v>
      </c>
      <c r="AR39" s="14">
        <f t="shared" si="28"/>
        <v>5</v>
      </c>
      <c r="AS39" s="14">
        <f t="shared" si="28"/>
        <v>5</v>
      </c>
      <c r="AT39" s="14">
        <f t="shared" si="28"/>
        <v>5</v>
      </c>
      <c r="AU39" s="14">
        <f t="shared" si="28"/>
        <v>3</v>
      </c>
      <c r="AV39" s="14">
        <f t="shared" si="28"/>
        <v>6</v>
      </c>
      <c r="AW39" s="14">
        <f t="shared" si="28"/>
        <v>7</v>
      </c>
      <c r="AX39" s="14">
        <f t="shared" si="28"/>
        <v>9</v>
      </c>
      <c r="AY39" s="14">
        <f t="shared" si="28"/>
        <v>12</v>
      </c>
    </row>
    <row r="40" spans="2:51" x14ac:dyDescent="0.25">
      <c r="C40" s="13" t="s">
        <v>71</v>
      </c>
      <c r="D40">
        <f t="shared" ref="D40" si="29">D30</f>
        <v>0</v>
      </c>
      <c r="E40">
        <f t="shared" ref="E40:AY40" si="30">E30</f>
        <v>0</v>
      </c>
      <c r="F40">
        <f t="shared" si="30"/>
        <v>0</v>
      </c>
      <c r="G40">
        <f t="shared" si="30"/>
        <v>0</v>
      </c>
      <c r="H40">
        <f t="shared" si="30"/>
        <v>0</v>
      </c>
      <c r="I40">
        <f t="shared" si="30"/>
        <v>0</v>
      </c>
      <c r="J40">
        <f t="shared" si="30"/>
        <v>0</v>
      </c>
      <c r="K40">
        <f t="shared" si="30"/>
        <v>0</v>
      </c>
      <c r="L40">
        <f t="shared" si="30"/>
        <v>0</v>
      </c>
      <c r="M40">
        <f t="shared" si="30"/>
        <v>0</v>
      </c>
      <c r="N40">
        <f t="shared" si="30"/>
        <v>0</v>
      </c>
      <c r="O40">
        <f t="shared" si="30"/>
        <v>0</v>
      </c>
      <c r="P40">
        <f t="shared" si="30"/>
        <v>0</v>
      </c>
      <c r="Q40">
        <f t="shared" si="30"/>
        <v>0</v>
      </c>
      <c r="R40">
        <f t="shared" si="30"/>
        <v>0</v>
      </c>
      <c r="S40">
        <f t="shared" si="30"/>
        <v>0</v>
      </c>
      <c r="T40">
        <f t="shared" si="30"/>
        <v>0</v>
      </c>
      <c r="U40">
        <f t="shared" si="30"/>
        <v>0</v>
      </c>
      <c r="V40">
        <f t="shared" si="30"/>
        <v>0</v>
      </c>
      <c r="W40">
        <f t="shared" si="30"/>
        <v>0</v>
      </c>
      <c r="X40">
        <f t="shared" si="30"/>
        <v>0</v>
      </c>
      <c r="Y40">
        <f t="shared" si="30"/>
        <v>0</v>
      </c>
      <c r="Z40">
        <f t="shared" si="30"/>
        <v>0</v>
      </c>
      <c r="AA40">
        <f t="shared" si="30"/>
        <v>0</v>
      </c>
      <c r="AB40">
        <f t="shared" si="30"/>
        <v>0</v>
      </c>
      <c r="AC40">
        <f t="shared" si="30"/>
        <v>0</v>
      </c>
      <c r="AD40">
        <f t="shared" si="30"/>
        <v>0</v>
      </c>
      <c r="AE40">
        <f t="shared" si="30"/>
        <v>0</v>
      </c>
      <c r="AF40">
        <f t="shared" si="30"/>
        <v>0</v>
      </c>
      <c r="AG40">
        <f t="shared" si="30"/>
        <v>0</v>
      </c>
      <c r="AH40">
        <f t="shared" si="30"/>
        <v>0</v>
      </c>
      <c r="AI40">
        <f t="shared" si="30"/>
        <v>0</v>
      </c>
      <c r="AJ40">
        <f t="shared" si="30"/>
        <v>0</v>
      </c>
      <c r="AK40">
        <f t="shared" si="30"/>
        <v>0</v>
      </c>
      <c r="AL40">
        <f t="shared" si="30"/>
        <v>0</v>
      </c>
      <c r="AM40">
        <f t="shared" si="30"/>
        <v>0</v>
      </c>
      <c r="AN40">
        <f t="shared" si="30"/>
        <v>0</v>
      </c>
      <c r="AO40">
        <f t="shared" si="30"/>
        <v>0</v>
      </c>
      <c r="AP40">
        <f t="shared" si="30"/>
        <v>0</v>
      </c>
      <c r="AQ40">
        <f t="shared" si="30"/>
        <v>0</v>
      </c>
      <c r="AR40">
        <f t="shared" si="30"/>
        <v>1</v>
      </c>
      <c r="AS40">
        <f t="shared" si="30"/>
        <v>3</v>
      </c>
      <c r="AT40">
        <f t="shared" si="30"/>
        <v>0</v>
      </c>
      <c r="AU40">
        <f t="shared" si="30"/>
        <v>0</v>
      </c>
      <c r="AV40">
        <f t="shared" si="30"/>
        <v>3</v>
      </c>
      <c r="AW40">
        <f t="shared" si="30"/>
        <v>0</v>
      </c>
      <c r="AX40">
        <f t="shared" si="30"/>
        <v>0</v>
      </c>
      <c r="AY40">
        <f t="shared" si="30"/>
        <v>0</v>
      </c>
    </row>
    <row r="41" spans="2:51" ht="17.25" thickBot="1" x14ac:dyDescent="0.3">
      <c r="C41" s="13" t="s">
        <v>76</v>
      </c>
      <c r="D41" s="11">
        <f t="shared" ref="D41:AK41" si="31">SUM(D39:D40)</f>
        <v>22</v>
      </c>
      <c r="E41" s="11">
        <f t="shared" si="31"/>
        <v>25</v>
      </c>
      <c r="F41" s="11">
        <f t="shared" si="31"/>
        <v>53</v>
      </c>
      <c r="G41" s="11">
        <f t="shared" si="31"/>
        <v>125</v>
      </c>
      <c r="H41" s="11">
        <f t="shared" si="31"/>
        <v>195</v>
      </c>
      <c r="I41" s="11">
        <f t="shared" si="31"/>
        <v>220</v>
      </c>
      <c r="J41" s="11">
        <f t="shared" si="31"/>
        <v>231</v>
      </c>
      <c r="K41" s="11">
        <f t="shared" si="31"/>
        <v>224</v>
      </c>
      <c r="L41" s="11">
        <f t="shared" si="31"/>
        <v>224</v>
      </c>
      <c r="M41" s="11">
        <f t="shared" si="31"/>
        <v>212</v>
      </c>
      <c r="N41" s="11">
        <f t="shared" si="31"/>
        <v>98</v>
      </c>
      <c r="O41" s="11">
        <f t="shared" si="31"/>
        <v>87</v>
      </c>
      <c r="P41" s="11">
        <f t="shared" si="31"/>
        <v>107</v>
      </c>
      <c r="Q41" s="11">
        <f t="shared" si="31"/>
        <v>203</v>
      </c>
      <c r="R41" s="11">
        <f t="shared" si="31"/>
        <v>204</v>
      </c>
      <c r="S41" s="11">
        <f t="shared" si="31"/>
        <v>198</v>
      </c>
      <c r="T41" s="11">
        <f t="shared" si="31"/>
        <v>208</v>
      </c>
      <c r="U41" s="11">
        <f t="shared" si="31"/>
        <v>195</v>
      </c>
      <c r="V41" s="11">
        <f t="shared" si="31"/>
        <v>210</v>
      </c>
      <c r="W41" s="11">
        <f t="shared" si="31"/>
        <v>182</v>
      </c>
      <c r="X41" s="11">
        <f t="shared" si="31"/>
        <v>142</v>
      </c>
      <c r="Y41" s="11">
        <f t="shared" si="31"/>
        <v>84</v>
      </c>
      <c r="Z41" s="11">
        <f t="shared" si="31"/>
        <v>58</v>
      </c>
      <c r="AA41" s="11">
        <f t="shared" si="31"/>
        <v>54</v>
      </c>
      <c r="AB41" s="11">
        <f t="shared" si="31"/>
        <v>46</v>
      </c>
      <c r="AC41" s="11">
        <f t="shared" si="31"/>
        <v>47</v>
      </c>
      <c r="AD41" s="11">
        <f t="shared" si="31"/>
        <v>40</v>
      </c>
      <c r="AE41" s="11">
        <f t="shared" si="31"/>
        <v>42</v>
      </c>
      <c r="AF41" s="11">
        <f t="shared" si="31"/>
        <v>34</v>
      </c>
      <c r="AG41" s="11">
        <f t="shared" si="31"/>
        <v>34</v>
      </c>
      <c r="AH41" s="11">
        <f t="shared" si="31"/>
        <v>39</v>
      </c>
      <c r="AI41" s="11">
        <f t="shared" si="31"/>
        <v>43</v>
      </c>
      <c r="AJ41" s="11">
        <f t="shared" si="31"/>
        <v>36</v>
      </c>
      <c r="AK41" s="11">
        <f t="shared" si="31"/>
        <v>33</v>
      </c>
      <c r="AL41" s="11">
        <f t="shared" ref="AL41:AY41" si="32">SUM(AL39:AL40)</f>
        <v>17</v>
      </c>
      <c r="AM41" s="11">
        <f t="shared" si="32"/>
        <v>11</v>
      </c>
      <c r="AN41" s="11">
        <f t="shared" si="32"/>
        <v>8</v>
      </c>
      <c r="AO41" s="11">
        <f t="shared" si="32"/>
        <v>8</v>
      </c>
      <c r="AP41" s="11">
        <f t="shared" si="32"/>
        <v>8</v>
      </c>
      <c r="AQ41" s="11">
        <f t="shared" si="32"/>
        <v>7</v>
      </c>
      <c r="AR41" s="11">
        <f t="shared" si="32"/>
        <v>6</v>
      </c>
      <c r="AS41" s="11">
        <f t="shared" si="32"/>
        <v>8</v>
      </c>
      <c r="AT41" s="11">
        <f t="shared" si="32"/>
        <v>5</v>
      </c>
      <c r="AU41" s="11">
        <f t="shared" si="32"/>
        <v>3</v>
      </c>
      <c r="AV41" s="11">
        <f t="shared" si="32"/>
        <v>9</v>
      </c>
      <c r="AW41" s="11">
        <f t="shared" si="32"/>
        <v>7</v>
      </c>
      <c r="AX41" s="11">
        <f t="shared" si="32"/>
        <v>9</v>
      </c>
      <c r="AY41" s="11">
        <f t="shared" si="32"/>
        <v>12</v>
      </c>
    </row>
    <row r="42" spans="2:51" ht="17.25" thickTop="1" x14ac:dyDescent="0.25"/>
    <row r="43" spans="2:51" x14ac:dyDescent="0.25">
      <c r="B43" t="s">
        <v>68</v>
      </c>
    </row>
    <row r="44" spans="2:51" x14ac:dyDescent="0.25">
      <c r="C44" s="9">
        <f>C31</f>
        <v>41740</v>
      </c>
    </row>
    <row r="45" spans="2:51" x14ac:dyDescent="0.25">
      <c r="C45" s="13" t="s">
        <v>70</v>
      </c>
      <c r="D45" s="14">
        <f>IF($C44="N","0",D$27)</f>
        <v>22</v>
      </c>
      <c r="E45" s="14">
        <f t="shared" ref="E45:AY45" si="33">IF($C44="N","0",E$27)</f>
        <v>25</v>
      </c>
      <c r="F45" s="14">
        <f t="shared" si="33"/>
        <v>53</v>
      </c>
      <c r="G45" s="14">
        <f t="shared" si="33"/>
        <v>125</v>
      </c>
      <c r="H45" s="14">
        <f t="shared" si="33"/>
        <v>195</v>
      </c>
      <c r="I45" s="14">
        <f t="shared" si="33"/>
        <v>220</v>
      </c>
      <c r="J45" s="14">
        <f t="shared" si="33"/>
        <v>231</v>
      </c>
      <c r="K45" s="14">
        <f t="shared" si="33"/>
        <v>224</v>
      </c>
      <c r="L45" s="14">
        <f t="shared" si="33"/>
        <v>224</v>
      </c>
      <c r="M45" s="14">
        <f t="shared" si="33"/>
        <v>212</v>
      </c>
      <c r="N45" s="14">
        <f t="shared" si="33"/>
        <v>98</v>
      </c>
      <c r="O45" s="14">
        <f t="shared" si="33"/>
        <v>87</v>
      </c>
      <c r="P45" s="14">
        <f t="shared" si="33"/>
        <v>107</v>
      </c>
      <c r="Q45" s="14">
        <f t="shared" si="33"/>
        <v>203</v>
      </c>
      <c r="R45" s="14">
        <f t="shared" si="33"/>
        <v>204</v>
      </c>
      <c r="S45" s="14">
        <f t="shared" si="33"/>
        <v>198</v>
      </c>
      <c r="T45" s="14">
        <f t="shared" si="33"/>
        <v>208</v>
      </c>
      <c r="U45" s="14">
        <f t="shared" si="33"/>
        <v>195</v>
      </c>
      <c r="V45" s="14">
        <f t="shared" si="33"/>
        <v>210</v>
      </c>
      <c r="W45" s="14">
        <f t="shared" si="33"/>
        <v>182</v>
      </c>
      <c r="X45" s="14">
        <f t="shared" si="33"/>
        <v>142</v>
      </c>
      <c r="Y45" s="14">
        <f t="shared" si="33"/>
        <v>84</v>
      </c>
      <c r="Z45" s="14">
        <f t="shared" si="33"/>
        <v>58</v>
      </c>
      <c r="AA45" s="14">
        <f t="shared" si="33"/>
        <v>54</v>
      </c>
      <c r="AB45" s="14">
        <f t="shared" si="33"/>
        <v>46</v>
      </c>
      <c r="AC45" s="14">
        <f t="shared" si="33"/>
        <v>47</v>
      </c>
      <c r="AD45" s="14">
        <f t="shared" si="33"/>
        <v>40</v>
      </c>
      <c r="AE45" s="14">
        <f t="shared" si="33"/>
        <v>42</v>
      </c>
      <c r="AF45" s="14">
        <f t="shared" si="33"/>
        <v>34</v>
      </c>
      <c r="AG45" s="14">
        <f t="shared" si="33"/>
        <v>34</v>
      </c>
      <c r="AH45" s="14">
        <f t="shared" si="33"/>
        <v>39</v>
      </c>
      <c r="AI45" s="14">
        <f t="shared" si="33"/>
        <v>43</v>
      </c>
      <c r="AJ45" s="14">
        <f t="shared" si="33"/>
        <v>36</v>
      </c>
      <c r="AK45" s="14">
        <f t="shared" si="33"/>
        <v>33</v>
      </c>
      <c r="AL45" s="14">
        <f t="shared" si="33"/>
        <v>17</v>
      </c>
      <c r="AM45" s="14">
        <f t="shared" si="33"/>
        <v>11</v>
      </c>
      <c r="AN45" s="14">
        <f t="shared" si="33"/>
        <v>8</v>
      </c>
      <c r="AO45" s="14">
        <f t="shared" si="33"/>
        <v>8</v>
      </c>
      <c r="AP45" s="14">
        <f t="shared" si="33"/>
        <v>8</v>
      </c>
      <c r="AQ45" s="14">
        <f t="shared" si="33"/>
        <v>7</v>
      </c>
      <c r="AR45" s="14">
        <f t="shared" si="33"/>
        <v>5</v>
      </c>
      <c r="AS45" s="14">
        <f t="shared" si="33"/>
        <v>5</v>
      </c>
      <c r="AT45" s="14">
        <f t="shared" si="33"/>
        <v>5</v>
      </c>
      <c r="AU45" s="14">
        <f t="shared" si="33"/>
        <v>3</v>
      </c>
      <c r="AV45" s="14">
        <f t="shared" si="33"/>
        <v>6</v>
      </c>
      <c r="AW45" s="14">
        <f t="shared" si="33"/>
        <v>7</v>
      </c>
      <c r="AX45" s="14">
        <f t="shared" si="33"/>
        <v>9</v>
      </c>
      <c r="AY45" s="14">
        <f t="shared" si="33"/>
        <v>12</v>
      </c>
    </row>
    <row r="46" spans="2:51" x14ac:dyDescent="0.25">
      <c r="C46" s="13" t="s">
        <v>71</v>
      </c>
      <c r="D46">
        <f>D31</f>
        <v>0</v>
      </c>
      <c r="E46">
        <f t="shared" ref="E46:AY46" si="34">E31</f>
        <v>0</v>
      </c>
      <c r="F46">
        <f t="shared" si="34"/>
        <v>4</v>
      </c>
      <c r="G46">
        <f t="shared" si="34"/>
        <v>0</v>
      </c>
      <c r="H46">
        <f t="shared" si="34"/>
        <v>0</v>
      </c>
      <c r="I46">
        <f t="shared" si="34"/>
        <v>0</v>
      </c>
      <c r="J46">
        <f t="shared" si="34"/>
        <v>0</v>
      </c>
      <c r="K46">
        <f t="shared" si="34"/>
        <v>15</v>
      </c>
      <c r="L46">
        <f t="shared" si="34"/>
        <v>0</v>
      </c>
      <c r="M46">
        <f t="shared" si="34"/>
        <v>0</v>
      </c>
      <c r="N46">
        <f t="shared" si="34"/>
        <v>0</v>
      </c>
      <c r="O46">
        <f t="shared" si="34"/>
        <v>0</v>
      </c>
      <c r="P46">
        <f t="shared" si="34"/>
        <v>0</v>
      </c>
      <c r="Q46">
        <f t="shared" si="34"/>
        <v>0</v>
      </c>
      <c r="R46">
        <f t="shared" si="34"/>
        <v>20</v>
      </c>
      <c r="S46">
        <f t="shared" si="34"/>
        <v>0</v>
      </c>
      <c r="T46">
        <f t="shared" si="34"/>
        <v>0</v>
      </c>
      <c r="U46">
        <f t="shared" si="34"/>
        <v>0</v>
      </c>
      <c r="V46">
        <f t="shared" si="34"/>
        <v>0</v>
      </c>
      <c r="W46">
        <f t="shared" si="34"/>
        <v>10</v>
      </c>
      <c r="X46">
        <f t="shared" si="34"/>
        <v>0</v>
      </c>
      <c r="Y46">
        <f t="shared" si="34"/>
        <v>0</v>
      </c>
      <c r="Z46">
        <f t="shared" si="34"/>
        <v>6</v>
      </c>
      <c r="AA46">
        <f t="shared" si="34"/>
        <v>0</v>
      </c>
      <c r="AB46">
        <f t="shared" si="34"/>
        <v>3</v>
      </c>
      <c r="AC46">
        <f t="shared" si="34"/>
        <v>1</v>
      </c>
      <c r="AD46">
        <f t="shared" si="34"/>
        <v>6</v>
      </c>
      <c r="AE46">
        <f t="shared" si="34"/>
        <v>2</v>
      </c>
      <c r="AF46">
        <f t="shared" si="34"/>
        <v>2</v>
      </c>
      <c r="AG46">
        <f t="shared" si="34"/>
        <v>6</v>
      </c>
      <c r="AH46">
        <f t="shared" si="34"/>
        <v>21</v>
      </c>
      <c r="AI46">
        <f t="shared" si="34"/>
        <v>22</v>
      </c>
      <c r="AJ46">
        <f t="shared" si="34"/>
        <v>14</v>
      </c>
      <c r="AK46">
        <f t="shared" si="34"/>
        <v>14</v>
      </c>
      <c r="AL46">
        <f t="shared" si="34"/>
        <v>0</v>
      </c>
      <c r="AM46">
        <f t="shared" si="34"/>
        <v>0</v>
      </c>
      <c r="AN46">
        <f t="shared" si="34"/>
        <v>0</v>
      </c>
      <c r="AO46">
        <f t="shared" si="34"/>
        <v>0</v>
      </c>
      <c r="AP46">
        <f t="shared" si="34"/>
        <v>3</v>
      </c>
      <c r="AQ46">
        <f t="shared" si="34"/>
        <v>0</v>
      </c>
      <c r="AR46">
        <f t="shared" si="34"/>
        <v>0</v>
      </c>
      <c r="AS46">
        <f t="shared" si="34"/>
        <v>0</v>
      </c>
      <c r="AT46">
        <f t="shared" si="34"/>
        <v>3</v>
      </c>
      <c r="AU46">
        <f t="shared" si="34"/>
        <v>0</v>
      </c>
      <c r="AV46">
        <f t="shared" si="34"/>
        <v>0</v>
      </c>
      <c r="AW46">
        <f t="shared" si="34"/>
        <v>0</v>
      </c>
      <c r="AX46">
        <f t="shared" si="34"/>
        <v>0</v>
      </c>
      <c r="AY46">
        <f t="shared" si="34"/>
        <v>0</v>
      </c>
    </row>
    <row r="47" spans="2:51" ht="17.25" thickBot="1" x14ac:dyDescent="0.3">
      <c r="C47" s="13" t="s">
        <v>76</v>
      </c>
      <c r="D47" s="11">
        <f t="shared" ref="D47:AK47" si="35">SUM(D45:D46)</f>
        <v>22</v>
      </c>
      <c r="E47" s="11">
        <f t="shared" si="35"/>
        <v>25</v>
      </c>
      <c r="F47" s="11">
        <f t="shared" si="35"/>
        <v>57</v>
      </c>
      <c r="G47" s="11">
        <f t="shared" si="35"/>
        <v>125</v>
      </c>
      <c r="H47" s="11">
        <f t="shared" si="35"/>
        <v>195</v>
      </c>
      <c r="I47" s="11">
        <f t="shared" si="35"/>
        <v>220</v>
      </c>
      <c r="J47" s="11">
        <f t="shared" si="35"/>
        <v>231</v>
      </c>
      <c r="K47" s="11">
        <f t="shared" si="35"/>
        <v>239</v>
      </c>
      <c r="L47" s="11">
        <f t="shared" si="35"/>
        <v>224</v>
      </c>
      <c r="M47" s="11">
        <f t="shared" si="35"/>
        <v>212</v>
      </c>
      <c r="N47" s="11">
        <f t="shared" si="35"/>
        <v>98</v>
      </c>
      <c r="O47" s="11">
        <f t="shared" si="35"/>
        <v>87</v>
      </c>
      <c r="P47" s="11">
        <f t="shared" si="35"/>
        <v>107</v>
      </c>
      <c r="Q47" s="11">
        <f t="shared" si="35"/>
        <v>203</v>
      </c>
      <c r="R47" s="11">
        <f t="shared" si="35"/>
        <v>224</v>
      </c>
      <c r="S47" s="11">
        <f t="shared" si="35"/>
        <v>198</v>
      </c>
      <c r="T47" s="11">
        <f t="shared" si="35"/>
        <v>208</v>
      </c>
      <c r="U47" s="11">
        <f t="shared" si="35"/>
        <v>195</v>
      </c>
      <c r="V47" s="11">
        <f t="shared" si="35"/>
        <v>210</v>
      </c>
      <c r="W47" s="11">
        <f t="shared" si="35"/>
        <v>192</v>
      </c>
      <c r="X47" s="11">
        <f t="shared" si="35"/>
        <v>142</v>
      </c>
      <c r="Y47" s="11">
        <f t="shared" si="35"/>
        <v>84</v>
      </c>
      <c r="Z47" s="11">
        <f t="shared" si="35"/>
        <v>64</v>
      </c>
      <c r="AA47" s="11">
        <f t="shared" si="35"/>
        <v>54</v>
      </c>
      <c r="AB47" s="11">
        <f t="shared" si="35"/>
        <v>49</v>
      </c>
      <c r="AC47" s="11">
        <f t="shared" si="35"/>
        <v>48</v>
      </c>
      <c r="AD47" s="11">
        <f t="shared" si="35"/>
        <v>46</v>
      </c>
      <c r="AE47" s="11">
        <f t="shared" si="35"/>
        <v>44</v>
      </c>
      <c r="AF47" s="11">
        <f t="shared" si="35"/>
        <v>36</v>
      </c>
      <c r="AG47" s="11">
        <f t="shared" si="35"/>
        <v>40</v>
      </c>
      <c r="AH47" s="11">
        <f t="shared" si="35"/>
        <v>60</v>
      </c>
      <c r="AI47" s="11">
        <f t="shared" si="35"/>
        <v>65</v>
      </c>
      <c r="AJ47" s="11">
        <f t="shared" si="35"/>
        <v>50</v>
      </c>
      <c r="AK47" s="11">
        <f t="shared" si="35"/>
        <v>47</v>
      </c>
      <c r="AL47" s="11">
        <f t="shared" ref="AL47:AY47" si="36">SUM(AL45:AL46)</f>
        <v>17</v>
      </c>
      <c r="AM47" s="11">
        <f t="shared" si="36"/>
        <v>11</v>
      </c>
      <c r="AN47" s="11">
        <f t="shared" si="36"/>
        <v>8</v>
      </c>
      <c r="AO47" s="11">
        <f t="shared" si="36"/>
        <v>8</v>
      </c>
      <c r="AP47" s="11">
        <f t="shared" si="36"/>
        <v>11</v>
      </c>
      <c r="AQ47" s="11">
        <f t="shared" si="36"/>
        <v>7</v>
      </c>
      <c r="AR47" s="11">
        <f t="shared" si="36"/>
        <v>5</v>
      </c>
      <c r="AS47" s="11">
        <f t="shared" si="36"/>
        <v>5</v>
      </c>
      <c r="AT47" s="11">
        <f t="shared" si="36"/>
        <v>8</v>
      </c>
      <c r="AU47" s="11">
        <f t="shared" si="36"/>
        <v>3</v>
      </c>
      <c r="AV47" s="11">
        <f t="shared" si="36"/>
        <v>6</v>
      </c>
      <c r="AW47" s="11">
        <f t="shared" si="36"/>
        <v>7</v>
      </c>
      <c r="AX47" s="11">
        <f t="shared" si="36"/>
        <v>9</v>
      </c>
      <c r="AY47" s="11">
        <f t="shared" si="36"/>
        <v>12</v>
      </c>
    </row>
    <row r="48" spans="2:51" ht="17.25" thickTop="1" x14ac:dyDescent="0.25"/>
    <row r="49" spans="2:51" x14ac:dyDescent="0.25">
      <c r="B49" t="s">
        <v>72</v>
      </c>
    </row>
    <row r="50" spans="2:51" x14ac:dyDescent="0.25">
      <c r="C50" s="9">
        <f>C32</f>
        <v>41747</v>
      </c>
    </row>
    <row r="51" spans="2:51" x14ac:dyDescent="0.25">
      <c r="C51" s="13" t="s">
        <v>70</v>
      </c>
      <c r="D51" s="14">
        <f>IF($C50="N","0",D$27)</f>
        <v>22</v>
      </c>
      <c r="E51" s="14">
        <f t="shared" ref="E51:AY51" si="37">IF($C50="N","0",E$27)</f>
        <v>25</v>
      </c>
      <c r="F51" s="14">
        <f t="shared" si="37"/>
        <v>53</v>
      </c>
      <c r="G51" s="14">
        <f t="shared" si="37"/>
        <v>125</v>
      </c>
      <c r="H51" s="14">
        <f t="shared" si="37"/>
        <v>195</v>
      </c>
      <c r="I51" s="14">
        <f t="shared" si="37"/>
        <v>220</v>
      </c>
      <c r="J51" s="14">
        <f t="shared" si="37"/>
        <v>231</v>
      </c>
      <c r="K51" s="14">
        <f t="shared" si="37"/>
        <v>224</v>
      </c>
      <c r="L51" s="14">
        <f t="shared" si="37"/>
        <v>224</v>
      </c>
      <c r="M51" s="14">
        <f t="shared" si="37"/>
        <v>212</v>
      </c>
      <c r="N51" s="14">
        <f t="shared" si="37"/>
        <v>98</v>
      </c>
      <c r="O51" s="14">
        <f t="shared" si="37"/>
        <v>87</v>
      </c>
      <c r="P51" s="14">
        <f t="shared" si="37"/>
        <v>107</v>
      </c>
      <c r="Q51" s="14">
        <f t="shared" si="37"/>
        <v>203</v>
      </c>
      <c r="R51" s="14">
        <f t="shared" si="37"/>
        <v>204</v>
      </c>
      <c r="S51" s="14">
        <f t="shared" si="37"/>
        <v>198</v>
      </c>
      <c r="T51" s="14">
        <f t="shared" si="37"/>
        <v>208</v>
      </c>
      <c r="U51" s="14">
        <f t="shared" si="37"/>
        <v>195</v>
      </c>
      <c r="V51" s="14">
        <f t="shared" si="37"/>
        <v>210</v>
      </c>
      <c r="W51" s="14">
        <f t="shared" si="37"/>
        <v>182</v>
      </c>
      <c r="X51" s="14">
        <f t="shared" si="37"/>
        <v>142</v>
      </c>
      <c r="Y51" s="14">
        <f t="shared" si="37"/>
        <v>84</v>
      </c>
      <c r="Z51" s="14">
        <f t="shared" si="37"/>
        <v>58</v>
      </c>
      <c r="AA51" s="14">
        <f t="shared" si="37"/>
        <v>54</v>
      </c>
      <c r="AB51" s="14">
        <f t="shared" si="37"/>
        <v>46</v>
      </c>
      <c r="AC51" s="14">
        <f t="shared" si="37"/>
        <v>47</v>
      </c>
      <c r="AD51" s="14">
        <f t="shared" si="37"/>
        <v>40</v>
      </c>
      <c r="AE51" s="14">
        <f t="shared" si="37"/>
        <v>42</v>
      </c>
      <c r="AF51" s="14">
        <f t="shared" si="37"/>
        <v>34</v>
      </c>
      <c r="AG51" s="14">
        <f t="shared" si="37"/>
        <v>34</v>
      </c>
      <c r="AH51" s="14">
        <f t="shared" si="37"/>
        <v>39</v>
      </c>
      <c r="AI51" s="14">
        <f t="shared" si="37"/>
        <v>43</v>
      </c>
      <c r="AJ51" s="14">
        <f t="shared" si="37"/>
        <v>36</v>
      </c>
      <c r="AK51" s="14">
        <f t="shared" si="37"/>
        <v>33</v>
      </c>
      <c r="AL51" s="14">
        <f t="shared" si="37"/>
        <v>17</v>
      </c>
      <c r="AM51" s="14">
        <f t="shared" si="37"/>
        <v>11</v>
      </c>
      <c r="AN51" s="14">
        <f t="shared" si="37"/>
        <v>8</v>
      </c>
      <c r="AO51" s="14">
        <f t="shared" si="37"/>
        <v>8</v>
      </c>
      <c r="AP51" s="14">
        <f t="shared" si="37"/>
        <v>8</v>
      </c>
      <c r="AQ51" s="14">
        <f t="shared" si="37"/>
        <v>7</v>
      </c>
      <c r="AR51" s="14">
        <f t="shared" si="37"/>
        <v>5</v>
      </c>
      <c r="AS51" s="14">
        <f t="shared" si="37"/>
        <v>5</v>
      </c>
      <c r="AT51" s="14">
        <f t="shared" si="37"/>
        <v>5</v>
      </c>
      <c r="AU51" s="14">
        <f t="shared" si="37"/>
        <v>3</v>
      </c>
      <c r="AV51" s="14">
        <f t="shared" si="37"/>
        <v>6</v>
      </c>
      <c r="AW51" s="14">
        <f t="shared" si="37"/>
        <v>7</v>
      </c>
      <c r="AX51" s="14">
        <f t="shared" si="37"/>
        <v>9</v>
      </c>
      <c r="AY51" s="14">
        <f t="shared" si="37"/>
        <v>12</v>
      </c>
    </row>
    <row r="52" spans="2:51" x14ac:dyDescent="0.25">
      <c r="C52" s="13" t="s">
        <v>71</v>
      </c>
      <c r="D52">
        <f>D32</f>
        <v>3</v>
      </c>
      <c r="E52">
        <f t="shared" ref="E52:AY52" si="38">E32</f>
        <v>6</v>
      </c>
      <c r="F52">
        <f t="shared" si="38"/>
        <v>1</v>
      </c>
      <c r="G52">
        <f t="shared" si="38"/>
        <v>2</v>
      </c>
      <c r="H52">
        <f t="shared" si="38"/>
        <v>1</v>
      </c>
      <c r="I52">
        <f t="shared" si="38"/>
        <v>9</v>
      </c>
      <c r="J52">
        <f t="shared" si="38"/>
        <v>15</v>
      </c>
      <c r="K52">
        <f t="shared" si="38"/>
        <v>0</v>
      </c>
      <c r="L52">
        <f t="shared" si="38"/>
        <v>6</v>
      </c>
      <c r="M52">
        <f t="shared" si="38"/>
        <v>10</v>
      </c>
      <c r="N52">
        <f t="shared" si="38"/>
        <v>13</v>
      </c>
      <c r="O52">
        <f t="shared" si="38"/>
        <v>0</v>
      </c>
      <c r="P52">
        <f t="shared" si="38"/>
        <v>18</v>
      </c>
      <c r="Q52">
        <f t="shared" si="38"/>
        <v>15</v>
      </c>
      <c r="R52">
        <f t="shared" si="38"/>
        <v>0</v>
      </c>
      <c r="S52">
        <f t="shared" si="38"/>
        <v>21</v>
      </c>
      <c r="T52">
        <f t="shared" si="38"/>
        <v>7</v>
      </c>
      <c r="U52">
        <f t="shared" si="38"/>
        <v>16</v>
      </c>
      <c r="V52">
        <f t="shared" si="38"/>
        <v>0</v>
      </c>
      <c r="W52">
        <f t="shared" si="38"/>
        <v>10</v>
      </c>
      <c r="X52">
        <f t="shared" si="38"/>
        <v>7</v>
      </c>
      <c r="Y52">
        <f t="shared" si="38"/>
        <v>0</v>
      </c>
      <c r="Z52">
        <f t="shared" si="38"/>
        <v>0</v>
      </c>
      <c r="AA52">
        <f t="shared" si="38"/>
        <v>0</v>
      </c>
      <c r="AB52">
        <f t="shared" si="38"/>
        <v>2</v>
      </c>
      <c r="AC52">
        <f t="shared" si="38"/>
        <v>8</v>
      </c>
      <c r="AD52">
        <f t="shared" si="38"/>
        <v>0</v>
      </c>
      <c r="AE52">
        <f t="shared" si="38"/>
        <v>0</v>
      </c>
      <c r="AF52">
        <f t="shared" si="38"/>
        <v>3</v>
      </c>
      <c r="AG52">
        <f t="shared" si="38"/>
        <v>0</v>
      </c>
      <c r="AH52">
        <f t="shared" si="38"/>
        <v>0</v>
      </c>
      <c r="AI52">
        <f t="shared" si="38"/>
        <v>0</v>
      </c>
      <c r="AJ52">
        <f t="shared" si="38"/>
        <v>0</v>
      </c>
      <c r="AK52">
        <f t="shared" si="38"/>
        <v>0</v>
      </c>
      <c r="AL52">
        <f t="shared" si="38"/>
        <v>4</v>
      </c>
      <c r="AM52">
        <f t="shared" si="38"/>
        <v>3</v>
      </c>
      <c r="AN52">
        <f t="shared" si="38"/>
        <v>2</v>
      </c>
      <c r="AO52">
        <f t="shared" si="38"/>
        <v>0</v>
      </c>
      <c r="AP52">
        <f t="shared" si="38"/>
        <v>0</v>
      </c>
      <c r="AQ52">
        <f t="shared" si="38"/>
        <v>1</v>
      </c>
      <c r="AR52">
        <f t="shared" si="38"/>
        <v>0</v>
      </c>
      <c r="AS52">
        <f t="shared" si="38"/>
        <v>0</v>
      </c>
      <c r="AT52">
        <f t="shared" si="38"/>
        <v>0</v>
      </c>
      <c r="AU52">
        <f t="shared" si="38"/>
        <v>0</v>
      </c>
      <c r="AV52">
        <f t="shared" si="38"/>
        <v>0</v>
      </c>
      <c r="AW52">
        <f t="shared" si="38"/>
        <v>1</v>
      </c>
      <c r="AX52">
        <f t="shared" si="38"/>
        <v>0</v>
      </c>
      <c r="AY52">
        <f t="shared" si="38"/>
        <v>1</v>
      </c>
    </row>
    <row r="53" spans="2:51" ht="17.25" thickBot="1" x14ac:dyDescent="0.3">
      <c r="C53" s="13" t="s">
        <v>76</v>
      </c>
      <c r="D53" s="11">
        <f t="shared" ref="D53:AK53" si="39">SUM(D51:D52)</f>
        <v>25</v>
      </c>
      <c r="E53" s="11">
        <f t="shared" si="39"/>
        <v>31</v>
      </c>
      <c r="F53" s="11">
        <f t="shared" si="39"/>
        <v>54</v>
      </c>
      <c r="G53" s="11">
        <f t="shared" si="39"/>
        <v>127</v>
      </c>
      <c r="H53" s="11">
        <f t="shared" si="39"/>
        <v>196</v>
      </c>
      <c r="I53" s="11">
        <f t="shared" si="39"/>
        <v>229</v>
      </c>
      <c r="J53" s="11">
        <f t="shared" si="39"/>
        <v>246</v>
      </c>
      <c r="K53" s="11">
        <f t="shared" si="39"/>
        <v>224</v>
      </c>
      <c r="L53" s="11">
        <f t="shared" si="39"/>
        <v>230</v>
      </c>
      <c r="M53" s="11">
        <f t="shared" si="39"/>
        <v>222</v>
      </c>
      <c r="N53" s="11">
        <f t="shared" si="39"/>
        <v>111</v>
      </c>
      <c r="O53" s="11">
        <f t="shared" si="39"/>
        <v>87</v>
      </c>
      <c r="P53" s="11">
        <f t="shared" si="39"/>
        <v>125</v>
      </c>
      <c r="Q53" s="11">
        <f t="shared" si="39"/>
        <v>218</v>
      </c>
      <c r="R53" s="11">
        <f t="shared" si="39"/>
        <v>204</v>
      </c>
      <c r="S53" s="11">
        <f t="shared" si="39"/>
        <v>219</v>
      </c>
      <c r="T53" s="11">
        <f t="shared" si="39"/>
        <v>215</v>
      </c>
      <c r="U53" s="11">
        <f t="shared" si="39"/>
        <v>211</v>
      </c>
      <c r="V53" s="11">
        <f t="shared" si="39"/>
        <v>210</v>
      </c>
      <c r="W53" s="11">
        <f t="shared" si="39"/>
        <v>192</v>
      </c>
      <c r="X53" s="11">
        <f t="shared" si="39"/>
        <v>149</v>
      </c>
      <c r="Y53" s="11">
        <f t="shared" si="39"/>
        <v>84</v>
      </c>
      <c r="Z53" s="11">
        <f t="shared" si="39"/>
        <v>58</v>
      </c>
      <c r="AA53" s="11">
        <f t="shared" si="39"/>
        <v>54</v>
      </c>
      <c r="AB53" s="11">
        <f t="shared" si="39"/>
        <v>48</v>
      </c>
      <c r="AC53" s="11">
        <f t="shared" si="39"/>
        <v>55</v>
      </c>
      <c r="AD53" s="11">
        <f t="shared" si="39"/>
        <v>40</v>
      </c>
      <c r="AE53" s="11">
        <f t="shared" si="39"/>
        <v>42</v>
      </c>
      <c r="AF53" s="11">
        <f t="shared" si="39"/>
        <v>37</v>
      </c>
      <c r="AG53" s="11">
        <f t="shared" si="39"/>
        <v>34</v>
      </c>
      <c r="AH53" s="11">
        <f t="shared" si="39"/>
        <v>39</v>
      </c>
      <c r="AI53" s="11">
        <f t="shared" si="39"/>
        <v>43</v>
      </c>
      <c r="AJ53" s="11">
        <f t="shared" si="39"/>
        <v>36</v>
      </c>
      <c r="AK53" s="11">
        <f t="shared" si="39"/>
        <v>33</v>
      </c>
      <c r="AL53" s="11">
        <f t="shared" ref="AL53:AY53" si="40">SUM(AL51:AL52)</f>
        <v>21</v>
      </c>
      <c r="AM53" s="11">
        <f t="shared" si="40"/>
        <v>14</v>
      </c>
      <c r="AN53" s="11">
        <f t="shared" si="40"/>
        <v>10</v>
      </c>
      <c r="AO53" s="11">
        <f t="shared" si="40"/>
        <v>8</v>
      </c>
      <c r="AP53" s="11">
        <f t="shared" si="40"/>
        <v>8</v>
      </c>
      <c r="AQ53" s="11">
        <f t="shared" si="40"/>
        <v>8</v>
      </c>
      <c r="AR53" s="11">
        <f t="shared" si="40"/>
        <v>5</v>
      </c>
      <c r="AS53" s="11">
        <f t="shared" si="40"/>
        <v>5</v>
      </c>
      <c r="AT53" s="11">
        <f t="shared" si="40"/>
        <v>5</v>
      </c>
      <c r="AU53" s="11">
        <f t="shared" si="40"/>
        <v>3</v>
      </c>
      <c r="AV53" s="11">
        <f t="shared" si="40"/>
        <v>6</v>
      </c>
      <c r="AW53" s="11">
        <f t="shared" si="40"/>
        <v>8</v>
      </c>
      <c r="AX53" s="11">
        <f t="shared" si="40"/>
        <v>9</v>
      </c>
      <c r="AY53" s="11">
        <f t="shared" si="40"/>
        <v>13</v>
      </c>
    </row>
    <row r="54" spans="2:51" ht="17.25" thickTop="1" x14ac:dyDescent="0.25"/>
    <row r="55" spans="2:51" x14ac:dyDescent="0.25">
      <c r="B55" t="s">
        <v>73</v>
      </c>
    </row>
    <row r="56" spans="2:51" x14ac:dyDescent="0.25">
      <c r="C56" s="9">
        <f>C33</f>
        <v>41754</v>
      </c>
    </row>
    <row r="57" spans="2:51" x14ac:dyDescent="0.25">
      <c r="C57" s="13" t="s">
        <v>70</v>
      </c>
      <c r="D57" s="14">
        <f>IF($C56="N","0",D$27)</f>
        <v>22</v>
      </c>
      <c r="E57" s="14">
        <f t="shared" ref="E57:AY57" si="41">IF($C56="N","0",E$27)</f>
        <v>25</v>
      </c>
      <c r="F57" s="14">
        <f t="shared" si="41"/>
        <v>53</v>
      </c>
      <c r="G57" s="14">
        <f t="shared" si="41"/>
        <v>125</v>
      </c>
      <c r="H57" s="14">
        <f t="shared" si="41"/>
        <v>195</v>
      </c>
      <c r="I57" s="14">
        <f t="shared" si="41"/>
        <v>220</v>
      </c>
      <c r="J57" s="14">
        <f t="shared" si="41"/>
        <v>231</v>
      </c>
      <c r="K57" s="14">
        <f t="shared" si="41"/>
        <v>224</v>
      </c>
      <c r="L57" s="14">
        <f t="shared" si="41"/>
        <v>224</v>
      </c>
      <c r="M57" s="14">
        <f t="shared" si="41"/>
        <v>212</v>
      </c>
      <c r="N57" s="14">
        <f t="shared" si="41"/>
        <v>98</v>
      </c>
      <c r="O57" s="14">
        <f t="shared" si="41"/>
        <v>87</v>
      </c>
      <c r="P57" s="14">
        <f t="shared" si="41"/>
        <v>107</v>
      </c>
      <c r="Q57" s="14">
        <f t="shared" si="41"/>
        <v>203</v>
      </c>
      <c r="R57" s="14">
        <f t="shared" si="41"/>
        <v>204</v>
      </c>
      <c r="S57" s="14">
        <f t="shared" si="41"/>
        <v>198</v>
      </c>
      <c r="T57" s="14">
        <f t="shared" si="41"/>
        <v>208</v>
      </c>
      <c r="U57" s="14">
        <f t="shared" si="41"/>
        <v>195</v>
      </c>
      <c r="V57" s="14">
        <f t="shared" si="41"/>
        <v>210</v>
      </c>
      <c r="W57" s="14">
        <f t="shared" si="41"/>
        <v>182</v>
      </c>
      <c r="X57" s="14">
        <f t="shared" si="41"/>
        <v>142</v>
      </c>
      <c r="Y57" s="14">
        <f t="shared" si="41"/>
        <v>84</v>
      </c>
      <c r="Z57" s="14">
        <f t="shared" si="41"/>
        <v>58</v>
      </c>
      <c r="AA57" s="14">
        <f t="shared" si="41"/>
        <v>54</v>
      </c>
      <c r="AB57" s="14">
        <f t="shared" si="41"/>
        <v>46</v>
      </c>
      <c r="AC57" s="14">
        <f t="shared" si="41"/>
        <v>47</v>
      </c>
      <c r="AD57" s="14">
        <f t="shared" si="41"/>
        <v>40</v>
      </c>
      <c r="AE57" s="14">
        <f t="shared" si="41"/>
        <v>42</v>
      </c>
      <c r="AF57" s="14">
        <f t="shared" si="41"/>
        <v>34</v>
      </c>
      <c r="AG57" s="14">
        <f t="shared" si="41"/>
        <v>34</v>
      </c>
      <c r="AH57" s="14">
        <f t="shared" si="41"/>
        <v>39</v>
      </c>
      <c r="AI57" s="14">
        <f t="shared" si="41"/>
        <v>43</v>
      </c>
      <c r="AJ57" s="14">
        <f t="shared" si="41"/>
        <v>36</v>
      </c>
      <c r="AK57" s="14">
        <f t="shared" si="41"/>
        <v>33</v>
      </c>
      <c r="AL57" s="14">
        <f t="shared" si="41"/>
        <v>17</v>
      </c>
      <c r="AM57" s="14">
        <f t="shared" si="41"/>
        <v>11</v>
      </c>
      <c r="AN57" s="14">
        <f t="shared" si="41"/>
        <v>8</v>
      </c>
      <c r="AO57" s="14">
        <f t="shared" si="41"/>
        <v>8</v>
      </c>
      <c r="AP57" s="14">
        <f t="shared" si="41"/>
        <v>8</v>
      </c>
      <c r="AQ57" s="14">
        <f t="shared" si="41"/>
        <v>7</v>
      </c>
      <c r="AR57" s="14">
        <f t="shared" si="41"/>
        <v>5</v>
      </c>
      <c r="AS57" s="14">
        <f t="shared" si="41"/>
        <v>5</v>
      </c>
      <c r="AT57" s="14">
        <f t="shared" si="41"/>
        <v>5</v>
      </c>
      <c r="AU57" s="14">
        <f t="shared" si="41"/>
        <v>3</v>
      </c>
      <c r="AV57" s="14">
        <f t="shared" si="41"/>
        <v>6</v>
      </c>
      <c r="AW57" s="14">
        <f t="shared" si="41"/>
        <v>7</v>
      </c>
      <c r="AX57" s="14">
        <f t="shared" si="41"/>
        <v>9</v>
      </c>
      <c r="AY57" s="14">
        <f t="shared" si="41"/>
        <v>12</v>
      </c>
    </row>
    <row r="58" spans="2:51" x14ac:dyDescent="0.25">
      <c r="C58" s="13" t="s">
        <v>71</v>
      </c>
      <c r="D58">
        <f>D33</f>
        <v>0</v>
      </c>
      <c r="E58">
        <f t="shared" ref="E58:AY58" si="42">E33</f>
        <v>0</v>
      </c>
      <c r="F58">
        <f t="shared" si="42"/>
        <v>0</v>
      </c>
      <c r="G58">
        <f t="shared" si="42"/>
        <v>28</v>
      </c>
      <c r="H58">
        <f t="shared" si="42"/>
        <v>30</v>
      </c>
      <c r="I58">
        <f t="shared" si="42"/>
        <v>35</v>
      </c>
      <c r="J58">
        <f t="shared" si="42"/>
        <v>27</v>
      </c>
      <c r="K58">
        <f t="shared" si="42"/>
        <v>28</v>
      </c>
      <c r="L58">
        <f t="shared" si="42"/>
        <v>56</v>
      </c>
      <c r="M58">
        <f t="shared" si="42"/>
        <v>23</v>
      </c>
      <c r="N58">
        <f t="shared" si="42"/>
        <v>9</v>
      </c>
      <c r="O58">
        <f t="shared" si="42"/>
        <v>17</v>
      </c>
      <c r="P58">
        <f t="shared" si="42"/>
        <v>9</v>
      </c>
      <c r="Q58">
        <f t="shared" si="42"/>
        <v>27</v>
      </c>
      <c r="R58">
        <f t="shared" si="42"/>
        <v>40</v>
      </c>
      <c r="S58">
        <f t="shared" si="42"/>
        <v>19</v>
      </c>
      <c r="T58">
        <f t="shared" si="42"/>
        <v>32</v>
      </c>
      <c r="U58">
        <f t="shared" si="42"/>
        <v>18</v>
      </c>
      <c r="V58">
        <f t="shared" si="42"/>
        <v>43</v>
      </c>
      <c r="W58">
        <f t="shared" si="42"/>
        <v>6</v>
      </c>
      <c r="X58">
        <f t="shared" si="42"/>
        <v>15</v>
      </c>
      <c r="Y58">
        <f t="shared" si="42"/>
        <v>27</v>
      </c>
      <c r="Z58">
        <f t="shared" si="42"/>
        <v>1</v>
      </c>
      <c r="AA58">
        <f t="shared" si="42"/>
        <v>9</v>
      </c>
      <c r="AB58">
        <f t="shared" si="42"/>
        <v>0</v>
      </c>
      <c r="AC58">
        <f t="shared" si="42"/>
        <v>0</v>
      </c>
      <c r="AD58">
        <f t="shared" si="42"/>
        <v>0</v>
      </c>
      <c r="AE58">
        <f t="shared" si="42"/>
        <v>0</v>
      </c>
      <c r="AF58">
        <f t="shared" si="42"/>
        <v>3</v>
      </c>
      <c r="AG58">
        <f t="shared" si="42"/>
        <v>0</v>
      </c>
      <c r="AH58">
        <f t="shared" si="42"/>
        <v>0</v>
      </c>
      <c r="AI58">
        <f t="shared" si="42"/>
        <v>0</v>
      </c>
      <c r="AJ58">
        <f t="shared" si="42"/>
        <v>0</v>
      </c>
      <c r="AK58">
        <f t="shared" si="42"/>
        <v>0</v>
      </c>
      <c r="AL58">
        <f t="shared" si="42"/>
        <v>0</v>
      </c>
      <c r="AM58">
        <f t="shared" si="42"/>
        <v>0</v>
      </c>
      <c r="AN58">
        <f t="shared" si="42"/>
        <v>0</v>
      </c>
      <c r="AO58">
        <f t="shared" si="42"/>
        <v>0</v>
      </c>
      <c r="AP58">
        <f t="shared" si="42"/>
        <v>0</v>
      </c>
      <c r="AQ58">
        <f t="shared" si="42"/>
        <v>0</v>
      </c>
      <c r="AR58">
        <f t="shared" si="42"/>
        <v>0</v>
      </c>
      <c r="AS58">
        <f t="shared" si="42"/>
        <v>0</v>
      </c>
      <c r="AT58">
        <f t="shared" si="42"/>
        <v>0</v>
      </c>
      <c r="AU58">
        <f t="shared" si="42"/>
        <v>0</v>
      </c>
      <c r="AV58">
        <f t="shared" si="42"/>
        <v>0</v>
      </c>
      <c r="AW58">
        <f t="shared" si="42"/>
        <v>0</v>
      </c>
      <c r="AX58">
        <f t="shared" si="42"/>
        <v>1</v>
      </c>
      <c r="AY58">
        <f t="shared" si="42"/>
        <v>0</v>
      </c>
    </row>
    <row r="59" spans="2:51" ht="17.25" thickBot="1" x14ac:dyDescent="0.3">
      <c r="C59" s="13" t="s">
        <v>76</v>
      </c>
      <c r="D59" s="11">
        <f t="shared" ref="D59:AK59" si="43">SUM(D57:D58)</f>
        <v>22</v>
      </c>
      <c r="E59" s="11">
        <f t="shared" si="43"/>
        <v>25</v>
      </c>
      <c r="F59" s="11">
        <f t="shared" si="43"/>
        <v>53</v>
      </c>
      <c r="G59" s="11">
        <f t="shared" si="43"/>
        <v>153</v>
      </c>
      <c r="H59" s="11">
        <f t="shared" si="43"/>
        <v>225</v>
      </c>
      <c r="I59" s="11">
        <f t="shared" si="43"/>
        <v>255</v>
      </c>
      <c r="J59" s="11">
        <f t="shared" si="43"/>
        <v>258</v>
      </c>
      <c r="K59" s="11">
        <f t="shared" si="43"/>
        <v>252</v>
      </c>
      <c r="L59" s="11">
        <f t="shared" si="43"/>
        <v>280</v>
      </c>
      <c r="M59" s="11">
        <f t="shared" si="43"/>
        <v>235</v>
      </c>
      <c r="N59" s="11">
        <f t="shared" si="43"/>
        <v>107</v>
      </c>
      <c r="O59" s="11">
        <f t="shared" si="43"/>
        <v>104</v>
      </c>
      <c r="P59" s="11">
        <f t="shared" si="43"/>
        <v>116</v>
      </c>
      <c r="Q59" s="11">
        <f t="shared" si="43"/>
        <v>230</v>
      </c>
      <c r="R59" s="11">
        <f t="shared" si="43"/>
        <v>244</v>
      </c>
      <c r="S59" s="11">
        <f t="shared" si="43"/>
        <v>217</v>
      </c>
      <c r="T59" s="11">
        <f t="shared" si="43"/>
        <v>240</v>
      </c>
      <c r="U59" s="11">
        <f t="shared" si="43"/>
        <v>213</v>
      </c>
      <c r="V59" s="11">
        <f t="shared" si="43"/>
        <v>253</v>
      </c>
      <c r="W59" s="11">
        <f t="shared" si="43"/>
        <v>188</v>
      </c>
      <c r="X59" s="11">
        <f t="shared" si="43"/>
        <v>157</v>
      </c>
      <c r="Y59" s="11">
        <f t="shared" si="43"/>
        <v>111</v>
      </c>
      <c r="Z59" s="11">
        <f t="shared" si="43"/>
        <v>59</v>
      </c>
      <c r="AA59" s="11">
        <f t="shared" si="43"/>
        <v>63</v>
      </c>
      <c r="AB59" s="11">
        <f t="shared" si="43"/>
        <v>46</v>
      </c>
      <c r="AC59" s="11">
        <f t="shared" si="43"/>
        <v>47</v>
      </c>
      <c r="AD59" s="11">
        <f t="shared" si="43"/>
        <v>40</v>
      </c>
      <c r="AE59" s="11">
        <f t="shared" si="43"/>
        <v>42</v>
      </c>
      <c r="AF59" s="11">
        <f t="shared" si="43"/>
        <v>37</v>
      </c>
      <c r="AG59" s="11">
        <f t="shared" si="43"/>
        <v>34</v>
      </c>
      <c r="AH59" s="11">
        <f t="shared" si="43"/>
        <v>39</v>
      </c>
      <c r="AI59" s="11">
        <f t="shared" si="43"/>
        <v>43</v>
      </c>
      <c r="AJ59" s="11">
        <f t="shared" si="43"/>
        <v>36</v>
      </c>
      <c r="AK59" s="11">
        <f t="shared" si="43"/>
        <v>33</v>
      </c>
      <c r="AL59" s="11">
        <f t="shared" ref="AL59:AY59" si="44">SUM(AL57:AL58)</f>
        <v>17</v>
      </c>
      <c r="AM59" s="11">
        <f t="shared" si="44"/>
        <v>11</v>
      </c>
      <c r="AN59" s="11">
        <f t="shared" si="44"/>
        <v>8</v>
      </c>
      <c r="AO59" s="11">
        <f t="shared" si="44"/>
        <v>8</v>
      </c>
      <c r="AP59" s="11">
        <f t="shared" si="44"/>
        <v>8</v>
      </c>
      <c r="AQ59" s="11">
        <f t="shared" si="44"/>
        <v>7</v>
      </c>
      <c r="AR59" s="11">
        <f t="shared" si="44"/>
        <v>5</v>
      </c>
      <c r="AS59" s="11">
        <f t="shared" si="44"/>
        <v>5</v>
      </c>
      <c r="AT59" s="11">
        <f t="shared" si="44"/>
        <v>5</v>
      </c>
      <c r="AU59" s="11">
        <f t="shared" si="44"/>
        <v>3</v>
      </c>
      <c r="AV59" s="11">
        <f t="shared" si="44"/>
        <v>6</v>
      </c>
      <c r="AW59" s="11">
        <f t="shared" si="44"/>
        <v>7</v>
      </c>
      <c r="AX59" s="11">
        <f t="shared" si="44"/>
        <v>10</v>
      </c>
      <c r="AY59" s="11">
        <f t="shared" si="44"/>
        <v>12</v>
      </c>
    </row>
    <row r="60" spans="2:51" ht="17.25" thickTop="1" x14ac:dyDescent="0.25"/>
    <row r="61" spans="2:51" x14ac:dyDescent="0.25">
      <c r="B61" t="s">
        <v>74</v>
      </c>
    </row>
    <row r="62" spans="2:51" x14ac:dyDescent="0.25">
      <c r="C62" s="9" t="str">
        <f>C34</f>
        <v>N</v>
      </c>
    </row>
    <row r="63" spans="2:51" x14ac:dyDescent="0.25">
      <c r="C63" s="13" t="s">
        <v>70</v>
      </c>
      <c r="D63" s="14" t="str">
        <f>IF($C62="N","0",D$27)</f>
        <v>0</v>
      </c>
      <c r="E63" s="14" t="str">
        <f t="shared" ref="E63:AY63" si="45">IF($C62="N","0",E$27)</f>
        <v>0</v>
      </c>
      <c r="F63" s="14" t="str">
        <f t="shared" si="45"/>
        <v>0</v>
      </c>
      <c r="G63" s="14" t="str">
        <f t="shared" si="45"/>
        <v>0</v>
      </c>
      <c r="H63" s="14" t="str">
        <f t="shared" si="45"/>
        <v>0</v>
      </c>
      <c r="I63" s="14" t="str">
        <f t="shared" si="45"/>
        <v>0</v>
      </c>
      <c r="J63" s="14" t="str">
        <f t="shared" si="45"/>
        <v>0</v>
      </c>
      <c r="K63" s="14" t="str">
        <f t="shared" si="45"/>
        <v>0</v>
      </c>
      <c r="L63" s="14" t="str">
        <f t="shared" si="45"/>
        <v>0</v>
      </c>
      <c r="M63" s="14" t="str">
        <f t="shared" si="45"/>
        <v>0</v>
      </c>
      <c r="N63" s="14" t="str">
        <f t="shared" si="45"/>
        <v>0</v>
      </c>
      <c r="O63" s="14" t="str">
        <f t="shared" si="45"/>
        <v>0</v>
      </c>
      <c r="P63" s="14" t="str">
        <f t="shared" si="45"/>
        <v>0</v>
      </c>
      <c r="Q63" s="14" t="str">
        <f t="shared" si="45"/>
        <v>0</v>
      </c>
      <c r="R63" s="14" t="str">
        <f t="shared" si="45"/>
        <v>0</v>
      </c>
      <c r="S63" s="14" t="str">
        <f t="shared" si="45"/>
        <v>0</v>
      </c>
      <c r="T63" s="14" t="str">
        <f t="shared" si="45"/>
        <v>0</v>
      </c>
      <c r="U63" s="14" t="str">
        <f t="shared" si="45"/>
        <v>0</v>
      </c>
      <c r="V63" s="14" t="str">
        <f t="shared" si="45"/>
        <v>0</v>
      </c>
      <c r="W63" s="14" t="str">
        <f t="shared" si="45"/>
        <v>0</v>
      </c>
      <c r="X63" s="14" t="str">
        <f t="shared" si="45"/>
        <v>0</v>
      </c>
      <c r="Y63" s="14" t="str">
        <f t="shared" si="45"/>
        <v>0</v>
      </c>
      <c r="Z63" s="14" t="str">
        <f t="shared" si="45"/>
        <v>0</v>
      </c>
      <c r="AA63" s="14" t="str">
        <f t="shared" si="45"/>
        <v>0</v>
      </c>
      <c r="AB63" s="14" t="str">
        <f t="shared" si="45"/>
        <v>0</v>
      </c>
      <c r="AC63" s="14" t="str">
        <f t="shared" si="45"/>
        <v>0</v>
      </c>
      <c r="AD63" s="14" t="str">
        <f t="shared" si="45"/>
        <v>0</v>
      </c>
      <c r="AE63" s="14" t="str">
        <f t="shared" si="45"/>
        <v>0</v>
      </c>
      <c r="AF63" s="14" t="str">
        <f t="shared" si="45"/>
        <v>0</v>
      </c>
      <c r="AG63" s="14" t="str">
        <f t="shared" si="45"/>
        <v>0</v>
      </c>
      <c r="AH63" s="14" t="str">
        <f t="shared" si="45"/>
        <v>0</v>
      </c>
      <c r="AI63" s="14" t="str">
        <f t="shared" si="45"/>
        <v>0</v>
      </c>
      <c r="AJ63" s="14" t="str">
        <f t="shared" si="45"/>
        <v>0</v>
      </c>
      <c r="AK63" s="14" t="str">
        <f t="shared" si="45"/>
        <v>0</v>
      </c>
      <c r="AL63" s="14" t="str">
        <f t="shared" si="45"/>
        <v>0</v>
      </c>
      <c r="AM63" s="14" t="str">
        <f t="shared" si="45"/>
        <v>0</v>
      </c>
      <c r="AN63" s="14" t="str">
        <f t="shared" si="45"/>
        <v>0</v>
      </c>
      <c r="AO63" s="14" t="str">
        <f t="shared" si="45"/>
        <v>0</v>
      </c>
      <c r="AP63" s="14" t="str">
        <f t="shared" si="45"/>
        <v>0</v>
      </c>
      <c r="AQ63" s="14" t="str">
        <f t="shared" si="45"/>
        <v>0</v>
      </c>
      <c r="AR63" s="14" t="str">
        <f t="shared" si="45"/>
        <v>0</v>
      </c>
      <c r="AS63" s="14" t="str">
        <f t="shared" si="45"/>
        <v>0</v>
      </c>
      <c r="AT63" s="14" t="str">
        <f t="shared" si="45"/>
        <v>0</v>
      </c>
      <c r="AU63" s="14" t="str">
        <f t="shared" si="45"/>
        <v>0</v>
      </c>
      <c r="AV63" s="14" t="str">
        <f t="shared" si="45"/>
        <v>0</v>
      </c>
      <c r="AW63" s="14" t="str">
        <f t="shared" si="45"/>
        <v>0</v>
      </c>
      <c r="AX63" s="14" t="str">
        <f t="shared" si="45"/>
        <v>0</v>
      </c>
      <c r="AY63" s="14" t="str">
        <f t="shared" si="45"/>
        <v>0</v>
      </c>
    </row>
    <row r="64" spans="2:51" x14ac:dyDescent="0.25">
      <c r="C64" s="13" t="s">
        <v>71</v>
      </c>
      <c r="D64">
        <f t="shared" ref="D64" si="46">D34</f>
        <v>0</v>
      </c>
      <c r="E64">
        <f t="shared" ref="E64:AY64" si="47">E34</f>
        <v>0</v>
      </c>
      <c r="F64">
        <f t="shared" si="47"/>
        <v>0</v>
      </c>
      <c r="G64">
        <f t="shared" si="47"/>
        <v>0</v>
      </c>
      <c r="H64">
        <f t="shared" si="47"/>
        <v>0</v>
      </c>
      <c r="I64">
        <f t="shared" si="47"/>
        <v>0</v>
      </c>
      <c r="J64">
        <f t="shared" si="47"/>
        <v>0</v>
      </c>
      <c r="K64">
        <f t="shared" si="47"/>
        <v>0</v>
      </c>
      <c r="L64">
        <f t="shared" si="47"/>
        <v>0</v>
      </c>
      <c r="M64">
        <f t="shared" si="47"/>
        <v>0</v>
      </c>
      <c r="N64">
        <f t="shared" si="47"/>
        <v>0</v>
      </c>
      <c r="O64">
        <f t="shared" si="47"/>
        <v>0</v>
      </c>
      <c r="P64">
        <f t="shared" si="47"/>
        <v>0</v>
      </c>
      <c r="Q64">
        <f t="shared" si="47"/>
        <v>0</v>
      </c>
      <c r="R64">
        <f t="shared" si="47"/>
        <v>0</v>
      </c>
      <c r="S64">
        <f t="shared" si="47"/>
        <v>0</v>
      </c>
      <c r="T64">
        <f t="shared" si="47"/>
        <v>0</v>
      </c>
      <c r="U64">
        <f t="shared" si="47"/>
        <v>0</v>
      </c>
      <c r="V64">
        <f t="shared" si="47"/>
        <v>0</v>
      </c>
      <c r="W64">
        <f t="shared" si="47"/>
        <v>0</v>
      </c>
      <c r="X64">
        <f t="shared" si="47"/>
        <v>0</v>
      </c>
      <c r="Y64">
        <f t="shared" si="47"/>
        <v>0</v>
      </c>
      <c r="Z64">
        <f t="shared" si="47"/>
        <v>0</v>
      </c>
      <c r="AA64">
        <f t="shared" si="47"/>
        <v>0</v>
      </c>
      <c r="AB64">
        <f t="shared" si="47"/>
        <v>0</v>
      </c>
      <c r="AC64">
        <f t="shared" si="47"/>
        <v>0</v>
      </c>
      <c r="AD64">
        <f t="shared" si="47"/>
        <v>0</v>
      </c>
      <c r="AE64">
        <f t="shared" si="47"/>
        <v>0</v>
      </c>
      <c r="AF64">
        <f t="shared" si="47"/>
        <v>0</v>
      </c>
      <c r="AG64">
        <f t="shared" si="47"/>
        <v>0</v>
      </c>
      <c r="AH64">
        <f t="shared" si="47"/>
        <v>0</v>
      </c>
      <c r="AI64">
        <f t="shared" si="47"/>
        <v>0</v>
      </c>
      <c r="AJ64">
        <f t="shared" si="47"/>
        <v>0</v>
      </c>
      <c r="AK64">
        <f t="shared" si="47"/>
        <v>0</v>
      </c>
      <c r="AL64">
        <f t="shared" si="47"/>
        <v>0</v>
      </c>
      <c r="AM64">
        <f t="shared" si="47"/>
        <v>0</v>
      </c>
      <c r="AN64">
        <f t="shared" si="47"/>
        <v>0</v>
      </c>
      <c r="AO64">
        <f t="shared" si="47"/>
        <v>0</v>
      </c>
      <c r="AP64">
        <f t="shared" si="47"/>
        <v>0</v>
      </c>
      <c r="AQ64">
        <f t="shared" si="47"/>
        <v>0</v>
      </c>
      <c r="AR64">
        <f t="shared" si="47"/>
        <v>0</v>
      </c>
      <c r="AS64">
        <f t="shared" si="47"/>
        <v>0</v>
      </c>
      <c r="AT64">
        <f t="shared" si="47"/>
        <v>0</v>
      </c>
      <c r="AU64">
        <f t="shared" si="47"/>
        <v>0</v>
      </c>
      <c r="AV64">
        <f t="shared" si="47"/>
        <v>0</v>
      </c>
      <c r="AW64">
        <f t="shared" si="47"/>
        <v>0</v>
      </c>
      <c r="AX64">
        <f t="shared" si="47"/>
        <v>0</v>
      </c>
      <c r="AY64">
        <f t="shared" si="47"/>
        <v>0</v>
      </c>
    </row>
    <row r="65" spans="1:51" ht="17.25" thickBot="1" x14ac:dyDescent="0.3">
      <c r="C65" s="13" t="s">
        <v>76</v>
      </c>
      <c r="D65" s="11">
        <f t="shared" ref="D65:AK65" si="48">SUM(D63:D64)</f>
        <v>0</v>
      </c>
      <c r="E65" s="11">
        <f t="shared" si="48"/>
        <v>0</v>
      </c>
      <c r="F65" s="11">
        <f t="shared" si="48"/>
        <v>0</v>
      </c>
      <c r="G65" s="11">
        <f t="shared" si="48"/>
        <v>0</v>
      </c>
      <c r="H65" s="11">
        <f t="shared" si="48"/>
        <v>0</v>
      </c>
      <c r="I65" s="11">
        <f t="shared" si="48"/>
        <v>0</v>
      </c>
      <c r="J65" s="11">
        <f t="shared" si="48"/>
        <v>0</v>
      </c>
      <c r="K65" s="11">
        <f t="shared" si="48"/>
        <v>0</v>
      </c>
      <c r="L65" s="11">
        <f t="shared" si="48"/>
        <v>0</v>
      </c>
      <c r="M65" s="11">
        <f t="shared" si="48"/>
        <v>0</v>
      </c>
      <c r="N65" s="11">
        <f t="shared" si="48"/>
        <v>0</v>
      </c>
      <c r="O65" s="11">
        <f t="shared" si="48"/>
        <v>0</v>
      </c>
      <c r="P65" s="11">
        <f t="shared" si="48"/>
        <v>0</v>
      </c>
      <c r="Q65" s="11">
        <f t="shared" si="48"/>
        <v>0</v>
      </c>
      <c r="R65" s="11">
        <f t="shared" si="48"/>
        <v>0</v>
      </c>
      <c r="S65" s="11">
        <f t="shared" si="48"/>
        <v>0</v>
      </c>
      <c r="T65" s="11">
        <f t="shared" si="48"/>
        <v>0</v>
      </c>
      <c r="U65" s="11">
        <f t="shared" si="48"/>
        <v>0</v>
      </c>
      <c r="V65" s="11">
        <f t="shared" si="48"/>
        <v>0</v>
      </c>
      <c r="W65" s="11">
        <f t="shared" si="48"/>
        <v>0</v>
      </c>
      <c r="X65" s="11">
        <f t="shared" si="48"/>
        <v>0</v>
      </c>
      <c r="Y65" s="11">
        <f t="shared" si="48"/>
        <v>0</v>
      </c>
      <c r="Z65" s="11">
        <f t="shared" si="48"/>
        <v>0</v>
      </c>
      <c r="AA65" s="11">
        <f t="shared" si="48"/>
        <v>0</v>
      </c>
      <c r="AB65" s="11">
        <f t="shared" si="48"/>
        <v>0</v>
      </c>
      <c r="AC65" s="11">
        <f t="shared" si="48"/>
        <v>0</v>
      </c>
      <c r="AD65" s="11">
        <f t="shared" si="48"/>
        <v>0</v>
      </c>
      <c r="AE65" s="11">
        <f t="shared" si="48"/>
        <v>0</v>
      </c>
      <c r="AF65" s="11">
        <f t="shared" si="48"/>
        <v>0</v>
      </c>
      <c r="AG65" s="11">
        <f t="shared" si="48"/>
        <v>0</v>
      </c>
      <c r="AH65" s="11">
        <f t="shared" si="48"/>
        <v>0</v>
      </c>
      <c r="AI65" s="11">
        <f t="shared" si="48"/>
        <v>0</v>
      </c>
      <c r="AJ65" s="11">
        <f t="shared" si="48"/>
        <v>0</v>
      </c>
      <c r="AK65" s="11">
        <f t="shared" si="48"/>
        <v>0</v>
      </c>
      <c r="AL65" s="11">
        <f t="shared" ref="AL65:AY65" si="49">SUM(AL63:AL64)</f>
        <v>0</v>
      </c>
      <c r="AM65" s="11">
        <f t="shared" si="49"/>
        <v>0</v>
      </c>
      <c r="AN65" s="11">
        <f t="shared" si="49"/>
        <v>0</v>
      </c>
      <c r="AO65" s="11">
        <f t="shared" si="49"/>
        <v>0</v>
      </c>
      <c r="AP65" s="11">
        <f t="shared" si="49"/>
        <v>0</v>
      </c>
      <c r="AQ65" s="11">
        <f t="shared" si="49"/>
        <v>0</v>
      </c>
      <c r="AR65" s="11">
        <f t="shared" si="49"/>
        <v>0</v>
      </c>
      <c r="AS65" s="11">
        <f t="shared" si="49"/>
        <v>0</v>
      </c>
      <c r="AT65" s="11">
        <f t="shared" si="49"/>
        <v>0</v>
      </c>
      <c r="AU65" s="11">
        <f t="shared" si="49"/>
        <v>0</v>
      </c>
      <c r="AV65" s="11">
        <f t="shared" si="49"/>
        <v>0</v>
      </c>
      <c r="AW65" s="11">
        <f t="shared" si="49"/>
        <v>0</v>
      </c>
      <c r="AX65" s="11">
        <f t="shared" si="49"/>
        <v>0</v>
      </c>
      <c r="AY65" s="11">
        <f t="shared" si="49"/>
        <v>0</v>
      </c>
    </row>
    <row r="66" spans="1:51" ht="17.25" thickTop="1" x14ac:dyDescent="0.25"/>
    <row r="68" spans="1:51" x14ac:dyDescent="0.25">
      <c r="A68" t="s">
        <v>75</v>
      </c>
    </row>
    <row r="69" spans="1:51" x14ac:dyDescent="0.25">
      <c r="B69" t="s">
        <v>196</v>
      </c>
    </row>
    <row r="70" spans="1:51" x14ac:dyDescent="0.25">
      <c r="B70" t="s">
        <v>197</v>
      </c>
    </row>
    <row r="71" spans="1:51" x14ac:dyDescent="0.25">
      <c r="B71" s="12" t="s">
        <v>94</v>
      </c>
      <c r="C71" s="4">
        <f>C38</f>
        <v>41733</v>
      </c>
      <c r="D71">
        <f t="shared" ref="D71:AK71" si="50">D41</f>
        <v>22</v>
      </c>
      <c r="E71">
        <f t="shared" si="50"/>
        <v>25</v>
      </c>
      <c r="F71">
        <f t="shared" si="50"/>
        <v>53</v>
      </c>
      <c r="G71">
        <f t="shared" si="50"/>
        <v>125</v>
      </c>
      <c r="H71">
        <f t="shared" si="50"/>
        <v>195</v>
      </c>
      <c r="I71">
        <f t="shared" si="50"/>
        <v>220</v>
      </c>
      <c r="J71">
        <f t="shared" si="50"/>
        <v>231</v>
      </c>
      <c r="K71">
        <f t="shared" si="50"/>
        <v>224</v>
      </c>
      <c r="L71">
        <f t="shared" si="50"/>
        <v>224</v>
      </c>
      <c r="M71">
        <f t="shared" si="50"/>
        <v>212</v>
      </c>
      <c r="N71">
        <f t="shared" si="50"/>
        <v>98</v>
      </c>
      <c r="O71">
        <f t="shared" si="50"/>
        <v>87</v>
      </c>
      <c r="P71">
        <f t="shared" si="50"/>
        <v>107</v>
      </c>
      <c r="Q71">
        <f t="shared" si="50"/>
        <v>203</v>
      </c>
      <c r="R71">
        <f t="shared" si="50"/>
        <v>204</v>
      </c>
      <c r="S71">
        <f t="shared" si="50"/>
        <v>198</v>
      </c>
      <c r="T71">
        <f t="shared" si="50"/>
        <v>208</v>
      </c>
      <c r="U71">
        <f t="shared" si="50"/>
        <v>195</v>
      </c>
      <c r="V71">
        <f t="shared" si="50"/>
        <v>210</v>
      </c>
      <c r="W71">
        <f t="shared" si="50"/>
        <v>182</v>
      </c>
      <c r="X71">
        <f t="shared" si="50"/>
        <v>142</v>
      </c>
      <c r="Y71">
        <f t="shared" si="50"/>
        <v>84</v>
      </c>
      <c r="Z71">
        <f t="shared" si="50"/>
        <v>58</v>
      </c>
      <c r="AA71">
        <f t="shared" si="50"/>
        <v>54</v>
      </c>
      <c r="AB71">
        <f t="shared" si="50"/>
        <v>46</v>
      </c>
      <c r="AC71">
        <f t="shared" si="50"/>
        <v>47</v>
      </c>
      <c r="AD71">
        <f t="shared" si="50"/>
        <v>40</v>
      </c>
      <c r="AE71">
        <f t="shared" si="50"/>
        <v>42</v>
      </c>
      <c r="AF71">
        <f t="shared" si="50"/>
        <v>34</v>
      </c>
      <c r="AG71">
        <f t="shared" si="50"/>
        <v>34</v>
      </c>
      <c r="AH71">
        <f t="shared" si="50"/>
        <v>39</v>
      </c>
      <c r="AI71">
        <f t="shared" si="50"/>
        <v>43</v>
      </c>
      <c r="AJ71">
        <f t="shared" si="50"/>
        <v>36</v>
      </c>
      <c r="AK71">
        <f t="shared" si="50"/>
        <v>33</v>
      </c>
      <c r="AL71">
        <f t="shared" ref="AL71:AY71" si="51">AL41</f>
        <v>17</v>
      </c>
      <c r="AM71">
        <f t="shared" si="51"/>
        <v>11</v>
      </c>
      <c r="AN71">
        <f t="shared" si="51"/>
        <v>8</v>
      </c>
      <c r="AO71">
        <f t="shared" si="51"/>
        <v>8</v>
      </c>
      <c r="AP71">
        <f t="shared" si="51"/>
        <v>8</v>
      </c>
      <c r="AQ71">
        <f t="shared" si="51"/>
        <v>7</v>
      </c>
      <c r="AR71">
        <f t="shared" si="51"/>
        <v>6</v>
      </c>
      <c r="AS71">
        <f t="shared" si="51"/>
        <v>8</v>
      </c>
      <c r="AT71">
        <f t="shared" si="51"/>
        <v>5</v>
      </c>
      <c r="AU71">
        <f t="shared" si="51"/>
        <v>3</v>
      </c>
      <c r="AV71">
        <f t="shared" si="51"/>
        <v>9</v>
      </c>
      <c r="AW71">
        <f t="shared" si="51"/>
        <v>7</v>
      </c>
      <c r="AX71">
        <f t="shared" si="51"/>
        <v>9</v>
      </c>
      <c r="AY71">
        <f t="shared" si="51"/>
        <v>12</v>
      </c>
    </row>
    <row r="72" spans="1:51" x14ac:dyDescent="0.25">
      <c r="B72" s="12"/>
    </row>
    <row r="73" spans="1:51" x14ac:dyDescent="0.25">
      <c r="B73" s="12" t="s">
        <v>95</v>
      </c>
      <c r="C73" s="4">
        <f>C44</f>
        <v>41740</v>
      </c>
      <c r="D73">
        <f t="shared" ref="D73:AK73" si="52">D47</f>
        <v>22</v>
      </c>
      <c r="E73">
        <f t="shared" si="52"/>
        <v>25</v>
      </c>
      <c r="F73">
        <f t="shared" si="52"/>
        <v>57</v>
      </c>
      <c r="G73">
        <f t="shared" si="52"/>
        <v>125</v>
      </c>
      <c r="H73">
        <f t="shared" si="52"/>
        <v>195</v>
      </c>
      <c r="I73">
        <f t="shared" si="52"/>
        <v>220</v>
      </c>
      <c r="J73">
        <f t="shared" si="52"/>
        <v>231</v>
      </c>
      <c r="K73">
        <f t="shared" si="52"/>
        <v>239</v>
      </c>
      <c r="L73">
        <f t="shared" si="52"/>
        <v>224</v>
      </c>
      <c r="M73">
        <f t="shared" si="52"/>
        <v>212</v>
      </c>
      <c r="N73">
        <f t="shared" si="52"/>
        <v>98</v>
      </c>
      <c r="O73">
        <f t="shared" si="52"/>
        <v>87</v>
      </c>
      <c r="P73">
        <f t="shared" si="52"/>
        <v>107</v>
      </c>
      <c r="Q73">
        <f t="shared" si="52"/>
        <v>203</v>
      </c>
      <c r="R73">
        <f t="shared" si="52"/>
        <v>224</v>
      </c>
      <c r="S73">
        <f t="shared" si="52"/>
        <v>198</v>
      </c>
      <c r="T73">
        <f t="shared" si="52"/>
        <v>208</v>
      </c>
      <c r="U73">
        <f t="shared" si="52"/>
        <v>195</v>
      </c>
      <c r="V73">
        <f t="shared" si="52"/>
        <v>210</v>
      </c>
      <c r="W73">
        <f t="shared" si="52"/>
        <v>192</v>
      </c>
      <c r="X73">
        <f t="shared" si="52"/>
        <v>142</v>
      </c>
      <c r="Y73">
        <f t="shared" si="52"/>
        <v>84</v>
      </c>
      <c r="Z73">
        <f t="shared" si="52"/>
        <v>64</v>
      </c>
      <c r="AA73">
        <f t="shared" si="52"/>
        <v>54</v>
      </c>
      <c r="AB73">
        <f t="shared" si="52"/>
        <v>49</v>
      </c>
      <c r="AC73">
        <f t="shared" si="52"/>
        <v>48</v>
      </c>
      <c r="AD73">
        <f t="shared" si="52"/>
        <v>46</v>
      </c>
      <c r="AE73">
        <f t="shared" si="52"/>
        <v>44</v>
      </c>
      <c r="AF73">
        <f t="shared" si="52"/>
        <v>36</v>
      </c>
      <c r="AG73">
        <f t="shared" si="52"/>
        <v>40</v>
      </c>
      <c r="AH73">
        <f t="shared" si="52"/>
        <v>60</v>
      </c>
      <c r="AI73">
        <f t="shared" si="52"/>
        <v>65</v>
      </c>
      <c r="AJ73">
        <f t="shared" si="52"/>
        <v>50</v>
      </c>
      <c r="AK73">
        <f t="shared" si="52"/>
        <v>47</v>
      </c>
      <c r="AL73">
        <f t="shared" ref="AL73:AY73" si="53">AL47</f>
        <v>17</v>
      </c>
      <c r="AM73">
        <f t="shared" si="53"/>
        <v>11</v>
      </c>
      <c r="AN73">
        <f t="shared" si="53"/>
        <v>8</v>
      </c>
      <c r="AO73">
        <f t="shared" si="53"/>
        <v>8</v>
      </c>
      <c r="AP73">
        <f t="shared" si="53"/>
        <v>11</v>
      </c>
      <c r="AQ73">
        <f t="shared" si="53"/>
        <v>7</v>
      </c>
      <c r="AR73">
        <f t="shared" si="53"/>
        <v>5</v>
      </c>
      <c r="AS73">
        <f t="shared" si="53"/>
        <v>5</v>
      </c>
      <c r="AT73">
        <f t="shared" si="53"/>
        <v>8</v>
      </c>
      <c r="AU73">
        <f t="shared" si="53"/>
        <v>3</v>
      </c>
      <c r="AV73">
        <f t="shared" si="53"/>
        <v>6</v>
      </c>
      <c r="AW73">
        <f t="shared" si="53"/>
        <v>7</v>
      </c>
      <c r="AX73">
        <f t="shared" si="53"/>
        <v>9</v>
      </c>
      <c r="AY73">
        <f t="shared" si="53"/>
        <v>12</v>
      </c>
    </row>
    <row r="74" spans="1:51" x14ac:dyDescent="0.25">
      <c r="B74" s="12"/>
    </row>
    <row r="75" spans="1:51" x14ac:dyDescent="0.25">
      <c r="B75" s="12" t="s">
        <v>96</v>
      </c>
      <c r="C75" s="4">
        <f>C50</f>
        <v>41747</v>
      </c>
      <c r="D75">
        <f t="shared" ref="D75:AK75" si="54">D53</f>
        <v>25</v>
      </c>
      <c r="E75">
        <f t="shared" si="54"/>
        <v>31</v>
      </c>
      <c r="F75">
        <f t="shared" si="54"/>
        <v>54</v>
      </c>
      <c r="G75">
        <f t="shared" si="54"/>
        <v>127</v>
      </c>
      <c r="H75">
        <f t="shared" si="54"/>
        <v>196</v>
      </c>
      <c r="I75">
        <f t="shared" si="54"/>
        <v>229</v>
      </c>
      <c r="J75">
        <f t="shared" si="54"/>
        <v>246</v>
      </c>
      <c r="K75">
        <f t="shared" si="54"/>
        <v>224</v>
      </c>
      <c r="L75">
        <f t="shared" si="54"/>
        <v>230</v>
      </c>
      <c r="M75">
        <f t="shared" si="54"/>
        <v>222</v>
      </c>
      <c r="N75">
        <f t="shared" si="54"/>
        <v>111</v>
      </c>
      <c r="O75">
        <f t="shared" si="54"/>
        <v>87</v>
      </c>
      <c r="P75">
        <f t="shared" si="54"/>
        <v>125</v>
      </c>
      <c r="Q75">
        <f t="shared" si="54"/>
        <v>218</v>
      </c>
      <c r="R75">
        <f t="shared" si="54"/>
        <v>204</v>
      </c>
      <c r="S75">
        <f t="shared" si="54"/>
        <v>219</v>
      </c>
      <c r="T75">
        <f t="shared" si="54"/>
        <v>215</v>
      </c>
      <c r="U75">
        <f t="shared" si="54"/>
        <v>211</v>
      </c>
      <c r="V75">
        <f t="shared" si="54"/>
        <v>210</v>
      </c>
      <c r="W75">
        <f t="shared" si="54"/>
        <v>192</v>
      </c>
      <c r="X75">
        <f t="shared" si="54"/>
        <v>149</v>
      </c>
      <c r="Y75">
        <f t="shared" si="54"/>
        <v>84</v>
      </c>
      <c r="Z75">
        <f t="shared" si="54"/>
        <v>58</v>
      </c>
      <c r="AA75">
        <f t="shared" si="54"/>
        <v>54</v>
      </c>
      <c r="AB75">
        <f t="shared" si="54"/>
        <v>48</v>
      </c>
      <c r="AC75">
        <f t="shared" si="54"/>
        <v>55</v>
      </c>
      <c r="AD75">
        <f t="shared" si="54"/>
        <v>40</v>
      </c>
      <c r="AE75">
        <f t="shared" si="54"/>
        <v>42</v>
      </c>
      <c r="AF75">
        <f t="shared" si="54"/>
        <v>37</v>
      </c>
      <c r="AG75">
        <f t="shared" si="54"/>
        <v>34</v>
      </c>
      <c r="AH75">
        <f t="shared" si="54"/>
        <v>39</v>
      </c>
      <c r="AI75">
        <f t="shared" si="54"/>
        <v>43</v>
      </c>
      <c r="AJ75">
        <f t="shared" si="54"/>
        <v>36</v>
      </c>
      <c r="AK75">
        <f t="shared" si="54"/>
        <v>33</v>
      </c>
      <c r="AL75">
        <f t="shared" ref="AL75:AY75" si="55">AL53</f>
        <v>21</v>
      </c>
      <c r="AM75">
        <f t="shared" si="55"/>
        <v>14</v>
      </c>
      <c r="AN75">
        <f t="shared" si="55"/>
        <v>10</v>
      </c>
      <c r="AO75">
        <f t="shared" si="55"/>
        <v>8</v>
      </c>
      <c r="AP75">
        <f t="shared" si="55"/>
        <v>8</v>
      </c>
      <c r="AQ75">
        <f t="shared" si="55"/>
        <v>8</v>
      </c>
      <c r="AR75">
        <f t="shared" si="55"/>
        <v>5</v>
      </c>
      <c r="AS75">
        <f t="shared" si="55"/>
        <v>5</v>
      </c>
      <c r="AT75">
        <f t="shared" si="55"/>
        <v>5</v>
      </c>
      <c r="AU75">
        <f t="shared" si="55"/>
        <v>3</v>
      </c>
      <c r="AV75">
        <f t="shared" si="55"/>
        <v>6</v>
      </c>
      <c r="AW75">
        <f t="shared" si="55"/>
        <v>8</v>
      </c>
      <c r="AX75">
        <f t="shared" si="55"/>
        <v>9</v>
      </c>
      <c r="AY75">
        <f t="shared" si="55"/>
        <v>13</v>
      </c>
    </row>
    <row r="76" spans="1:51" x14ac:dyDescent="0.25">
      <c r="B76" s="12"/>
    </row>
    <row r="77" spans="1:51" x14ac:dyDescent="0.25">
      <c r="B77" s="12" t="s">
        <v>97</v>
      </c>
      <c r="C77" s="4">
        <f>C56</f>
        <v>41754</v>
      </c>
      <c r="D77">
        <f t="shared" ref="D77:AK77" si="56">D59</f>
        <v>22</v>
      </c>
      <c r="E77">
        <f t="shared" si="56"/>
        <v>25</v>
      </c>
      <c r="F77">
        <f t="shared" si="56"/>
        <v>53</v>
      </c>
      <c r="G77">
        <f t="shared" si="56"/>
        <v>153</v>
      </c>
      <c r="H77">
        <f t="shared" si="56"/>
        <v>225</v>
      </c>
      <c r="I77">
        <f t="shared" si="56"/>
        <v>255</v>
      </c>
      <c r="J77">
        <f t="shared" si="56"/>
        <v>258</v>
      </c>
      <c r="K77">
        <f t="shared" si="56"/>
        <v>252</v>
      </c>
      <c r="L77">
        <f t="shared" si="56"/>
        <v>280</v>
      </c>
      <c r="M77">
        <f t="shared" si="56"/>
        <v>235</v>
      </c>
      <c r="N77">
        <f t="shared" si="56"/>
        <v>107</v>
      </c>
      <c r="O77">
        <f t="shared" si="56"/>
        <v>104</v>
      </c>
      <c r="P77">
        <f t="shared" si="56"/>
        <v>116</v>
      </c>
      <c r="Q77">
        <f t="shared" si="56"/>
        <v>230</v>
      </c>
      <c r="R77">
        <f t="shared" si="56"/>
        <v>244</v>
      </c>
      <c r="S77">
        <f t="shared" si="56"/>
        <v>217</v>
      </c>
      <c r="T77">
        <f t="shared" si="56"/>
        <v>240</v>
      </c>
      <c r="U77">
        <f t="shared" si="56"/>
        <v>213</v>
      </c>
      <c r="V77">
        <f t="shared" si="56"/>
        <v>253</v>
      </c>
      <c r="W77">
        <f t="shared" si="56"/>
        <v>188</v>
      </c>
      <c r="X77">
        <f t="shared" si="56"/>
        <v>157</v>
      </c>
      <c r="Y77">
        <f t="shared" si="56"/>
        <v>111</v>
      </c>
      <c r="Z77">
        <f t="shared" si="56"/>
        <v>59</v>
      </c>
      <c r="AA77">
        <f t="shared" si="56"/>
        <v>63</v>
      </c>
      <c r="AB77">
        <f t="shared" si="56"/>
        <v>46</v>
      </c>
      <c r="AC77">
        <f t="shared" si="56"/>
        <v>47</v>
      </c>
      <c r="AD77">
        <f t="shared" si="56"/>
        <v>40</v>
      </c>
      <c r="AE77">
        <f t="shared" si="56"/>
        <v>42</v>
      </c>
      <c r="AF77">
        <f t="shared" si="56"/>
        <v>37</v>
      </c>
      <c r="AG77">
        <f t="shared" si="56"/>
        <v>34</v>
      </c>
      <c r="AH77">
        <f t="shared" si="56"/>
        <v>39</v>
      </c>
      <c r="AI77">
        <f t="shared" si="56"/>
        <v>43</v>
      </c>
      <c r="AJ77">
        <f t="shared" si="56"/>
        <v>36</v>
      </c>
      <c r="AK77">
        <f t="shared" si="56"/>
        <v>33</v>
      </c>
      <c r="AL77">
        <f t="shared" ref="AL77:AY77" si="57">AL59</f>
        <v>17</v>
      </c>
      <c r="AM77">
        <f t="shared" si="57"/>
        <v>11</v>
      </c>
      <c r="AN77">
        <f t="shared" si="57"/>
        <v>8</v>
      </c>
      <c r="AO77">
        <f t="shared" si="57"/>
        <v>8</v>
      </c>
      <c r="AP77">
        <f t="shared" si="57"/>
        <v>8</v>
      </c>
      <c r="AQ77">
        <f t="shared" si="57"/>
        <v>7</v>
      </c>
      <c r="AR77">
        <f t="shared" si="57"/>
        <v>5</v>
      </c>
      <c r="AS77">
        <f t="shared" si="57"/>
        <v>5</v>
      </c>
      <c r="AT77">
        <f t="shared" si="57"/>
        <v>5</v>
      </c>
      <c r="AU77">
        <f t="shared" si="57"/>
        <v>3</v>
      </c>
      <c r="AV77">
        <f t="shared" si="57"/>
        <v>6</v>
      </c>
      <c r="AW77">
        <f t="shared" si="57"/>
        <v>7</v>
      </c>
      <c r="AX77">
        <f t="shared" si="57"/>
        <v>10</v>
      </c>
      <c r="AY77">
        <f t="shared" si="57"/>
        <v>12</v>
      </c>
    </row>
    <row r="78" spans="1:51" x14ac:dyDescent="0.25">
      <c r="B78" s="12"/>
    </row>
    <row r="79" spans="1:51" x14ac:dyDescent="0.25">
      <c r="B79" s="12" t="s">
        <v>98</v>
      </c>
      <c r="C79" s="4" t="str">
        <f>C62</f>
        <v>N</v>
      </c>
      <c r="D79">
        <f t="shared" ref="D79:AK79" si="58">D65</f>
        <v>0</v>
      </c>
      <c r="E79">
        <f t="shared" si="58"/>
        <v>0</v>
      </c>
      <c r="F79">
        <f t="shared" si="58"/>
        <v>0</v>
      </c>
      <c r="G79">
        <f t="shared" si="58"/>
        <v>0</v>
      </c>
      <c r="H79">
        <f t="shared" si="58"/>
        <v>0</v>
      </c>
      <c r="I79">
        <f t="shared" si="58"/>
        <v>0</v>
      </c>
      <c r="J79">
        <f t="shared" si="58"/>
        <v>0</v>
      </c>
      <c r="K79">
        <f t="shared" si="58"/>
        <v>0</v>
      </c>
      <c r="L79">
        <f t="shared" si="58"/>
        <v>0</v>
      </c>
      <c r="M79">
        <f t="shared" si="58"/>
        <v>0</v>
      </c>
      <c r="N79">
        <f t="shared" si="58"/>
        <v>0</v>
      </c>
      <c r="O79">
        <f t="shared" si="58"/>
        <v>0</v>
      </c>
      <c r="P79">
        <f t="shared" si="58"/>
        <v>0</v>
      </c>
      <c r="Q79">
        <f t="shared" si="58"/>
        <v>0</v>
      </c>
      <c r="R79">
        <f t="shared" si="58"/>
        <v>0</v>
      </c>
      <c r="S79">
        <f t="shared" si="58"/>
        <v>0</v>
      </c>
      <c r="T79">
        <f t="shared" si="58"/>
        <v>0</v>
      </c>
      <c r="U79">
        <f t="shared" si="58"/>
        <v>0</v>
      </c>
      <c r="V79">
        <f t="shared" si="58"/>
        <v>0</v>
      </c>
      <c r="W79">
        <f t="shared" si="58"/>
        <v>0</v>
      </c>
      <c r="X79">
        <f t="shared" si="58"/>
        <v>0</v>
      </c>
      <c r="Y79">
        <f t="shared" si="58"/>
        <v>0</v>
      </c>
      <c r="Z79">
        <f t="shared" si="58"/>
        <v>0</v>
      </c>
      <c r="AA79">
        <f t="shared" si="58"/>
        <v>0</v>
      </c>
      <c r="AB79">
        <f t="shared" si="58"/>
        <v>0</v>
      </c>
      <c r="AC79">
        <f t="shared" si="58"/>
        <v>0</v>
      </c>
      <c r="AD79">
        <f t="shared" si="58"/>
        <v>0</v>
      </c>
      <c r="AE79">
        <f t="shared" si="58"/>
        <v>0</v>
      </c>
      <c r="AF79">
        <f t="shared" si="58"/>
        <v>0</v>
      </c>
      <c r="AG79">
        <f t="shared" si="58"/>
        <v>0</v>
      </c>
      <c r="AH79">
        <f t="shared" si="58"/>
        <v>0</v>
      </c>
      <c r="AI79">
        <f t="shared" si="58"/>
        <v>0</v>
      </c>
      <c r="AJ79">
        <f t="shared" si="58"/>
        <v>0</v>
      </c>
      <c r="AK79">
        <f t="shared" si="58"/>
        <v>0</v>
      </c>
      <c r="AL79">
        <f t="shared" ref="AL79:AY79" si="59">AL65</f>
        <v>0</v>
      </c>
      <c r="AM79">
        <f t="shared" si="59"/>
        <v>0</v>
      </c>
      <c r="AN79">
        <f t="shared" si="59"/>
        <v>0</v>
      </c>
      <c r="AO79">
        <f t="shared" si="59"/>
        <v>0</v>
      </c>
      <c r="AP79">
        <f t="shared" si="59"/>
        <v>0</v>
      </c>
      <c r="AQ79">
        <f t="shared" si="59"/>
        <v>0</v>
      </c>
      <c r="AR79">
        <f t="shared" si="59"/>
        <v>0</v>
      </c>
      <c r="AS79">
        <f t="shared" si="59"/>
        <v>0</v>
      </c>
      <c r="AT79">
        <f t="shared" si="59"/>
        <v>0</v>
      </c>
      <c r="AU79">
        <f t="shared" si="59"/>
        <v>0</v>
      </c>
      <c r="AV79">
        <f t="shared" si="59"/>
        <v>0</v>
      </c>
      <c r="AW79">
        <f t="shared" si="59"/>
        <v>0</v>
      </c>
      <c r="AX79">
        <f t="shared" si="59"/>
        <v>0</v>
      </c>
      <c r="AY79">
        <f t="shared" si="59"/>
        <v>0</v>
      </c>
    </row>
    <row r="81" spans="2:51" x14ac:dyDescent="0.25">
      <c r="B81" t="s">
        <v>142</v>
      </c>
    </row>
    <row r="83" spans="2:51" x14ac:dyDescent="0.25">
      <c r="B83" t="s">
        <v>148</v>
      </c>
      <c r="C83" t="s">
        <v>144</v>
      </c>
      <c r="D83">
        <f t="shared" ref="D83:AK83" si="60">D27</f>
        <v>22</v>
      </c>
      <c r="E83">
        <f t="shared" si="60"/>
        <v>25</v>
      </c>
      <c r="F83">
        <f t="shared" si="60"/>
        <v>53</v>
      </c>
      <c r="G83">
        <f t="shared" si="60"/>
        <v>125</v>
      </c>
      <c r="H83">
        <f t="shared" si="60"/>
        <v>195</v>
      </c>
      <c r="I83">
        <f t="shared" si="60"/>
        <v>220</v>
      </c>
      <c r="J83">
        <f t="shared" si="60"/>
        <v>231</v>
      </c>
      <c r="K83">
        <f t="shared" si="60"/>
        <v>224</v>
      </c>
      <c r="L83">
        <f t="shared" si="60"/>
        <v>224</v>
      </c>
      <c r="M83">
        <f t="shared" si="60"/>
        <v>212</v>
      </c>
      <c r="N83">
        <f t="shared" si="60"/>
        <v>98</v>
      </c>
      <c r="O83">
        <f t="shared" si="60"/>
        <v>87</v>
      </c>
      <c r="P83">
        <f t="shared" si="60"/>
        <v>107</v>
      </c>
      <c r="Q83">
        <f t="shared" si="60"/>
        <v>203</v>
      </c>
      <c r="R83">
        <f t="shared" si="60"/>
        <v>204</v>
      </c>
      <c r="S83">
        <f t="shared" si="60"/>
        <v>198</v>
      </c>
      <c r="T83">
        <f t="shared" si="60"/>
        <v>208</v>
      </c>
      <c r="U83">
        <f t="shared" si="60"/>
        <v>195</v>
      </c>
      <c r="V83">
        <f t="shared" si="60"/>
        <v>210</v>
      </c>
      <c r="W83">
        <f t="shared" si="60"/>
        <v>182</v>
      </c>
      <c r="X83">
        <f t="shared" si="60"/>
        <v>142</v>
      </c>
      <c r="Y83">
        <f t="shared" si="60"/>
        <v>84</v>
      </c>
      <c r="Z83">
        <f t="shared" si="60"/>
        <v>58</v>
      </c>
      <c r="AA83">
        <f t="shared" si="60"/>
        <v>54</v>
      </c>
      <c r="AB83">
        <f t="shared" si="60"/>
        <v>46</v>
      </c>
      <c r="AC83">
        <f t="shared" si="60"/>
        <v>47</v>
      </c>
      <c r="AD83">
        <f t="shared" si="60"/>
        <v>40</v>
      </c>
      <c r="AE83">
        <f t="shared" si="60"/>
        <v>42</v>
      </c>
      <c r="AF83">
        <f t="shared" si="60"/>
        <v>34</v>
      </c>
      <c r="AG83">
        <f t="shared" si="60"/>
        <v>34</v>
      </c>
      <c r="AH83">
        <f t="shared" si="60"/>
        <v>39</v>
      </c>
      <c r="AI83">
        <f t="shared" si="60"/>
        <v>43</v>
      </c>
      <c r="AJ83">
        <f t="shared" si="60"/>
        <v>36</v>
      </c>
      <c r="AK83">
        <f t="shared" si="60"/>
        <v>33</v>
      </c>
      <c r="AL83">
        <f t="shared" ref="AL83:AY83" si="61">AL27</f>
        <v>17</v>
      </c>
      <c r="AM83">
        <f t="shared" si="61"/>
        <v>11</v>
      </c>
      <c r="AN83">
        <f t="shared" si="61"/>
        <v>8</v>
      </c>
      <c r="AO83">
        <f t="shared" si="61"/>
        <v>8</v>
      </c>
      <c r="AP83">
        <f t="shared" si="61"/>
        <v>8</v>
      </c>
      <c r="AQ83">
        <f t="shared" si="61"/>
        <v>7</v>
      </c>
      <c r="AR83">
        <f t="shared" si="61"/>
        <v>5</v>
      </c>
      <c r="AS83">
        <f t="shared" si="61"/>
        <v>5</v>
      </c>
      <c r="AT83">
        <f t="shared" si="61"/>
        <v>5</v>
      </c>
      <c r="AU83">
        <f t="shared" si="61"/>
        <v>3</v>
      </c>
      <c r="AV83">
        <f t="shared" si="61"/>
        <v>6</v>
      </c>
      <c r="AW83">
        <f t="shared" si="61"/>
        <v>7</v>
      </c>
      <c r="AX83">
        <f t="shared" si="61"/>
        <v>9</v>
      </c>
      <c r="AY83">
        <f t="shared" si="61"/>
        <v>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4"/>
  <sheetViews>
    <sheetView topLeftCell="A23" workbookViewId="0">
      <selection activeCell="D39" sqref="D39"/>
    </sheetView>
  </sheetViews>
  <sheetFormatPr defaultRowHeight="16.5" outlineLevelCol="1" x14ac:dyDescent="0.25"/>
  <cols>
    <col min="1" max="1" width="5.875" customWidth="1"/>
    <col min="2" max="2" width="11" customWidth="1"/>
    <col min="4" max="12" width="9" customWidth="1" outlineLevel="1"/>
    <col min="14" max="24" width="9" hidden="1" customWidth="1" outlineLevel="1"/>
    <col min="25" max="25" width="9" collapsed="1"/>
    <col min="26" max="36" width="9" hidden="1" customWidth="1" outlineLevel="1"/>
    <col min="37" max="37" width="9" collapsed="1"/>
    <col min="38" max="38" width="6" hidden="1" customWidth="1" outlineLevel="1"/>
    <col min="39" max="50" width="9" hidden="1" customWidth="1" outlineLevel="1"/>
    <col min="51" max="51" width="9" collapsed="1"/>
  </cols>
  <sheetData>
    <row r="1" spans="1:51" x14ac:dyDescent="0.25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 x14ac:dyDescent="0.25">
      <c r="A2" t="s">
        <v>56</v>
      </c>
    </row>
    <row r="3" spans="1:51" x14ac:dyDescent="0.25">
      <c r="B3" t="s">
        <v>63</v>
      </c>
      <c r="D3" s="7">
        <v>0.1</v>
      </c>
      <c r="E3" s="7">
        <v>0.1</v>
      </c>
      <c r="F3" s="7">
        <v>0.1</v>
      </c>
      <c r="G3" s="7">
        <v>0.1</v>
      </c>
      <c r="H3" s="7">
        <v>0.1</v>
      </c>
      <c r="I3" s="7">
        <v>0.1</v>
      </c>
      <c r="J3" s="7">
        <v>0.1</v>
      </c>
      <c r="K3" s="7">
        <v>0.1</v>
      </c>
      <c r="L3" s="7">
        <v>0.1</v>
      </c>
      <c r="M3" s="7">
        <v>0.1</v>
      </c>
      <c r="N3" s="7">
        <v>0.1</v>
      </c>
      <c r="O3" s="7">
        <v>0.1</v>
      </c>
      <c r="P3" s="7">
        <v>0.1</v>
      </c>
      <c r="Q3" s="7">
        <v>0.1</v>
      </c>
      <c r="R3" s="7">
        <v>0.1</v>
      </c>
      <c r="S3" s="7">
        <v>0.1</v>
      </c>
      <c r="T3" s="7">
        <v>0.1</v>
      </c>
      <c r="U3" s="7">
        <v>0.1</v>
      </c>
      <c r="V3" s="7">
        <v>0.1</v>
      </c>
      <c r="W3" s="7">
        <v>0.1</v>
      </c>
      <c r="X3" s="7">
        <v>0.1</v>
      </c>
      <c r="Y3" s="7">
        <v>0.1</v>
      </c>
      <c r="Z3" s="7">
        <v>0.1</v>
      </c>
      <c r="AA3" s="7">
        <v>0.1</v>
      </c>
      <c r="AB3" s="7">
        <v>0.1</v>
      </c>
      <c r="AC3" s="7">
        <v>0.1</v>
      </c>
      <c r="AD3" s="7">
        <v>0.1</v>
      </c>
      <c r="AE3" s="7">
        <v>0.1</v>
      </c>
      <c r="AF3" s="7">
        <v>0.1</v>
      </c>
      <c r="AG3" s="7">
        <v>0.1</v>
      </c>
      <c r="AH3" s="7">
        <v>0.1</v>
      </c>
      <c r="AI3" s="7">
        <v>0.1</v>
      </c>
      <c r="AJ3" s="7">
        <v>0.1</v>
      </c>
      <c r="AK3" s="7">
        <v>0.1</v>
      </c>
      <c r="AY3" s="7">
        <v>0.1</v>
      </c>
    </row>
    <row r="7" spans="1:51" x14ac:dyDescent="0.25">
      <c r="A7" t="s">
        <v>57</v>
      </c>
    </row>
    <row r="8" spans="1:51" x14ac:dyDescent="0.25">
      <c r="B8" t="s">
        <v>58</v>
      </c>
    </row>
    <row r="9" spans="1:51" x14ac:dyDescent="0.25">
      <c r="B9" s="12" t="str">
        <f>四月話務!B64</f>
        <v>星期六：</v>
      </c>
    </row>
    <row r="10" spans="1:51" x14ac:dyDescent="0.25">
      <c r="C10" s="4">
        <f>四月話務!C65</f>
        <v>41734</v>
      </c>
      <c r="D10">
        <f>四月話務!D65</f>
        <v>10</v>
      </c>
      <c r="E10">
        <f>四月話務!E65</f>
        <v>13</v>
      </c>
      <c r="F10">
        <f>四月話務!F65</f>
        <v>21</v>
      </c>
      <c r="G10">
        <f>四月話務!G65</f>
        <v>30</v>
      </c>
      <c r="H10">
        <f>四月話務!H65</f>
        <v>34</v>
      </c>
      <c r="I10">
        <f>四月話務!I65</f>
        <v>30</v>
      </c>
      <c r="J10">
        <f>四月話務!J65</f>
        <v>36</v>
      </c>
      <c r="K10">
        <f>四月話務!K65</f>
        <v>40</v>
      </c>
      <c r="L10">
        <f>四月話務!L65</f>
        <v>47</v>
      </c>
      <c r="M10">
        <f>四月話務!M65</f>
        <v>45</v>
      </c>
      <c r="N10">
        <f>四月話務!N65</f>
        <v>28</v>
      </c>
      <c r="O10">
        <f>四月話務!O65</f>
        <v>38</v>
      </c>
      <c r="P10">
        <f>四月話務!P65</f>
        <v>30</v>
      </c>
      <c r="Q10">
        <f>四月話務!Q65</f>
        <v>34</v>
      </c>
      <c r="R10">
        <f>四月話務!R65</f>
        <v>35</v>
      </c>
      <c r="S10">
        <f>四月話務!S65</f>
        <v>34</v>
      </c>
      <c r="T10">
        <f>四月話務!T65</f>
        <v>30</v>
      </c>
      <c r="U10">
        <f>四月話務!U65</f>
        <v>33</v>
      </c>
      <c r="V10">
        <f>四月話務!V65</f>
        <v>27</v>
      </c>
      <c r="W10">
        <f>四月話務!W65</f>
        <v>35</v>
      </c>
      <c r="X10">
        <f>四月話務!X65</f>
        <v>22</v>
      </c>
      <c r="Y10">
        <f>四月話務!Y65</f>
        <v>24</v>
      </c>
      <c r="Z10">
        <f>四月話務!Z65</f>
        <v>38</v>
      </c>
      <c r="AA10">
        <f>四月話務!AA65</f>
        <v>28</v>
      </c>
      <c r="AB10">
        <f>四月話務!AB65</f>
        <v>28</v>
      </c>
      <c r="AC10">
        <f>四月話務!AC65</f>
        <v>22</v>
      </c>
      <c r="AD10">
        <f>四月話務!AD65</f>
        <v>16</v>
      </c>
      <c r="AE10">
        <f>四月話務!AE65</f>
        <v>17</v>
      </c>
      <c r="AF10">
        <f>四月話務!AF65</f>
        <v>29</v>
      </c>
      <c r="AG10">
        <f>四月話務!AG65</f>
        <v>26</v>
      </c>
      <c r="AH10">
        <f>四月話務!AH65</f>
        <v>16</v>
      </c>
      <c r="AI10">
        <f>四月話務!AI65</f>
        <v>15</v>
      </c>
      <c r="AJ10">
        <f>四月話務!AJ65</f>
        <v>29</v>
      </c>
      <c r="AK10">
        <f>四月話務!AK65</f>
        <v>20</v>
      </c>
      <c r="AL10">
        <f>四月話務!AL65</f>
        <v>16</v>
      </c>
      <c r="AM10">
        <f>四月話務!AM65</f>
        <v>11</v>
      </c>
      <c r="AN10">
        <f>四月話務!AN65</f>
        <v>8</v>
      </c>
      <c r="AO10">
        <f>四月話務!AO65</f>
        <v>4</v>
      </c>
      <c r="AP10">
        <f>四月話務!AP65</f>
        <v>8</v>
      </c>
      <c r="AQ10">
        <f>四月話務!AQ65</f>
        <v>4</v>
      </c>
      <c r="AR10">
        <f>四月話務!AR65</f>
        <v>7</v>
      </c>
      <c r="AS10">
        <f>四月話務!AS65</f>
        <v>1</v>
      </c>
      <c r="AT10">
        <f>四月話務!AT65</f>
        <v>1</v>
      </c>
      <c r="AU10">
        <f>四月話務!AU65</f>
        <v>3</v>
      </c>
      <c r="AV10">
        <f>四月話務!AV65</f>
        <v>2</v>
      </c>
      <c r="AW10">
        <f>四月話務!AW65</f>
        <v>6</v>
      </c>
      <c r="AX10">
        <f>四月話務!AX65</f>
        <v>5</v>
      </c>
      <c r="AY10">
        <f>四月話務!AY65</f>
        <v>4</v>
      </c>
    </row>
    <row r="11" spans="1:51" x14ac:dyDescent="0.25">
      <c r="C11" s="4">
        <f>四月話務!C66</f>
        <v>41741</v>
      </c>
      <c r="D11">
        <f>四月話務!D66</f>
        <v>20</v>
      </c>
      <c r="E11">
        <f>四月話務!E66</f>
        <v>24</v>
      </c>
      <c r="F11">
        <f>四月話務!F66</f>
        <v>31</v>
      </c>
      <c r="G11">
        <f>四月話務!G66</f>
        <v>52</v>
      </c>
      <c r="H11">
        <f>四月話務!H66</f>
        <v>42</v>
      </c>
      <c r="I11">
        <f>四月話務!I66</f>
        <v>64</v>
      </c>
      <c r="J11">
        <f>四月話務!J66</f>
        <v>65</v>
      </c>
      <c r="K11">
        <f>四月話務!K66</f>
        <v>71</v>
      </c>
      <c r="L11">
        <f>四月話務!L66</f>
        <v>57</v>
      </c>
      <c r="M11">
        <f>四月話務!M66</f>
        <v>61</v>
      </c>
      <c r="N11">
        <f>四月話務!N66</f>
        <v>54</v>
      </c>
      <c r="O11">
        <f>四月話務!O66</f>
        <v>58</v>
      </c>
      <c r="P11">
        <f>四月話務!P66</f>
        <v>48</v>
      </c>
      <c r="Q11">
        <f>四月話務!Q66</f>
        <v>40</v>
      </c>
      <c r="R11">
        <f>四月話務!R66</f>
        <v>49</v>
      </c>
      <c r="S11">
        <f>四月話務!S66</f>
        <v>39</v>
      </c>
      <c r="T11">
        <f>四月話務!T66</f>
        <v>38</v>
      </c>
      <c r="U11">
        <f>四月話務!U66</f>
        <v>43</v>
      </c>
      <c r="V11">
        <f>四月話務!V66</f>
        <v>34</v>
      </c>
      <c r="W11">
        <f>四月話務!W66</f>
        <v>42</v>
      </c>
      <c r="X11">
        <f>四月話務!X66</f>
        <v>58</v>
      </c>
      <c r="Y11">
        <f>四月話務!Y66</f>
        <v>47</v>
      </c>
      <c r="Z11">
        <f>四月話務!Z66</f>
        <v>30</v>
      </c>
      <c r="AA11">
        <f>四月話務!AA66</f>
        <v>40</v>
      </c>
      <c r="AB11">
        <f>四月話務!AB66</f>
        <v>65</v>
      </c>
      <c r="AC11">
        <f>四月話務!AC66</f>
        <v>44</v>
      </c>
      <c r="AD11">
        <f>四月話務!AD66</f>
        <v>36</v>
      </c>
      <c r="AE11">
        <f>四月話務!AE66</f>
        <v>48</v>
      </c>
      <c r="AF11">
        <f>四月話務!AF66</f>
        <v>49</v>
      </c>
      <c r="AG11">
        <f>四月話務!AG66</f>
        <v>30</v>
      </c>
      <c r="AH11">
        <f>四月話務!AH66</f>
        <v>38</v>
      </c>
      <c r="AI11">
        <f>四月話務!AI66</f>
        <v>30</v>
      </c>
      <c r="AJ11">
        <f>四月話務!AJ66</f>
        <v>44</v>
      </c>
      <c r="AK11">
        <f>四月話務!AK66</f>
        <v>22</v>
      </c>
      <c r="AL11">
        <f>四月話務!AL66</f>
        <v>34</v>
      </c>
      <c r="AM11">
        <f>四月話務!AM66</f>
        <v>11</v>
      </c>
      <c r="AN11">
        <f>四月話務!AN66</f>
        <v>12</v>
      </c>
      <c r="AO11">
        <f>四月話務!AO66</f>
        <v>8</v>
      </c>
      <c r="AP11">
        <f>四月話務!AP66</f>
        <v>8</v>
      </c>
      <c r="AQ11">
        <f>四月話務!AQ66</f>
        <v>5</v>
      </c>
      <c r="AR11">
        <f>四月話務!AR66</f>
        <v>3</v>
      </c>
      <c r="AS11">
        <f>四月話務!AS66</f>
        <v>2</v>
      </c>
      <c r="AT11">
        <f>四月話務!AT66</f>
        <v>3</v>
      </c>
      <c r="AU11">
        <f>四月話務!AU66</f>
        <v>2</v>
      </c>
      <c r="AV11">
        <f>四月話務!AV66</f>
        <v>4</v>
      </c>
      <c r="AW11">
        <f>四月話務!AW66</f>
        <v>7</v>
      </c>
      <c r="AX11">
        <f>四月話務!AX66</f>
        <v>9</v>
      </c>
      <c r="AY11">
        <f>四月話務!AY66</f>
        <v>12</v>
      </c>
    </row>
    <row r="12" spans="1:51" x14ac:dyDescent="0.25">
      <c r="C12" s="4">
        <f>四月話務!C67</f>
        <v>41748</v>
      </c>
      <c r="D12">
        <f>四月話務!D67</f>
        <v>19</v>
      </c>
      <c r="E12">
        <f>四月話務!E67</f>
        <v>18</v>
      </c>
      <c r="F12">
        <f>四月話務!F67</f>
        <v>29</v>
      </c>
      <c r="G12">
        <f>四月話務!G67</f>
        <v>29</v>
      </c>
      <c r="H12">
        <f>四月話務!H67</f>
        <v>48</v>
      </c>
      <c r="I12">
        <f>四月話務!I67</f>
        <v>52</v>
      </c>
      <c r="J12">
        <f>四月話務!J67</f>
        <v>52</v>
      </c>
      <c r="K12">
        <f>四月話務!K67</f>
        <v>56</v>
      </c>
      <c r="L12">
        <f>四月話務!L67</f>
        <v>59</v>
      </c>
      <c r="M12">
        <f>四月話務!M67</f>
        <v>39</v>
      </c>
      <c r="N12">
        <f>四月話務!N67</f>
        <v>44</v>
      </c>
      <c r="O12">
        <f>四月話務!O67</f>
        <v>48</v>
      </c>
      <c r="P12">
        <f>四月話務!P67</f>
        <v>49</v>
      </c>
      <c r="Q12">
        <f>四月話務!Q67</f>
        <v>42</v>
      </c>
      <c r="R12">
        <f>四月話務!R67</f>
        <v>44</v>
      </c>
      <c r="S12">
        <f>四月話務!S67</f>
        <v>41</v>
      </c>
      <c r="T12">
        <f>四月話務!T67</f>
        <v>58</v>
      </c>
      <c r="U12">
        <f>四月話務!U67</f>
        <v>34</v>
      </c>
      <c r="V12">
        <f>四月話務!V67</f>
        <v>34</v>
      </c>
      <c r="W12">
        <f>四月話務!W67</f>
        <v>47</v>
      </c>
      <c r="X12">
        <f>四月話務!X67</f>
        <v>51</v>
      </c>
      <c r="Y12">
        <f>四月話務!Y67</f>
        <v>37</v>
      </c>
      <c r="Z12">
        <f>四月話務!Z67</f>
        <v>29</v>
      </c>
      <c r="AA12">
        <f>四月話務!AA67</f>
        <v>40</v>
      </c>
      <c r="AB12">
        <f>四月話務!AB67</f>
        <v>27</v>
      </c>
      <c r="AC12">
        <f>四月話務!AC67</f>
        <v>33</v>
      </c>
      <c r="AD12">
        <f>四月話務!AD67</f>
        <v>38</v>
      </c>
      <c r="AE12">
        <f>四月話務!AE67</f>
        <v>33</v>
      </c>
      <c r="AF12">
        <f>四月話務!AF67</f>
        <v>25</v>
      </c>
      <c r="AG12">
        <f>四月話務!AG67</f>
        <v>21</v>
      </c>
      <c r="AH12">
        <f>四月話務!AH67</f>
        <v>22</v>
      </c>
      <c r="AI12">
        <f>四月話務!AI67</f>
        <v>21</v>
      </c>
      <c r="AJ12">
        <f>四月話務!AJ67</f>
        <v>17</v>
      </c>
      <c r="AK12">
        <f>四月話務!AK67</f>
        <v>24</v>
      </c>
      <c r="AL12">
        <f>四月話務!AL67</f>
        <v>17</v>
      </c>
      <c r="AM12">
        <f>四月話務!AM67</f>
        <v>11</v>
      </c>
      <c r="AN12">
        <f>四月話務!AN67</f>
        <v>7</v>
      </c>
      <c r="AO12">
        <f>四月話務!AO67</f>
        <v>7</v>
      </c>
      <c r="AP12">
        <f>四月話務!AP67</f>
        <v>7</v>
      </c>
      <c r="AQ12">
        <f>四月話務!AQ67</f>
        <v>2</v>
      </c>
      <c r="AR12">
        <f>四月話務!AR67</f>
        <v>3</v>
      </c>
      <c r="AS12">
        <f>四月話務!AS67</f>
        <v>3</v>
      </c>
      <c r="AT12">
        <f>四月話務!AT67</f>
        <v>0</v>
      </c>
      <c r="AU12">
        <f>四月話務!AU67</f>
        <v>2</v>
      </c>
      <c r="AV12">
        <f>四月話務!AV67</f>
        <v>3</v>
      </c>
      <c r="AW12">
        <f>四月話務!AW67</f>
        <v>7</v>
      </c>
      <c r="AX12">
        <f>四月話務!AX67</f>
        <v>7</v>
      </c>
      <c r="AY12">
        <f>四月話務!AY67</f>
        <v>10</v>
      </c>
    </row>
    <row r="13" spans="1:51" x14ac:dyDescent="0.25">
      <c r="C13" s="4">
        <f>四月話務!C68</f>
        <v>41755</v>
      </c>
      <c r="D13">
        <f>四月話務!D68</f>
        <v>17</v>
      </c>
      <c r="E13">
        <f>四月話務!E68</f>
        <v>19</v>
      </c>
      <c r="F13">
        <f>四月話務!F68</f>
        <v>30</v>
      </c>
      <c r="G13">
        <f>四月話務!G68</f>
        <v>40</v>
      </c>
      <c r="H13">
        <f>四月話務!H68</f>
        <v>46</v>
      </c>
      <c r="I13">
        <f>四月話務!I68</f>
        <v>40</v>
      </c>
      <c r="J13">
        <f>四月話務!J68</f>
        <v>58</v>
      </c>
      <c r="K13">
        <f>四月話務!K68</f>
        <v>50</v>
      </c>
      <c r="L13">
        <f>四月話務!L68</f>
        <v>47</v>
      </c>
      <c r="M13">
        <f>四月話務!M68</f>
        <v>84</v>
      </c>
      <c r="N13">
        <f>四月話務!N68</f>
        <v>55</v>
      </c>
      <c r="O13">
        <f>四月話務!O68</f>
        <v>65</v>
      </c>
      <c r="P13">
        <f>四月話務!P68</f>
        <v>47</v>
      </c>
      <c r="Q13">
        <f>四月話務!Q68</f>
        <v>47</v>
      </c>
      <c r="R13">
        <f>四月話務!R68</f>
        <v>51</v>
      </c>
      <c r="S13">
        <f>四月話務!S68</f>
        <v>52</v>
      </c>
      <c r="T13">
        <f>四月話務!T68</f>
        <v>48</v>
      </c>
      <c r="U13">
        <f>四月話務!U68</f>
        <v>34</v>
      </c>
      <c r="V13">
        <f>四月話務!V68</f>
        <v>53</v>
      </c>
      <c r="W13">
        <f>四月話務!W68</f>
        <v>38</v>
      </c>
      <c r="X13">
        <f>四月話務!X68</f>
        <v>56</v>
      </c>
      <c r="Y13">
        <f>四月話務!Y68</f>
        <v>43</v>
      </c>
      <c r="Z13">
        <f>四月話務!Z68</f>
        <v>39</v>
      </c>
      <c r="AA13">
        <f>四月話務!AA68</f>
        <v>40</v>
      </c>
      <c r="AB13">
        <f>四月話務!AB68</f>
        <v>33</v>
      </c>
      <c r="AC13">
        <f>四月話務!AC68</f>
        <v>31</v>
      </c>
      <c r="AD13">
        <f>四月話務!AD68</f>
        <v>25</v>
      </c>
      <c r="AE13">
        <f>四月話務!AE68</f>
        <v>39</v>
      </c>
      <c r="AF13">
        <f>四月話務!AF68</f>
        <v>28</v>
      </c>
      <c r="AG13">
        <f>四月話務!AG68</f>
        <v>31</v>
      </c>
      <c r="AH13">
        <f>四月話務!AH68</f>
        <v>26</v>
      </c>
      <c r="AI13">
        <f>四月話務!AI68</f>
        <v>29</v>
      </c>
      <c r="AJ13">
        <f>四月話務!AJ68</f>
        <v>17</v>
      </c>
      <c r="AK13">
        <f>四月話務!AK68</f>
        <v>19</v>
      </c>
      <c r="AL13">
        <f>四月話務!AL68</f>
        <v>25</v>
      </c>
      <c r="AM13">
        <f>四月話務!AM68</f>
        <v>34</v>
      </c>
      <c r="AN13">
        <f>四月話務!AN68</f>
        <v>20</v>
      </c>
      <c r="AO13">
        <f>四月話務!AO68</f>
        <v>2</v>
      </c>
      <c r="AP13">
        <f>四月話務!AP68</f>
        <v>9</v>
      </c>
      <c r="AQ13">
        <f>四月話務!AQ68</f>
        <v>4</v>
      </c>
      <c r="AR13">
        <f>四月話務!AR68</f>
        <v>3</v>
      </c>
      <c r="AS13">
        <f>四月話務!AS68</f>
        <v>8</v>
      </c>
      <c r="AT13">
        <f>四月話務!AT68</f>
        <v>5</v>
      </c>
      <c r="AU13">
        <f>四月話務!AU68</f>
        <v>0</v>
      </c>
      <c r="AV13">
        <f>四月話務!AV68</f>
        <v>1</v>
      </c>
      <c r="AW13">
        <f>四月話務!AW68</f>
        <v>4</v>
      </c>
      <c r="AX13">
        <f>四月話務!AX68</f>
        <v>4</v>
      </c>
      <c r="AY13">
        <f>四月話務!AY68</f>
        <v>9</v>
      </c>
    </row>
    <row r="14" spans="1:51" x14ac:dyDescent="0.25">
      <c r="C14" s="4" t="str">
        <f>四月話務!C69</f>
        <v>N</v>
      </c>
    </row>
    <row r="16" spans="1:51" x14ac:dyDescent="0.25">
      <c r="A16" t="s">
        <v>59</v>
      </c>
    </row>
    <row r="18" spans="2:51" ht="17.25" thickBot="1" x14ac:dyDescent="0.3">
      <c r="B18" t="s">
        <v>60</v>
      </c>
      <c r="D18" s="8">
        <f t="shared" ref="D18:AK18" si="0">IF($C$14="N",(ROUNDUP(SUM(D10:D13)/4,0)),(ROUNDUP(SUM(D10:D14)/5,0)))</f>
        <v>17</v>
      </c>
      <c r="E18" s="8">
        <f t="shared" si="0"/>
        <v>19</v>
      </c>
      <c r="F18" s="8">
        <f t="shared" si="0"/>
        <v>28</v>
      </c>
      <c r="G18" s="8">
        <f t="shared" si="0"/>
        <v>38</v>
      </c>
      <c r="H18" s="8">
        <f t="shared" si="0"/>
        <v>43</v>
      </c>
      <c r="I18" s="8">
        <f t="shared" si="0"/>
        <v>47</v>
      </c>
      <c r="J18" s="8">
        <f t="shared" si="0"/>
        <v>53</v>
      </c>
      <c r="K18" s="8">
        <f t="shared" si="0"/>
        <v>55</v>
      </c>
      <c r="L18" s="8">
        <f t="shared" si="0"/>
        <v>53</v>
      </c>
      <c r="M18" s="8">
        <f t="shared" si="0"/>
        <v>58</v>
      </c>
      <c r="N18" s="8">
        <f t="shared" si="0"/>
        <v>46</v>
      </c>
      <c r="O18" s="8">
        <f t="shared" si="0"/>
        <v>53</v>
      </c>
      <c r="P18" s="8">
        <f t="shared" si="0"/>
        <v>44</v>
      </c>
      <c r="Q18" s="8">
        <f t="shared" si="0"/>
        <v>41</v>
      </c>
      <c r="R18" s="8">
        <f t="shared" si="0"/>
        <v>45</v>
      </c>
      <c r="S18" s="8">
        <f t="shared" si="0"/>
        <v>42</v>
      </c>
      <c r="T18" s="8">
        <f t="shared" si="0"/>
        <v>44</v>
      </c>
      <c r="U18" s="8">
        <f t="shared" si="0"/>
        <v>36</v>
      </c>
      <c r="V18" s="8">
        <f t="shared" si="0"/>
        <v>37</v>
      </c>
      <c r="W18" s="8">
        <f t="shared" si="0"/>
        <v>41</v>
      </c>
      <c r="X18" s="8">
        <f t="shared" si="0"/>
        <v>47</v>
      </c>
      <c r="Y18" s="8">
        <f t="shared" si="0"/>
        <v>38</v>
      </c>
      <c r="Z18" s="8">
        <f t="shared" si="0"/>
        <v>34</v>
      </c>
      <c r="AA18" s="8">
        <f t="shared" si="0"/>
        <v>37</v>
      </c>
      <c r="AB18" s="8">
        <f t="shared" si="0"/>
        <v>39</v>
      </c>
      <c r="AC18" s="8">
        <f t="shared" si="0"/>
        <v>33</v>
      </c>
      <c r="AD18" s="8">
        <f t="shared" si="0"/>
        <v>29</v>
      </c>
      <c r="AE18" s="8">
        <f t="shared" si="0"/>
        <v>35</v>
      </c>
      <c r="AF18" s="8">
        <f t="shared" si="0"/>
        <v>33</v>
      </c>
      <c r="AG18" s="8">
        <f t="shared" si="0"/>
        <v>27</v>
      </c>
      <c r="AH18" s="8">
        <f t="shared" si="0"/>
        <v>26</v>
      </c>
      <c r="AI18" s="8">
        <f t="shared" si="0"/>
        <v>24</v>
      </c>
      <c r="AJ18" s="8">
        <f t="shared" si="0"/>
        <v>27</v>
      </c>
      <c r="AK18" s="8">
        <f t="shared" si="0"/>
        <v>22</v>
      </c>
      <c r="AL18" s="8">
        <f t="shared" ref="AL18:AY18" si="1">IF($C$14="N",(ROUNDUP(SUM(AL10:AL13)/4,0)),(ROUNDUP(SUM(AL10:AL14)/5,0)))</f>
        <v>23</v>
      </c>
      <c r="AM18" s="8">
        <f t="shared" si="1"/>
        <v>17</v>
      </c>
      <c r="AN18" s="8">
        <f t="shared" si="1"/>
        <v>12</v>
      </c>
      <c r="AO18" s="8">
        <f t="shared" si="1"/>
        <v>6</v>
      </c>
      <c r="AP18" s="8">
        <f t="shared" si="1"/>
        <v>8</v>
      </c>
      <c r="AQ18" s="8">
        <f t="shared" si="1"/>
        <v>4</v>
      </c>
      <c r="AR18" s="8">
        <f t="shared" si="1"/>
        <v>4</v>
      </c>
      <c r="AS18" s="8">
        <f t="shared" si="1"/>
        <v>4</v>
      </c>
      <c r="AT18" s="8">
        <f t="shared" si="1"/>
        <v>3</v>
      </c>
      <c r="AU18" s="8">
        <f t="shared" si="1"/>
        <v>2</v>
      </c>
      <c r="AV18" s="8">
        <f t="shared" si="1"/>
        <v>3</v>
      </c>
      <c r="AW18" s="8">
        <f t="shared" si="1"/>
        <v>6</v>
      </c>
      <c r="AX18" s="8">
        <f t="shared" si="1"/>
        <v>7</v>
      </c>
      <c r="AY18" s="8">
        <f t="shared" si="1"/>
        <v>9</v>
      </c>
    </row>
    <row r="19" spans="2:51" ht="17.25" thickTop="1" x14ac:dyDescent="0.25"/>
    <row r="20" spans="2:51" x14ac:dyDescent="0.25">
      <c r="B20" t="s">
        <v>62</v>
      </c>
    </row>
    <row r="21" spans="2:51" x14ac:dyDescent="0.25">
      <c r="C21" s="4">
        <f>C10</f>
        <v>41734</v>
      </c>
      <c r="D21">
        <f t="shared" ref="D21:AK21" si="2">IF((D10-D$18)&gt;(D$18*D$3),D10,D$18)</f>
        <v>17</v>
      </c>
      <c r="E21">
        <f t="shared" si="2"/>
        <v>19</v>
      </c>
      <c r="F21">
        <f t="shared" si="2"/>
        <v>28</v>
      </c>
      <c r="G21">
        <f t="shared" si="2"/>
        <v>38</v>
      </c>
      <c r="H21">
        <f t="shared" si="2"/>
        <v>43</v>
      </c>
      <c r="I21">
        <f t="shared" si="2"/>
        <v>47</v>
      </c>
      <c r="J21">
        <f t="shared" si="2"/>
        <v>53</v>
      </c>
      <c r="K21">
        <f t="shared" si="2"/>
        <v>55</v>
      </c>
      <c r="L21">
        <f t="shared" si="2"/>
        <v>53</v>
      </c>
      <c r="M21">
        <f t="shared" si="2"/>
        <v>58</v>
      </c>
      <c r="N21">
        <f t="shared" si="2"/>
        <v>46</v>
      </c>
      <c r="O21">
        <f t="shared" si="2"/>
        <v>53</v>
      </c>
      <c r="P21">
        <f t="shared" si="2"/>
        <v>44</v>
      </c>
      <c r="Q21">
        <f t="shared" si="2"/>
        <v>41</v>
      </c>
      <c r="R21">
        <f t="shared" si="2"/>
        <v>45</v>
      </c>
      <c r="S21">
        <f t="shared" si="2"/>
        <v>42</v>
      </c>
      <c r="T21">
        <f t="shared" si="2"/>
        <v>44</v>
      </c>
      <c r="U21">
        <f t="shared" si="2"/>
        <v>36</v>
      </c>
      <c r="V21">
        <f t="shared" si="2"/>
        <v>37</v>
      </c>
      <c r="W21">
        <f t="shared" si="2"/>
        <v>41</v>
      </c>
      <c r="X21">
        <f t="shared" si="2"/>
        <v>47</v>
      </c>
      <c r="Y21">
        <f t="shared" si="2"/>
        <v>38</v>
      </c>
      <c r="Z21">
        <f t="shared" si="2"/>
        <v>38</v>
      </c>
      <c r="AA21">
        <f t="shared" si="2"/>
        <v>37</v>
      </c>
      <c r="AB21">
        <f t="shared" si="2"/>
        <v>39</v>
      </c>
      <c r="AC21">
        <f t="shared" si="2"/>
        <v>33</v>
      </c>
      <c r="AD21">
        <f t="shared" si="2"/>
        <v>29</v>
      </c>
      <c r="AE21">
        <f t="shared" si="2"/>
        <v>35</v>
      </c>
      <c r="AF21">
        <f t="shared" si="2"/>
        <v>33</v>
      </c>
      <c r="AG21">
        <f t="shared" si="2"/>
        <v>27</v>
      </c>
      <c r="AH21">
        <f t="shared" si="2"/>
        <v>26</v>
      </c>
      <c r="AI21">
        <f t="shared" si="2"/>
        <v>24</v>
      </c>
      <c r="AJ21">
        <f t="shared" si="2"/>
        <v>27</v>
      </c>
      <c r="AK21">
        <f t="shared" si="2"/>
        <v>22</v>
      </c>
      <c r="AL21">
        <f t="shared" ref="AL21:AY21" si="3">IF((AL10-AL$18)&gt;(AL$18*AL$3),AL10,AL$18)</f>
        <v>23</v>
      </c>
      <c r="AM21">
        <f t="shared" si="3"/>
        <v>17</v>
      </c>
      <c r="AN21">
        <f t="shared" si="3"/>
        <v>12</v>
      </c>
      <c r="AO21">
        <f t="shared" si="3"/>
        <v>6</v>
      </c>
      <c r="AP21">
        <f t="shared" si="3"/>
        <v>8</v>
      </c>
      <c r="AQ21">
        <f t="shared" si="3"/>
        <v>4</v>
      </c>
      <c r="AR21">
        <f t="shared" si="3"/>
        <v>7</v>
      </c>
      <c r="AS21">
        <f t="shared" si="3"/>
        <v>4</v>
      </c>
      <c r="AT21">
        <f t="shared" si="3"/>
        <v>3</v>
      </c>
      <c r="AU21">
        <f t="shared" si="3"/>
        <v>3</v>
      </c>
      <c r="AV21">
        <f t="shared" si="3"/>
        <v>3</v>
      </c>
      <c r="AW21">
        <f t="shared" si="3"/>
        <v>6</v>
      </c>
      <c r="AX21">
        <f t="shared" si="3"/>
        <v>7</v>
      </c>
      <c r="AY21">
        <f t="shared" si="3"/>
        <v>9</v>
      </c>
    </row>
    <row r="22" spans="2:51" x14ac:dyDescent="0.25">
      <c r="C22" s="4">
        <f t="shared" ref="C22:C25" si="4">C11</f>
        <v>41741</v>
      </c>
      <c r="D22">
        <f t="shared" ref="D22:AK22" si="5">IF((D11-D$18)&gt;(D$18*D$3),D11,D$18)</f>
        <v>20</v>
      </c>
      <c r="E22">
        <f t="shared" si="5"/>
        <v>24</v>
      </c>
      <c r="F22">
        <f t="shared" si="5"/>
        <v>31</v>
      </c>
      <c r="G22">
        <f t="shared" si="5"/>
        <v>52</v>
      </c>
      <c r="H22">
        <f t="shared" si="5"/>
        <v>43</v>
      </c>
      <c r="I22">
        <f t="shared" si="5"/>
        <v>64</v>
      </c>
      <c r="J22">
        <f t="shared" si="5"/>
        <v>65</v>
      </c>
      <c r="K22">
        <f t="shared" si="5"/>
        <v>71</v>
      </c>
      <c r="L22">
        <f t="shared" si="5"/>
        <v>53</v>
      </c>
      <c r="M22">
        <f t="shared" si="5"/>
        <v>58</v>
      </c>
      <c r="N22">
        <f t="shared" si="5"/>
        <v>54</v>
      </c>
      <c r="O22">
        <f t="shared" si="5"/>
        <v>53</v>
      </c>
      <c r="P22">
        <f t="shared" si="5"/>
        <v>44</v>
      </c>
      <c r="Q22">
        <f t="shared" si="5"/>
        <v>41</v>
      </c>
      <c r="R22">
        <f t="shared" si="5"/>
        <v>45</v>
      </c>
      <c r="S22">
        <f t="shared" si="5"/>
        <v>42</v>
      </c>
      <c r="T22">
        <f t="shared" si="5"/>
        <v>44</v>
      </c>
      <c r="U22">
        <f t="shared" si="5"/>
        <v>43</v>
      </c>
      <c r="V22">
        <f t="shared" si="5"/>
        <v>37</v>
      </c>
      <c r="W22">
        <f t="shared" si="5"/>
        <v>41</v>
      </c>
      <c r="X22">
        <f t="shared" si="5"/>
        <v>58</v>
      </c>
      <c r="Y22">
        <f t="shared" si="5"/>
        <v>47</v>
      </c>
      <c r="Z22">
        <f t="shared" si="5"/>
        <v>34</v>
      </c>
      <c r="AA22">
        <f t="shared" si="5"/>
        <v>37</v>
      </c>
      <c r="AB22">
        <f t="shared" si="5"/>
        <v>65</v>
      </c>
      <c r="AC22">
        <f t="shared" si="5"/>
        <v>44</v>
      </c>
      <c r="AD22">
        <f t="shared" si="5"/>
        <v>36</v>
      </c>
      <c r="AE22">
        <f t="shared" si="5"/>
        <v>48</v>
      </c>
      <c r="AF22">
        <f t="shared" si="5"/>
        <v>49</v>
      </c>
      <c r="AG22">
        <f t="shared" si="5"/>
        <v>30</v>
      </c>
      <c r="AH22">
        <f t="shared" si="5"/>
        <v>38</v>
      </c>
      <c r="AI22">
        <f t="shared" si="5"/>
        <v>30</v>
      </c>
      <c r="AJ22">
        <f t="shared" si="5"/>
        <v>44</v>
      </c>
      <c r="AK22">
        <f t="shared" si="5"/>
        <v>22</v>
      </c>
      <c r="AL22">
        <f t="shared" ref="AL22:AY22" si="6">IF((AL11-AL$18)&gt;(AL$18*AL$3),AL11,AL$18)</f>
        <v>34</v>
      </c>
      <c r="AM22">
        <f t="shared" si="6"/>
        <v>17</v>
      </c>
      <c r="AN22">
        <f t="shared" si="6"/>
        <v>12</v>
      </c>
      <c r="AO22">
        <f t="shared" si="6"/>
        <v>8</v>
      </c>
      <c r="AP22">
        <f t="shared" si="6"/>
        <v>8</v>
      </c>
      <c r="AQ22">
        <f t="shared" si="6"/>
        <v>5</v>
      </c>
      <c r="AR22">
        <f t="shared" si="6"/>
        <v>4</v>
      </c>
      <c r="AS22">
        <f t="shared" si="6"/>
        <v>4</v>
      </c>
      <c r="AT22">
        <f t="shared" si="6"/>
        <v>3</v>
      </c>
      <c r="AU22">
        <f t="shared" si="6"/>
        <v>2</v>
      </c>
      <c r="AV22">
        <f t="shared" si="6"/>
        <v>4</v>
      </c>
      <c r="AW22">
        <f t="shared" si="6"/>
        <v>7</v>
      </c>
      <c r="AX22">
        <f t="shared" si="6"/>
        <v>9</v>
      </c>
      <c r="AY22">
        <f t="shared" si="6"/>
        <v>12</v>
      </c>
    </row>
    <row r="23" spans="2:51" x14ac:dyDescent="0.25">
      <c r="C23" s="4">
        <f t="shared" si="4"/>
        <v>41748</v>
      </c>
      <c r="D23">
        <f t="shared" ref="D23:AK23" si="7">IF((D12-D$18)&gt;(D$18*D$3),D12,D$18)</f>
        <v>19</v>
      </c>
      <c r="E23">
        <f t="shared" si="7"/>
        <v>19</v>
      </c>
      <c r="F23">
        <f t="shared" si="7"/>
        <v>28</v>
      </c>
      <c r="G23">
        <f t="shared" si="7"/>
        <v>38</v>
      </c>
      <c r="H23">
        <f t="shared" si="7"/>
        <v>48</v>
      </c>
      <c r="I23">
        <f t="shared" si="7"/>
        <v>52</v>
      </c>
      <c r="J23">
        <f t="shared" si="7"/>
        <v>53</v>
      </c>
      <c r="K23">
        <f t="shared" si="7"/>
        <v>55</v>
      </c>
      <c r="L23">
        <f t="shared" si="7"/>
        <v>59</v>
      </c>
      <c r="M23">
        <f t="shared" si="7"/>
        <v>58</v>
      </c>
      <c r="N23">
        <f t="shared" si="7"/>
        <v>46</v>
      </c>
      <c r="O23">
        <f t="shared" si="7"/>
        <v>53</v>
      </c>
      <c r="P23">
        <f t="shared" si="7"/>
        <v>49</v>
      </c>
      <c r="Q23">
        <f t="shared" si="7"/>
        <v>41</v>
      </c>
      <c r="R23">
        <f t="shared" si="7"/>
        <v>45</v>
      </c>
      <c r="S23">
        <f t="shared" si="7"/>
        <v>42</v>
      </c>
      <c r="T23">
        <f t="shared" si="7"/>
        <v>58</v>
      </c>
      <c r="U23">
        <f t="shared" si="7"/>
        <v>36</v>
      </c>
      <c r="V23">
        <f t="shared" si="7"/>
        <v>37</v>
      </c>
      <c r="W23">
        <f t="shared" si="7"/>
        <v>47</v>
      </c>
      <c r="X23">
        <f t="shared" si="7"/>
        <v>47</v>
      </c>
      <c r="Y23">
        <f t="shared" si="7"/>
        <v>38</v>
      </c>
      <c r="Z23">
        <f t="shared" si="7"/>
        <v>34</v>
      </c>
      <c r="AA23">
        <f t="shared" si="7"/>
        <v>37</v>
      </c>
      <c r="AB23">
        <f t="shared" si="7"/>
        <v>39</v>
      </c>
      <c r="AC23">
        <f t="shared" si="7"/>
        <v>33</v>
      </c>
      <c r="AD23">
        <f t="shared" si="7"/>
        <v>38</v>
      </c>
      <c r="AE23">
        <f t="shared" si="7"/>
        <v>35</v>
      </c>
      <c r="AF23">
        <f t="shared" si="7"/>
        <v>33</v>
      </c>
      <c r="AG23">
        <f t="shared" si="7"/>
        <v>27</v>
      </c>
      <c r="AH23">
        <f t="shared" si="7"/>
        <v>26</v>
      </c>
      <c r="AI23">
        <f t="shared" si="7"/>
        <v>24</v>
      </c>
      <c r="AJ23">
        <f t="shared" si="7"/>
        <v>27</v>
      </c>
      <c r="AK23">
        <f t="shared" si="7"/>
        <v>22</v>
      </c>
      <c r="AL23">
        <f t="shared" ref="AL23:AY23" si="8">IF((AL12-AL$18)&gt;(AL$18*AL$3),AL12,AL$18)</f>
        <v>23</v>
      </c>
      <c r="AM23">
        <f t="shared" si="8"/>
        <v>17</v>
      </c>
      <c r="AN23">
        <f t="shared" si="8"/>
        <v>12</v>
      </c>
      <c r="AO23">
        <f t="shared" si="8"/>
        <v>7</v>
      </c>
      <c r="AP23">
        <f t="shared" si="8"/>
        <v>8</v>
      </c>
      <c r="AQ23">
        <f t="shared" si="8"/>
        <v>4</v>
      </c>
      <c r="AR23">
        <f t="shared" si="8"/>
        <v>4</v>
      </c>
      <c r="AS23">
        <f t="shared" si="8"/>
        <v>4</v>
      </c>
      <c r="AT23">
        <f t="shared" si="8"/>
        <v>3</v>
      </c>
      <c r="AU23">
        <f t="shared" si="8"/>
        <v>2</v>
      </c>
      <c r="AV23">
        <f t="shared" si="8"/>
        <v>3</v>
      </c>
      <c r="AW23">
        <f t="shared" si="8"/>
        <v>7</v>
      </c>
      <c r="AX23">
        <f t="shared" si="8"/>
        <v>7</v>
      </c>
      <c r="AY23">
        <f t="shared" si="8"/>
        <v>10</v>
      </c>
    </row>
    <row r="24" spans="2:51" x14ac:dyDescent="0.25">
      <c r="C24" s="4">
        <f t="shared" si="4"/>
        <v>41755</v>
      </c>
      <c r="D24">
        <f t="shared" ref="D24:AK24" si="9">IF((D13-D$18)&gt;(D$18*D$3),D13,D$18)</f>
        <v>17</v>
      </c>
      <c r="E24">
        <f t="shared" si="9"/>
        <v>19</v>
      </c>
      <c r="F24">
        <f t="shared" si="9"/>
        <v>28</v>
      </c>
      <c r="G24">
        <f t="shared" si="9"/>
        <v>38</v>
      </c>
      <c r="H24">
        <f t="shared" si="9"/>
        <v>43</v>
      </c>
      <c r="I24">
        <f t="shared" si="9"/>
        <v>47</v>
      </c>
      <c r="J24">
        <f t="shared" si="9"/>
        <v>53</v>
      </c>
      <c r="K24">
        <f t="shared" si="9"/>
        <v>55</v>
      </c>
      <c r="L24">
        <f t="shared" si="9"/>
        <v>53</v>
      </c>
      <c r="M24">
        <f t="shared" si="9"/>
        <v>84</v>
      </c>
      <c r="N24">
        <f t="shared" si="9"/>
        <v>55</v>
      </c>
      <c r="O24">
        <f t="shared" si="9"/>
        <v>65</v>
      </c>
      <c r="P24">
        <f t="shared" si="9"/>
        <v>44</v>
      </c>
      <c r="Q24">
        <f t="shared" si="9"/>
        <v>47</v>
      </c>
      <c r="R24">
        <f t="shared" si="9"/>
        <v>51</v>
      </c>
      <c r="S24">
        <f t="shared" si="9"/>
        <v>52</v>
      </c>
      <c r="T24">
        <f t="shared" si="9"/>
        <v>44</v>
      </c>
      <c r="U24">
        <f t="shared" si="9"/>
        <v>36</v>
      </c>
      <c r="V24">
        <f t="shared" si="9"/>
        <v>53</v>
      </c>
      <c r="W24">
        <f t="shared" si="9"/>
        <v>41</v>
      </c>
      <c r="X24">
        <f t="shared" si="9"/>
        <v>56</v>
      </c>
      <c r="Y24">
        <f t="shared" si="9"/>
        <v>43</v>
      </c>
      <c r="Z24">
        <f t="shared" si="9"/>
        <v>39</v>
      </c>
      <c r="AA24">
        <f t="shared" si="9"/>
        <v>37</v>
      </c>
      <c r="AB24">
        <f t="shared" si="9"/>
        <v>39</v>
      </c>
      <c r="AC24">
        <f t="shared" si="9"/>
        <v>33</v>
      </c>
      <c r="AD24">
        <f t="shared" si="9"/>
        <v>29</v>
      </c>
      <c r="AE24">
        <f t="shared" si="9"/>
        <v>39</v>
      </c>
      <c r="AF24">
        <f t="shared" si="9"/>
        <v>33</v>
      </c>
      <c r="AG24">
        <f t="shared" si="9"/>
        <v>31</v>
      </c>
      <c r="AH24">
        <f t="shared" si="9"/>
        <v>26</v>
      </c>
      <c r="AI24">
        <f t="shared" si="9"/>
        <v>29</v>
      </c>
      <c r="AJ24">
        <f t="shared" si="9"/>
        <v>27</v>
      </c>
      <c r="AK24">
        <f t="shared" si="9"/>
        <v>22</v>
      </c>
      <c r="AL24">
        <f t="shared" ref="AL24:AY24" si="10">IF((AL13-AL$18)&gt;(AL$18*AL$3),AL13,AL$18)</f>
        <v>25</v>
      </c>
      <c r="AM24">
        <f t="shared" si="10"/>
        <v>34</v>
      </c>
      <c r="AN24">
        <f t="shared" si="10"/>
        <v>20</v>
      </c>
      <c r="AO24">
        <f t="shared" si="10"/>
        <v>6</v>
      </c>
      <c r="AP24">
        <f t="shared" si="10"/>
        <v>9</v>
      </c>
      <c r="AQ24">
        <f t="shared" si="10"/>
        <v>4</v>
      </c>
      <c r="AR24">
        <f t="shared" si="10"/>
        <v>4</v>
      </c>
      <c r="AS24">
        <f t="shared" si="10"/>
        <v>8</v>
      </c>
      <c r="AT24">
        <f t="shared" si="10"/>
        <v>5</v>
      </c>
      <c r="AU24">
        <f t="shared" si="10"/>
        <v>2</v>
      </c>
      <c r="AV24">
        <f t="shared" si="10"/>
        <v>3</v>
      </c>
      <c r="AW24">
        <f t="shared" si="10"/>
        <v>6</v>
      </c>
      <c r="AX24">
        <f t="shared" si="10"/>
        <v>7</v>
      </c>
      <c r="AY24">
        <f t="shared" si="10"/>
        <v>9</v>
      </c>
    </row>
    <row r="25" spans="2:51" x14ac:dyDescent="0.25">
      <c r="C25" s="4" t="str">
        <f t="shared" si="4"/>
        <v>N</v>
      </c>
      <c r="D25" t="str">
        <f t="shared" ref="D25:AK25" si="11">IF(D14="","0",IF((D14-D$18)&gt;(D$18*D$3),D14,D$18))</f>
        <v>0</v>
      </c>
      <c r="E25" t="str">
        <f t="shared" si="11"/>
        <v>0</v>
      </c>
      <c r="F25" t="str">
        <f t="shared" si="11"/>
        <v>0</v>
      </c>
      <c r="G25" t="str">
        <f t="shared" si="11"/>
        <v>0</v>
      </c>
      <c r="H25" t="str">
        <f t="shared" si="11"/>
        <v>0</v>
      </c>
      <c r="I25" t="str">
        <f t="shared" si="11"/>
        <v>0</v>
      </c>
      <c r="J25" t="str">
        <f t="shared" si="11"/>
        <v>0</v>
      </c>
      <c r="K25" t="str">
        <f t="shared" si="11"/>
        <v>0</v>
      </c>
      <c r="L25" t="str">
        <f t="shared" si="11"/>
        <v>0</v>
      </c>
      <c r="M25" t="str">
        <f t="shared" si="11"/>
        <v>0</v>
      </c>
      <c r="N25" t="str">
        <f t="shared" si="11"/>
        <v>0</v>
      </c>
      <c r="O25" t="str">
        <f t="shared" si="11"/>
        <v>0</v>
      </c>
      <c r="P25" t="str">
        <f t="shared" si="11"/>
        <v>0</v>
      </c>
      <c r="Q25" t="str">
        <f t="shared" si="11"/>
        <v>0</v>
      </c>
      <c r="R25" t="str">
        <f t="shared" si="11"/>
        <v>0</v>
      </c>
      <c r="S25" t="str">
        <f t="shared" si="11"/>
        <v>0</v>
      </c>
      <c r="T25" t="str">
        <f t="shared" si="11"/>
        <v>0</v>
      </c>
      <c r="U25" t="str">
        <f t="shared" si="11"/>
        <v>0</v>
      </c>
      <c r="V25" t="str">
        <f t="shared" si="11"/>
        <v>0</v>
      </c>
      <c r="W25" t="str">
        <f t="shared" si="11"/>
        <v>0</v>
      </c>
      <c r="X25" t="str">
        <f t="shared" si="11"/>
        <v>0</v>
      </c>
      <c r="Y25" t="str">
        <f t="shared" si="11"/>
        <v>0</v>
      </c>
      <c r="Z25" t="str">
        <f t="shared" si="11"/>
        <v>0</v>
      </c>
      <c r="AA25" t="str">
        <f t="shared" si="11"/>
        <v>0</v>
      </c>
      <c r="AB25" t="str">
        <f t="shared" si="11"/>
        <v>0</v>
      </c>
      <c r="AC25" t="str">
        <f t="shared" si="11"/>
        <v>0</v>
      </c>
      <c r="AD25" t="str">
        <f t="shared" si="11"/>
        <v>0</v>
      </c>
      <c r="AE25" t="str">
        <f t="shared" si="11"/>
        <v>0</v>
      </c>
      <c r="AF25" t="str">
        <f t="shared" si="11"/>
        <v>0</v>
      </c>
      <c r="AG25" t="str">
        <f t="shared" si="11"/>
        <v>0</v>
      </c>
      <c r="AH25" t="str">
        <f t="shared" si="11"/>
        <v>0</v>
      </c>
      <c r="AI25" t="str">
        <f t="shared" si="11"/>
        <v>0</v>
      </c>
      <c r="AJ25" t="str">
        <f t="shared" si="11"/>
        <v>0</v>
      </c>
      <c r="AK25" t="str">
        <f t="shared" si="11"/>
        <v>0</v>
      </c>
      <c r="AL25" t="str">
        <f t="shared" ref="AL25:AY25" si="12">IF(AL14="","0",IF((AL14-AL$18)&gt;(AL$18*AL$3),AL14,AL$18))</f>
        <v>0</v>
      </c>
      <c r="AM25" t="str">
        <f t="shared" si="12"/>
        <v>0</v>
      </c>
      <c r="AN25" t="str">
        <f t="shared" si="12"/>
        <v>0</v>
      </c>
      <c r="AO25" t="str">
        <f t="shared" si="12"/>
        <v>0</v>
      </c>
      <c r="AP25" t="str">
        <f t="shared" si="12"/>
        <v>0</v>
      </c>
      <c r="AQ25" t="str">
        <f t="shared" si="12"/>
        <v>0</v>
      </c>
      <c r="AR25" t="str">
        <f t="shared" si="12"/>
        <v>0</v>
      </c>
      <c r="AS25" t="str">
        <f t="shared" si="12"/>
        <v>0</v>
      </c>
      <c r="AT25" t="str">
        <f t="shared" si="12"/>
        <v>0</v>
      </c>
      <c r="AU25" t="str">
        <f t="shared" si="12"/>
        <v>0</v>
      </c>
      <c r="AV25" t="str">
        <f t="shared" si="12"/>
        <v>0</v>
      </c>
      <c r="AW25" t="str">
        <f t="shared" si="12"/>
        <v>0</v>
      </c>
      <c r="AX25" t="str">
        <f t="shared" si="12"/>
        <v>0</v>
      </c>
      <c r="AY25" t="str">
        <f t="shared" si="12"/>
        <v>0</v>
      </c>
    </row>
    <row r="27" spans="2:51" ht="17.25" thickBot="1" x14ac:dyDescent="0.3">
      <c r="B27" t="s">
        <v>61</v>
      </c>
      <c r="D27" s="8">
        <f t="shared" ref="D27:AK27" si="13">IF($C$14="N",(ROUNDUP(SUM(D21:D24)/4,0)),(ROUNDUP(SUM(D21:D25)/5,0)))</f>
        <v>19</v>
      </c>
      <c r="E27" s="8">
        <f t="shared" si="13"/>
        <v>21</v>
      </c>
      <c r="F27" s="8">
        <f t="shared" si="13"/>
        <v>29</v>
      </c>
      <c r="G27" s="8">
        <f t="shared" si="13"/>
        <v>42</v>
      </c>
      <c r="H27" s="8">
        <f t="shared" si="13"/>
        <v>45</v>
      </c>
      <c r="I27" s="8">
        <f t="shared" si="13"/>
        <v>53</v>
      </c>
      <c r="J27" s="8">
        <f t="shared" si="13"/>
        <v>56</v>
      </c>
      <c r="K27" s="8">
        <f t="shared" si="13"/>
        <v>59</v>
      </c>
      <c r="L27" s="8">
        <f t="shared" si="13"/>
        <v>55</v>
      </c>
      <c r="M27" s="8">
        <f t="shared" si="13"/>
        <v>65</v>
      </c>
      <c r="N27" s="8">
        <f t="shared" si="13"/>
        <v>51</v>
      </c>
      <c r="O27" s="8">
        <f t="shared" si="13"/>
        <v>56</v>
      </c>
      <c r="P27" s="8">
        <f t="shared" si="13"/>
        <v>46</v>
      </c>
      <c r="Q27" s="8">
        <f t="shared" si="13"/>
        <v>43</v>
      </c>
      <c r="R27" s="8">
        <f t="shared" si="13"/>
        <v>47</v>
      </c>
      <c r="S27" s="8">
        <f t="shared" si="13"/>
        <v>45</v>
      </c>
      <c r="T27" s="8">
        <f t="shared" si="13"/>
        <v>48</v>
      </c>
      <c r="U27" s="8">
        <f t="shared" si="13"/>
        <v>38</v>
      </c>
      <c r="V27" s="8">
        <f t="shared" si="13"/>
        <v>41</v>
      </c>
      <c r="W27" s="8">
        <f t="shared" si="13"/>
        <v>43</v>
      </c>
      <c r="X27" s="8">
        <f t="shared" si="13"/>
        <v>52</v>
      </c>
      <c r="Y27" s="8">
        <f t="shared" si="13"/>
        <v>42</v>
      </c>
      <c r="Z27" s="8">
        <f t="shared" si="13"/>
        <v>37</v>
      </c>
      <c r="AA27" s="8">
        <f t="shared" si="13"/>
        <v>37</v>
      </c>
      <c r="AB27" s="8">
        <f t="shared" si="13"/>
        <v>46</v>
      </c>
      <c r="AC27" s="8">
        <f t="shared" si="13"/>
        <v>36</v>
      </c>
      <c r="AD27" s="8">
        <f t="shared" si="13"/>
        <v>33</v>
      </c>
      <c r="AE27" s="8">
        <f t="shared" si="13"/>
        <v>40</v>
      </c>
      <c r="AF27" s="8">
        <f t="shared" si="13"/>
        <v>37</v>
      </c>
      <c r="AG27" s="8">
        <f t="shared" si="13"/>
        <v>29</v>
      </c>
      <c r="AH27" s="8">
        <f t="shared" si="13"/>
        <v>29</v>
      </c>
      <c r="AI27" s="8">
        <f t="shared" si="13"/>
        <v>27</v>
      </c>
      <c r="AJ27" s="8">
        <f t="shared" si="13"/>
        <v>32</v>
      </c>
      <c r="AK27" s="8">
        <f t="shared" si="13"/>
        <v>22</v>
      </c>
      <c r="AL27" s="8">
        <f t="shared" ref="AL27:AY27" si="14">IF($C$14="N",(ROUNDUP(SUM(AL21:AL24)/4,0)),(ROUNDUP(SUM(AL21:AL25)/5,0)))</f>
        <v>27</v>
      </c>
      <c r="AM27" s="8">
        <f t="shared" si="14"/>
        <v>22</v>
      </c>
      <c r="AN27" s="8">
        <f t="shared" si="14"/>
        <v>14</v>
      </c>
      <c r="AO27" s="8">
        <f t="shared" si="14"/>
        <v>7</v>
      </c>
      <c r="AP27" s="8">
        <f t="shared" si="14"/>
        <v>9</v>
      </c>
      <c r="AQ27" s="8">
        <f t="shared" si="14"/>
        <v>5</v>
      </c>
      <c r="AR27" s="8">
        <f t="shared" si="14"/>
        <v>5</v>
      </c>
      <c r="AS27" s="8">
        <f t="shared" si="14"/>
        <v>5</v>
      </c>
      <c r="AT27" s="8">
        <f t="shared" si="14"/>
        <v>4</v>
      </c>
      <c r="AU27" s="8">
        <f t="shared" si="14"/>
        <v>3</v>
      </c>
      <c r="AV27" s="8">
        <f t="shared" si="14"/>
        <v>4</v>
      </c>
      <c r="AW27" s="8">
        <f t="shared" si="14"/>
        <v>7</v>
      </c>
      <c r="AX27" s="8">
        <f t="shared" si="14"/>
        <v>8</v>
      </c>
      <c r="AY27" s="8">
        <f t="shared" si="14"/>
        <v>10</v>
      </c>
    </row>
    <row r="28" spans="2:51" ht="17.25" thickTop="1" x14ac:dyDescent="0.25"/>
    <row r="29" spans="2:51" x14ac:dyDescent="0.25">
      <c r="B29" t="s">
        <v>64</v>
      </c>
    </row>
    <row r="30" spans="2:51" x14ac:dyDescent="0.25">
      <c r="C30" s="4">
        <f>C10</f>
        <v>41734</v>
      </c>
      <c r="D30">
        <f t="shared" ref="D30:AK30" si="15">IF((D10-D$27)&gt;0,(D10-D$27),0)</f>
        <v>0</v>
      </c>
      <c r="E30">
        <f t="shared" si="15"/>
        <v>0</v>
      </c>
      <c r="F30">
        <f t="shared" si="15"/>
        <v>0</v>
      </c>
      <c r="G30">
        <f t="shared" si="15"/>
        <v>0</v>
      </c>
      <c r="H30">
        <f t="shared" si="15"/>
        <v>0</v>
      </c>
      <c r="I30">
        <f t="shared" si="15"/>
        <v>0</v>
      </c>
      <c r="J30">
        <f t="shared" si="15"/>
        <v>0</v>
      </c>
      <c r="K30">
        <f t="shared" si="15"/>
        <v>0</v>
      </c>
      <c r="L30">
        <f t="shared" si="15"/>
        <v>0</v>
      </c>
      <c r="M30">
        <f t="shared" si="15"/>
        <v>0</v>
      </c>
      <c r="N30">
        <f t="shared" si="15"/>
        <v>0</v>
      </c>
      <c r="O30">
        <f t="shared" si="15"/>
        <v>0</v>
      </c>
      <c r="P30">
        <f t="shared" si="15"/>
        <v>0</v>
      </c>
      <c r="Q30">
        <f t="shared" si="15"/>
        <v>0</v>
      </c>
      <c r="R30">
        <f t="shared" si="15"/>
        <v>0</v>
      </c>
      <c r="S30">
        <f t="shared" si="15"/>
        <v>0</v>
      </c>
      <c r="T30">
        <f t="shared" si="15"/>
        <v>0</v>
      </c>
      <c r="U30">
        <f t="shared" si="15"/>
        <v>0</v>
      </c>
      <c r="V30">
        <f t="shared" si="15"/>
        <v>0</v>
      </c>
      <c r="W30">
        <f t="shared" si="15"/>
        <v>0</v>
      </c>
      <c r="X30">
        <f t="shared" si="15"/>
        <v>0</v>
      </c>
      <c r="Y30">
        <f t="shared" si="15"/>
        <v>0</v>
      </c>
      <c r="Z30">
        <f t="shared" si="15"/>
        <v>1</v>
      </c>
      <c r="AA30">
        <f t="shared" si="15"/>
        <v>0</v>
      </c>
      <c r="AB30">
        <f t="shared" si="15"/>
        <v>0</v>
      </c>
      <c r="AC30">
        <f t="shared" si="15"/>
        <v>0</v>
      </c>
      <c r="AD30">
        <f t="shared" si="15"/>
        <v>0</v>
      </c>
      <c r="AE30">
        <f t="shared" si="15"/>
        <v>0</v>
      </c>
      <c r="AF30">
        <f t="shared" si="15"/>
        <v>0</v>
      </c>
      <c r="AG30">
        <f t="shared" si="15"/>
        <v>0</v>
      </c>
      <c r="AH30">
        <f t="shared" si="15"/>
        <v>0</v>
      </c>
      <c r="AI30">
        <f t="shared" si="15"/>
        <v>0</v>
      </c>
      <c r="AJ30">
        <f t="shared" si="15"/>
        <v>0</v>
      </c>
      <c r="AK30">
        <f t="shared" si="15"/>
        <v>0</v>
      </c>
      <c r="AL30">
        <f t="shared" ref="AL30:AY30" si="16">IF((AL10-AL$27)&gt;0,(AL10-AL$27),0)</f>
        <v>0</v>
      </c>
      <c r="AM30">
        <f t="shared" si="16"/>
        <v>0</v>
      </c>
      <c r="AN30">
        <f t="shared" si="16"/>
        <v>0</v>
      </c>
      <c r="AO30">
        <f t="shared" si="16"/>
        <v>0</v>
      </c>
      <c r="AP30">
        <f t="shared" si="16"/>
        <v>0</v>
      </c>
      <c r="AQ30">
        <f t="shared" si="16"/>
        <v>0</v>
      </c>
      <c r="AR30">
        <f t="shared" si="16"/>
        <v>2</v>
      </c>
      <c r="AS30">
        <f t="shared" si="16"/>
        <v>0</v>
      </c>
      <c r="AT30">
        <f t="shared" si="16"/>
        <v>0</v>
      </c>
      <c r="AU30">
        <f t="shared" si="16"/>
        <v>0</v>
      </c>
      <c r="AV30">
        <f t="shared" si="16"/>
        <v>0</v>
      </c>
      <c r="AW30">
        <f t="shared" si="16"/>
        <v>0</v>
      </c>
      <c r="AX30">
        <f t="shared" si="16"/>
        <v>0</v>
      </c>
      <c r="AY30">
        <f t="shared" si="16"/>
        <v>0</v>
      </c>
    </row>
    <row r="31" spans="2:51" x14ac:dyDescent="0.25">
      <c r="C31" s="4">
        <f t="shared" ref="C31:C34" si="17">C11</f>
        <v>41741</v>
      </c>
      <c r="D31">
        <f t="shared" ref="D31:AK31" si="18">IF((D11-D$27)&gt;0,(D11-D$27),0)</f>
        <v>1</v>
      </c>
      <c r="E31">
        <f t="shared" si="18"/>
        <v>3</v>
      </c>
      <c r="F31">
        <f t="shared" si="18"/>
        <v>2</v>
      </c>
      <c r="G31">
        <f t="shared" si="18"/>
        <v>10</v>
      </c>
      <c r="H31">
        <f t="shared" si="18"/>
        <v>0</v>
      </c>
      <c r="I31">
        <f t="shared" si="18"/>
        <v>11</v>
      </c>
      <c r="J31">
        <f t="shared" si="18"/>
        <v>9</v>
      </c>
      <c r="K31">
        <f t="shared" si="18"/>
        <v>12</v>
      </c>
      <c r="L31">
        <f t="shared" si="18"/>
        <v>2</v>
      </c>
      <c r="M31">
        <f t="shared" si="18"/>
        <v>0</v>
      </c>
      <c r="N31">
        <f t="shared" si="18"/>
        <v>3</v>
      </c>
      <c r="O31">
        <f t="shared" si="18"/>
        <v>2</v>
      </c>
      <c r="P31">
        <f t="shared" si="18"/>
        <v>2</v>
      </c>
      <c r="Q31">
        <f t="shared" si="18"/>
        <v>0</v>
      </c>
      <c r="R31">
        <f t="shared" si="18"/>
        <v>2</v>
      </c>
      <c r="S31">
        <f t="shared" si="18"/>
        <v>0</v>
      </c>
      <c r="T31">
        <f t="shared" si="18"/>
        <v>0</v>
      </c>
      <c r="U31">
        <f t="shared" si="18"/>
        <v>5</v>
      </c>
      <c r="V31">
        <f t="shared" si="18"/>
        <v>0</v>
      </c>
      <c r="W31">
        <f t="shared" si="18"/>
        <v>0</v>
      </c>
      <c r="X31">
        <f t="shared" si="18"/>
        <v>6</v>
      </c>
      <c r="Y31">
        <f t="shared" si="18"/>
        <v>5</v>
      </c>
      <c r="Z31">
        <f t="shared" si="18"/>
        <v>0</v>
      </c>
      <c r="AA31">
        <f t="shared" si="18"/>
        <v>3</v>
      </c>
      <c r="AB31">
        <f t="shared" si="18"/>
        <v>19</v>
      </c>
      <c r="AC31">
        <f t="shared" si="18"/>
        <v>8</v>
      </c>
      <c r="AD31">
        <f t="shared" si="18"/>
        <v>3</v>
      </c>
      <c r="AE31">
        <f t="shared" si="18"/>
        <v>8</v>
      </c>
      <c r="AF31">
        <f t="shared" si="18"/>
        <v>12</v>
      </c>
      <c r="AG31">
        <f t="shared" si="18"/>
        <v>1</v>
      </c>
      <c r="AH31">
        <f t="shared" si="18"/>
        <v>9</v>
      </c>
      <c r="AI31">
        <f t="shared" si="18"/>
        <v>3</v>
      </c>
      <c r="AJ31">
        <f t="shared" si="18"/>
        <v>12</v>
      </c>
      <c r="AK31">
        <f t="shared" si="18"/>
        <v>0</v>
      </c>
      <c r="AL31">
        <f t="shared" ref="AL31:AY31" si="19">IF((AL11-AL$27)&gt;0,(AL11-AL$27),0)</f>
        <v>7</v>
      </c>
      <c r="AM31">
        <f t="shared" si="19"/>
        <v>0</v>
      </c>
      <c r="AN31">
        <f t="shared" si="19"/>
        <v>0</v>
      </c>
      <c r="AO31">
        <f t="shared" si="19"/>
        <v>1</v>
      </c>
      <c r="AP31">
        <f t="shared" si="19"/>
        <v>0</v>
      </c>
      <c r="AQ31">
        <f t="shared" si="19"/>
        <v>0</v>
      </c>
      <c r="AR31">
        <f t="shared" si="19"/>
        <v>0</v>
      </c>
      <c r="AS31">
        <f t="shared" si="19"/>
        <v>0</v>
      </c>
      <c r="AT31">
        <f t="shared" si="19"/>
        <v>0</v>
      </c>
      <c r="AU31">
        <f t="shared" si="19"/>
        <v>0</v>
      </c>
      <c r="AV31">
        <f t="shared" si="19"/>
        <v>0</v>
      </c>
      <c r="AW31">
        <f t="shared" si="19"/>
        <v>0</v>
      </c>
      <c r="AX31">
        <f t="shared" si="19"/>
        <v>1</v>
      </c>
      <c r="AY31">
        <f t="shared" si="19"/>
        <v>2</v>
      </c>
    </row>
    <row r="32" spans="2:51" x14ac:dyDescent="0.25">
      <c r="C32" s="4">
        <f t="shared" si="17"/>
        <v>41748</v>
      </c>
      <c r="D32">
        <f t="shared" ref="D32:AK32" si="20">IF((D12-D$27)&gt;0,(D12-D$27),0)</f>
        <v>0</v>
      </c>
      <c r="E32">
        <f t="shared" si="20"/>
        <v>0</v>
      </c>
      <c r="F32">
        <f t="shared" si="20"/>
        <v>0</v>
      </c>
      <c r="G32">
        <f t="shared" si="20"/>
        <v>0</v>
      </c>
      <c r="H32">
        <f t="shared" si="20"/>
        <v>3</v>
      </c>
      <c r="I32">
        <f t="shared" si="20"/>
        <v>0</v>
      </c>
      <c r="J32">
        <f t="shared" si="20"/>
        <v>0</v>
      </c>
      <c r="K32">
        <f t="shared" si="20"/>
        <v>0</v>
      </c>
      <c r="L32">
        <f t="shared" si="20"/>
        <v>4</v>
      </c>
      <c r="M32">
        <f t="shared" si="20"/>
        <v>0</v>
      </c>
      <c r="N32">
        <f t="shared" si="20"/>
        <v>0</v>
      </c>
      <c r="O32">
        <f t="shared" si="20"/>
        <v>0</v>
      </c>
      <c r="P32">
        <f t="shared" si="20"/>
        <v>3</v>
      </c>
      <c r="Q32">
        <f t="shared" si="20"/>
        <v>0</v>
      </c>
      <c r="R32">
        <f t="shared" si="20"/>
        <v>0</v>
      </c>
      <c r="S32">
        <f t="shared" si="20"/>
        <v>0</v>
      </c>
      <c r="T32">
        <f t="shared" si="20"/>
        <v>10</v>
      </c>
      <c r="U32">
        <f t="shared" si="20"/>
        <v>0</v>
      </c>
      <c r="V32">
        <f t="shared" si="20"/>
        <v>0</v>
      </c>
      <c r="W32">
        <f t="shared" si="20"/>
        <v>4</v>
      </c>
      <c r="X32">
        <f t="shared" si="20"/>
        <v>0</v>
      </c>
      <c r="Y32">
        <f t="shared" si="20"/>
        <v>0</v>
      </c>
      <c r="Z32">
        <f t="shared" si="20"/>
        <v>0</v>
      </c>
      <c r="AA32">
        <f t="shared" si="20"/>
        <v>3</v>
      </c>
      <c r="AB32">
        <f t="shared" si="20"/>
        <v>0</v>
      </c>
      <c r="AC32">
        <f t="shared" si="20"/>
        <v>0</v>
      </c>
      <c r="AD32">
        <f t="shared" si="20"/>
        <v>5</v>
      </c>
      <c r="AE32">
        <f t="shared" si="20"/>
        <v>0</v>
      </c>
      <c r="AF32">
        <f t="shared" si="20"/>
        <v>0</v>
      </c>
      <c r="AG32">
        <f t="shared" si="20"/>
        <v>0</v>
      </c>
      <c r="AH32">
        <f t="shared" si="20"/>
        <v>0</v>
      </c>
      <c r="AI32">
        <f t="shared" si="20"/>
        <v>0</v>
      </c>
      <c r="AJ32">
        <f t="shared" si="20"/>
        <v>0</v>
      </c>
      <c r="AK32">
        <f t="shared" si="20"/>
        <v>2</v>
      </c>
      <c r="AL32">
        <f t="shared" ref="AL32:AY32" si="21">IF((AL12-AL$27)&gt;0,(AL12-AL$27),0)</f>
        <v>0</v>
      </c>
      <c r="AM32">
        <f t="shared" si="21"/>
        <v>0</v>
      </c>
      <c r="AN32">
        <f t="shared" si="21"/>
        <v>0</v>
      </c>
      <c r="AO32">
        <f t="shared" si="21"/>
        <v>0</v>
      </c>
      <c r="AP32">
        <f t="shared" si="21"/>
        <v>0</v>
      </c>
      <c r="AQ32">
        <f t="shared" si="21"/>
        <v>0</v>
      </c>
      <c r="AR32">
        <f t="shared" si="21"/>
        <v>0</v>
      </c>
      <c r="AS32">
        <f t="shared" si="21"/>
        <v>0</v>
      </c>
      <c r="AT32">
        <f t="shared" si="21"/>
        <v>0</v>
      </c>
      <c r="AU32">
        <f t="shared" si="21"/>
        <v>0</v>
      </c>
      <c r="AV32">
        <f t="shared" si="21"/>
        <v>0</v>
      </c>
      <c r="AW32">
        <f t="shared" si="21"/>
        <v>0</v>
      </c>
      <c r="AX32">
        <f t="shared" si="21"/>
        <v>0</v>
      </c>
      <c r="AY32">
        <f t="shared" si="21"/>
        <v>0</v>
      </c>
    </row>
    <row r="33" spans="2:51" x14ac:dyDescent="0.25">
      <c r="C33" s="4">
        <f t="shared" si="17"/>
        <v>41755</v>
      </c>
      <c r="D33">
        <f t="shared" ref="D33:AK33" si="22">IF((D13-D$27)&gt;0,(D13-D$27),0)</f>
        <v>0</v>
      </c>
      <c r="E33">
        <f t="shared" si="22"/>
        <v>0</v>
      </c>
      <c r="F33">
        <f t="shared" si="22"/>
        <v>1</v>
      </c>
      <c r="G33">
        <f t="shared" si="22"/>
        <v>0</v>
      </c>
      <c r="H33">
        <f t="shared" si="22"/>
        <v>1</v>
      </c>
      <c r="I33">
        <f t="shared" si="22"/>
        <v>0</v>
      </c>
      <c r="J33">
        <f t="shared" si="22"/>
        <v>2</v>
      </c>
      <c r="K33">
        <f t="shared" si="22"/>
        <v>0</v>
      </c>
      <c r="L33">
        <f t="shared" si="22"/>
        <v>0</v>
      </c>
      <c r="M33">
        <f t="shared" si="22"/>
        <v>19</v>
      </c>
      <c r="N33">
        <f t="shared" si="22"/>
        <v>4</v>
      </c>
      <c r="O33">
        <f t="shared" si="22"/>
        <v>9</v>
      </c>
      <c r="P33">
        <f t="shared" si="22"/>
        <v>1</v>
      </c>
      <c r="Q33">
        <f t="shared" si="22"/>
        <v>4</v>
      </c>
      <c r="R33">
        <f t="shared" si="22"/>
        <v>4</v>
      </c>
      <c r="S33">
        <f t="shared" si="22"/>
        <v>7</v>
      </c>
      <c r="T33">
        <f t="shared" si="22"/>
        <v>0</v>
      </c>
      <c r="U33">
        <f t="shared" si="22"/>
        <v>0</v>
      </c>
      <c r="V33">
        <f t="shared" si="22"/>
        <v>12</v>
      </c>
      <c r="W33">
        <f t="shared" si="22"/>
        <v>0</v>
      </c>
      <c r="X33">
        <f t="shared" si="22"/>
        <v>4</v>
      </c>
      <c r="Y33">
        <f t="shared" si="22"/>
        <v>1</v>
      </c>
      <c r="Z33">
        <f t="shared" si="22"/>
        <v>2</v>
      </c>
      <c r="AA33">
        <f t="shared" si="22"/>
        <v>3</v>
      </c>
      <c r="AB33">
        <f t="shared" si="22"/>
        <v>0</v>
      </c>
      <c r="AC33">
        <f t="shared" si="22"/>
        <v>0</v>
      </c>
      <c r="AD33">
        <f t="shared" si="22"/>
        <v>0</v>
      </c>
      <c r="AE33">
        <f t="shared" si="22"/>
        <v>0</v>
      </c>
      <c r="AF33">
        <f t="shared" si="22"/>
        <v>0</v>
      </c>
      <c r="AG33">
        <f t="shared" si="22"/>
        <v>2</v>
      </c>
      <c r="AH33">
        <f t="shared" si="22"/>
        <v>0</v>
      </c>
      <c r="AI33">
        <f t="shared" si="22"/>
        <v>2</v>
      </c>
      <c r="AJ33">
        <f t="shared" si="22"/>
        <v>0</v>
      </c>
      <c r="AK33">
        <f t="shared" si="22"/>
        <v>0</v>
      </c>
      <c r="AL33">
        <f t="shared" ref="AL33:AY33" si="23">IF((AL13-AL$27)&gt;0,(AL13-AL$27),0)</f>
        <v>0</v>
      </c>
      <c r="AM33">
        <f t="shared" si="23"/>
        <v>12</v>
      </c>
      <c r="AN33">
        <f t="shared" si="23"/>
        <v>6</v>
      </c>
      <c r="AO33">
        <f t="shared" si="23"/>
        <v>0</v>
      </c>
      <c r="AP33">
        <f t="shared" si="23"/>
        <v>0</v>
      </c>
      <c r="AQ33">
        <f t="shared" si="23"/>
        <v>0</v>
      </c>
      <c r="AR33">
        <f t="shared" si="23"/>
        <v>0</v>
      </c>
      <c r="AS33">
        <f t="shared" si="23"/>
        <v>3</v>
      </c>
      <c r="AT33">
        <f t="shared" si="23"/>
        <v>1</v>
      </c>
      <c r="AU33">
        <f t="shared" si="23"/>
        <v>0</v>
      </c>
      <c r="AV33">
        <f t="shared" si="23"/>
        <v>0</v>
      </c>
      <c r="AW33">
        <f t="shared" si="23"/>
        <v>0</v>
      </c>
      <c r="AX33">
        <f t="shared" si="23"/>
        <v>0</v>
      </c>
      <c r="AY33">
        <f t="shared" si="23"/>
        <v>0</v>
      </c>
    </row>
    <row r="34" spans="2:51" x14ac:dyDescent="0.25">
      <c r="C34" s="4" t="str">
        <f t="shared" si="17"/>
        <v>N</v>
      </c>
      <c r="D34">
        <f t="shared" ref="D34:AK34" si="24">IF((D14-D$27)&gt;0,(D14-D$27),0)</f>
        <v>0</v>
      </c>
      <c r="E34">
        <f t="shared" si="24"/>
        <v>0</v>
      </c>
      <c r="F34">
        <f t="shared" si="24"/>
        <v>0</v>
      </c>
      <c r="G34">
        <f t="shared" si="24"/>
        <v>0</v>
      </c>
      <c r="H34">
        <f t="shared" si="24"/>
        <v>0</v>
      </c>
      <c r="I34">
        <f t="shared" si="24"/>
        <v>0</v>
      </c>
      <c r="J34">
        <f t="shared" si="24"/>
        <v>0</v>
      </c>
      <c r="K34">
        <f t="shared" si="24"/>
        <v>0</v>
      </c>
      <c r="L34">
        <f t="shared" si="24"/>
        <v>0</v>
      </c>
      <c r="M34">
        <f t="shared" si="24"/>
        <v>0</v>
      </c>
      <c r="N34">
        <f t="shared" si="24"/>
        <v>0</v>
      </c>
      <c r="O34">
        <f t="shared" si="24"/>
        <v>0</v>
      </c>
      <c r="P34">
        <f t="shared" si="24"/>
        <v>0</v>
      </c>
      <c r="Q34">
        <f t="shared" si="24"/>
        <v>0</v>
      </c>
      <c r="R34">
        <f t="shared" si="24"/>
        <v>0</v>
      </c>
      <c r="S34">
        <f t="shared" si="24"/>
        <v>0</v>
      </c>
      <c r="T34">
        <f t="shared" si="24"/>
        <v>0</v>
      </c>
      <c r="U34">
        <f t="shared" si="24"/>
        <v>0</v>
      </c>
      <c r="V34">
        <f t="shared" si="24"/>
        <v>0</v>
      </c>
      <c r="W34">
        <f t="shared" si="24"/>
        <v>0</v>
      </c>
      <c r="X34">
        <f t="shared" si="24"/>
        <v>0</v>
      </c>
      <c r="Y34">
        <f t="shared" si="24"/>
        <v>0</v>
      </c>
      <c r="Z34">
        <f t="shared" si="24"/>
        <v>0</v>
      </c>
      <c r="AA34">
        <f t="shared" si="24"/>
        <v>0</v>
      </c>
      <c r="AB34">
        <f t="shared" si="24"/>
        <v>0</v>
      </c>
      <c r="AC34">
        <f t="shared" si="24"/>
        <v>0</v>
      </c>
      <c r="AD34">
        <f t="shared" si="24"/>
        <v>0</v>
      </c>
      <c r="AE34">
        <f t="shared" si="24"/>
        <v>0</v>
      </c>
      <c r="AF34">
        <f t="shared" si="24"/>
        <v>0</v>
      </c>
      <c r="AG34">
        <f t="shared" si="24"/>
        <v>0</v>
      </c>
      <c r="AH34">
        <f t="shared" si="24"/>
        <v>0</v>
      </c>
      <c r="AI34">
        <f t="shared" si="24"/>
        <v>0</v>
      </c>
      <c r="AJ34">
        <f t="shared" si="24"/>
        <v>0</v>
      </c>
      <c r="AK34">
        <f t="shared" si="24"/>
        <v>0</v>
      </c>
      <c r="AL34">
        <f t="shared" ref="AL34:AY34" si="25">IF((AL14-AL$27)&gt;0,(AL14-AL$27),0)</f>
        <v>0</v>
      </c>
      <c r="AM34">
        <f t="shared" si="25"/>
        <v>0</v>
      </c>
      <c r="AN34">
        <f t="shared" si="25"/>
        <v>0</v>
      </c>
      <c r="AO34">
        <f t="shared" si="25"/>
        <v>0</v>
      </c>
      <c r="AP34">
        <f t="shared" si="25"/>
        <v>0</v>
      </c>
      <c r="AQ34">
        <f t="shared" si="25"/>
        <v>0</v>
      </c>
      <c r="AR34">
        <f t="shared" si="25"/>
        <v>0</v>
      </c>
      <c r="AS34">
        <f t="shared" si="25"/>
        <v>0</v>
      </c>
      <c r="AT34">
        <f t="shared" si="25"/>
        <v>0</v>
      </c>
      <c r="AU34">
        <f t="shared" si="25"/>
        <v>0</v>
      </c>
      <c r="AV34">
        <f t="shared" si="25"/>
        <v>0</v>
      </c>
      <c r="AW34">
        <f t="shared" si="25"/>
        <v>0</v>
      </c>
      <c r="AX34">
        <f t="shared" si="25"/>
        <v>0</v>
      </c>
      <c r="AY34">
        <f t="shared" si="25"/>
        <v>0</v>
      </c>
    </row>
    <row r="35" spans="2:51" x14ac:dyDescent="0.25">
      <c r="C35" s="9" t="s">
        <v>65</v>
      </c>
      <c r="D35" s="10">
        <f t="shared" ref="D35:AK35" si="26">SUM(D30:D34)</f>
        <v>1</v>
      </c>
      <c r="E35" s="10">
        <f t="shared" si="26"/>
        <v>3</v>
      </c>
      <c r="F35" s="10">
        <f t="shared" si="26"/>
        <v>3</v>
      </c>
      <c r="G35" s="10">
        <f t="shared" si="26"/>
        <v>10</v>
      </c>
      <c r="H35" s="10">
        <f t="shared" si="26"/>
        <v>4</v>
      </c>
      <c r="I35" s="10">
        <f t="shared" si="26"/>
        <v>11</v>
      </c>
      <c r="J35" s="10">
        <f t="shared" si="26"/>
        <v>11</v>
      </c>
      <c r="K35" s="10">
        <f t="shared" si="26"/>
        <v>12</v>
      </c>
      <c r="L35" s="10">
        <f t="shared" si="26"/>
        <v>6</v>
      </c>
      <c r="M35" s="10">
        <f t="shared" si="26"/>
        <v>19</v>
      </c>
      <c r="N35" s="10">
        <f t="shared" si="26"/>
        <v>7</v>
      </c>
      <c r="O35" s="10">
        <f t="shared" si="26"/>
        <v>11</v>
      </c>
      <c r="P35" s="10">
        <f t="shared" si="26"/>
        <v>6</v>
      </c>
      <c r="Q35" s="10">
        <f t="shared" si="26"/>
        <v>4</v>
      </c>
      <c r="R35" s="10">
        <f t="shared" si="26"/>
        <v>6</v>
      </c>
      <c r="S35" s="10">
        <f t="shared" si="26"/>
        <v>7</v>
      </c>
      <c r="T35" s="10">
        <f t="shared" si="26"/>
        <v>10</v>
      </c>
      <c r="U35" s="10">
        <f t="shared" si="26"/>
        <v>5</v>
      </c>
      <c r="V35" s="10">
        <f t="shared" si="26"/>
        <v>12</v>
      </c>
      <c r="W35" s="10">
        <f t="shared" si="26"/>
        <v>4</v>
      </c>
      <c r="X35" s="10">
        <f t="shared" si="26"/>
        <v>10</v>
      </c>
      <c r="Y35" s="10">
        <f t="shared" si="26"/>
        <v>6</v>
      </c>
      <c r="Z35" s="10">
        <f t="shared" si="26"/>
        <v>3</v>
      </c>
      <c r="AA35" s="10">
        <f t="shared" si="26"/>
        <v>9</v>
      </c>
      <c r="AB35" s="10">
        <f t="shared" si="26"/>
        <v>19</v>
      </c>
      <c r="AC35" s="10">
        <f t="shared" si="26"/>
        <v>8</v>
      </c>
      <c r="AD35" s="10">
        <f t="shared" si="26"/>
        <v>8</v>
      </c>
      <c r="AE35" s="10">
        <f t="shared" si="26"/>
        <v>8</v>
      </c>
      <c r="AF35" s="10">
        <f t="shared" si="26"/>
        <v>12</v>
      </c>
      <c r="AG35" s="10">
        <f t="shared" si="26"/>
        <v>3</v>
      </c>
      <c r="AH35" s="10">
        <f t="shared" si="26"/>
        <v>9</v>
      </c>
      <c r="AI35" s="10">
        <f t="shared" si="26"/>
        <v>5</v>
      </c>
      <c r="AJ35" s="10">
        <f t="shared" si="26"/>
        <v>12</v>
      </c>
      <c r="AK35" s="10">
        <f t="shared" si="26"/>
        <v>2</v>
      </c>
      <c r="AL35" s="10">
        <f t="shared" ref="AL35:AY35" si="27">SUM(AL30:AL34)</f>
        <v>7</v>
      </c>
      <c r="AM35" s="10">
        <f t="shared" si="27"/>
        <v>12</v>
      </c>
      <c r="AN35" s="10">
        <f t="shared" si="27"/>
        <v>6</v>
      </c>
      <c r="AO35" s="10">
        <f t="shared" si="27"/>
        <v>1</v>
      </c>
      <c r="AP35" s="10">
        <f t="shared" si="27"/>
        <v>0</v>
      </c>
      <c r="AQ35" s="10">
        <f t="shared" si="27"/>
        <v>0</v>
      </c>
      <c r="AR35" s="10">
        <f t="shared" si="27"/>
        <v>2</v>
      </c>
      <c r="AS35" s="10">
        <f t="shared" si="27"/>
        <v>3</v>
      </c>
      <c r="AT35" s="10">
        <f t="shared" si="27"/>
        <v>1</v>
      </c>
      <c r="AU35" s="10">
        <f t="shared" si="27"/>
        <v>0</v>
      </c>
      <c r="AV35" s="10">
        <f t="shared" si="27"/>
        <v>0</v>
      </c>
      <c r="AW35" s="10">
        <f t="shared" si="27"/>
        <v>0</v>
      </c>
      <c r="AX35" s="10">
        <f t="shared" si="27"/>
        <v>1</v>
      </c>
      <c r="AY35" s="10">
        <f t="shared" si="27"/>
        <v>2</v>
      </c>
    </row>
    <row r="37" spans="2:51" x14ac:dyDescent="0.25">
      <c r="B37" t="s">
        <v>67</v>
      </c>
    </row>
    <row r="38" spans="2:51" x14ac:dyDescent="0.25">
      <c r="C38" s="9">
        <f>C30</f>
        <v>41734</v>
      </c>
    </row>
    <row r="39" spans="2:51" x14ac:dyDescent="0.25">
      <c r="C39" s="13" t="s">
        <v>70</v>
      </c>
      <c r="D39" s="14">
        <f>IF($C38="N","0",D$27)</f>
        <v>19</v>
      </c>
      <c r="E39" s="14">
        <f t="shared" ref="E39:AY39" si="28">IF($C38="N","0",E$27)</f>
        <v>21</v>
      </c>
      <c r="F39" s="14">
        <f t="shared" si="28"/>
        <v>29</v>
      </c>
      <c r="G39" s="14">
        <f t="shared" si="28"/>
        <v>42</v>
      </c>
      <c r="H39" s="14">
        <f t="shared" si="28"/>
        <v>45</v>
      </c>
      <c r="I39" s="14">
        <f t="shared" si="28"/>
        <v>53</v>
      </c>
      <c r="J39" s="14">
        <f t="shared" si="28"/>
        <v>56</v>
      </c>
      <c r="K39" s="14">
        <f t="shared" si="28"/>
        <v>59</v>
      </c>
      <c r="L39" s="14">
        <f t="shared" si="28"/>
        <v>55</v>
      </c>
      <c r="M39" s="14">
        <f t="shared" si="28"/>
        <v>65</v>
      </c>
      <c r="N39" s="14">
        <f t="shared" si="28"/>
        <v>51</v>
      </c>
      <c r="O39" s="14">
        <f t="shared" si="28"/>
        <v>56</v>
      </c>
      <c r="P39" s="14">
        <f t="shared" si="28"/>
        <v>46</v>
      </c>
      <c r="Q39" s="14">
        <f t="shared" si="28"/>
        <v>43</v>
      </c>
      <c r="R39" s="14">
        <f t="shared" si="28"/>
        <v>47</v>
      </c>
      <c r="S39" s="14">
        <f t="shared" si="28"/>
        <v>45</v>
      </c>
      <c r="T39" s="14">
        <f t="shared" si="28"/>
        <v>48</v>
      </c>
      <c r="U39" s="14">
        <f t="shared" si="28"/>
        <v>38</v>
      </c>
      <c r="V39" s="14">
        <f t="shared" si="28"/>
        <v>41</v>
      </c>
      <c r="W39" s="14">
        <f t="shared" si="28"/>
        <v>43</v>
      </c>
      <c r="X39" s="14">
        <f t="shared" si="28"/>
        <v>52</v>
      </c>
      <c r="Y39" s="14">
        <f t="shared" si="28"/>
        <v>42</v>
      </c>
      <c r="Z39" s="14">
        <f t="shared" si="28"/>
        <v>37</v>
      </c>
      <c r="AA39" s="14">
        <f t="shared" si="28"/>
        <v>37</v>
      </c>
      <c r="AB39" s="14">
        <f t="shared" si="28"/>
        <v>46</v>
      </c>
      <c r="AC39" s="14">
        <f t="shared" si="28"/>
        <v>36</v>
      </c>
      <c r="AD39" s="14">
        <f t="shared" si="28"/>
        <v>33</v>
      </c>
      <c r="AE39" s="14">
        <f t="shared" si="28"/>
        <v>40</v>
      </c>
      <c r="AF39" s="14">
        <f t="shared" si="28"/>
        <v>37</v>
      </c>
      <c r="AG39" s="14">
        <f t="shared" si="28"/>
        <v>29</v>
      </c>
      <c r="AH39" s="14">
        <f t="shared" si="28"/>
        <v>29</v>
      </c>
      <c r="AI39" s="14">
        <f t="shared" si="28"/>
        <v>27</v>
      </c>
      <c r="AJ39" s="14">
        <f t="shared" si="28"/>
        <v>32</v>
      </c>
      <c r="AK39" s="14">
        <f t="shared" si="28"/>
        <v>22</v>
      </c>
      <c r="AL39" s="14">
        <f t="shared" si="28"/>
        <v>27</v>
      </c>
      <c r="AM39" s="14">
        <f t="shared" si="28"/>
        <v>22</v>
      </c>
      <c r="AN39" s="14">
        <f t="shared" si="28"/>
        <v>14</v>
      </c>
      <c r="AO39" s="14">
        <f t="shared" si="28"/>
        <v>7</v>
      </c>
      <c r="AP39" s="14">
        <f t="shared" si="28"/>
        <v>9</v>
      </c>
      <c r="AQ39" s="14">
        <f t="shared" si="28"/>
        <v>5</v>
      </c>
      <c r="AR39" s="14">
        <f t="shared" si="28"/>
        <v>5</v>
      </c>
      <c r="AS39" s="14">
        <f t="shared" si="28"/>
        <v>5</v>
      </c>
      <c r="AT39" s="14">
        <f t="shared" si="28"/>
        <v>4</v>
      </c>
      <c r="AU39" s="14">
        <f t="shared" si="28"/>
        <v>3</v>
      </c>
      <c r="AV39" s="14">
        <f t="shared" si="28"/>
        <v>4</v>
      </c>
      <c r="AW39" s="14">
        <f t="shared" si="28"/>
        <v>7</v>
      </c>
      <c r="AX39" s="14">
        <f t="shared" si="28"/>
        <v>8</v>
      </c>
      <c r="AY39" s="14">
        <f t="shared" si="28"/>
        <v>10</v>
      </c>
    </row>
    <row r="40" spans="2:51" x14ac:dyDescent="0.25">
      <c r="C40" s="13" t="s">
        <v>71</v>
      </c>
      <c r="D40">
        <f t="shared" ref="D40" si="29">D30</f>
        <v>0</v>
      </c>
      <c r="E40">
        <f t="shared" ref="E40:AY40" si="30">E30</f>
        <v>0</v>
      </c>
      <c r="F40">
        <f t="shared" si="30"/>
        <v>0</v>
      </c>
      <c r="G40">
        <f t="shared" si="30"/>
        <v>0</v>
      </c>
      <c r="H40">
        <f t="shared" si="30"/>
        <v>0</v>
      </c>
      <c r="I40">
        <f t="shared" si="30"/>
        <v>0</v>
      </c>
      <c r="J40">
        <f t="shared" si="30"/>
        <v>0</v>
      </c>
      <c r="K40">
        <f t="shared" si="30"/>
        <v>0</v>
      </c>
      <c r="L40">
        <f t="shared" si="30"/>
        <v>0</v>
      </c>
      <c r="M40">
        <f t="shared" si="30"/>
        <v>0</v>
      </c>
      <c r="N40">
        <f t="shared" si="30"/>
        <v>0</v>
      </c>
      <c r="O40">
        <f t="shared" si="30"/>
        <v>0</v>
      </c>
      <c r="P40">
        <f t="shared" si="30"/>
        <v>0</v>
      </c>
      <c r="Q40">
        <f t="shared" si="30"/>
        <v>0</v>
      </c>
      <c r="R40">
        <f t="shared" si="30"/>
        <v>0</v>
      </c>
      <c r="S40">
        <f t="shared" si="30"/>
        <v>0</v>
      </c>
      <c r="T40">
        <f t="shared" si="30"/>
        <v>0</v>
      </c>
      <c r="U40">
        <f t="shared" si="30"/>
        <v>0</v>
      </c>
      <c r="V40">
        <f t="shared" si="30"/>
        <v>0</v>
      </c>
      <c r="W40">
        <f t="shared" si="30"/>
        <v>0</v>
      </c>
      <c r="X40">
        <f t="shared" si="30"/>
        <v>0</v>
      </c>
      <c r="Y40">
        <f t="shared" si="30"/>
        <v>0</v>
      </c>
      <c r="Z40">
        <f t="shared" si="30"/>
        <v>1</v>
      </c>
      <c r="AA40">
        <f t="shared" si="30"/>
        <v>0</v>
      </c>
      <c r="AB40">
        <f t="shared" si="30"/>
        <v>0</v>
      </c>
      <c r="AC40">
        <f t="shared" si="30"/>
        <v>0</v>
      </c>
      <c r="AD40">
        <f t="shared" si="30"/>
        <v>0</v>
      </c>
      <c r="AE40">
        <f t="shared" si="30"/>
        <v>0</v>
      </c>
      <c r="AF40">
        <f t="shared" si="30"/>
        <v>0</v>
      </c>
      <c r="AG40">
        <f t="shared" si="30"/>
        <v>0</v>
      </c>
      <c r="AH40">
        <f t="shared" si="30"/>
        <v>0</v>
      </c>
      <c r="AI40">
        <f t="shared" si="30"/>
        <v>0</v>
      </c>
      <c r="AJ40">
        <f t="shared" si="30"/>
        <v>0</v>
      </c>
      <c r="AK40">
        <f t="shared" si="30"/>
        <v>0</v>
      </c>
      <c r="AL40">
        <f t="shared" si="30"/>
        <v>0</v>
      </c>
      <c r="AM40">
        <f t="shared" si="30"/>
        <v>0</v>
      </c>
      <c r="AN40">
        <f t="shared" si="30"/>
        <v>0</v>
      </c>
      <c r="AO40">
        <f t="shared" si="30"/>
        <v>0</v>
      </c>
      <c r="AP40">
        <f t="shared" si="30"/>
        <v>0</v>
      </c>
      <c r="AQ40">
        <f t="shared" si="30"/>
        <v>0</v>
      </c>
      <c r="AR40">
        <f t="shared" si="30"/>
        <v>2</v>
      </c>
      <c r="AS40">
        <f t="shared" si="30"/>
        <v>0</v>
      </c>
      <c r="AT40">
        <f t="shared" si="30"/>
        <v>0</v>
      </c>
      <c r="AU40">
        <f t="shared" si="30"/>
        <v>0</v>
      </c>
      <c r="AV40">
        <f t="shared" si="30"/>
        <v>0</v>
      </c>
      <c r="AW40">
        <f t="shared" si="30"/>
        <v>0</v>
      </c>
      <c r="AX40">
        <f t="shared" si="30"/>
        <v>0</v>
      </c>
      <c r="AY40">
        <f t="shared" si="30"/>
        <v>0</v>
      </c>
    </row>
    <row r="41" spans="2:51" ht="17.25" thickBot="1" x14ac:dyDescent="0.3">
      <c r="C41" s="13" t="s">
        <v>76</v>
      </c>
      <c r="D41" s="11">
        <f t="shared" ref="D41:AK41" si="31">SUM(D39:D40)</f>
        <v>19</v>
      </c>
      <c r="E41" s="11">
        <f t="shared" si="31"/>
        <v>21</v>
      </c>
      <c r="F41" s="11">
        <f t="shared" si="31"/>
        <v>29</v>
      </c>
      <c r="G41" s="11">
        <f t="shared" si="31"/>
        <v>42</v>
      </c>
      <c r="H41" s="11">
        <f t="shared" si="31"/>
        <v>45</v>
      </c>
      <c r="I41" s="11">
        <f t="shared" si="31"/>
        <v>53</v>
      </c>
      <c r="J41" s="11">
        <f t="shared" si="31"/>
        <v>56</v>
      </c>
      <c r="K41" s="11">
        <f t="shared" si="31"/>
        <v>59</v>
      </c>
      <c r="L41" s="11">
        <f t="shared" si="31"/>
        <v>55</v>
      </c>
      <c r="M41" s="11">
        <f t="shared" si="31"/>
        <v>65</v>
      </c>
      <c r="N41" s="11">
        <f t="shared" si="31"/>
        <v>51</v>
      </c>
      <c r="O41" s="11">
        <f t="shared" si="31"/>
        <v>56</v>
      </c>
      <c r="P41" s="11">
        <f t="shared" si="31"/>
        <v>46</v>
      </c>
      <c r="Q41" s="11">
        <f t="shared" si="31"/>
        <v>43</v>
      </c>
      <c r="R41" s="11">
        <f t="shared" si="31"/>
        <v>47</v>
      </c>
      <c r="S41" s="11">
        <f t="shared" si="31"/>
        <v>45</v>
      </c>
      <c r="T41" s="11">
        <f t="shared" si="31"/>
        <v>48</v>
      </c>
      <c r="U41" s="11">
        <f t="shared" si="31"/>
        <v>38</v>
      </c>
      <c r="V41" s="11">
        <f t="shared" si="31"/>
        <v>41</v>
      </c>
      <c r="W41" s="11">
        <f t="shared" si="31"/>
        <v>43</v>
      </c>
      <c r="X41" s="11">
        <f t="shared" si="31"/>
        <v>52</v>
      </c>
      <c r="Y41" s="11">
        <f t="shared" si="31"/>
        <v>42</v>
      </c>
      <c r="Z41" s="11">
        <f t="shared" si="31"/>
        <v>38</v>
      </c>
      <c r="AA41" s="11">
        <f t="shared" si="31"/>
        <v>37</v>
      </c>
      <c r="AB41" s="11">
        <f t="shared" si="31"/>
        <v>46</v>
      </c>
      <c r="AC41" s="11">
        <f t="shared" si="31"/>
        <v>36</v>
      </c>
      <c r="AD41" s="11">
        <f t="shared" si="31"/>
        <v>33</v>
      </c>
      <c r="AE41" s="11">
        <f t="shared" si="31"/>
        <v>40</v>
      </c>
      <c r="AF41" s="11">
        <f t="shared" si="31"/>
        <v>37</v>
      </c>
      <c r="AG41" s="11">
        <f t="shared" si="31"/>
        <v>29</v>
      </c>
      <c r="AH41" s="11">
        <f t="shared" si="31"/>
        <v>29</v>
      </c>
      <c r="AI41" s="11">
        <f t="shared" si="31"/>
        <v>27</v>
      </c>
      <c r="AJ41" s="11">
        <f t="shared" si="31"/>
        <v>32</v>
      </c>
      <c r="AK41" s="11">
        <f t="shared" si="31"/>
        <v>22</v>
      </c>
      <c r="AL41" s="11">
        <f t="shared" ref="AL41:AY41" si="32">SUM(AL39:AL40)</f>
        <v>27</v>
      </c>
      <c r="AM41" s="11">
        <f t="shared" si="32"/>
        <v>22</v>
      </c>
      <c r="AN41" s="11">
        <f t="shared" si="32"/>
        <v>14</v>
      </c>
      <c r="AO41" s="11">
        <f t="shared" si="32"/>
        <v>7</v>
      </c>
      <c r="AP41" s="11">
        <f t="shared" si="32"/>
        <v>9</v>
      </c>
      <c r="AQ41" s="11">
        <f t="shared" si="32"/>
        <v>5</v>
      </c>
      <c r="AR41" s="11">
        <f t="shared" si="32"/>
        <v>7</v>
      </c>
      <c r="AS41" s="11">
        <f t="shared" si="32"/>
        <v>5</v>
      </c>
      <c r="AT41" s="11">
        <f t="shared" si="32"/>
        <v>4</v>
      </c>
      <c r="AU41" s="11">
        <f t="shared" si="32"/>
        <v>3</v>
      </c>
      <c r="AV41" s="11">
        <f t="shared" si="32"/>
        <v>4</v>
      </c>
      <c r="AW41" s="11">
        <f t="shared" si="32"/>
        <v>7</v>
      </c>
      <c r="AX41" s="11">
        <f t="shared" si="32"/>
        <v>8</v>
      </c>
      <c r="AY41" s="11">
        <f t="shared" si="32"/>
        <v>10</v>
      </c>
    </row>
    <row r="42" spans="2:51" ht="17.25" thickTop="1" x14ac:dyDescent="0.25"/>
    <row r="43" spans="2:51" x14ac:dyDescent="0.25">
      <c r="B43" t="s">
        <v>68</v>
      </c>
    </row>
    <row r="44" spans="2:51" x14ac:dyDescent="0.25">
      <c r="C44" s="9">
        <f>C31</f>
        <v>41741</v>
      </c>
    </row>
    <row r="45" spans="2:51" x14ac:dyDescent="0.25">
      <c r="C45" s="13" t="s">
        <v>70</v>
      </c>
      <c r="D45" s="14">
        <f>IF($C44="N","0",D$27)</f>
        <v>19</v>
      </c>
      <c r="E45" s="14">
        <f t="shared" ref="E45:AY45" si="33">IF($C44="N","0",E$27)</f>
        <v>21</v>
      </c>
      <c r="F45" s="14">
        <f t="shared" si="33"/>
        <v>29</v>
      </c>
      <c r="G45" s="14">
        <f t="shared" si="33"/>
        <v>42</v>
      </c>
      <c r="H45" s="14">
        <f t="shared" si="33"/>
        <v>45</v>
      </c>
      <c r="I45" s="14">
        <f t="shared" si="33"/>
        <v>53</v>
      </c>
      <c r="J45" s="14">
        <f t="shared" si="33"/>
        <v>56</v>
      </c>
      <c r="K45" s="14">
        <f t="shared" si="33"/>
        <v>59</v>
      </c>
      <c r="L45" s="14">
        <f t="shared" si="33"/>
        <v>55</v>
      </c>
      <c r="M45" s="14">
        <f t="shared" si="33"/>
        <v>65</v>
      </c>
      <c r="N45" s="14">
        <f t="shared" si="33"/>
        <v>51</v>
      </c>
      <c r="O45" s="14">
        <f t="shared" si="33"/>
        <v>56</v>
      </c>
      <c r="P45" s="14">
        <f t="shared" si="33"/>
        <v>46</v>
      </c>
      <c r="Q45" s="14">
        <f t="shared" si="33"/>
        <v>43</v>
      </c>
      <c r="R45" s="14">
        <f t="shared" si="33"/>
        <v>47</v>
      </c>
      <c r="S45" s="14">
        <f t="shared" si="33"/>
        <v>45</v>
      </c>
      <c r="T45" s="14">
        <f t="shared" si="33"/>
        <v>48</v>
      </c>
      <c r="U45" s="14">
        <f t="shared" si="33"/>
        <v>38</v>
      </c>
      <c r="V45" s="14">
        <f t="shared" si="33"/>
        <v>41</v>
      </c>
      <c r="W45" s="14">
        <f t="shared" si="33"/>
        <v>43</v>
      </c>
      <c r="X45" s="14">
        <f t="shared" si="33"/>
        <v>52</v>
      </c>
      <c r="Y45" s="14">
        <f t="shared" si="33"/>
        <v>42</v>
      </c>
      <c r="Z45" s="14">
        <f t="shared" si="33"/>
        <v>37</v>
      </c>
      <c r="AA45" s="14">
        <f t="shared" si="33"/>
        <v>37</v>
      </c>
      <c r="AB45" s="14">
        <f t="shared" si="33"/>
        <v>46</v>
      </c>
      <c r="AC45" s="14">
        <f t="shared" si="33"/>
        <v>36</v>
      </c>
      <c r="AD45" s="14">
        <f t="shared" si="33"/>
        <v>33</v>
      </c>
      <c r="AE45" s="14">
        <f t="shared" si="33"/>
        <v>40</v>
      </c>
      <c r="AF45" s="14">
        <f t="shared" si="33"/>
        <v>37</v>
      </c>
      <c r="AG45" s="14">
        <f t="shared" si="33"/>
        <v>29</v>
      </c>
      <c r="AH45" s="14">
        <f t="shared" si="33"/>
        <v>29</v>
      </c>
      <c r="AI45" s="14">
        <f t="shared" si="33"/>
        <v>27</v>
      </c>
      <c r="AJ45" s="14">
        <f t="shared" si="33"/>
        <v>32</v>
      </c>
      <c r="AK45" s="14">
        <f t="shared" si="33"/>
        <v>22</v>
      </c>
      <c r="AL45" s="14">
        <f t="shared" si="33"/>
        <v>27</v>
      </c>
      <c r="AM45" s="14">
        <f t="shared" si="33"/>
        <v>22</v>
      </c>
      <c r="AN45" s="14">
        <f t="shared" si="33"/>
        <v>14</v>
      </c>
      <c r="AO45" s="14">
        <f t="shared" si="33"/>
        <v>7</v>
      </c>
      <c r="AP45" s="14">
        <f t="shared" si="33"/>
        <v>9</v>
      </c>
      <c r="AQ45" s="14">
        <f t="shared" si="33"/>
        <v>5</v>
      </c>
      <c r="AR45" s="14">
        <f t="shared" si="33"/>
        <v>5</v>
      </c>
      <c r="AS45" s="14">
        <f t="shared" si="33"/>
        <v>5</v>
      </c>
      <c r="AT45" s="14">
        <f t="shared" si="33"/>
        <v>4</v>
      </c>
      <c r="AU45" s="14">
        <f t="shared" si="33"/>
        <v>3</v>
      </c>
      <c r="AV45" s="14">
        <f t="shared" si="33"/>
        <v>4</v>
      </c>
      <c r="AW45" s="14">
        <f t="shared" si="33"/>
        <v>7</v>
      </c>
      <c r="AX45" s="14">
        <f t="shared" si="33"/>
        <v>8</v>
      </c>
      <c r="AY45" s="14">
        <f t="shared" si="33"/>
        <v>10</v>
      </c>
    </row>
    <row r="46" spans="2:51" x14ac:dyDescent="0.25">
      <c r="C46" s="13" t="s">
        <v>71</v>
      </c>
      <c r="D46">
        <f>D31</f>
        <v>1</v>
      </c>
      <c r="E46">
        <f t="shared" ref="E46:AY46" si="34">E31</f>
        <v>3</v>
      </c>
      <c r="F46">
        <f t="shared" si="34"/>
        <v>2</v>
      </c>
      <c r="G46">
        <f t="shared" si="34"/>
        <v>10</v>
      </c>
      <c r="H46">
        <f t="shared" si="34"/>
        <v>0</v>
      </c>
      <c r="I46">
        <f t="shared" si="34"/>
        <v>11</v>
      </c>
      <c r="J46">
        <f t="shared" si="34"/>
        <v>9</v>
      </c>
      <c r="K46">
        <f t="shared" si="34"/>
        <v>12</v>
      </c>
      <c r="L46">
        <f t="shared" si="34"/>
        <v>2</v>
      </c>
      <c r="M46">
        <f t="shared" si="34"/>
        <v>0</v>
      </c>
      <c r="N46">
        <f t="shared" si="34"/>
        <v>3</v>
      </c>
      <c r="O46">
        <f t="shared" si="34"/>
        <v>2</v>
      </c>
      <c r="P46">
        <f t="shared" si="34"/>
        <v>2</v>
      </c>
      <c r="Q46">
        <f t="shared" si="34"/>
        <v>0</v>
      </c>
      <c r="R46">
        <f t="shared" si="34"/>
        <v>2</v>
      </c>
      <c r="S46">
        <f t="shared" si="34"/>
        <v>0</v>
      </c>
      <c r="T46">
        <f t="shared" si="34"/>
        <v>0</v>
      </c>
      <c r="U46">
        <f t="shared" si="34"/>
        <v>5</v>
      </c>
      <c r="V46">
        <f t="shared" si="34"/>
        <v>0</v>
      </c>
      <c r="W46">
        <f t="shared" si="34"/>
        <v>0</v>
      </c>
      <c r="X46">
        <f t="shared" si="34"/>
        <v>6</v>
      </c>
      <c r="Y46">
        <f t="shared" si="34"/>
        <v>5</v>
      </c>
      <c r="Z46">
        <f t="shared" si="34"/>
        <v>0</v>
      </c>
      <c r="AA46">
        <f t="shared" si="34"/>
        <v>3</v>
      </c>
      <c r="AB46">
        <f t="shared" si="34"/>
        <v>19</v>
      </c>
      <c r="AC46">
        <f t="shared" si="34"/>
        <v>8</v>
      </c>
      <c r="AD46">
        <f t="shared" si="34"/>
        <v>3</v>
      </c>
      <c r="AE46">
        <f t="shared" si="34"/>
        <v>8</v>
      </c>
      <c r="AF46">
        <f t="shared" si="34"/>
        <v>12</v>
      </c>
      <c r="AG46">
        <f t="shared" si="34"/>
        <v>1</v>
      </c>
      <c r="AH46">
        <f t="shared" si="34"/>
        <v>9</v>
      </c>
      <c r="AI46">
        <f t="shared" si="34"/>
        <v>3</v>
      </c>
      <c r="AJ46">
        <f t="shared" si="34"/>
        <v>12</v>
      </c>
      <c r="AK46">
        <f t="shared" si="34"/>
        <v>0</v>
      </c>
      <c r="AL46">
        <f t="shared" si="34"/>
        <v>7</v>
      </c>
      <c r="AM46">
        <f t="shared" si="34"/>
        <v>0</v>
      </c>
      <c r="AN46">
        <f t="shared" si="34"/>
        <v>0</v>
      </c>
      <c r="AO46">
        <f t="shared" si="34"/>
        <v>1</v>
      </c>
      <c r="AP46">
        <f t="shared" si="34"/>
        <v>0</v>
      </c>
      <c r="AQ46">
        <f t="shared" si="34"/>
        <v>0</v>
      </c>
      <c r="AR46">
        <f t="shared" si="34"/>
        <v>0</v>
      </c>
      <c r="AS46">
        <f t="shared" si="34"/>
        <v>0</v>
      </c>
      <c r="AT46">
        <f t="shared" si="34"/>
        <v>0</v>
      </c>
      <c r="AU46">
        <f t="shared" si="34"/>
        <v>0</v>
      </c>
      <c r="AV46">
        <f t="shared" si="34"/>
        <v>0</v>
      </c>
      <c r="AW46">
        <f t="shared" si="34"/>
        <v>0</v>
      </c>
      <c r="AX46">
        <f t="shared" si="34"/>
        <v>1</v>
      </c>
      <c r="AY46">
        <f t="shared" si="34"/>
        <v>2</v>
      </c>
    </row>
    <row r="47" spans="2:51" ht="17.25" thickBot="1" x14ac:dyDescent="0.3">
      <c r="C47" s="13" t="s">
        <v>76</v>
      </c>
      <c r="D47" s="11">
        <f t="shared" ref="D47:AK47" si="35">SUM(D45:D46)</f>
        <v>20</v>
      </c>
      <c r="E47" s="11">
        <f t="shared" si="35"/>
        <v>24</v>
      </c>
      <c r="F47" s="11">
        <f t="shared" si="35"/>
        <v>31</v>
      </c>
      <c r="G47" s="11">
        <f t="shared" si="35"/>
        <v>52</v>
      </c>
      <c r="H47" s="11">
        <f t="shared" si="35"/>
        <v>45</v>
      </c>
      <c r="I47" s="11">
        <f t="shared" si="35"/>
        <v>64</v>
      </c>
      <c r="J47" s="11">
        <f t="shared" si="35"/>
        <v>65</v>
      </c>
      <c r="K47" s="11">
        <f t="shared" si="35"/>
        <v>71</v>
      </c>
      <c r="L47" s="11">
        <f t="shared" si="35"/>
        <v>57</v>
      </c>
      <c r="M47" s="11">
        <f t="shared" si="35"/>
        <v>65</v>
      </c>
      <c r="N47" s="11">
        <f t="shared" si="35"/>
        <v>54</v>
      </c>
      <c r="O47" s="11">
        <f t="shared" si="35"/>
        <v>58</v>
      </c>
      <c r="P47" s="11">
        <f t="shared" si="35"/>
        <v>48</v>
      </c>
      <c r="Q47" s="11">
        <f t="shared" si="35"/>
        <v>43</v>
      </c>
      <c r="R47" s="11">
        <f t="shared" si="35"/>
        <v>49</v>
      </c>
      <c r="S47" s="11">
        <f t="shared" si="35"/>
        <v>45</v>
      </c>
      <c r="T47" s="11">
        <f t="shared" si="35"/>
        <v>48</v>
      </c>
      <c r="U47" s="11">
        <f t="shared" si="35"/>
        <v>43</v>
      </c>
      <c r="V47" s="11">
        <f t="shared" si="35"/>
        <v>41</v>
      </c>
      <c r="W47" s="11">
        <f t="shared" si="35"/>
        <v>43</v>
      </c>
      <c r="X47" s="11">
        <f t="shared" si="35"/>
        <v>58</v>
      </c>
      <c r="Y47" s="11">
        <f t="shared" si="35"/>
        <v>47</v>
      </c>
      <c r="Z47" s="11">
        <f t="shared" si="35"/>
        <v>37</v>
      </c>
      <c r="AA47" s="11">
        <f t="shared" si="35"/>
        <v>40</v>
      </c>
      <c r="AB47" s="11">
        <f t="shared" si="35"/>
        <v>65</v>
      </c>
      <c r="AC47" s="11">
        <f t="shared" si="35"/>
        <v>44</v>
      </c>
      <c r="AD47" s="11">
        <f t="shared" si="35"/>
        <v>36</v>
      </c>
      <c r="AE47" s="11">
        <f t="shared" si="35"/>
        <v>48</v>
      </c>
      <c r="AF47" s="11">
        <f t="shared" si="35"/>
        <v>49</v>
      </c>
      <c r="AG47" s="11">
        <f t="shared" si="35"/>
        <v>30</v>
      </c>
      <c r="AH47" s="11">
        <f t="shared" si="35"/>
        <v>38</v>
      </c>
      <c r="AI47" s="11">
        <f t="shared" si="35"/>
        <v>30</v>
      </c>
      <c r="AJ47" s="11">
        <f t="shared" si="35"/>
        <v>44</v>
      </c>
      <c r="AK47" s="11">
        <f t="shared" si="35"/>
        <v>22</v>
      </c>
      <c r="AL47" s="11">
        <f t="shared" ref="AL47:AY47" si="36">SUM(AL45:AL46)</f>
        <v>34</v>
      </c>
      <c r="AM47" s="11">
        <f t="shared" si="36"/>
        <v>22</v>
      </c>
      <c r="AN47" s="11">
        <f t="shared" si="36"/>
        <v>14</v>
      </c>
      <c r="AO47" s="11">
        <f t="shared" si="36"/>
        <v>8</v>
      </c>
      <c r="AP47" s="11">
        <f t="shared" si="36"/>
        <v>9</v>
      </c>
      <c r="AQ47" s="11">
        <f t="shared" si="36"/>
        <v>5</v>
      </c>
      <c r="AR47" s="11">
        <f t="shared" si="36"/>
        <v>5</v>
      </c>
      <c r="AS47" s="11">
        <f t="shared" si="36"/>
        <v>5</v>
      </c>
      <c r="AT47" s="11">
        <f t="shared" si="36"/>
        <v>4</v>
      </c>
      <c r="AU47" s="11">
        <f t="shared" si="36"/>
        <v>3</v>
      </c>
      <c r="AV47" s="11">
        <f t="shared" si="36"/>
        <v>4</v>
      </c>
      <c r="AW47" s="11">
        <f t="shared" si="36"/>
        <v>7</v>
      </c>
      <c r="AX47" s="11">
        <f t="shared" si="36"/>
        <v>9</v>
      </c>
      <c r="AY47" s="11">
        <f t="shared" si="36"/>
        <v>12</v>
      </c>
    </row>
    <row r="48" spans="2:51" ht="17.25" thickTop="1" x14ac:dyDescent="0.25"/>
    <row r="49" spans="2:51" x14ac:dyDescent="0.25">
      <c r="B49" t="s">
        <v>72</v>
      </c>
    </row>
    <row r="50" spans="2:51" x14ac:dyDescent="0.25">
      <c r="C50" s="9">
        <f>C32</f>
        <v>41748</v>
      </c>
    </row>
    <row r="51" spans="2:51" x14ac:dyDescent="0.25">
      <c r="C51" s="13" t="s">
        <v>70</v>
      </c>
      <c r="D51" s="14">
        <f>IF($C50="N","0",D$27)</f>
        <v>19</v>
      </c>
      <c r="E51" s="14">
        <f t="shared" ref="E51:AY51" si="37">IF($C50="N","0",E$27)</f>
        <v>21</v>
      </c>
      <c r="F51" s="14">
        <f t="shared" si="37"/>
        <v>29</v>
      </c>
      <c r="G51" s="14">
        <f t="shared" si="37"/>
        <v>42</v>
      </c>
      <c r="H51" s="14">
        <f t="shared" si="37"/>
        <v>45</v>
      </c>
      <c r="I51" s="14">
        <f t="shared" si="37"/>
        <v>53</v>
      </c>
      <c r="J51" s="14">
        <f t="shared" si="37"/>
        <v>56</v>
      </c>
      <c r="K51" s="14">
        <f t="shared" si="37"/>
        <v>59</v>
      </c>
      <c r="L51" s="14">
        <f t="shared" si="37"/>
        <v>55</v>
      </c>
      <c r="M51" s="14">
        <f t="shared" si="37"/>
        <v>65</v>
      </c>
      <c r="N51" s="14">
        <f t="shared" si="37"/>
        <v>51</v>
      </c>
      <c r="O51" s="14">
        <f t="shared" si="37"/>
        <v>56</v>
      </c>
      <c r="P51" s="14">
        <f t="shared" si="37"/>
        <v>46</v>
      </c>
      <c r="Q51" s="14">
        <f t="shared" si="37"/>
        <v>43</v>
      </c>
      <c r="R51" s="14">
        <f t="shared" si="37"/>
        <v>47</v>
      </c>
      <c r="S51" s="14">
        <f t="shared" si="37"/>
        <v>45</v>
      </c>
      <c r="T51" s="14">
        <f t="shared" si="37"/>
        <v>48</v>
      </c>
      <c r="U51" s="14">
        <f t="shared" si="37"/>
        <v>38</v>
      </c>
      <c r="V51" s="14">
        <f t="shared" si="37"/>
        <v>41</v>
      </c>
      <c r="W51" s="14">
        <f t="shared" si="37"/>
        <v>43</v>
      </c>
      <c r="X51" s="14">
        <f t="shared" si="37"/>
        <v>52</v>
      </c>
      <c r="Y51" s="14">
        <f t="shared" si="37"/>
        <v>42</v>
      </c>
      <c r="Z51" s="14">
        <f t="shared" si="37"/>
        <v>37</v>
      </c>
      <c r="AA51" s="14">
        <f t="shared" si="37"/>
        <v>37</v>
      </c>
      <c r="AB51" s="14">
        <f t="shared" si="37"/>
        <v>46</v>
      </c>
      <c r="AC51" s="14">
        <f t="shared" si="37"/>
        <v>36</v>
      </c>
      <c r="AD51" s="14">
        <f t="shared" si="37"/>
        <v>33</v>
      </c>
      <c r="AE51" s="14">
        <f t="shared" si="37"/>
        <v>40</v>
      </c>
      <c r="AF51" s="14">
        <f t="shared" si="37"/>
        <v>37</v>
      </c>
      <c r="AG51" s="14">
        <f t="shared" si="37"/>
        <v>29</v>
      </c>
      <c r="AH51" s="14">
        <f t="shared" si="37"/>
        <v>29</v>
      </c>
      <c r="AI51" s="14">
        <f t="shared" si="37"/>
        <v>27</v>
      </c>
      <c r="AJ51" s="14">
        <f t="shared" si="37"/>
        <v>32</v>
      </c>
      <c r="AK51" s="14">
        <f t="shared" si="37"/>
        <v>22</v>
      </c>
      <c r="AL51" s="14">
        <f t="shared" si="37"/>
        <v>27</v>
      </c>
      <c r="AM51" s="14">
        <f t="shared" si="37"/>
        <v>22</v>
      </c>
      <c r="AN51" s="14">
        <f t="shared" si="37"/>
        <v>14</v>
      </c>
      <c r="AO51" s="14">
        <f t="shared" si="37"/>
        <v>7</v>
      </c>
      <c r="AP51" s="14">
        <f t="shared" si="37"/>
        <v>9</v>
      </c>
      <c r="AQ51" s="14">
        <f t="shared" si="37"/>
        <v>5</v>
      </c>
      <c r="AR51" s="14">
        <f t="shared" si="37"/>
        <v>5</v>
      </c>
      <c r="AS51" s="14">
        <f t="shared" si="37"/>
        <v>5</v>
      </c>
      <c r="AT51" s="14">
        <f t="shared" si="37"/>
        <v>4</v>
      </c>
      <c r="AU51" s="14">
        <f t="shared" si="37"/>
        <v>3</v>
      </c>
      <c r="AV51" s="14">
        <f t="shared" si="37"/>
        <v>4</v>
      </c>
      <c r="AW51" s="14">
        <f t="shared" si="37"/>
        <v>7</v>
      </c>
      <c r="AX51" s="14">
        <f t="shared" si="37"/>
        <v>8</v>
      </c>
      <c r="AY51" s="14">
        <f t="shared" si="37"/>
        <v>10</v>
      </c>
    </row>
    <row r="52" spans="2:51" x14ac:dyDescent="0.25">
      <c r="C52" s="13" t="s">
        <v>71</v>
      </c>
      <c r="D52">
        <f>D32</f>
        <v>0</v>
      </c>
      <c r="E52">
        <f t="shared" ref="E52:AY52" si="38">E32</f>
        <v>0</v>
      </c>
      <c r="F52">
        <f t="shared" si="38"/>
        <v>0</v>
      </c>
      <c r="G52">
        <f t="shared" si="38"/>
        <v>0</v>
      </c>
      <c r="H52">
        <f t="shared" si="38"/>
        <v>3</v>
      </c>
      <c r="I52">
        <f t="shared" si="38"/>
        <v>0</v>
      </c>
      <c r="J52">
        <f t="shared" si="38"/>
        <v>0</v>
      </c>
      <c r="K52">
        <f t="shared" si="38"/>
        <v>0</v>
      </c>
      <c r="L52">
        <f t="shared" si="38"/>
        <v>4</v>
      </c>
      <c r="M52">
        <f t="shared" si="38"/>
        <v>0</v>
      </c>
      <c r="N52">
        <f t="shared" si="38"/>
        <v>0</v>
      </c>
      <c r="O52">
        <f t="shared" si="38"/>
        <v>0</v>
      </c>
      <c r="P52">
        <f t="shared" si="38"/>
        <v>3</v>
      </c>
      <c r="Q52">
        <f t="shared" si="38"/>
        <v>0</v>
      </c>
      <c r="R52">
        <f t="shared" si="38"/>
        <v>0</v>
      </c>
      <c r="S52">
        <f t="shared" si="38"/>
        <v>0</v>
      </c>
      <c r="T52">
        <f t="shared" si="38"/>
        <v>10</v>
      </c>
      <c r="U52">
        <f t="shared" si="38"/>
        <v>0</v>
      </c>
      <c r="V52">
        <f t="shared" si="38"/>
        <v>0</v>
      </c>
      <c r="W52">
        <f t="shared" si="38"/>
        <v>4</v>
      </c>
      <c r="X52">
        <f t="shared" si="38"/>
        <v>0</v>
      </c>
      <c r="Y52">
        <f t="shared" si="38"/>
        <v>0</v>
      </c>
      <c r="Z52">
        <f t="shared" si="38"/>
        <v>0</v>
      </c>
      <c r="AA52">
        <f t="shared" si="38"/>
        <v>3</v>
      </c>
      <c r="AB52">
        <f t="shared" si="38"/>
        <v>0</v>
      </c>
      <c r="AC52">
        <f t="shared" si="38"/>
        <v>0</v>
      </c>
      <c r="AD52">
        <f t="shared" si="38"/>
        <v>5</v>
      </c>
      <c r="AE52">
        <f t="shared" si="38"/>
        <v>0</v>
      </c>
      <c r="AF52">
        <f t="shared" si="38"/>
        <v>0</v>
      </c>
      <c r="AG52">
        <f t="shared" si="38"/>
        <v>0</v>
      </c>
      <c r="AH52">
        <f t="shared" si="38"/>
        <v>0</v>
      </c>
      <c r="AI52">
        <f t="shared" si="38"/>
        <v>0</v>
      </c>
      <c r="AJ52">
        <f t="shared" si="38"/>
        <v>0</v>
      </c>
      <c r="AK52">
        <f t="shared" si="38"/>
        <v>2</v>
      </c>
      <c r="AL52">
        <f t="shared" si="38"/>
        <v>0</v>
      </c>
      <c r="AM52">
        <f t="shared" si="38"/>
        <v>0</v>
      </c>
      <c r="AN52">
        <f t="shared" si="38"/>
        <v>0</v>
      </c>
      <c r="AO52">
        <f t="shared" si="38"/>
        <v>0</v>
      </c>
      <c r="AP52">
        <f t="shared" si="38"/>
        <v>0</v>
      </c>
      <c r="AQ52">
        <f t="shared" si="38"/>
        <v>0</v>
      </c>
      <c r="AR52">
        <f t="shared" si="38"/>
        <v>0</v>
      </c>
      <c r="AS52">
        <f t="shared" si="38"/>
        <v>0</v>
      </c>
      <c r="AT52">
        <f t="shared" si="38"/>
        <v>0</v>
      </c>
      <c r="AU52">
        <f t="shared" si="38"/>
        <v>0</v>
      </c>
      <c r="AV52">
        <f t="shared" si="38"/>
        <v>0</v>
      </c>
      <c r="AW52">
        <f t="shared" si="38"/>
        <v>0</v>
      </c>
      <c r="AX52">
        <f t="shared" si="38"/>
        <v>0</v>
      </c>
      <c r="AY52">
        <f t="shared" si="38"/>
        <v>0</v>
      </c>
    </row>
    <row r="53" spans="2:51" ht="17.25" thickBot="1" x14ac:dyDescent="0.3">
      <c r="C53" s="13" t="s">
        <v>76</v>
      </c>
      <c r="D53" s="11">
        <f t="shared" ref="D53:AK53" si="39">SUM(D51:D52)</f>
        <v>19</v>
      </c>
      <c r="E53" s="11">
        <f t="shared" si="39"/>
        <v>21</v>
      </c>
      <c r="F53" s="11">
        <f t="shared" si="39"/>
        <v>29</v>
      </c>
      <c r="G53" s="11">
        <f t="shared" si="39"/>
        <v>42</v>
      </c>
      <c r="H53" s="11">
        <f t="shared" si="39"/>
        <v>48</v>
      </c>
      <c r="I53" s="11">
        <f t="shared" si="39"/>
        <v>53</v>
      </c>
      <c r="J53" s="11">
        <f t="shared" si="39"/>
        <v>56</v>
      </c>
      <c r="K53" s="11">
        <f t="shared" si="39"/>
        <v>59</v>
      </c>
      <c r="L53" s="11">
        <f t="shared" si="39"/>
        <v>59</v>
      </c>
      <c r="M53" s="11">
        <f t="shared" si="39"/>
        <v>65</v>
      </c>
      <c r="N53" s="11">
        <f t="shared" si="39"/>
        <v>51</v>
      </c>
      <c r="O53" s="11">
        <f t="shared" si="39"/>
        <v>56</v>
      </c>
      <c r="P53" s="11">
        <f t="shared" si="39"/>
        <v>49</v>
      </c>
      <c r="Q53" s="11">
        <f t="shared" si="39"/>
        <v>43</v>
      </c>
      <c r="R53" s="11">
        <f t="shared" si="39"/>
        <v>47</v>
      </c>
      <c r="S53" s="11">
        <f t="shared" si="39"/>
        <v>45</v>
      </c>
      <c r="T53" s="11">
        <f t="shared" si="39"/>
        <v>58</v>
      </c>
      <c r="U53" s="11">
        <f t="shared" si="39"/>
        <v>38</v>
      </c>
      <c r="V53" s="11">
        <f t="shared" si="39"/>
        <v>41</v>
      </c>
      <c r="W53" s="11">
        <f t="shared" si="39"/>
        <v>47</v>
      </c>
      <c r="X53" s="11">
        <f t="shared" si="39"/>
        <v>52</v>
      </c>
      <c r="Y53" s="11">
        <f t="shared" si="39"/>
        <v>42</v>
      </c>
      <c r="Z53" s="11">
        <f t="shared" si="39"/>
        <v>37</v>
      </c>
      <c r="AA53" s="11">
        <f t="shared" si="39"/>
        <v>40</v>
      </c>
      <c r="AB53" s="11">
        <f t="shared" si="39"/>
        <v>46</v>
      </c>
      <c r="AC53" s="11">
        <f t="shared" si="39"/>
        <v>36</v>
      </c>
      <c r="AD53" s="11">
        <f t="shared" si="39"/>
        <v>38</v>
      </c>
      <c r="AE53" s="11">
        <f t="shared" si="39"/>
        <v>40</v>
      </c>
      <c r="AF53" s="11">
        <f t="shared" si="39"/>
        <v>37</v>
      </c>
      <c r="AG53" s="11">
        <f t="shared" si="39"/>
        <v>29</v>
      </c>
      <c r="AH53" s="11">
        <f t="shared" si="39"/>
        <v>29</v>
      </c>
      <c r="AI53" s="11">
        <f t="shared" si="39"/>
        <v>27</v>
      </c>
      <c r="AJ53" s="11">
        <f t="shared" si="39"/>
        <v>32</v>
      </c>
      <c r="AK53" s="11">
        <f t="shared" si="39"/>
        <v>24</v>
      </c>
      <c r="AL53" s="11">
        <f t="shared" ref="AL53:AY53" si="40">SUM(AL51:AL52)</f>
        <v>27</v>
      </c>
      <c r="AM53" s="11">
        <f t="shared" si="40"/>
        <v>22</v>
      </c>
      <c r="AN53" s="11">
        <f t="shared" si="40"/>
        <v>14</v>
      </c>
      <c r="AO53" s="11">
        <f t="shared" si="40"/>
        <v>7</v>
      </c>
      <c r="AP53" s="11">
        <f t="shared" si="40"/>
        <v>9</v>
      </c>
      <c r="AQ53" s="11">
        <f t="shared" si="40"/>
        <v>5</v>
      </c>
      <c r="AR53" s="11">
        <f t="shared" si="40"/>
        <v>5</v>
      </c>
      <c r="AS53" s="11">
        <f t="shared" si="40"/>
        <v>5</v>
      </c>
      <c r="AT53" s="11">
        <f t="shared" si="40"/>
        <v>4</v>
      </c>
      <c r="AU53" s="11">
        <f t="shared" si="40"/>
        <v>3</v>
      </c>
      <c r="AV53" s="11">
        <f t="shared" si="40"/>
        <v>4</v>
      </c>
      <c r="AW53" s="11">
        <f t="shared" si="40"/>
        <v>7</v>
      </c>
      <c r="AX53" s="11">
        <f t="shared" si="40"/>
        <v>8</v>
      </c>
      <c r="AY53" s="11">
        <f t="shared" si="40"/>
        <v>10</v>
      </c>
    </row>
    <row r="54" spans="2:51" ht="17.25" thickTop="1" x14ac:dyDescent="0.25"/>
    <row r="55" spans="2:51" x14ac:dyDescent="0.25">
      <c r="B55" t="s">
        <v>73</v>
      </c>
    </row>
    <row r="56" spans="2:51" x14ac:dyDescent="0.25">
      <c r="C56" s="9">
        <f>C33</f>
        <v>41755</v>
      </c>
    </row>
    <row r="57" spans="2:51" x14ac:dyDescent="0.25">
      <c r="C57" s="13" t="s">
        <v>70</v>
      </c>
      <c r="D57" s="14">
        <f>IF($C56="N","0",D$27)</f>
        <v>19</v>
      </c>
      <c r="E57" s="14">
        <f t="shared" ref="E57:AY57" si="41">IF($C56="N","0",E$27)</f>
        <v>21</v>
      </c>
      <c r="F57" s="14">
        <f t="shared" si="41"/>
        <v>29</v>
      </c>
      <c r="G57" s="14">
        <f t="shared" si="41"/>
        <v>42</v>
      </c>
      <c r="H57" s="14">
        <f t="shared" si="41"/>
        <v>45</v>
      </c>
      <c r="I57" s="14">
        <f t="shared" si="41"/>
        <v>53</v>
      </c>
      <c r="J57" s="14">
        <f t="shared" si="41"/>
        <v>56</v>
      </c>
      <c r="K57" s="14">
        <f t="shared" si="41"/>
        <v>59</v>
      </c>
      <c r="L57" s="14">
        <f t="shared" si="41"/>
        <v>55</v>
      </c>
      <c r="M57" s="14">
        <f t="shared" si="41"/>
        <v>65</v>
      </c>
      <c r="N57" s="14">
        <f t="shared" si="41"/>
        <v>51</v>
      </c>
      <c r="O57" s="14">
        <f t="shared" si="41"/>
        <v>56</v>
      </c>
      <c r="P57" s="14">
        <f t="shared" si="41"/>
        <v>46</v>
      </c>
      <c r="Q57" s="14">
        <f t="shared" si="41"/>
        <v>43</v>
      </c>
      <c r="R57" s="14">
        <f t="shared" si="41"/>
        <v>47</v>
      </c>
      <c r="S57" s="14">
        <f t="shared" si="41"/>
        <v>45</v>
      </c>
      <c r="T57" s="14">
        <f t="shared" si="41"/>
        <v>48</v>
      </c>
      <c r="U57" s="14">
        <f t="shared" si="41"/>
        <v>38</v>
      </c>
      <c r="V57" s="14">
        <f t="shared" si="41"/>
        <v>41</v>
      </c>
      <c r="W57" s="14">
        <f t="shared" si="41"/>
        <v>43</v>
      </c>
      <c r="X57" s="14">
        <f t="shared" si="41"/>
        <v>52</v>
      </c>
      <c r="Y57" s="14">
        <f t="shared" si="41"/>
        <v>42</v>
      </c>
      <c r="Z57" s="14">
        <f t="shared" si="41"/>
        <v>37</v>
      </c>
      <c r="AA57" s="14">
        <f t="shared" si="41"/>
        <v>37</v>
      </c>
      <c r="AB57" s="14">
        <f t="shared" si="41"/>
        <v>46</v>
      </c>
      <c r="AC57" s="14">
        <f t="shared" si="41"/>
        <v>36</v>
      </c>
      <c r="AD57" s="14">
        <f t="shared" si="41"/>
        <v>33</v>
      </c>
      <c r="AE57" s="14">
        <f t="shared" si="41"/>
        <v>40</v>
      </c>
      <c r="AF57" s="14">
        <f t="shared" si="41"/>
        <v>37</v>
      </c>
      <c r="AG57" s="14">
        <f t="shared" si="41"/>
        <v>29</v>
      </c>
      <c r="AH57" s="14">
        <f t="shared" si="41"/>
        <v>29</v>
      </c>
      <c r="AI57" s="14">
        <f t="shared" si="41"/>
        <v>27</v>
      </c>
      <c r="AJ57" s="14">
        <f t="shared" si="41"/>
        <v>32</v>
      </c>
      <c r="AK57" s="14">
        <f t="shared" si="41"/>
        <v>22</v>
      </c>
      <c r="AL57" s="14">
        <f t="shared" si="41"/>
        <v>27</v>
      </c>
      <c r="AM57" s="14">
        <f t="shared" si="41"/>
        <v>22</v>
      </c>
      <c r="AN57" s="14">
        <f t="shared" si="41"/>
        <v>14</v>
      </c>
      <c r="AO57" s="14">
        <f t="shared" si="41"/>
        <v>7</v>
      </c>
      <c r="AP57" s="14">
        <f t="shared" si="41"/>
        <v>9</v>
      </c>
      <c r="AQ57" s="14">
        <f t="shared" si="41"/>
        <v>5</v>
      </c>
      <c r="AR57" s="14">
        <f t="shared" si="41"/>
        <v>5</v>
      </c>
      <c r="AS57" s="14">
        <f t="shared" si="41"/>
        <v>5</v>
      </c>
      <c r="AT57" s="14">
        <f t="shared" si="41"/>
        <v>4</v>
      </c>
      <c r="AU57" s="14">
        <f t="shared" si="41"/>
        <v>3</v>
      </c>
      <c r="AV57" s="14">
        <f t="shared" si="41"/>
        <v>4</v>
      </c>
      <c r="AW57" s="14">
        <f t="shared" si="41"/>
        <v>7</v>
      </c>
      <c r="AX57" s="14">
        <f t="shared" si="41"/>
        <v>8</v>
      </c>
      <c r="AY57" s="14">
        <f t="shared" si="41"/>
        <v>10</v>
      </c>
    </row>
    <row r="58" spans="2:51" x14ac:dyDescent="0.25">
      <c r="C58" s="13" t="s">
        <v>71</v>
      </c>
      <c r="D58">
        <f>D33</f>
        <v>0</v>
      </c>
      <c r="E58">
        <f t="shared" ref="E58:AY58" si="42">E33</f>
        <v>0</v>
      </c>
      <c r="F58">
        <f t="shared" si="42"/>
        <v>1</v>
      </c>
      <c r="G58">
        <f t="shared" si="42"/>
        <v>0</v>
      </c>
      <c r="H58">
        <f t="shared" si="42"/>
        <v>1</v>
      </c>
      <c r="I58">
        <f t="shared" si="42"/>
        <v>0</v>
      </c>
      <c r="J58">
        <f t="shared" si="42"/>
        <v>2</v>
      </c>
      <c r="K58">
        <f t="shared" si="42"/>
        <v>0</v>
      </c>
      <c r="L58">
        <f t="shared" si="42"/>
        <v>0</v>
      </c>
      <c r="M58">
        <f t="shared" si="42"/>
        <v>19</v>
      </c>
      <c r="N58">
        <f t="shared" si="42"/>
        <v>4</v>
      </c>
      <c r="O58">
        <f t="shared" si="42"/>
        <v>9</v>
      </c>
      <c r="P58">
        <f t="shared" si="42"/>
        <v>1</v>
      </c>
      <c r="Q58">
        <f t="shared" si="42"/>
        <v>4</v>
      </c>
      <c r="R58">
        <f t="shared" si="42"/>
        <v>4</v>
      </c>
      <c r="S58">
        <f t="shared" si="42"/>
        <v>7</v>
      </c>
      <c r="T58">
        <f t="shared" si="42"/>
        <v>0</v>
      </c>
      <c r="U58">
        <f t="shared" si="42"/>
        <v>0</v>
      </c>
      <c r="V58">
        <f t="shared" si="42"/>
        <v>12</v>
      </c>
      <c r="W58">
        <f t="shared" si="42"/>
        <v>0</v>
      </c>
      <c r="X58">
        <f t="shared" si="42"/>
        <v>4</v>
      </c>
      <c r="Y58">
        <f t="shared" si="42"/>
        <v>1</v>
      </c>
      <c r="Z58">
        <f t="shared" si="42"/>
        <v>2</v>
      </c>
      <c r="AA58">
        <f t="shared" si="42"/>
        <v>3</v>
      </c>
      <c r="AB58">
        <f t="shared" si="42"/>
        <v>0</v>
      </c>
      <c r="AC58">
        <f t="shared" si="42"/>
        <v>0</v>
      </c>
      <c r="AD58">
        <f t="shared" si="42"/>
        <v>0</v>
      </c>
      <c r="AE58">
        <f t="shared" si="42"/>
        <v>0</v>
      </c>
      <c r="AF58">
        <f t="shared" si="42"/>
        <v>0</v>
      </c>
      <c r="AG58">
        <f t="shared" si="42"/>
        <v>2</v>
      </c>
      <c r="AH58">
        <f t="shared" si="42"/>
        <v>0</v>
      </c>
      <c r="AI58">
        <f t="shared" si="42"/>
        <v>2</v>
      </c>
      <c r="AJ58">
        <f t="shared" si="42"/>
        <v>0</v>
      </c>
      <c r="AK58">
        <f t="shared" si="42"/>
        <v>0</v>
      </c>
      <c r="AL58">
        <f t="shared" si="42"/>
        <v>0</v>
      </c>
      <c r="AM58">
        <f t="shared" si="42"/>
        <v>12</v>
      </c>
      <c r="AN58">
        <f t="shared" si="42"/>
        <v>6</v>
      </c>
      <c r="AO58">
        <f t="shared" si="42"/>
        <v>0</v>
      </c>
      <c r="AP58">
        <f t="shared" si="42"/>
        <v>0</v>
      </c>
      <c r="AQ58">
        <f t="shared" si="42"/>
        <v>0</v>
      </c>
      <c r="AR58">
        <f t="shared" si="42"/>
        <v>0</v>
      </c>
      <c r="AS58">
        <f t="shared" si="42"/>
        <v>3</v>
      </c>
      <c r="AT58">
        <f t="shared" si="42"/>
        <v>1</v>
      </c>
      <c r="AU58">
        <f t="shared" si="42"/>
        <v>0</v>
      </c>
      <c r="AV58">
        <f t="shared" si="42"/>
        <v>0</v>
      </c>
      <c r="AW58">
        <f t="shared" si="42"/>
        <v>0</v>
      </c>
      <c r="AX58">
        <f t="shared" si="42"/>
        <v>0</v>
      </c>
      <c r="AY58">
        <f t="shared" si="42"/>
        <v>0</v>
      </c>
    </row>
    <row r="59" spans="2:51" ht="17.25" thickBot="1" x14ac:dyDescent="0.3">
      <c r="C59" s="13" t="s">
        <v>76</v>
      </c>
      <c r="D59" s="11">
        <f t="shared" ref="D59:AK59" si="43">SUM(D57:D58)</f>
        <v>19</v>
      </c>
      <c r="E59" s="11">
        <f t="shared" si="43"/>
        <v>21</v>
      </c>
      <c r="F59" s="11">
        <f t="shared" si="43"/>
        <v>30</v>
      </c>
      <c r="G59" s="11">
        <f t="shared" si="43"/>
        <v>42</v>
      </c>
      <c r="H59" s="11">
        <f t="shared" si="43"/>
        <v>46</v>
      </c>
      <c r="I59" s="11">
        <f t="shared" si="43"/>
        <v>53</v>
      </c>
      <c r="J59" s="11">
        <f t="shared" si="43"/>
        <v>58</v>
      </c>
      <c r="K59" s="11">
        <f t="shared" si="43"/>
        <v>59</v>
      </c>
      <c r="L59" s="11">
        <f t="shared" si="43"/>
        <v>55</v>
      </c>
      <c r="M59" s="11">
        <f t="shared" si="43"/>
        <v>84</v>
      </c>
      <c r="N59" s="11">
        <f t="shared" si="43"/>
        <v>55</v>
      </c>
      <c r="O59" s="11">
        <f t="shared" si="43"/>
        <v>65</v>
      </c>
      <c r="P59" s="11">
        <f t="shared" si="43"/>
        <v>47</v>
      </c>
      <c r="Q59" s="11">
        <f t="shared" si="43"/>
        <v>47</v>
      </c>
      <c r="R59" s="11">
        <f t="shared" si="43"/>
        <v>51</v>
      </c>
      <c r="S59" s="11">
        <f t="shared" si="43"/>
        <v>52</v>
      </c>
      <c r="T59" s="11">
        <f t="shared" si="43"/>
        <v>48</v>
      </c>
      <c r="U59" s="11">
        <f t="shared" si="43"/>
        <v>38</v>
      </c>
      <c r="V59" s="11">
        <f t="shared" si="43"/>
        <v>53</v>
      </c>
      <c r="W59" s="11">
        <f t="shared" si="43"/>
        <v>43</v>
      </c>
      <c r="X59" s="11">
        <f t="shared" si="43"/>
        <v>56</v>
      </c>
      <c r="Y59" s="11">
        <f t="shared" si="43"/>
        <v>43</v>
      </c>
      <c r="Z59" s="11">
        <f t="shared" si="43"/>
        <v>39</v>
      </c>
      <c r="AA59" s="11">
        <f t="shared" si="43"/>
        <v>40</v>
      </c>
      <c r="AB59" s="11">
        <f t="shared" si="43"/>
        <v>46</v>
      </c>
      <c r="AC59" s="11">
        <f t="shared" si="43"/>
        <v>36</v>
      </c>
      <c r="AD59" s="11">
        <f t="shared" si="43"/>
        <v>33</v>
      </c>
      <c r="AE59" s="11">
        <f t="shared" si="43"/>
        <v>40</v>
      </c>
      <c r="AF59" s="11">
        <f t="shared" si="43"/>
        <v>37</v>
      </c>
      <c r="AG59" s="11">
        <f t="shared" si="43"/>
        <v>31</v>
      </c>
      <c r="AH59" s="11">
        <f t="shared" si="43"/>
        <v>29</v>
      </c>
      <c r="AI59" s="11">
        <f t="shared" si="43"/>
        <v>29</v>
      </c>
      <c r="AJ59" s="11">
        <f t="shared" si="43"/>
        <v>32</v>
      </c>
      <c r="AK59" s="11">
        <f t="shared" si="43"/>
        <v>22</v>
      </c>
      <c r="AL59" s="11">
        <f t="shared" ref="AL59:AY59" si="44">SUM(AL57:AL58)</f>
        <v>27</v>
      </c>
      <c r="AM59" s="11">
        <f t="shared" si="44"/>
        <v>34</v>
      </c>
      <c r="AN59" s="11">
        <f t="shared" si="44"/>
        <v>20</v>
      </c>
      <c r="AO59" s="11">
        <f t="shared" si="44"/>
        <v>7</v>
      </c>
      <c r="AP59" s="11">
        <f t="shared" si="44"/>
        <v>9</v>
      </c>
      <c r="AQ59" s="11">
        <f t="shared" si="44"/>
        <v>5</v>
      </c>
      <c r="AR59" s="11">
        <f t="shared" si="44"/>
        <v>5</v>
      </c>
      <c r="AS59" s="11">
        <f t="shared" si="44"/>
        <v>8</v>
      </c>
      <c r="AT59" s="11">
        <f t="shared" si="44"/>
        <v>5</v>
      </c>
      <c r="AU59" s="11">
        <f t="shared" si="44"/>
        <v>3</v>
      </c>
      <c r="AV59" s="11">
        <f t="shared" si="44"/>
        <v>4</v>
      </c>
      <c r="AW59" s="11">
        <f t="shared" si="44"/>
        <v>7</v>
      </c>
      <c r="AX59" s="11">
        <f t="shared" si="44"/>
        <v>8</v>
      </c>
      <c r="AY59" s="11">
        <f t="shared" si="44"/>
        <v>10</v>
      </c>
    </row>
    <row r="60" spans="2:51" ht="17.25" thickTop="1" x14ac:dyDescent="0.25"/>
    <row r="61" spans="2:51" x14ac:dyDescent="0.25">
      <c r="B61" t="s">
        <v>74</v>
      </c>
    </row>
    <row r="62" spans="2:51" x14ac:dyDescent="0.25">
      <c r="C62" s="9" t="str">
        <f>C34</f>
        <v>N</v>
      </c>
    </row>
    <row r="63" spans="2:51" x14ac:dyDescent="0.25">
      <c r="C63" s="13" t="s">
        <v>70</v>
      </c>
      <c r="D63" s="14" t="str">
        <f>IF($C62="N","0",D$27)</f>
        <v>0</v>
      </c>
      <c r="E63" s="14" t="str">
        <f t="shared" ref="E63:AY63" si="45">IF($C62="N","0",E$27)</f>
        <v>0</v>
      </c>
      <c r="F63" s="14" t="str">
        <f t="shared" si="45"/>
        <v>0</v>
      </c>
      <c r="G63" s="14" t="str">
        <f t="shared" si="45"/>
        <v>0</v>
      </c>
      <c r="H63" s="14" t="str">
        <f t="shared" si="45"/>
        <v>0</v>
      </c>
      <c r="I63" s="14" t="str">
        <f t="shared" si="45"/>
        <v>0</v>
      </c>
      <c r="J63" s="14" t="str">
        <f t="shared" si="45"/>
        <v>0</v>
      </c>
      <c r="K63" s="14" t="str">
        <f t="shared" si="45"/>
        <v>0</v>
      </c>
      <c r="L63" s="14" t="str">
        <f t="shared" si="45"/>
        <v>0</v>
      </c>
      <c r="M63" s="14" t="str">
        <f t="shared" si="45"/>
        <v>0</v>
      </c>
      <c r="N63" s="14" t="str">
        <f t="shared" si="45"/>
        <v>0</v>
      </c>
      <c r="O63" s="14" t="str">
        <f t="shared" si="45"/>
        <v>0</v>
      </c>
      <c r="P63" s="14" t="str">
        <f t="shared" si="45"/>
        <v>0</v>
      </c>
      <c r="Q63" s="14" t="str">
        <f t="shared" si="45"/>
        <v>0</v>
      </c>
      <c r="R63" s="14" t="str">
        <f t="shared" si="45"/>
        <v>0</v>
      </c>
      <c r="S63" s="14" t="str">
        <f t="shared" si="45"/>
        <v>0</v>
      </c>
      <c r="T63" s="14" t="str">
        <f t="shared" si="45"/>
        <v>0</v>
      </c>
      <c r="U63" s="14" t="str">
        <f t="shared" si="45"/>
        <v>0</v>
      </c>
      <c r="V63" s="14" t="str">
        <f t="shared" si="45"/>
        <v>0</v>
      </c>
      <c r="W63" s="14" t="str">
        <f t="shared" si="45"/>
        <v>0</v>
      </c>
      <c r="X63" s="14" t="str">
        <f t="shared" si="45"/>
        <v>0</v>
      </c>
      <c r="Y63" s="14" t="str">
        <f t="shared" si="45"/>
        <v>0</v>
      </c>
      <c r="Z63" s="14" t="str">
        <f t="shared" si="45"/>
        <v>0</v>
      </c>
      <c r="AA63" s="14" t="str">
        <f t="shared" si="45"/>
        <v>0</v>
      </c>
      <c r="AB63" s="14" t="str">
        <f t="shared" si="45"/>
        <v>0</v>
      </c>
      <c r="AC63" s="14" t="str">
        <f t="shared" si="45"/>
        <v>0</v>
      </c>
      <c r="AD63" s="14" t="str">
        <f t="shared" si="45"/>
        <v>0</v>
      </c>
      <c r="AE63" s="14" t="str">
        <f t="shared" si="45"/>
        <v>0</v>
      </c>
      <c r="AF63" s="14" t="str">
        <f t="shared" si="45"/>
        <v>0</v>
      </c>
      <c r="AG63" s="14" t="str">
        <f t="shared" si="45"/>
        <v>0</v>
      </c>
      <c r="AH63" s="14" t="str">
        <f t="shared" si="45"/>
        <v>0</v>
      </c>
      <c r="AI63" s="14" t="str">
        <f t="shared" si="45"/>
        <v>0</v>
      </c>
      <c r="AJ63" s="14" t="str">
        <f t="shared" si="45"/>
        <v>0</v>
      </c>
      <c r="AK63" s="14" t="str">
        <f t="shared" si="45"/>
        <v>0</v>
      </c>
      <c r="AL63" s="14" t="str">
        <f t="shared" si="45"/>
        <v>0</v>
      </c>
      <c r="AM63" s="14" t="str">
        <f t="shared" si="45"/>
        <v>0</v>
      </c>
      <c r="AN63" s="14" t="str">
        <f t="shared" si="45"/>
        <v>0</v>
      </c>
      <c r="AO63" s="14" t="str">
        <f t="shared" si="45"/>
        <v>0</v>
      </c>
      <c r="AP63" s="14" t="str">
        <f t="shared" si="45"/>
        <v>0</v>
      </c>
      <c r="AQ63" s="14" t="str">
        <f t="shared" si="45"/>
        <v>0</v>
      </c>
      <c r="AR63" s="14" t="str">
        <f t="shared" si="45"/>
        <v>0</v>
      </c>
      <c r="AS63" s="14" t="str">
        <f t="shared" si="45"/>
        <v>0</v>
      </c>
      <c r="AT63" s="14" t="str">
        <f t="shared" si="45"/>
        <v>0</v>
      </c>
      <c r="AU63" s="14" t="str">
        <f t="shared" si="45"/>
        <v>0</v>
      </c>
      <c r="AV63" s="14" t="str">
        <f t="shared" si="45"/>
        <v>0</v>
      </c>
      <c r="AW63" s="14" t="str">
        <f t="shared" si="45"/>
        <v>0</v>
      </c>
      <c r="AX63" s="14" t="str">
        <f t="shared" si="45"/>
        <v>0</v>
      </c>
      <c r="AY63" s="14" t="str">
        <f t="shared" si="45"/>
        <v>0</v>
      </c>
    </row>
    <row r="64" spans="2:51" x14ac:dyDescent="0.25">
      <c r="C64" s="13" t="s">
        <v>71</v>
      </c>
      <c r="D64">
        <f t="shared" ref="D64" si="46">D34</f>
        <v>0</v>
      </c>
      <c r="E64">
        <f t="shared" ref="E64:AY64" si="47">E34</f>
        <v>0</v>
      </c>
      <c r="F64">
        <f t="shared" si="47"/>
        <v>0</v>
      </c>
      <c r="G64">
        <f t="shared" si="47"/>
        <v>0</v>
      </c>
      <c r="H64">
        <f t="shared" si="47"/>
        <v>0</v>
      </c>
      <c r="I64">
        <f t="shared" si="47"/>
        <v>0</v>
      </c>
      <c r="J64">
        <f t="shared" si="47"/>
        <v>0</v>
      </c>
      <c r="K64">
        <f t="shared" si="47"/>
        <v>0</v>
      </c>
      <c r="L64">
        <f t="shared" si="47"/>
        <v>0</v>
      </c>
      <c r="M64">
        <f t="shared" si="47"/>
        <v>0</v>
      </c>
      <c r="N64">
        <f t="shared" si="47"/>
        <v>0</v>
      </c>
      <c r="O64">
        <f t="shared" si="47"/>
        <v>0</v>
      </c>
      <c r="P64">
        <f t="shared" si="47"/>
        <v>0</v>
      </c>
      <c r="Q64">
        <f t="shared" si="47"/>
        <v>0</v>
      </c>
      <c r="R64">
        <f t="shared" si="47"/>
        <v>0</v>
      </c>
      <c r="S64">
        <f t="shared" si="47"/>
        <v>0</v>
      </c>
      <c r="T64">
        <f t="shared" si="47"/>
        <v>0</v>
      </c>
      <c r="U64">
        <f t="shared" si="47"/>
        <v>0</v>
      </c>
      <c r="V64">
        <f t="shared" si="47"/>
        <v>0</v>
      </c>
      <c r="W64">
        <f t="shared" si="47"/>
        <v>0</v>
      </c>
      <c r="X64">
        <f t="shared" si="47"/>
        <v>0</v>
      </c>
      <c r="Y64">
        <f t="shared" si="47"/>
        <v>0</v>
      </c>
      <c r="Z64">
        <f t="shared" si="47"/>
        <v>0</v>
      </c>
      <c r="AA64">
        <f t="shared" si="47"/>
        <v>0</v>
      </c>
      <c r="AB64">
        <f t="shared" si="47"/>
        <v>0</v>
      </c>
      <c r="AC64">
        <f t="shared" si="47"/>
        <v>0</v>
      </c>
      <c r="AD64">
        <f t="shared" si="47"/>
        <v>0</v>
      </c>
      <c r="AE64">
        <f t="shared" si="47"/>
        <v>0</v>
      </c>
      <c r="AF64">
        <f t="shared" si="47"/>
        <v>0</v>
      </c>
      <c r="AG64">
        <f t="shared" si="47"/>
        <v>0</v>
      </c>
      <c r="AH64">
        <f t="shared" si="47"/>
        <v>0</v>
      </c>
      <c r="AI64">
        <f t="shared" si="47"/>
        <v>0</v>
      </c>
      <c r="AJ64">
        <f t="shared" si="47"/>
        <v>0</v>
      </c>
      <c r="AK64">
        <f t="shared" si="47"/>
        <v>0</v>
      </c>
      <c r="AL64">
        <f t="shared" si="47"/>
        <v>0</v>
      </c>
      <c r="AM64">
        <f t="shared" si="47"/>
        <v>0</v>
      </c>
      <c r="AN64">
        <f t="shared" si="47"/>
        <v>0</v>
      </c>
      <c r="AO64">
        <f t="shared" si="47"/>
        <v>0</v>
      </c>
      <c r="AP64">
        <f t="shared" si="47"/>
        <v>0</v>
      </c>
      <c r="AQ64">
        <f t="shared" si="47"/>
        <v>0</v>
      </c>
      <c r="AR64">
        <f t="shared" si="47"/>
        <v>0</v>
      </c>
      <c r="AS64">
        <f t="shared" si="47"/>
        <v>0</v>
      </c>
      <c r="AT64">
        <f t="shared" si="47"/>
        <v>0</v>
      </c>
      <c r="AU64">
        <f t="shared" si="47"/>
        <v>0</v>
      </c>
      <c r="AV64">
        <f t="shared" si="47"/>
        <v>0</v>
      </c>
      <c r="AW64">
        <f t="shared" si="47"/>
        <v>0</v>
      </c>
      <c r="AX64">
        <f t="shared" si="47"/>
        <v>0</v>
      </c>
      <c r="AY64">
        <f t="shared" si="47"/>
        <v>0</v>
      </c>
    </row>
    <row r="65" spans="1:51" ht="17.25" thickBot="1" x14ac:dyDescent="0.3">
      <c r="C65" s="13" t="s">
        <v>76</v>
      </c>
      <c r="D65" s="11">
        <f t="shared" ref="D65:AK65" si="48">SUM(D63:D64)</f>
        <v>0</v>
      </c>
      <c r="E65" s="11">
        <f t="shared" si="48"/>
        <v>0</v>
      </c>
      <c r="F65" s="11">
        <f t="shared" si="48"/>
        <v>0</v>
      </c>
      <c r="G65" s="11">
        <f t="shared" si="48"/>
        <v>0</v>
      </c>
      <c r="H65" s="11">
        <f t="shared" si="48"/>
        <v>0</v>
      </c>
      <c r="I65" s="11">
        <f t="shared" si="48"/>
        <v>0</v>
      </c>
      <c r="J65" s="11">
        <f t="shared" si="48"/>
        <v>0</v>
      </c>
      <c r="K65" s="11">
        <f t="shared" si="48"/>
        <v>0</v>
      </c>
      <c r="L65" s="11">
        <f t="shared" si="48"/>
        <v>0</v>
      </c>
      <c r="M65" s="11">
        <f t="shared" si="48"/>
        <v>0</v>
      </c>
      <c r="N65" s="11">
        <f t="shared" si="48"/>
        <v>0</v>
      </c>
      <c r="O65" s="11">
        <f t="shared" si="48"/>
        <v>0</v>
      </c>
      <c r="P65" s="11">
        <f t="shared" si="48"/>
        <v>0</v>
      </c>
      <c r="Q65" s="11">
        <f t="shared" si="48"/>
        <v>0</v>
      </c>
      <c r="R65" s="11">
        <f t="shared" si="48"/>
        <v>0</v>
      </c>
      <c r="S65" s="11">
        <f t="shared" si="48"/>
        <v>0</v>
      </c>
      <c r="T65" s="11">
        <f t="shared" si="48"/>
        <v>0</v>
      </c>
      <c r="U65" s="11">
        <f t="shared" si="48"/>
        <v>0</v>
      </c>
      <c r="V65" s="11">
        <f t="shared" si="48"/>
        <v>0</v>
      </c>
      <c r="W65" s="11">
        <f t="shared" si="48"/>
        <v>0</v>
      </c>
      <c r="X65" s="11">
        <f t="shared" si="48"/>
        <v>0</v>
      </c>
      <c r="Y65" s="11">
        <f t="shared" si="48"/>
        <v>0</v>
      </c>
      <c r="Z65" s="11">
        <f t="shared" si="48"/>
        <v>0</v>
      </c>
      <c r="AA65" s="11">
        <f t="shared" si="48"/>
        <v>0</v>
      </c>
      <c r="AB65" s="11">
        <f t="shared" si="48"/>
        <v>0</v>
      </c>
      <c r="AC65" s="11">
        <f t="shared" si="48"/>
        <v>0</v>
      </c>
      <c r="AD65" s="11">
        <f t="shared" si="48"/>
        <v>0</v>
      </c>
      <c r="AE65" s="11">
        <f t="shared" si="48"/>
        <v>0</v>
      </c>
      <c r="AF65" s="11">
        <f t="shared" si="48"/>
        <v>0</v>
      </c>
      <c r="AG65" s="11">
        <f t="shared" si="48"/>
        <v>0</v>
      </c>
      <c r="AH65" s="11">
        <f t="shared" si="48"/>
        <v>0</v>
      </c>
      <c r="AI65" s="11">
        <f t="shared" si="48"/>
        <v>0</v>
      </c>
      <c r="AJ65" s="11">
        <f t="shared" si="48"/>
        <v>0</v>
      </c>
      <c r="AK65" s="11">
        <f t="shared" si="48"/>
        <v>0</v>
      </c>
      <c r="AL65" s="11">
        <f t="shared" ref="AL65:AY65" si="49">SUM(AL63:AL64)</f>
        <v>0</v>
      </c>
      <c r="AM65" s="11">
        <f t="shared" si="49"/>
        <v>0</v>
      </c>
      <c r="AN65" s="11">
        <f t="shared" si="49"/>
        <v>0</v>
      </c>
      <c r="AO65" s="11">
        <f t="shared" si="49"/>
        <v>0</v>
      </c>
      <c r="AP65" s="11">
        <f t="shared" si="49"/>
        <v>0</v>
      </c>
      <c r="AQ65" s="11">
        <f t="shared" si="49"/>
        <v>0</v>
      </c>
      <c r="AR65" s="11">
        <f t="shared" si="49"/>
        <v>0</v>
      </c>
      <c r="AS65" s="11">
        <f t="shared" si="49"/>
        <v>0</v>
      </c>
      <c r="AT65" s="11">
        <f t="shared" si="49"/>
        <v>0</v>
      </c>
      <c r="AU65" s="11">
        <f t="shared" si="49"/>
        <v>0</v>
      </c>
      <c r="AV65" s="11">
        <f t="shared" si="49"/>
        <v>0</v>
      </c>
      <c r="AW65" s="11">
        <f t="shared" si="49"/>
        <v>0</v>
      </c>
      <c r="AX65" s="11">
        <f t="shared" si="49"/>
        <v>0</v>
      </c>
      <c r="AY65" s="11">
        <f t="shared" si="49"/>
        <v>0</v>
      </c>
    </row>
    <row r="66" spans="1:51" ht="17.25" thickTop="1" x14ac:dyDescent="0.25"/>
    <row r="68" spans="1:51" x14ac:dyDescent="0.25">
      <c r="A68" t="s">
        <v>75</v>
      </c>
    </row>
    <row r="69" spans="1:51" x14ac:dyDescent="0.25">
      <c r="B69" t="s">
        <v>196</v>
      </c>
    </row>
    <row r="70" spans="1:51" x14ac:dyDescent="0.25">
      <c r="B70" t="s">
        <v>197</v>
      </c>
    </row>
    <row r="71" spans="1:51" x14ac:dyDescent="0.25">
      <c r="B71" s="12" t="s">
        <v>99</v>
      </c>
      <c r="C71" s="4">
        <f>C38</f>
        <v>41734</v>
      </c>
      <c r="D71">
        <f t="shared" ref="D71:AK71" si="50">D41</f>
        <v>19</v>
      </c>
      <c r="E71">
        <f t="shared" si="50"/>
        <v>21</v>
      </c>
      <c r="F71">
        <f t="shared" si="50"/>
        <v>29</v>
      </c>
      <c r="G71">
        <f t="shared" si="50"/>
        <v>42</v>
      </c>
      <c r="H71">
        <f t="shared" si="50"/>
        <v>45</v>
      </c>
      <c r="I71">
        <f t="shared" si="50"/>
        <v>53</v>
      </c>
      <c r="J71">
        <f t="shared" si="50"/>
        <v>56</v>
      </c>
      <c r="K71">
        <f t="shared" si="50"/>
        <v>59</v>
      </c>
      <c r="L71">
        <f t="shared" si="50"/>
        <v>55</v>
      </c>
      <c r="M71">
        <f t="shared" si="50"/>
        <v>65</v>
      </c>
      <c r="N71">
        <f t="shared" si="50"/>
        <v>51</v>
      </c>
      <c r="O71">
        <f t="shared" si="50"/>
        <v>56</v>
      </c>
      <c r="P71">
        <f t="shared" si="50"/>
        <v>46</v>
      </c>
      <c r="Q71">
        <f t="shared" si="50"/>
        <v>43</v>
      </c>
      <c r="R71">
        <f t="shared" si="50"/>
        <v>47</v>
      </c>
      <c r="S71">
        <f t="shared" si="50"/>
        <v>45</v>
      </c>
      <c r="T71">
        <f t="shared" si="50"/>
        <v>48</v>
      </c>
      <c r="U71">
        <f t="shared" si="50"/>
        <v>38</v>
      </c>
      <c r="V71">
        <f t="shared" si="50"/>
        <v>41</v>
      </c>
      <c r="W71">
        <f t="shared" si="50"/>
        <v>43</v>
      </c>
      <c r="X71">
        <f t="shared" si="50"/>
        <v>52</v>
      </c>
      <c r="Y71">
        <f t="shared" si="50"/>
        <v>42</v>
      </c>
      <c r="Z71">
        <f t="shared" si="50"/>
        <v>38</v>
      </c>
      <c r="AA71">
        <f t="shared" si="50"/>
        <v>37</v>
      </c>
      <c r="AB71">
        <f t="shared" si="50"/>
        <v>46</v>
      </c>
      <c r="AC71">
        <f t="shared" si="50"/>
        <v>36</v>
      </c>
      <c r="AD71">
        <f t="shared" si="50"/>
        <v>33</v>
      </c>
      <c r="AE71">
        <f t="shared" si="50"/>
        <v>40</v>
      </c>
      <c r="AF71">
        <f t="shared" si="50"/>
        <v>37</v>
      </c>
      <c r="AG71">
        <f t="shared" si="50"/>
        <v>29</v>
      </c>
      <c r="AH71">
        <f t="shared" si="50"/>
        <v>29</v>
      </c>
      <c r="AI71">
        <f t="shared" si="50"/>
        <v>27</v>
      </c>
      <c r="AJ71">
        <f t="shared" si="50"/>
        <v>32</v>
      </c>
      <c r="AK71">
        <f t="shared" si="50"/>
        <v>22</v>
      </c>
      <c r="AL71">
        <f t="shared" ref="AL71:AY71" si="51">AL41</f>
        <v>27</v>
      </c>
      <c r="AM71">
        <f t="shared" si="51"/>
        <v>22</v>
      </c>
      <c r="AN71">
        <f t="shared" si="51"/>
        <v>14</v>
      </c>
      <c r="AO71">
        <f t="shared" si="51"/>
        <v>7</v>
      </c>
      <c r="AP71">
        <f t="shared" si="51"/>
        <v>9</v>
      </c>
      <c r="AQ71">
        <f t="shared" si="51"/>
        <v>5</v>
      </c>
      <c r="AR71">
        <f t="shared" si="51"/>
        <v>7</v>
      </c>
      <c r="AS71">
        <f t="shared" si="51"/>
        <v>5</v>
      </c>
      <c r="AT71">
        <f t="shared" si="51"/>
        <v>4</v>
      </c>
      <c r="AU71">
        <f t="shared" si="51"/>
        <v>3</v>
      </c>
      <c r="AV71">
        <f t="shared" si="51"/>
        <v>4</v>
      </c>
      <c r="AW71">
        <f t="shared" si="51"/>
        <v>7</v>
      </c>
      <c r="AX71">
        <f t="shared" si="51"/>
        <v>8</v>
      </c>
      <c r="AY71">
        <f t="shared" si="51"/>
        <v>10</v>
      </c>
    </row>
    <row r="72" spans="1:51" x14ac:dyDescent="0.25">
      <c r="B72" s="12"/>
    </row>
    <row r="73" spans="1:51" x14ac:dyDescent="0.25">
      <c r="B73" s="12" t="s">
        <v>100</v>
      </c>
      <c r="C73" s="4">
        <f>C44</f>
        <v>41741</v>
      </c>
      <c r="D73">
        <f t="shared" ref="D73:AK73" si="52">D47</f>
        <v>20</v>
      </c>
      <c r="E73">
        <f t="shared" si="52"/>
        <v>24</v>
      </c>
      <c r="F73">
        <f t="shared" si="52"/>
        <v>31</v>
      </c>
      <c r="G73">
        <f t="shared" si="52"/>
        <v>52</v>
      </c>
      <c r="H73">
        <f t="shared" si="52"/>
        <v>45</v>
      </c>
      <c r="I73">
        <f t="shared" si="52"/>
        <v>64</v>
      </c>
      <c r="J73">
        <f t="shared" si="52"/>
        <v>65</v>
      </c>
      <c r="K73">
        <f t="shared" si="52"/>
        <v>71</v>
      </c>
      <c r="L73">
        <f t="shared" si="52"/>
        <v>57</v>
      </c>
      <c r="M73">
        <f t="shared" si="52"/>
        <v>65</v>
      </c>
      <c r="N73">
        <f t="shared" si="52"/>
        <v>54</v>
      </c>
      <c r="O73">
        <f t="shared" si="52"/>
        <v>58</v>
      </c>
      <c r="P73">
        <f t="shared" si="52"/>
        <v>48</v>
      </c>
      <c r="Q73">
        <f t="shared" si="52"/>
        <v>43</v>
      </c>
      <c r="R73">
        <f t="shared" si="52"/>
        <v>49</v>
      </c>
      <c r="S73">
        <f t="shared" si="52"/>
        <v>45</v>
      </c>
      <c r="T73">
        <f t="shared" si="52"/>
        <v>48</v>
      </c>
      <c r="U73">
        <f t="shared" si="52"/>
        <v>43</v>
      </c>
      <c r="V73">
        <f t="shared" si="52"/>
        <v>41</v>
      </c>
      <c r="W73">
        <f t="shared" si="52"/>
        <v>43</v>
      </c>
      <c r="X73">
        <f t="shared" si="52"/>
        <v>58</v>
      </c>
      <c r="Y73">
        <f t="shared" si="52"/>
        <v>47</v>
      </c>
      <c r="Z73">
        <f t="shared" si="52"/>
        <v>37</v>
      </c>
      <c r="AA73">
        <f t="shared" si="52"/>
        <v>40</v>
      </c>
      <c r="AB73">
        <f t="shared" si="52"/>
        <v>65</v>
      </c>
      <c r="AC73">
        <f t="shared" si="52"/>
        <v>44</v>
      </c>
      <c r="AD73">
        <f t="shared" si="52"/>
        <v>36</v>
      </c>
      <c r="AE73">
        <f t="shared" si="52"/>
        <v>48</v>
      </c>
      <c r="AF73">
        <f t="shared" si="52"/>
        <v>49</v>
      </c>
      <c r="AG73">
        <f t="shared" si="52"/>
        <v>30</v>
      </c>
      <c r="AH73">
        <f t="shared" si="52"/>
        <v>38</v>
      </c>
      <c r="AI73">
        <f t="shared" si="52"/>
        <v>30</v>
      </c>
      <c r="AJ73">
        <f t="shared" si="52"/>
        <v>44</v>
      </c>
      <c r="AK73">
        <f t="shared" si="52"/>
        <v>22</v>
      </c>
      <c r="AL73">
        <f t="shared" ref="AL73:AY73" si="53">AL47</f>
        <v>34</v>
      </c>
      <c r="AM73">
        <f t="shared" si="53"/>
        <v>22</v>
      </c>
      <c r="AN73">
        <f t="shared" si="53"/>
        <v>14</v>
      </c>
      <c r="AO73">
        <f t="shared" si="53"/>
        <v>8</v>
      </c>
      <c r="AP73">
        <f t="shared" si="53"/>
        <v>9</v>
      </c>
      <c r="AQ73">
        <f t="shared" si="53"/>
        <v>5</v>
      </c>
      <c r="AR73">
        <f t="shared" si="53"/>
        <v>5</v>
      </c>
      <c r="AS73">
        <f t="shared" si="53"/>
        <v>5</v>
      </c>
      <c r="AT73">
        <f t="shared" si="53"/>
        <v>4</v>
      </c>
      <c r="AU73">
        <f t="shared" si="53"/>
        <v>3</v>
      </c>
      <c r="AV73">
        <f t="shared" si="53"/>
        <v>4</v>
      </c>
      <c r="AW73">
        <f t="shared" si="53"/>
        <v>7</v>
      </c>
      <c r="AX73">
        <f t="shared" si="53"/>
        <v>9</v>
      </c>
      <c r="AY73">
        <f t="shared" si="53"/>
        <v>12</v>
      </c>
    </row>
    <row r="74" spans="1:51" x14ac:dyDescent="0.25">
      <c r="B74" s="12"/>
    </row>
    <row r="75" spans="1:51" x14ac:dyDescent="0.25">
      <c r="B75" s="12" t="s">
        <v>101</v>
      </c>
      <c r="C75" s="4">
        <f>C50</f>
        <v>41748</v>
      </c>
      <c r="D75">
        <f t="shared" ref="D75:AK75" si="54">D53</f>
        <v>19</v>
      </c>
      <c r="E75">
        <f t="shared" si="54"/>
        <v>21</v>
      </c>
      <c r="F75">
        <f t="shared" si="54"/>
        <v>29</v>
      </c>
      <c r="G75">
        <f t="shared" si="54"/>
        <v>42</v>
      </c>
      <c r="H75">
        <f t="shared" si="54"/>
        <v>48</v>
      </c>
      <c r="I75">
        <f t="shared" si="54"/>
        <v>53</v>
      </c>
      <c r="J75">
        <f t="shared" si="54"/>
        <v>56</v>
      </c>
      <c r="K75">
        <f t="shared" si="54"/>
        <v>59</v>
      </c>
      <c r="L75">
        <f t="shared" si="54"/>
        <v>59</v>
      </c>
      <c r="M75">
        <f t="shared" si="54"/>
        <v>65</v>
      </c>
      <c r="N75">
        <f t="shared" si="54"/>
        <v>51</v>
      </c>
      <c r="O75">
        <f t="shared" si="54"/>
        <v>56</v>
      </c>
      <c r="P75">
        <f t="shared" si="54"/>
        <v>49</v>
      </c>
      <c r="Q75">
        <f t="shared" si="54"/>
        <v>43</v>
      </c>
      <c r="R75">
        <f t="shared" si="54"/>
        <v>47</v>
      </c>
      <c r="S75">
        <f t="shared" si="54"/>
        <v>45</v>
      </c>
      <c r="T75">
        <f t="shared" si="54"/>
        <v>58</v>
      </c>
      <c r="U75">
        <f t="shared" si="54"/>
        <v>38</v>
      </c>
      <c r="V75">
        <f t="shared" si="54"/>
        <v>41</v>
      </c>
      <c r="W75">
        <f t="shared" si="54"/>
        <v>47</v>
      </c>
      <c r="X75">
        <f t="shared" si="54"/>
        <v>52</v>
      </c>
      <c r="Y75">
        <f t="shared" si="54"/>
        <v>42</v>
      </c>
      <c r="Z75">
        <f t="shared" si="54"/>
        <v>37</v>
      </c>
      <c r="AA75">
        <f t="shared" si="54"/>
        <v>40</v>
      </c>
      <c r="AB75">
        <f t="shared" si="54"/>
        <v>46</v>
      </c>
      <c r="AC75">
        <f t="shared" si="54"/>
        <v>36</v>
      </c>
      <c r="AD75">
        <f t="shared" si="54"/>
        <v>38</v>
      </c>
      <c r="AE75">
        <f t="shared" si="54"/>
        <v>40</v>
      </c>
      <c r="AF75">
        <f t="shared" si="54"/>
        <v>37</v>
      </c>
      <c r="AG75">
        <f t="shared" si="54"/>
        <v>29</v>
      </c>
      <c r="AH75">
        <f t="shared" si="54"/>
        <v>29</v>
      </c>
      <c r="AI75">
        <f t="shared" si="54"/>
        <v>27</v>
      </c>
      <c r="AJ75">
        <f t="shared" si="54"/>
        <v>32</v>
      </c>
      <c r="AK75">
        <f t="shared" si="54"/>
        <v>24</v>
      </c>
      <c r="AL75">
        <f t="shared" ref="AL75:AY75" si="55">AL53</f>
        <v>27</v>
      </c>
      <c r="AM75">
        <f t="shared" si="55"/>
        <v>22</v>
      </c>
      <c r="AN75">
        <f t="shared" si="55"/>
        <v>14</v>
      </c>
      <c r="AO75">
        <f t="shared" si="55"/>
        <v>7</v>
      </c>
      <c r="AP75">
        <f t="shared" si="55"/>
        <v>9</v>
      </c>
      <c r="AQ75">
        <f t="shared" si="55"/>
        <v>5</v>
      </c>
      <c r="AR75">
        <f t="shared" si="55"/>
        <v>5</v>
      </c>
      <c r="AS75">
        <f t="shared" si="55"/>
        <v>5</v>
      </c>
      <c r="AT75">
        <f t="shared" si="55"/>
        <v>4</v>
      </c>
      <c r="AU75">
        <f t="shared" si="55"/>
        <v>3</v>
      </c>
      <c r="AV75">
        <f t="shared" si="55"/>
        <v>4</v>
      </c>
      <c r="AW75">
        <f t="shared" si="55"/>
        <v>7</v>
      </c>
      <c r="AX75">
        <f t="shared" si="55"/>
        <v>8</v>
      </c>
      <c r="AY75">
        <f t="shared" si="55"/>
        <v>10</v>
      </c>
    </row>
    <row r="76" spans="1:51" x14ac:dyDescent="0.25">
      <c r="B76" s="12"/>
    </row>
    <row r="77" spans="1:51" x14ac:dyDescent="0.25">
      <c r="B77" s="12" t="s">
        <v>102</v>
      </c>
      <c r="C77" s="4">
        <f>C56</f>
        <v>41755</v>
      </c>
      <c r="D77">
        <f t="shared" ref="D77:AK77" si="56">D59</f>
        <v>19</v>
      </c>
      <c r="E77">
        <f t="shared" si="56"/>
        <v>21</v>
      </c>
      <c r="F77">
        <f t="shared" si="56"/>
        <v>30</v>
      </c>
      <c r="G77">
        <f t="shared" si="56"/>
        <v>42</v>
      </c>
      <c r="H77">
        <f t="shared" si="56"/>
        <v>46</v>
      </c>
      <c r="I77">
        <f t="shared" si="56"/>
        <v>53</v>
      </c>
      <c r="J77">
        <f t="shared" si="56"/>
        <v>58</v>
      </c>
      <c r="K77">
        <f t="shared" si="56"/>
        <v>59</v>
      </c>
      <c r="L77">
        <f t="shared" si="56"/>
        <v>55</v>
      </c>
      <c r="M77">
        <f t="shared" si="56"/>
        <v>84</v>
      </c>
      <c r="N77">
        <f t="shared" si="56"/>
        <v>55</v>
      </c>
      <c r="O77">
        <f t="shared" si="56"/>
        <v>65</v>
      </c>
      <c r="P77">
        <f t="shared" si="56"/>
        <v>47</v>
      </c>
      <c r="Q77">
        <f t="shared" si="56"/>
        <v>47</v>
      </c>
      <c r="R77">
        <f t="shared" si="56"/>
        <v>51</v>
      </c>
      <c r="S77">
        <f t="shared" si="56"/>
        <v>52</v>
      </c>
      <c r="T77">
        <f t="shared" si="56"/>
        <v>48</v>
      </c>
      <c r="U77">
        <f t="shared" si="56"/>
        <v>38</v>
      </c>
      <c r="V77">
        <f t="shared" si="56"/>
        <v>53</v>
      </c>
      <c r="W77">
        <f t="shared" si="56"/>
        <v>43</v>
      </c>
      <c r="X77">
        <f t="shared" si="56"/>
        <v>56</v>
      </c>
      <c r="Y77">
        <f t="shared" si="56"/>
        <v>43</v>
      </c>
      <c r="Z77">
        <f t="shared" si="56"/>
        <v>39</v>
      </c>
      <c r="AA77">
        <f t="shared" si="56"/>
        <v>40</v>
      </c>
      <c r="AB77">
        <f t="shared" si="56"/>
        <v>46</v>
      </c>
      <c r="AC77">
        <f t="shared" si="56"/>
        <v>36</v>
      </c>
      <c r="AD77">
        <f t="shared" si="56"/>
        <v>33</v>
      </c>
      <c r="AE77">
        <f t="shared" si="56"/>
        <v>40</v>
      </c>
      <c r="AF77">
        <f t="shared" si="56"/>
        <v>37</v>
      </c>
      <c r="AG77">
        <f t="shared" si="56"/>
        <v>31</v>
      </c>
      <c r="AH77">
        <f t="shared" si="56"/>
        <v>29</v>
      </c>
      <c r="AI77">
        <f t="shared" si="56"/>
        <v>29</v>
      </c>
      <c r="AJ77">
        <f t="shared" si="56"/>
        <v>32</v>
      </c>
      <c r="AK77">
        <f t="shared" si="56"/>
        <v>22</v>
      </c>
      <c r="AL77">
        <f t="shared" ref="AL77:AY77" si="57">AL59</f>
        <v>27</v>
      </c>
      <c r="AM77">
        <f t="shared" si="57"/>
        <v>34</v>
      </c>
      <c r="AN77">
        <f t="shared" si="57"/>
        <v>20</v>
      </c>
      <c r="AO77">
        <f t="shared" si="57"/>
        <v>7</v>
      </c>
      <c r="AP77">
        <f t="shared" si="57"/>
        <v>9</v>
      </c>
      <c r="AQ77">
        <f t="shared" si="57"/>
        <v>5</v>
      </c>
      <c r="AR77">
        <f t="shared" si="57"/>
        <v>5</v>
      </c>
      <c r="AS77">
        <f t="shared" si="57"/>
        <v>8</v>
      </c>
      <c r="AT77">
        <f t="shared" si="57"/>
        <v>5</v>
      </c>
      <c r="AU77">
        <f t="shared" si="57"/>
        <v>3</v>
      </c>
      <c r="AV77">
        <f t="shared" si="57"/>
        <v>4</v>
      </c>
      <c r="AW77">
        <f t="shared" si="57"/>
        <v>7</v>
      </c>
      <c r="AX77">
        <f t="shared" si="57"/>
        <v>8</v>
      </c>
      <c r="AY77">
        <f t="shared" si="57"/>
        <v>10</v>
      </c>
    </row>
    <row r="78" spans="1:51" x14ac:dyDescent="0.25">
      <c r="B78" s="12"/>
    </row>
    <row r="79" spans="1:51" x14ac:dyDescent="0.25">
      <c r="B79" s="12" t="s">
        <v>103</v>
      </c>
      <c r="C79" s="4" t="str">
        <f>C62</f>
        <v>N</v>
      </c>
      <c r="D79">
        <f t="shared" ref="D79:AK79" si="58">D65</f>
        <v>0</v>
      </c>
      <c r="E79">
        <f t="shared" si="58"/>
        <v>0</v>
      </c>
      <c r="F79">
        <f t="shared" si="58"/>
        <v>0</v>
      </c>
      <c r="G79">
        <f t="shared" si="58"/>
        <v>0</v>
      </c>
      <c r="H79">
        <f t="shared" si="58"/>
        <v>0</v>
      </c>
      <c r="I79">
        <f t="shared" si="58"/>
        <v>0</v>
      </c>
      <c r="J79">
        <f t="shared" si="58"/>
        <v>0</v>
      </c>
      <c r="K79">
        <f t="shared" si="58"/>
        <v>0</v>
      </c>
      <c r="L79">
        <f t="shared" si="58"/>
        <v>0</v>
      </c>
      <c r="M79">
        <f t="shared" si="58"/>
        <v>0</v>
      </c>
      <c r="N79">
        <f t="shared" si="58"/>
        <v>0</v>
      </c>
      <c r="O79">
        <f t="shared" si="58"/>
        <v>0</v>
      </c>
      <c r="P79">
        <f t="shared" si="58"/>
        <v>0</v>
      </c>
      <c r="Q79">
        <f t="shared" si="58"/>
        <v>0</v>
      </c>
      <c r="R79">
        <f t="shared" si="58"/>
        <v>0</v>
      </c>
      <c r="S79">
        <f t="shared" si="58"/>
        <v>0</v>
      </c>
      <c r="T79">
        <f t="shared" si="58"/>
        <v>0</v>
      </c>
      <c r="U79">
        <f t="shared" si="58"/>
        <v>0</v>
      </c>
      <c r="V79">
        <f t="shared" si="58"/>
        <v>0</v>
      </c>
      <c r="W79">
        <f t="shared" si="58"/>
        <v>0</v>
      </c>
      <c r="X79">
        <f t="shared" si="58"/>
        <v>0</v>
      </c>
      <c r="Y79">
        <f t="shared" si="58"/>
        <v>0</v>
      </c>
      <c r="Z79">
        <f t="shared" si="58"/>
        <v>0</v>
      </c>
      <c r="AA79">
        <f t="shared" si="58"/>
        <v>0</v>
      </c>
      <c r="AB79">
        <f t="shared" si="58"/>
        <v>0</v>
      </c>
      <c r="AC79">
        <f t="shared" si="58"/>
        <v>0</v>
      </c>
      <c r="AD79">
        <f t="shared" si="58"/>
        <v>0</v>
      </c>
      <c r="AE79">
        <f t="shared" si="58"/>
        <v>0</v>
      </c>
      <c r="AF79">
        <f t="shared" si="58"/>
        <v>0</v>
      </c>
      <c r="AG79">
        <f t="shared" si="58"/>
        <v>0</v>
      </c>
      <c r="AH79">
        <f t="shared" si="58"/>
        <v>0</v>
      </c>
      <c r="AI79">
        <f t="shared" si="58"/>
        <v>0</v>
      </c>
      <c r="AJ79">
        <f t="shared" si="58"/>
        <v>0</v>
      </c>
      <c r="AK79">
        <f t="shared" si="58"/>
        <v>0</v>
      </c>
      <c r="AL79">
        <f t="shared" ref="AL79:AY79" si="59">AL65</f>
        <v>0</v>
      </c>
      <c r="AM79">
        <f t="shared" si="59"/>
        <v>0</v>
      </c>
      <c r="AN79">
        <f t="shared" si="59"/>
        <v>0</v>
      </c>
      <c r="AO79">
        <f t="shared" si="59"/>
        <v>0</v>
      </c>
      <c r="AP79">
        <f t="shared" si="59"/>
        <v>0</v>
      </c>
      <c r="AQ79">
        <f t="shared" si="59"/>
        <v>0</v>
      </c>
      <c r="AR79">
        <f t="shared" si="59"/>
        <v>0</v>
      </c>
      <c r="AS79">
        <f t="shared" si="59"/>
        <v>0</v>
      </c>
      <c r="AT79">
        <f t="shared" si="59"/>
        <v>0</v>
      </c>
      <c r="AU79">
        <f t="shared" si="59"/>
        <v>0</v>
      </c>
      <c r="AV79">
        <f t="shared" si="59"/>
        <v>0</v>
      </c>
      <c r="AW79">
        <f t="shared" si="59"/>
        <v>0</v>
      </c>
      <c r="AX79">
        <f t="shared" si="59"/>
        <v>0</v>
      </c>
      <c r="AY79">
        <f t="shared" si="59"/>
        <v>0</v>
      </c>
    </row>
    <row r="82" spans="2:51" x14ac:dyDescent="0.25">
      <c r="B82" t="s">
        <v>142</v>
      </c>
    </row>
    <row r="84" spans="2:51" x14ac:dyDescent="0.25">
      <c r="B84" t="s">
        <v>147</v>
      </c>
      <c r="C84" t="s">
        <v>144</v>
      </c>
      <c r="D84">
        <f t="shared" ref="D84:AK84" si="60">D27</f>
        <v>19</v>
      </c>
      <c r="E84">
        <f t="shared" si="60"/>
        <v>21</v>
      </c>
      <c r="F84">
        <f t="shared" si="60"/>
        <v>29</v>
      </c>
      <c r="G84">
        <f t="shared" si="60"/>
        <v>42</v>
      </c>
      <c r="H84">
        <f t="shared" si="60"/>
        <v>45</v>
      </c>
      <c r="I84">
        <f t="shared" si="60"/>
        <v>53</v>
      </c>
      <c r="J84">
        <f t="shared" si="60"/>
        <v>56</v>
      </c>
      <c r="K84">
        <f t="shared" si="60"/>
        <v>59</v>
      </c>
      <c r="L84">
        <f t="shared" si="60"/>
        <v>55</v>
      </c>
      <c r="M84">
        <f t="shared" si="60"/>
        <v>65</v>
      </c>
      <c r="N84">
        <f t="shared" si="60"/>
        <v>51</v>
      </c>
      <c r="O84">
        <f t="shared" si="60"/>
        <v>56</v>
      </c>
      <c r="P84">
        <f t="shared" si="60"/>
        <v>46</v>
      </c>
      <c r="Q84">
        <f t="shared" si="60"/>
        <v>43</v>
      </c>
      <c r="R84">
        <f t="shared" si="60"/>
        <v>47</v>
      </c>
      <c r="S84">
        <f t="shared" si="60"/>
        <v>45</v>
      </c>
      <c r="T84">
        <f t="shared" si="60"/>
        <v>48</v>
      </c>
      <c r="U84">
        <f t="shared" si="60"/>
        <v>38</v>
      </c>
      <c r="V84">
        <f t="shared" si="60"/>
        <v>41</v>
      </c>
      <c r="W84">
        <f t="shared" si="60"/>
        <v>43</v>
      </c>
      <c r="X84">
        <f t="shared" si="60"/>
        <v>52</v>
      </c>
      <c r="Y84">
        <f t="shared" si="60"/>
        <v>42</v>
      </c>
      <c r="Z84">
        <f t="shared" si="60"/>
        <v>37</v>
      </c>
      <c r="AA84">
        <f t="shared" si="60"/>
        <v>37</v>
      </c>
      <c r="AB84">
        <f t="shared" si="60"/>
        <v>46</v>
      </c>
      <c r="AC84">
        <f t="shared" si="60"/>
        <v>36</v>
      </c>
      <c r="AD84">
        <f t="shared" si="60"/>
        <v>33</v>
      </c>
      <c r="AE84">
        <f t="shared" si="60"/>
        <v>40</v>
      </c>
      <c r="AF84">
        <f t="shared" si="60"/>
        <v>37</v>
      </c>
      <c r="AG84">
        <f t="shared" si="60"/>
        <v>29</v>
      </c>
      <c r="AH84">
        <f t="shared" si="60"/>
        <v>29</v>
      </c>
      <c r="AI84">
        <f t="shared" si="60"/>
        <v>27</v>
      </c>
      <c r="AJ84">
        <f t="shared" si="60"/>
        <v>32</v>
      </c>
      <c r="AK84">
        <f t="shared" si="60"/>
        <v>22</v>
      </c>
      <c r="AL84">
        <f t="shared" ref="AL84:AY84" si="61">AL27</f>
        <v>27</v>
      </c>
      <c r="AM84">
        <f t="shared" si="61"/>
        <v>22</v>
      </c>
      <c r="AN84">
        <f t="shared" si="61"/>
        <v>14</v>
      </c>
      <c r="AO84">
        <f t="shared" si="61"/>
        <v>7</v>
      </c>
      <c r="AP84">
        <f t="shared" si="61"/>
        <v>9</v>
      </c>
      <c r="AQ84">
        <f t="shared" si="61"/>
        <v>5</v>
      </c>
      <c r="AR84">
        <f t="shared" si="61"/>
        <v>5</v>
      </c>
      <c r="AS84">
        <f t="shared" si="61"/>
        <v>5</v>
      </c>
      <c r="AT84">
        <f t="shared" si="61"/>
        <v>4</v>
      </c>
      <c r="AU84">
        <f t="shared" si="61"/>
        <v>3</v>
      </c>
      <c r="AV84">
        <f t="shared" si="61"/>
        <v>4</v>
      </c>
      <c r="AW84">
        <f t="shared" si="61"/>
        <v>7</v>
      </c>
      <c r="AX84">
        <f t="shared" si="61"/>
        <v>8</v>
      </c>
      <c r="AY84">
        <f t="shared" si="61"/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4"/>
  <sheetViews>
    <sheetView topLeftCell="A28" workbookViewId="0">
      <selection activeCell="G39" sqref="G39"/>
    </sheetView>
  </sheetViews>
  <sheetFormatPr defaultRowHeight="16.5" outlineLevelCol="1" x14ac:dyDescent="0.25"/>
  <cols>
    <col min="1" max="1" width="3.625" customWidth="1"/>
    <col min="2" max="2" width="12.875" customWidth="1"/>
    <col min="3" max="3" width="10.75" customWidth="1"/>
    <col min="4" max="12" width="9" customWidth="1" outlineLevel="1"/>
    <col min="14" max="24" width="9" hidden="1" customWidth="1" outlineLevel="1"/>
    <col min="25" max="25" width="9" collapsed="1"/>
    <col min="26" max="36" width="9" hidden="1" customWidth="1" outlineLevel="1"/>
    <col min="37" max="37" width="9" collapsed="1"/>
    <col min="38" max="38" width="6" hidden="1" customWidth="1" outlineLevel="1"/>
    <col min="39" max="50" width="9" hidden="1" customWidth="1" outlineLevel="1"/>
    <col min="51" max="51" width="9" collapsed="1"/>
  </cols>
  <sheetData>
    <row r="1" spans="1:51" x14ac:dyDescent="0.25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 x14ac:dyDescent="0.25">
      <c r="A2" t="s">
        <v>56</v>
      </c>
    </row>
    <row r="3" spans="1:51" x14ac:dyDescent="0.25">
      <c r="B3" t="s">
        <v>63</v>
      </c>
      <c r="D3" s="7">
        <v>0.1</v>
      </c>
      <c r="E3" s="7">
        <v>0.1</v>
      </c>
      <c r="F3" s="7">
        <v>0.1</v>
      </c>
      <c r="G3" s="7">
        <v>0.1</v>
      </c>
      <c r="H3" s="7">
        <v>0.1</v>
      </c>
      <c r="I3" s="7">
        <v>0.1</v>
      </c>
      <c r="J3" s="7">
        <v>0.1</v>
      </c>
      <c r="K3" s="7">
        <v>0.1</v>
      </c>
      <c r="L3" s="7">
        <v>0.1</v>
      </c>
      <c r="M3" s="7">
        <v>0.1</v>
      </c>
      <c r="N3" s="7">
        <v>0.1</v>
      </c>
      <c r="O3" s="7">
        <v>0.1</v>
      </c>
      <c r="P3" s="7">
        <v>0.1</v>
      </c>
      <c r="Q3" s="7">
        <v>0.1</v>
      </c>
      <c r="R3" s="7">
        <v>0.1</v>
      </c>
      <c r="S3" s="7">
        <v>0.1</v>
      </c>
      <c r="T3" s="7">
        <v>0.1</v>
      </c>
      <c r="U3" s="7">
        <v>0.1</v>
      </c>
      <c r="V3" s="7">
        <v>0.1</v>
      </c>
      <c r="W3" s="7">
        <v>0.1</v>
      </c>
      <c r="X3" s="7">
        <v>0.1</v>
      </c>
      <c r="Y3" s="7">
        <v>0.1</v>
      </c>
      <c r="Z3" s="7">
        <v>0.1</v>
      </c>
      <c r="AA3" s="7">
        <v>0.1</v>
      </c>
      <c r="AB3" s="7">
        <v>0.1</v>
      </c>
      <c r="AC3" s="7">
        <v>0.1</v>
      </c>
      <c r="AD3" s="7">
        <v>0.1</v>
      </c>
      <c r="AE3" s="7">
        <v>0.1</v>
      </c>
      <c r="AF3" s="7">
        <v>0.1</v>
      </c>
      <c r="AG3" s="7">
        <v>0.1</v>
      </c>
      <c r="AH3" s="7">
        <v>0.1</v>
      </c>
      <c r="AI3" s="7">
        <v>0.1</v>
      </c>
      <c r="AJ3" s="7">
        <v>0.1</v>
      </c>
      <c r="AK3" s="7">
        <v>0.1</v>
      </c>
      <c r="AY3" s="7">
        <v>0.1</v>
      </c>
    </row>
    <row r="7" spans="1:51" x14ac:dyDescent="0.25">
      <c r="A7" t="s">
        <v>57</v>
      </c>
    </row>
    <row r="8" spans="1:51" x14ac:dyDescent="0.25">
      <c r="B8" t="s">
        <v>58</v>
      </c>
    </row>
    <row r="9" spans="1:51" x14ac:dyDescent="0.25">
      <c r="B9" s="12" t="str">
        <f>四月話務!B70</f>
        <v>星期日：</v>
      </c>
    </row>
    <row r="10" spans="1:51" x14ac:dyDescent="0.25">
      <c r="C10" s="4">
        <f>四月話務!C71</f>
        <v>41735</v>
      </c>
      <c r="D10">
        <f>四月話務!D71</f>
        <v>11</v>
      </c>
      <c r="E10">
        <f>四月話務!E71</f>
        <v>13</v>
      </c>
      <c r="F10">
        <f>四月話務!F71</f>
        <v>18</v>
      </c>
      <c r="G10">
        <f>四月話務!G71</f>
        <v>28</v>
      </c>
      <c r="H10">
        <f>四月話務!H71</f>
        <v>33</v>
      </c>
      <c r="I10">
        <f>四月話務!I71</f>
        <v>24</v>
      </c>
      <c r="J10">
        <f>四月話務!J71</f>
        <v>41</v>
      </c>
      <c r="K10">
        <f>四月話務!K71</f>
        <v>36</v>
      </c>
      <c r="L10">
        <f>四月話務!L71</f>
        <v>32</v>
      </c>
      <c r="M10">
        <f>四月話務!M71</f>
        <v>28</v>
      </c>
      <c r="N10">
        <f>四月話務!N71</f>
        <v>25</v>
      </c>
      <c r="O10">
        <f>四月話務!O71</f>
        <v>24</v>
      </c>
      <c r="P10">
        <f>四月話務!P71</f>
        <v>41</v>
      </c>
      <c r="Q10">
        <f>四月話務!Q71</f>
        <v>25</v>
      </c>
      <c r="R10">
        <f>四月話務!R71</f>
        <v>23</v>
      </c>
      <c r="S10">
        <f>四月話務!S71</f>
        <v>32</v>
      </c>
      <c r="T10">
        <f>四月話務!T71</f>
        <v>31</v>
      </c>
      <c r="U10">
        <f>四月話務!U71</f>
        <v>46</v>
      </c>
      <c r="V10">
        <f>四月話務!V71</f>
        <v>22</v>
      </c>
      <c r="W10">
        <f>四月話務!W71</f>
        <v>33</v>
      </c>
      <c r="X10">
        <f>四月話務!X71</f>
        <v>37</v>
      </c>
      <c r="Y10">
        <f>四月話務!Y71</f>
        <v>24</v>
      </c>
      <c r="Z10">
        <f>四月話務!Z71</f>
        <v>19</v>
      </c>
      <c r="AA10">
        <f>四月話務!AA71</f>
        <v>29</v>
      </c>
      <c r="AB10">
        <f>四月話務!AB71</f>
        <v>38</v>
      </c>
      <c r="AC10">
        <f>四月話務!AC71</f>
        <v>21</v>
      </c>
      <c r="AD10">
        <f>四月話務!AD71</f>
        <v>21</v>
      </c>
      <c r="AE10">
        <f>四月話務!AE71</f>
        <v>21</v>
      </c>
      <c r="AF10">
        <f>四月話務!AF71</f>
        <v>16</v>
      </c>
      <c r="AG10">
        <f>四月話務!AG71</f>
        <v>21</v>
      </c>
      <c r="AH10">
        <f>四月話務!AH71</f>
        <v>14</v>
      </c>
      <c r="AI10">
        <f>四月話務!AI71</f>
        <v>8</v>
      </c>
      <c r="AJ10">
        <f>四月話務!AJ71</f>
        <v>12</v>
      </c>
      <c r="AK10">
        <f>四月話務!AK71</f>
        <v>16</v>
      </c>
      <c r="AL10">
        <f>四月話務!AL71</f>
        <v>13</v>
      </c>
      <c r="AM10">
        <f>四月話務!AM71</f>
        <v>11</v>
      </c>
      <c r="AN10">
        <f>四月話務!AN71</f>
        <v>8</v>
      </c>
      <c r="AO10">
        <f>四月話務!AO71</f>
        <v>9</v>
      </c>
      <c r="AP10">
        <f>四月話務!AP71</f>
        <v>11</v>
      </c>
      <c r="AQ10">
        <f>四月話務!AQ71</f>
        <v>7</v>
      </c>
      <c r="AR10">
        <f>四月話務!AR71</f>
        <v>4</v>
      </c>
      <c r="AS10">
        <f>四月話務!AS71</f>
        <v>7</v>
      </c>
      <c r="AT10">
        <f>四月話務!AT71</f>
        <v>1</v>
      </c>
      <c r="AU10">
        <f>四月話務!AU71</f>
        <v>1</v>
      </c>
      <c r="AV10">
        <f>四月話務!AV71</f>
        <v>1</v>
      </c>
      <c r="AW10">
        <f>四月話務!AW71</f>
        <v>1</v>
      </c>
      <c r="AX10">
        <f>四月話務!AX71</f>
        <v>6</v>
      </c>
      <c r="AY10">
        <f>四月話務!AY71</f>
        <v>4</v>
      </c>
    </row>
    <row r="11" spans="1:51" x14ac:dyDescent="0.25">
      <c r="C11" s="4">
        <f>四月話務!C72</f>
        <v>41742</v>
      </c>
      <c r="D11">
        <f>四月話務!D72</f>
        <v>18</v>
      </c>
      <c r="E11">
        <f>四月話務!E72</f>
        <v>16</v>
      </c>
      <c r="F11">
        <f>四月話務!F72</f>
        <v>27</v>
      </c>
      <c r="G11">
        <f>四月話務!G72</f>
        <v>31</v>
      </c>
      <c r="H11">
        <f>四月話務!H72</f>
        <v>33</v>
      </c>
      <c r="I11">
        <f>四月話務!I72</f>
        <v>44</v>
      </c>
      <c r="J11">
        <f>四月話務!J72</f>
        <v>52</v>
      </c>
      <c r="K11">
        <f>四月話務!K72</f>
        <v>42</v>
      </c>
      <c r="L11">
        <f>四月話務!L72</f>
        <v>34</v>
      </c>
      <c r="M11">
        <f>四月話務!M72</f>
        <v>34</v>
      </c>
      <c r="N11">
        <f>四月話務!N72</f>
        <v>42</v>
      </c>
      <c r="O11">
        <f>四月話務!O72</f>
        <v>45</v>
      </c>
      <c r="P11">
        <f>四月話務!P72</f>
        <v>26</v>
      </c>
      <c r="Q11">
        <f>四月話務!Q72</f>
        <v>34</v>
      </c>
      <c r="R11">
        <f>四月話務!R72</f>
        <v>33</v>
      </c>
      <c r="S11">
        <f>四月話務!S72</f>
        <v>39</v>
      </c>
      <c r="T11">
        <f>四月話務!T72</f>
        <v>35</v>
      </c>
      <c r="U11">
        <f>四月話務!U72</f>
        <v>40</v>
      </c>
      <c r="V11">
        <f>四月話務!V72</f>
        <v>39</v>
      </c>
      <c r="W11">
        <f>四月話務!W72</f>
        <v>33</v>
      </c>
      <c r="X11">
        <f>四月話務!X72</f>
        <v>36</v>
      </c>
      <c r="Y11">
        <f>四月話務!Y72</f>
        <v>41</v>
      </c>
      <c r="Z11">
        <f>四月話務!Z72</f>
        <v>27</v>
      </c>
      <c r="AA11">
        <f>四月話務!AA72</f>
        <v>34</v>
      </c>
      <c r="AB11">
        <f>四月話務!AB72</f>
        <v>37</v>
      </c>
      <c r="AC11">
        <f>四月話務!AC72</f>
        <v>32</v>
      </c>
      <c r="AD11">
        <f>四月話務!AD72</f>
        <v>37</v>
      </c>
      <c r="AE11">
        <f>四月話務!AE72</f>
        <v>32</v>
      </c>
      <c r="AF11">
        <f>四月話務!AF72</f>
        <v>28</v>
      </c>
      <c r="AG11">
        <f>四月話務!AG72</f>
        <v>26</v>
      </c>
      <c r="AH11">
        <f>四月話務!AH72</f>
        <v>22</v>
      </c>
      <c r="AI11">
        <f>四月話務!AI72</f>
        <v>13</v>
      </c>
      <c r="AJ11">
        <f>四月話務!AJ72</f>
        <v>27</v>
      </c>
      <c r="AK11">
        <f>四月話務!AK72</f>
        <v>17</v>
      </c>
      <c r="AL11">
        <f>四月話務!AL72</f>
        <v>21</v>
      </c>
      <c r="AM11">
        <f>四月話務!AM72</f>
        <v>27</v>
      </c>
      <c r="AN11">
        <f>四月話務!AN72</f>
        <v>12</v>
      </c>
      <c r="AO11">
        <f>四月話務!AO72</f>
        <v>11</v>
      </c>
      <c r="AP11">
        <f>四月話務!AP72</f>
        <v>8</v>
      </c>
      <c r="AQ11">
        <f>四月話務!AQ72</f>
        <v>9</v>
      </c>
      <c r="AR11">
        <f>四月話務!AR72</f>
        <v>8</v>
      </c>
      <c r="AS11">
        <f>四月話務!AS72</f>
        <v>3</v>
      </c>
      <c r="AT11">
        <f>四月話務!AT72</f>
        <v>5</v>
      </c>
      <c r="AU11">
        <f>四月話務!AU72</f>
        <v>3</v>
      </c>
      <c r="AV11">
        <f>四月話務!AV72</f>
        <v>2</v>
      </c>
      <c r="AW11">
        <f>四月話務!AW72</f>
        <v>2</v>
      </c>
      <c r="AX11">
        <f>四月話務!AX72</f>
        <v>9</v>
      </c>
      <c r="AY11">
        <f>四月話務!AY72</f>
        <v>3</v>
      </c>
    </row>
    <row r="12" spans="1:51" x14ac:dyDescent="0.25">
      <c r="C12" s="4">
        <f>四月話務!C73</f>
        <v>41749</v>
      </c>
      <c r="D12">
        <f>四月話務!D73</f>
        <v>12</v>
      </c>
      <c r="E12">
        <f>四月話務!E73</f>
        <v>10</v>
      </c>
      <c r="F12">
        <f>四月話務!F73</f>
        <v>19</v>
      </c>
      <c r="G12">
        <f>四月話務!G73</f>
        <v>24</v>
      </c>
      <c r="H12">
        <f>四月話務!H73</f>
        <v>34</v>
      </c>
      <c r="I12">
        <f>四月話務!I73</f>
        <v>42</v>
      </c>
      <c r="J12">
        <f>四月話務!J73</f>
        <v>50</v>
      </c>
      <c r="K12">
        <f>四月話務!K73</f>
        <v>48</v>
      </c>
      <c r="L12">
        <f>四月話務!L73</f>
        <v>27</v>
      </c>
      <c r="M12">
        <f>四月話務!M73</f>
        <v>33</v>
      </c>
      <c r="N12">
        <f>四月話務!N73</f>
        <v>35</v>
      </c>
      <c r="O12">
        <f>四月話務!O73</f>
        <v>30</v>
      </c>
      <c r="P12">
        <f>四月話務!P73</f>
        <v>38</v>
      </c>
      <c r="Q12">
        <f>四月話務!Q73</f>
        <v>37</v>
      </c>
      <c r="R12">
        <f>四月話務!R73</f>
        <v>32</v>
      </c>
      <c r="S12">
        <f>四月話務!S73</f>
        <v>36</v>
      </c>
      <c r="T12">
        <f>四月話務!T73</f>
        <v>34</v>
      </c>
      <c r="U12">
        <f>四月話務!U73</f>
        <v>34</v>
      </c>
      <c r="V12">
        <f>四月話務!V73</f>
        <v>25</v>
      </c>
      <c r="W12">
        <f>四月話務!W73</f>
        <v>46</v>
      </c>
      <c r="X12">
        <f>四月話務!X73</f>
        <v>30</v>
      </c>
      <c r="Y12">
        <f>四月話務!Y73</f>
        <v>22</v>
      </c>
      <c r="Z12">
        <f>四月話務!Z73</f>
        <v>29</v>
      </c>
      <c r="AA12">
        <f>四月話務!AA73</f>
        <v>30</v>
      </c>
      <c r="AB12">
        <f>四月話務!AB73</f>
        <v>30</v>
      </c>
      <c r="AC12">
        <f>四月話務!AC73</f>
        <v>33</v>
      </c>
      <c r="AD12">
        <f>四月話務!AD73</f>
        <v>34</v>
      </c>
      <c r="AE12">
        <f>四月話務!AE73</f>
        <v>21</v>
      </c>
      <c r="AF12">
        <f>四月話務!AF73</f>
        <v>25</v>
      </c>
      <c r="AG12">
        <f>四月話務!AG73</f>
        <v>19</v>
      </c>
      <c r="AH12">
        <f>四月話務!AH73</f>
        <v>25</v>
      </c>
      <c r="AI12">
        <f>四月話務!AI73</f>
        <v>15</v>
      </c>
      <c r="AJ12">
        <f>四月話務!AJ73</f>
        <v>12</v>
      </c>
      <c r="AK12">
        <f>四月話務!AK73</f>
        <v>10</v>
      </c>
      <c r="AL12">
        <f>四月話務!AL73</f>
        <v>21</v>
      </c>
      <c r="AM12">
        <f>四月話務!AM73</f>
        <v>22</v>
      </c>
      <c r="AN12">
        <f>四月話務!AN73</f>
        <v>20</v>
      </c>
      <c r="AO12">
        <f>四月話務!AO73</f>
        <v>10</v>
      </c>
      <c r="AP12">
        <f>四月話務!AP73</f>
        <v>8</v>
      </c>
      <c r="AQ12">
        <f>四月話務!AQ73</f>
        <v>4</v>
      </c>
      <c r="AR12">
        <f>四月話務!AR73</f>
        <v>3</v>
      </c>
      <c r="AS12">
        <f>四月話務!AS73</f>
        <v>7</v>
      </c>
      <c r="AT12">
        <f>四月話務!AT73</f>
        <v>3</v>
      </c>
      <c r="AU12">
        <f>四月話務!AU73</f>
        <v>2</v>
      </c>
      <c r="AV12">
        <f>四月話務!AV73</f>
        <v>4</v>
      </c>
      <c r="AW12">
        <f>四月話務!AW73</f>
        <v>6</v>
      </c>
      <c r="AX12">
        <f>四月話務!AX73</f>
        <v>9</v>
      </c>
      <c r="AY12">
        <f>四月話務!AY73</f>
        <v>11</v>
      </c>
    </row>
    <row r="13" spans="1:51" x14ac:dyDescent="0.25">
      <c r="C13" s="4">
        <f>四月話務!C74</f>
        <v>41756</v>
      </c>
      <c r="D13">
        <f>四月話務!D74</f>
        <v>16</v>
      </c>
      <c r="E13">
        <f>四月話務!E74</f>
        <v>14</v>
      </c>
      <c r="F13">
        <f>四月話務!F74</f>
        <v>25</v>
      </c>
      <c r="G13">
        <f>四月話務!G74</f>
        <v>32</v>
      </c>
      <c r="H13">
        <f>四月話務!H74</f>
        <v>44</v>
      </c>
      <c r="I13">
        <f>四月話務!I74</f>
        <v>42</v>
      </c>
      <c r="J13">
        <f>四月話務!J74</f>
        <v>37</v>
      </c>
      <c r="K13">
        <f>四月話務!K74</f>
        <v>44</v>
      </c>
      <c r="L13">
        <f>四月話務!L74</f>
        <v>37</v>
      </c>
      <c r="M13">
        <f>四月話務!M74</f>
        <v>32</v>
      </c>
      <c r="N13">
        <f>四月話務!N74</f>
        <v>36</v>
      </c>
      <c r="O13">
        <f>四月話務!O74</f>
        <v>36</v>
      </c>
      <c r="P13">
        <f>四月話務!P74</f>
        <v>36</v>
      </c>
      <c r="Q13">
        <f>四月話務!Q74</f>
        <v>30</v>
      </c>
      <c r="R13">
        <f>四月話務!R74</f>
        <v>37</v>
      </c>
      <c r="S13">
        <f>四月話務!S74</f>
        <v>29</v>
      </c>
      <c r="T13">
        <f>四月話務!T74</f>
        <v>31</v>
      </c>
      <c r="U13">
        <f>四月話務!U74</f>
        <v>36</v>
      </c>
      <c r="V13">
        <f>四月話務!V74</f>
        <v>37</v>
      </c>
      <c r="W13">
        <f>四月話務!W74</f>
        <v>33</v>
      </c>
      <c r="X13">
        <f>四月話務!X74</f>
        <v>38</v>
      </c>
      <c r="Y13">
        <f>四月話務!Y74</f>
        <v>37</v>
      </c>
      <c r="Z13">
        <f>四月話務!Z74</f>
        <v>35</v>
      </c>
      <c r="AA13">
        <f>四月話務!AA74</f>
        <v>41</v>
      </c>
      <c r="AB13">
        <f>四月話務!AB74</f>
        <v>34</v>
      </c>
      <c r="AC13">
        <f>四月話務!AC74</f>
        <v>33</v>
      </c>
      <c r="AD13">
        <f>四月話務!AD74</f>
        <v>40</v>
      </c>
      <c r="AE13">
        <f>四月話務!AE74</f>
        <v>33</v>
      </c>
      <c r="AF13">
        <f>四月話務!AF74</f>
        <v>31</v>
      </c>
      <c r="AG13">
        <f>四月話務!AG74</f>
        <v>34</v>
      </c>
      <c r="AH13">
        <f>四月話務!AH74</f>
        <v>26</v>
      </c>
      <c r="AI13">
        <f>四月話務!AI74</f>
        <v>25</v>
      </c>
      <c r="AJ13">
        <f>四月話務!AJ74</f>
        <v>21</v>
      </c>
      <c r="AK13">
        <f>四月話務!AK74</f>
        <v>19</v>
      </c>
      <c r="AL13">
        <f>四月話務!AL74</f>
        <v>17</v>
      </c>
      <c r="AM13">
        <f>四月話務!AM74</f>
        <v>10</v>
      </c>
      <c r="AN13">
        <f>四月話務!AN74</f>
        <v>11</v>
      </c>
      <c r="AO13">
        <f>四月話務!AO74</f>
        <v>11</v>
      </c>
      <c r="AP13">
        <f>四月話務!AP74</f>
        <v>10</v>
      </c>
      <c r="AQ13">
        <f>四月話務!AQ74</f>
        <v>4</v>
      </c>
      <c r="AR13">
        <f>四月話務!AR74</f>
        <v>4</v>
      </c>
      <c r="AS13">
        <f>四月話務!AS74</f>
        <v>6</v>
      </c>
      <c r="AT13">
        <f>四月話務!AT74</f>
        <v>4</v>
      </c>
      <c r="AU13">
        <f>四月話務!AU74</f>
        <v>5</v>
      </c>
      <c r="AV13">
        <f>四月話務!AV74</f>
        <v>2</v>
      </c>
      <c r="AW13">
        <f>四月話務!AW74</f>
        <v>1</v>
      </c>
      <c r="AX13">
        <f>四月話務!AX74</f>
        <v>10</v>
      </c>
      <c r="AY13">
        <f>四月話務!AY74</f>
        <v>15</v>
      </c>
    </row>
    <row r="14" spans="1:51" x14ac:dyDescent="0.25">
      <c r="C14" s="4" t="str">
        <f>四月話務!C75</f>
        <v>N</v>
      </c>
    </row>
    <row r="16" spans="1:51" x14ac:dyDescent="0.25">
      <c r="A16" t="s">
        <v>59</v>
      </c>
    </row>
    <row r="18" spans="2:51" ht="17.25" thickBot="1" x14ac:dyDescent="0.3">
      <c r="B18" t="s">
        <v>60</v>
      </c>
      <c r="D18" s="8">
        <f t="shared" ref="D18:AK18" si="0">IF($C$14="N",(ROUNDUP(SUM(D10:D13)/4,0)),(ROUNDUP(SUM(D10:D14)/5,0)))</f>
        <v>15</v>
      </c>
      <c r="E18" s="8">
        <f t="shared" si="0"/>
        <v>14</v>
      </c>
      <c r="F18" s="8">
        <f t="shared" si="0"/>
        <v>23</v>
      </c>
      <c r="G18" s="8">
        <f t="shared" si="0"/>
        <v>29</v>
      </c>
      <c r="H18" s="8">
        <f t="shared" si="0"/>
        <v>36</v>
      </c>
      <c r="I18" s="8">
        <f t="shared" si="0"/>
        <v>38</v>
      </c>
      <c r="J18" s="8">
        <f t="shared" si="0"/>
        <v>45</v>
      </c>
      <c r="K18" s="8">
        <f t="shared" si="0"/>
        <v>43</v>
      </c>
      <c r="L18" s="8">
        <f t="shared" si="0"/>
        <v>33</v>
      </c>
      <c r="M18" s="8">
        <f t="shared" si="0"/>
        <v>32</v>
      </c>
      <c r="N18" s="8">
        <f t="shared" si="0"/>
        <v>35</v>
      </c>
      <c r="O18" s="8">
        <f t="shared" si="0"/>
        <v>34</v>
      </c>
      <c r="P18" s="8">
        <f t="shared" si="0"/>
        <v>36</v>
      </c>
      <c r="Q18" s="8">
        <f t="shared" si="0"/>
        <v>32</v>
      </c>
      <c r="R18" s="8">
        <f t="shared" si="0"/>
        <v>32</v>
      </c>
      <c r="S18" s="8">
        <f t="shared" si="0"/>
        <v>34</v>
      </c>
      <c r="T18" s="8">
        <f t="shared" si="0"/>
        <v>33</v>
      </c>
      <c r="U18" s="8">
        <f t="shared" si="0"/>
        <v>39</v>
      </c>
      <c r="V18" s="8">
        <f t="shared" si="0"/>
        <v>31</v>
      </c>
      <c r="W18" s="8">
        <f t="shared" si="0"/>
        <v>37</v>
      </c>
      <c r="X18" s="8">
        <f t="shared" si="0"/>
        <v>36</v>
      </c>
      <c r="Y18" s="8">
        <f t="shared" si="0"/>
        <v>31</v>
      </c>
      <c r="Z18" s="8">
        <f t="shared" si="0"/>
        <v>28</v>
      </c>
      <c r="AA18" s="8">
        <f t="shared" si="0"/>
        <v>34</v>
      </c>
      <c r="AB18" s="8">
        <f t="shared" si="0"/>
        <v>35</v>
      </c>
      <c r="AC18" s="8">
        <f t="shared" si="0"/>
        <v>30</v>
      </c>
      <c r="AD18" s="8">
        <f t="shared" si="0"/>
        <v>33</v>
      </c>
      <c r="AE18" s="8">
        <f t="shared" si="0"/>
        <v>27</v>
      </c>
      <c r="AF18" s="8">
        <f t="shared" si="0"/>
        <v>25</v>
      </c>
      <c r="AG18" s="8">
        <f t="shared" si="0"/>
        <v>25</v>
      </c>
      <c r="AH18" s="8">
        <f t="shared" si="0"/>
        <v>22</v>
      </c>
      <c r="AI18" s="8">
        <f t="shared" si="0"/>
        <v>16</v>
      </c>
      <c r="AJ18" s="8">
        <f t="shared" si="0"/>
        <v>18</v>
      </c>
      <c r="AK18" s="8">
        <f t="shared" si="0"/>
        <v>16</v>
      </c>
      <c r="AL18" s="8">
        <f t="shared" ref="AL18:AY18" si="1">IF($C$14="N",(ROUNDUP(SUM(AL10:AL13)/4,0)),(ROUNDUP(SUM(AL10:AL14)/5,0)))</f>
        <v>18</v>
      </c>
      <c r="AM18" s="8">
        <f t="shared" si="1"/>
        <v>18</v>
      </c>
      <c r="AN18" s="8">
        <f t="shared" si="1"/>
        <v>13</v>
      </c>
      <c r="AO18" s="8">
        <f t="shared" si="1"/>
        <v>11</v>
      </c>
      <c r="AP18" s="8">
        <f t="shared" si="1"/>
        <v>10</v>
      </c>
      <c r="AQ18" s="8">
        <f t="shared" si="1"/>
        <v>6</v>
      </c>
      <c r="AR18" s="8">
        <f t="shared" si="1"/>
        <v>5</v>
      </c>
      <c r="AS18" s="8">
        <f t="shared" si="1"/>
        <v>6</v>
      </c>
      <c r="AT18" s="8">
        <f t="shared" si="1"/>
        <v>4</v>
      </c>
      <c r="AU18" s="8">
        <f t="shared" si="1"/>
        <v>3</v>
      </c>
      <c r="AV18" s="8">
        <f t="shared" si="1"/>
        <v>3</v>
      </c>
      <c r="AW18" s="8">
        <f t="shared" si="1"/>
        <v>3</v>
      </c>
      <c r="AX18" s="8">
        <f t="shared" si="1"/>
        <v>9</v>
      </c>
      <c r="AY18" s="8">
        <f t="shared" si="1"/>
        <v>9</v>
      </c>
    </row>
    <row r="19" spans="2:51" ht="17.25" thickTop="1" x14ac:dyDescent="0.25"/>
    <row r="20" spans="2:51" x14ac:dyDescent="0.25">
      <c r="B20" t="s">
        <v>62</v>
      </c>
    </row>
    <row r="21" spans="2:51" x14ac:dyDescent="0.25">
      <c r="C21" s="4">
        <f>C10</f>
        <v>41735</v>
      </c>
      <c r="D21">
        <f t="shared" ref="D21:AK21" si="2">IF((D10-D$18)&gt;(D$18*D$3),D10,D$18)</f>
        <v>15</v>
      </c>
      <c r="E21">
        <f t="shared" si="2"/>
        <v>14</v>
      </c>
      <c r="F21">
        <f t="shared" si="2"/>
        <v>23</v>
      </c>
      <c r="G21">
        <f t="shared" si="2"/>
        <v>29</v>
      </c>
      <c r="H21">
        <f t="shared" si="2"/>
        <v>36</v>
      </c>
      <c r="I21">
        <f t="shared" si="2"/>
        <v>38</v>
      </c>
      <c r="J21">
        <f t="shared" si="2"/>
        <v>45</v>
      </c>
      <c r="K21">
        <f t="shared" si="2"/>
        <v>43</v>
      </c>
      <c r="L21">
        <f t="shared" si="2"/>
        <v>33</v>
      </c>
      <c r="M21">
        <f t="shared" si="2"/>
        <v>32</v>
      </c>
      <c r="N21">
        <f t="shared" si="2"/>
        <v>35</v>
      </c>
      <c r="O21">
        <f t="shared" si="2"/>
        <v>34</v>
      </c>
      <c r="P21">
        <f t="shared" si="2"/>
        <v>41</v>
      </c>
      <c r="Q21">
        <f t="shared" si="2"/>
        <v>32</v>
      </c>
      <c r="R21">
        <f t="shared" si="2"/>
        <v>32</v>
      </c>
      <c r="S21">
        <f t="shared" si="2"/>
        <v>34</v>
      </c>
      <c r="T21">
        <f t="shared" si="2"/>
        <v>33</v>
      </c>
      <c r="U21">
        <f t="shared" si="2"/>
        <v>46</v>
      </c>
      <c r="V21">
        <f t="shared" si="2"/>
        <v>31</v>
      </c>
      <c r="W21">
        <f t="shared" si="2"/>
        <v>37</v>
      </c>
      <c r="X21">
        <f t="shared" si="2"/>
        <v>36</v>
      </c>
      <c r="Y21">
        <f t="shared" si="2"/>
        <v>31</v>
      </c>
      <c r="Z21">
        <f t="shared" si="2"/>
        <v>28</v>
      </c>
      <c r="AA21">
        <f t="shared" si="2"/>
        <v>34</v>
      </c>
      <c r="AB21">
        <f t="shared" si="2"/>
        <v>35</v>
      </c>
      <c r="AC21">
        <f t="shared" si="2"/>
        <v>30</v>
      </c>
      <c r="AD21">
        <f t="shared" si="2"/>
        <v>33</v>
      </c>
      <c r="AE21">
        <f t="shared" si="2"/>
        <v>27</v>
      </c>
      <c r="AF21">
        <f t="shared" si="2"/>
        <v>25</v>
      </c>
      <c r="AG21">
        <f t="shared" si="2"/>
        <v>25</v>
      </c>
      <c r="AH21">
        <f t="shared" si="2"/>
        <v>22</v>
      </c>
      <c r="AI21">
        <f t="shared" si="2"/>
        <v>16</v>
      </c>
      <c r="AJ21">
        <f t="shared" si="2"/>
        <v>18</v>
      </c>
      <c r="AK21">
        <f t="shared" si="2"/>
        <v>16</v>
      </c>
      <c r="AL21">
        <f t="shared" ref="AL21:AY21" si="3">IF((AL10-AL$18)&gt;(AL$18*AL$3),AL10,AL$18)</f>
        <v>18</v>
      </c>
      <c r="AM21">
        <f t="shared" si="3"/>
        <v>18</v>
      </c>
      <c r="AN21">
        <f t="shared" si="3"/>
        <v>13</v>
      </c>
      <c r="AO21">
        <f t="shared" si="3"/>
        <v>11</v>
      </c>
      <c r="AP21">
        <f t="shared" si="3"/>
        <v>11</v>
      </c>
      <c r="AQ21">
        <f t="shared" si="3"/>
        <v>7</v>
      </c>
      <c r="AR21">
        <f t="shared" si="3"/>
        <v>5</v>
      </c>
      <c r="AS21">
        <f t="shared" si="3"/>
        <v>7</v>
      </c>
      <c r="AT21">
        <f t="shared" si="3"/>
        <v>4</v>
      </c>
      <c r="AU21">
        <f t="shared" si="3"/>
        <v>3</v>
      </c>
      <c r="AV21">
        <f t="shared" si="3"/>
        <v>3</v>
      </c>
      <c r="AW21">
        <f t="shared" si="3"/>
        <v>3</v>
      </c>
      <c r="AX21">
        <f t="shared" si="3"/>
        <v>9</v>
      </c>
      <c r="AY21">
        <f t="shared" si="3"/>
        <v>9</v>
      </c>
    </row>
    <row r="22" spans="2:51" x14ac:dyDescent="0.25">
      <c r="C22" s="4">
        <f t="shared" ref="C22:C25" si="4">C11</f>
        <v>41742</v>
      </c>
      <c r="D22">
        <f t="shared" ref="D22:AK22" si="5">IF((D11-D$18)&gt;(D$18*D$3),D11,D$18)</f>
        <v>18</v>
      </c>
      <c r="E22">
        <f t="shared" si="5"/>
        <v>16</v>
      </c>
      <c r="F22">
        <f t="shared" si="5"/>
        <v>27</v>
      </c>
      <c r="G22">
        <f t="shared" si="5"/>
        <v>29</v>
      </c>
      <c r="H22">
        <f t="shared" si="5"/>
        <v>36</v>
      </c>
      <c r="I22">
        <f t="shared" si="5"/>
        <v>44</v>
      </c>
      <c r="J22">
        <f t="shared" si="5"/>
        <v>52</v>
      </c>
      <c r="K22">
        <f t="shared" si="5"/>
        <v>43</v>
      </c>
      <c r="L22">
        <f t="shared" si="5"/>
        <v>33</v>
      </c>
      <c r="M22">
        <f t="shared" si="5"/>
        <v>32</v>
      </c>
      <c r="N22">
        <f t="shared" si="5"/>
        <v>42</v>
      </c>
      <c r="O22">
        <f t="shared" si="5"/>
        <v>45</v>
      </c>
      <c r="P22">
        <f t="shared" si="5"/>
        <v>36</v>
      </c>
      <c r="Q22">
        <f t="shared" si="5"/>
        <v>32</v>
      </c>
      <c r="R22">
        <f t="shared" si="5"/>
        <v>32</v>
      </c>
      <c r="S22">
        <f t="shared" si="5"/>
        <v>39</v>
      </c>
      <c r="T22">
        <f t="shared" si="5"/>
        <v>33</v>
      </c>
      <c r="U22">
        <f t="shared" si="5"/>
        <v>39</v>
      </c>
      <c r="V22">
        <f t="shared" si="5"/>
        <v>39</v>
      </c>
      <c r="W22">
        <f t="shared" si="5"/>
        <v>37</v>
      </c>
      <c r="X22">
        <f t="shared" si="5"/>
        <v>36</v>
      </c>
      <c r="Y22">
        <f t="shared" si="5"/>
        <v>41</v>
      </c>
      <c r="Z22">
        <f t="shared" si="5"/>
        <v>28</v>
      </c>
      <c r="AA22">
        <f t="shared" si="5"/>
        <v>34</v>
      </c>
      <c r="AB22">
        <f t="shared" si="5"/>
        <v>35</v>
      </c>
      <c r="AC22">
        <f t="shared" si="5"/>
        <v>30</v>
      </c>
      <c r="AD22">
        <f t="shared" si="5"/>
        <v>37</v>
      </c>
      <c r="AE22">
        <f t="shared" si="5"/>
        <v>32</v>
      </c>
      <c r="AF22">
        <f t="shared" si="5"/>
        <v>28</v>
      </c>
      <c r="AG22">
        <f t="shared" si="5"/>
        <v>25</v>
      </c>
      <c r="AH22">
        <f t="shared" si="5"/>
        <v>22</v>
      </c>
      <c r="AI22">
        <f t="shared" si="5"/>
        <v>16</v>
      </c>
      <c r="AJ22">
        <f t="shared" si="5"/>
        <v>27</v>
      </c>
      <c r="AK22">
        <f t="shared" si="5"/>
        <v>16</v>
      </c>
      <c r="AL22">
        <f t="shared" ref="AL22:AY22" si="6">IF((AL11-AL$18)&gt;(AL$18*AL$3),AL11,AL$18)</f>
        <v>21</v>
      </c>
      <c r="AM22">
        <f t="shared" si="6"/>
        <v>27</v>
      </c>
      <c r="AN22">
        <f t="shared" si="6"/>
        <v>13</v>
      </c>
      <c r="AO22">
        <f t="shared" si="6"/>
        <v>11</v>
      </c>
      <c r="AP22">
        <f t="shared" si="6"/>
        <v>10</v>
      </c>
      <c r="AQ22">
        <f t="shared" si="6"/>
        <v>9</v>
      </c>
      <c r="AR22">
        <f t="shared" si="6"/>
        <v>8</v>
      </c>
      <c r="AS22">
        <f t="shared" si="6"/>
        <v>6</v>
      </c>
      <c r="AT22">
        <f t="shared" si="6"/>
        <v>5</v>
      </c>
      <c r="AU22">
        <f t="shared" si="6"/>
        <v>3</v>
      </c>
      <c r="AV22">
        <f t="shared" si="6"/>
        <v>3</v>
      </c>
      <c r="AW22">
        <f t="shared" si="6"/>
        <v>3</v>
      </c>
      <c r="AX22">
        <f t="shared" si="6"/>
        <v>9</v>
      </c>
      <c r="AY22">
        <f t="shared" si="6"/>
        <v>9</v>
      </c>
    </row>
    <row r="23" spans="2:51" x14ac:dyDescent="0.25">
      <c r="C23" s="4">
        <f t="shared" si="4"/>
        <v>41749</v>
      </c>
      <c r="D23">
        <f t="shared" ref="D23:AK23" si="7">IF((D12-D$18)&gt;(D$18*D$3),D12,D$18)</f>
        <v>15</v>
      </c>
      <c r="E23">
        <f t="shared" si="7"/>
        <v>14</v>
      </c>
      <c r="F23">
        <f t="shared" si="7"/>
        <v>23</v>
      </c>
      <c r="G23">
        <f t="shared" si="7"/>
        <v>29</v>
      </c>
      <c r="H23">
        <f t="shared" si="7"/>
        <v>36</v>
      </c>
      <c r="I23">
        <f t="shared" si="7"/>
        <v>42</v>
      </c>
      <c r="J23">
        <f t="shared" si="7"/>
        <v>50</v>
      </c>
      <c r="K23">
        <f t="shared" si="7"/>
        <v>48</v>
      </c>
      <c r="L23">
        <f t="shared" si="7"/>
        <v>33</v>
      </c>
      <c r="M23">
        <f t="shared" si="7"/>
        <v>32</v>
      </c>
      <c r="N23">
        <f t="shared" si="7"/>
        <v>35</v>
      </c>
      <c r="O23">
        <f t="shared" si="7"/>
        <v>34</v>
      </c>
      <c r="P23">
        <f t="shared" si="7"/>
        <v>36</v>
      </c>
      <c r="Q23">
        <f t="shared" si="7"/>
        <v>37</v>
      </c>
      <c r="R23">
        <f t="shared" si="7"/>
        <v>32</v>
      </c>
      <c r="S23">
        <f t="shared" si="7"/>
        <v>34</v>
      </c>
      <c r="T23">
        <f t="shared" si="7"/>
        <v>33</v>
      </c>
      <c r="U23">
        <f t="shared" si="7"/>
        <v>39</v>
      </c>
      <c r="V23">
        <f t="shared" si="7"/>
        <v>31</v>
      </c>
      <c r="W23">
        <f t="shared" si="7"/>
        <v>46</v>
      </c>
      <c r="X23">
        <f t="shared" si="7"/>
        <v>36</v>
      </c>
      <c r="Y23">
        <f t="shared" si="7"/>
        <v>31</v>
      </c>
      <c r="Z23">
        <f t="shared" si="7"/>
        <v>28</v>
      </c>
      <c r="AA23">
        <f t="shared" si="7"/>
        <v>34</v>
      </c>
      <c r="AB23">
        <f t="shared" si="7"/>
        <v>35</v>
      </c>
      <c r="AC23">
        <f t="shared" si="7"/>
        <v>30</v>
      </c>
      <c r="AD23">
        <f t="shared" si="7"/>
        <v>33</v>
      </c>
      <c r="AE23">
        <f t="shared" si="7"/>
        <v>27</v>
      </c>
      <c r="AF23">
        <f t="shared" si="7"/>
        <v>25</v>
      </c>
      <c r="AG23">
        <f t="shared" si="7"/>
        <v>25</v>
      </c>
      <c r="AH23">
        <f t="shared" si="7"/>
        <v>25</v>
      </c>
      <c r="AI23">
        <f t="shared" si="7"/>
        <v>16</v>
      </c>
      <c r="AJ23">
        <f t="shared" si="7"/>
        <v>18</v>
      </c>
      <c r="AK23">
        <f t="shared" si="7"/>
        <v>16</v>
      </c>
      <c r="AL23">
        <f t="shared" ref="AL23:AY23" si="8">IF((AL12-AL$18)&gt;(AL$18*AL$3),AL12,AL$18)</f>
        <v>21</v>
      </c>
      <c r="AM23">
        <f t="shared" si="8"/>
        <v>22</v>
      </c>
      <c r="AN23">
        <f t="shared" si="8"/>
        <v>20</v>
      </c>
      <c r="AO23">
        <f t="shared" si="8"/>
        <v>11</v>
      </c>
      <c r="AP23">
        <f t="shared" si="8"/>
        <v>10</v>
      </c>
      <c r="AQ23">
        <f t="shared" si="8"/>
        <v>6</v>
      </c>
      <c r="AR23">
        <f t="shared" si="8"/>
        <v>5</v>
      </c>
      <c r="AS23">
        <f t="shared" si="8"/>
        <v>7</v>
      </c>
      <c r="AT23">
        <f t="shared" si="8"/>
        <v>4</v>
      </c>
      <c r="AU23">
        <f t="shared" si="8"/>
        <v>3</v>
      </c>
      <c r="AV23">
        <f t="shared" si="8"/>
        <v>4</v>
      </c>
      <c r="AW23">
        <f t="shared" si="8"/>
        <v>6</v>
      </c>
      <c r="AX23">
        <f t="shared" si="8"/>
        <v>9</v>
      </c>
      <c r="AY23">
        <f t="shared" si="8"/>
        <v>11</v>
      </c>
    </row>
    <row r="24" spans="2:51" x14ac:dyDescent="0.25">
      <c r="C24" s="4">
        <f t="shared" si="4"/>
        <v>41756</v>
      </c>
      <c r="D24">
        <f t="shared" ref="D24:AK24" si="9">IF((D13-D$18)&gt;(D$18*D$3),D13,D$18)</f>
        <v>15</v>
      </c>
      <c r="E24">
        <f t="shared" si="9"/>
        <v>14</v>
      </c>
      <c r="F24">
        <f t="shared" si="9"/>
        <v>23</v>
      </c>
      <c r="G24">
        <f t="shared" si="9"/>
        <v>32</v>
      </c>
      <c r="H24">
        <f t="shared" si="9"/>
        <v>44</v>
      </c>
      <c r="I24">
        <f t="shared" si="9"/>
        <v>42</v>
      </c>
      <c r="J24">
        <f t="shared" si="9"/>
        <v>45</v>
      </c>
      <c r="K24">
        <f t="shared" si="9"/>
        <v>43</v>
      </c>
      <c r="L24">
        <f t="shared" si="9"/>
        <v>37</v>
      </c>
      <c r="M24">
        <f t="shared" si="9"/>
        <v>32</v>
      </c>
      <c r="N24">
        <f t="shared" si="9"/>
        <v>35</v>
      </c>
      <c r="O24">
        <f t="shared" si="9"/>
        <v>34</v>
      </c>
      <c r="P24">
        <f t="shared" si="9"/>
        <v>36</v>
      </c>
      <c r="Q24">
        <f t="shared" si="9"/>
        <v>32</v>
      </c>
      <c r="R24">
        <f t="shared" si="9"/>
        <v>37</v>
      </c>
      <c r="S24">
        <f t="shared" si="9"/>
        <v>34</v>
      </c>
      <c r="T24">
        <f t="shared" si="9"/>
        <v>33</v>
      </c>
      <c r="U24">
        <f t="shared" si="9"/>
        <v>39</v>
      </c>
      <c r="V24">
        <f t="shared" si="9"/>
        <v>37</v>
      </c>
      <c r="W24">
        <f t="shared" si="9"/>
        <v>37</v>
      </c>
      <c r="X24">
        <f t="shared" si="9"/>
        <v>36</v>
      </c>
      <c r="Y24">
        <f t="shared" si="9"/>
        <v>37</v>
      </c>
      <c r="Z24">
        <f t="shared" si="9"/>
        <v>35</v>
      </c>
      <c r="AA24">
        <f t="shared" si="9"/>
        <v>41</v>
      </c>
      <c r="AB24">
        <f t="shared" si="9"/>
        <v>35</v>
      </c>
      <c r="AC24">
        <f t="shared" si="9"/>
        <v>30</v>
      </c>
      <c r="AD24">
        <f t="shared" si="9"/>
        <v>40</v>
      </c>
      <c r="AE24">
        <f t="shared" si="9"/>
        <v>33</v>
      </c>
      <c r="AF24">
        <f t="shared" si="9"/>
        <v>31</v>
      </c>
      <c r="AG24">
        <f t="shared" si="9"/>
        <v>34</v>
      </c>
      <c r="AH24">
        <f t="shared" si="9"/>
        <v>26</v>
      </c>
      <c r="AI24">
        <f t="shared" si="9"/>
        <v>25</v>
      </c>
      <c r="AJ24">
        <f t="shared" si="9"/>
        <v>21</v>
      </c>
      <c r="AK24">
        <f t="shared" si="9"/>
        <v>19</v>
      </c>
      <c r="AL24">
        <f t="shared" ref="AL24:AY24" si="10">IF((AL13-AL$18)&gt;(AL$18*AL$3),AL13,AL$18)</f>
        <v>18</v>
      </c>
      <c r="AM24">
        <f t="shared" si="10"/>
        <v>18</v>
      </c>
      <c r="AN24">
        <f t="shared" si="10"/>
        <v>13</v>
      </c>
      <c r="AO24">
        <f t="shared" si="10"/>
        <v>11</v>
      </c>
      <c r="AP24">
        <f t="shared" si="10"/>
        <v>10</v>
      </c>
      <c r="AQ24">
        <f t="shared" si="10"/>
        <v>6</v>
      </c>
      <c r="AR24">
        <f t="shared" si="10"/>
        <v>5</v>
      </c>
      <c r="AS24">
        <f t="shared" si="10"/>
        <v>6</v>
      </c>
      <c r="AT24">
        <f t="shared" si="10"/>
        <v>4</v>
      </c>
      <c r="AU24">
        <f t="shared" si="10"/>
        <v>5</v>
      </c>
      <c r="AV24">
        <f t="shared" si="10"/>
        <v>3</v>
      </c>
      <c r="AW24">
        <f t="shared" si="10"/>
        <v>3</v>
      </c>
      <c r="AX24">
        <f t="shared" si="10"/>
        <v>10</v>
      </c>
      <c r="AY24">
        <f t="shared" si="10"/>
        <v>15</v>
      </c>
    </row>
    <row r="25" spans="2:51" x14ac:dyDescent="0.25">
      <c r="C25" s="4" t="str">
        <f t="shared" si="4"/>
        <v>N</v>
      </c>
      <c r="D25" t="str">
        <f t="shared" ref="D25:AK25" si="11">IF(D14="","0",IF((D14-D$18)&gt;(D$18*D$3),D14,D$18))</f>
        <v>0</v>
      </c>
      <c r="E25" t="str">
        <f t="shared" si="11"/>
        <v>0</v>
      </c>
      <c r="F25" t="str">
        <f t="shared" si="11"/>
        <v>0</v>
      </c>
      <c r="G25" t="str">
        <f t="shared" si="11"/>
        <v>0</v>
      </c>
      <c r="H25" t="str">
        <f t="shared" si="11"/>
        <v>0</v>
      </c>
      <c r="I25" t="str">
        <f t="shared" si="11"/>
        <v>0</v>
      </c>
      <c r="J25" t="str">
        <f t="shared" si="11"/>
        <v>0</v>
      </c>
      <c r="K25" t="str">
        <f t="shared" si="11"/>
        <v>0</v>
      </c>
      <c r="L25" t="str">
        <f t="shared" si="11"/>
        <v>0</v>
      </c>
      <c r="M25" t="str">
        <f t="shared" si="11"/>
        <v>0</v>
      </c>
      <c r="N25" t="str">
        <f t="shared" si="11"/>
        <v>0</v>
      </c>
      <c r="O25" t="str">
        <f t="shared" si="11"/>
        <v>0</v>
      </c>
      <c r="P25" t="str">
        <f t="shared" si="11"/>
        <v>0</v>
      </c>
      <c r="Q25" t="str">
        <f t="shared" si="11"/>
        <v>0</v>
      </c>
      <c r="R25" t="str">
        <f t="shared" si="11"/>
        <v>0</v>
      </c>
      <c r="S25" t="str">
        <f t="shared" si="11"/>
        <v>0</v>
      </c>
      <c r="T25" t="str">
        <f t="shared" si="11"/>
        <v>0</v>
      </c>
      <c r="U25" t="str">
        <f t="shared" si="11"/>
        <v>0</v>
      </c>
      <c r="V25" t="str">
        <f t="shared" si="11"/>
        <v>0</v>
      </c>
      <c r="W25" t="str">
        <f t="shared" si="11"/>
        <v>0</v>
      </c>
      <c r="X25" t="str">
        <f t="shared" si="11"/>
        <v>0</v>
      </c>
      <c r="Y25" t="str">
        <f t="shared" si="11"/>
        <v>0</v>
      </c>
      <c r="Z25" t="str">
        <f t="shared" si="11"/>
        <v>0</v>
      </c>
      <c r="AA25" t="str">
        <f t="shared" si="11"/>
        <v>0</v>
      </c>
      <c r="AB25" t="str">
        <f t="shared" si="11"/>
        <v>0</v>
      </c>
      <c r="AC25" t="str">
        <f t="shared" si="11"/>
        <v>0</v>
      </c>
      <c r="AD25" t="str">
        <f t="shared" si="11"/>
        <v>0</v>
      </c>
      <c r="AE25" t="str">
        <f t="shared" si="11"/>
        <v>0</v>
      </c>
      <c r="AF25" t="str">
        <f t="shared" si="11"/>
        <v>0</v>
      </c>
      <c r="AG25" t="str">
        <f t="shared" si="11"/>
        <v>0</v>
      </c>
      <c r="AH25" t="str">
        <f t="shared" si="11"/>
        <v>0</v>
      </c>
      <c r="AI25" t="str">
        <f t="shared" si="11"/>
        <v>0</v>
      </c>
      <c r="AJ25" t="str">
        <f t="shared" si="11"/>
        <v>0</v>
      </c>
      <c r="AK25" t="str">
        <f t="shared" si="11"/>
        <v>0</v>
      </c>
      <c r="AL25" t="str">
        <f t="shared" ref="AL25:AY25" si="12">IF(AL14="","0",IF((AL14-AL$18)&gt;(AL$18*AL$3),AL14,AL$18))</f>
        <v>0</v>
      </c>
      <c r="AM25" t="str">
        <f t="shared" si="12"/>
        <v>0</v>
      </c>
      <c r="AN25" t="str">
        <f t="shared" si="12"/>
        <v>0</v>
      </c>
      <c r="AO25" t="str">
        <f t="shared" si="12"/>
        <v>0</v>
      </c>
      <c r="AP25" t="str">
        <f t="shared" si="12"/>
        <v>0</v>
      </c>
      <c r="AQ25" t="str">
        <f t="shared" si="12"/>
        <v>0</v>
      </c>
      <c r="AR25" t="str">
        <f t="shared" si="12"/>
        <v>0</v>
      </c>
      <c r="AS25" t="str">
        <f t="shared" si="12"/>
        <v>0</v>
      </c>
      <c r="AT25" t="str">
        <f t="shared" si="12"/>
        <v>0</v>
      </c>
      <c r="AU25" t="str">
        <f t="shared" si="12"/>
        <v>0</v>
      </c>
      <c r="AV25" t="str">
        <f t="shared" si="12"/>
        <v>0</v>
      </c>
      <c r="AW25" t="str">
        <f t="shared" si="12"/>
        <v>0</v>
      </c>
      <c r="AX25" t="str">
        <f t="shared" si="12"/>
        <v>0</v>
      </c>
      <c r="AY25" t="str">
        <f t="shared" si="12"/>
        <v>0</v>
      </c>
    </row>
    <row r="27" spans="2:51" ht="17.25" thickBot="1" x14ac:dyDescent="0.3">
      <c r="B27" t="s">
        <v>61</v>
      </c>
      <c r="D27" s="8">
        <f t="shared" ref="D27:AK27" si="13">IF($C$14="N",(ROUNDUP(SUM(D21:D24)/4,0)),(ROUNDUP(SUM(D21:D25)/5,0)))</f>
        <v>16</v>
      </c>
      <c r="E27" s="8">
        <f t="shared" si="13"/>
        <v>15</v>
      </c>
      <c r="F27" s="8">
        <f t="shared" si="13"/>
        <v>24</v>
      </c>
      <c r="G27" s="8">
        <f t="shared" si="13"/>
        <v>30</v>
      </c>
      <c r="H27" s="8">
        <f t="shared" si="13"/>
        <v>38</v>
      </c>
      <c r="I27" s="8">
        <f t="shared" si="13"/>
        <v>42</v>
      </c>
      <c r="J27" s="8">
        <f t="shared" si="13"/>
        <v>48</v>
      </c>
      <c r="K27" s="8">
        <f t="shared" si="13"/>
        <v>45</v>
      </c>
      <c r="L27" s="8">
        <f t="shared" si="13"/>
        <v>34</v>
      </c>
      <c r="M27" s="8">
        <f t="shared" si="13"/>
        <v>32</v>
      </c>
      <c r="N27" s="8">
        <f t="shared" si="13"/>
        <v>37</v>
      </c>
      <c r="O27" s="8">
        <f t="shared" si="13"/>
        <v>37</v>
      </c>
      <c r="P27" s="8">
        <f t="shared" si="13"/>
        <v>38</v>
      </c>
      <c r="Q27" s="8">
        <f t="shared" si="13"/>
        <v>34</v>
      </c>
      <c r="R27" s="8">
        <f t="shared" si="13"/>
        <v>34</v>
      </c>
      <c r="S27" s="8">
        <f t="shared" si="13"/>
        <v>36</v>
      </c>
      <c r="T27" s="8">
        <f t="shared" si="13"/>
        <v>33</v>
      </c>
      <c r="U27" s="8">
        <f t="shared" si="13"/>
        <v>41</v>
      </c>
      <c r="V27" s="8">
        <f t="shared" si="13"/>
        <v>35</v>
      </c>
      <c r="W27" s="8">
        <f t="shared" si="13"/>
        <v>40</v>
      </c>
      <c r="X27" s="8">
        <f t="shared" si="13"/>
        <v>36</v>
      </c>
      <c r="Y27" s="8">
        <f t="shared" si="13"/>
        <v>35</v>
      </c>
      <c r="Z27" s="8">
        <f t="shared" si="13"/>
        <v>30</v>
      </c>
      <c r="AA27" s="8">
        <f t="shared" si="13"/>
        <v>36</v>
      </c>
      <c r="AB27" s="8">
        <f t="shared" si="13"/>
        <v>35</v>
      </c>
      <c r="AC27" s="8">
        <f t="shared" si="13"/>
        <v>30</v>
      </c>
      <c r="AD27" s="8">
        <f t="shared" si="13"/>
        <v>36</v>
      </c>
      <c r="AE27" s="8">
        <f t="shared" si="13"/>
        <v>30</v>
      </c>
      <c r="AF27" s="8">
        <f t="shared" si="13"/>
        <v>28</v>
      </c>
      <c r="AG27" s="8">
        <f t="shared" si="13"/>
        <v>28</v>
      </c>
      <c r="AH27" s="8">
        <f t="shared" si="13"/>
        <v>24</v>
      </c>
      <c r="AI27" s="8">
        <f t="shared" si="13"/>
        <v>19</v>
      </c>
      <c r="AJ27" s="8">
        <f t="shared" si="13"/>
        <v>21</v>
      </c>
      <c r="AK27" s="8">
        <f t="shared" si="13"/>
        <v>17</v>
      </c>
      <c r="AL27" s="8">
        <f t="shared" ref="AL27:AY27" si="14">IF($C$14="N",(ROUNDUP(SUM(AL21:AL24)/4,0)),(ROUNDUP(SUM(AL21:AL25)/5,0)))</f>
        <v>20</v>
      </c>
      <c r="AM27" s="8">
        <f t="shared" si="14"/>
        <v>22</v>
      </c>
      <c r="AN27" s="8">
        <f t="shared" si="14"/>
        <v>15</v>
      </c>
      <c r="AO27" s="8">
        <f t="shared" si="14"/>
        <v>11</v>
      </c>
      <c r="AP27" s="8">
        <f t="shared" si="14"/>
        <v>11</v>
      </c>
      <c r="AQ27" s="8">
        <f t="shared" si="14"/>
        <v>7</v>
      </c>
      <c r="AR27" s="8">
        <f t="shared" si="14"/>
        <v>6</v>
      </c>
      <c r="AS27" s="8">
        <f t="shared" si="14"/>
        <v>7</v>
      </c>
      <c r="AT27" s="8">
        <f t="shared" si="14"/>
        <v>5</v>
      </c>
      <c r="AU27" s="8">
        <f t="shared" si="14"/>
        <v>4</v>
      </c>
      <c r="AV27" s="8">
        <f t="shared" si="14"/>
        <v>4</v>
      </c>
      <c r="AW27" s="8">
        <f t="shared" si="14"/>
        <v>4</v>
      </c>
      <c r="AX27" s="8">
        <f t="shared" si="14"/>
        <v>10</v>
      </c>
      <c r="AY27" s="8">
        <f t="shared" si="14"/>
        <v>11</v>
      </c>
    </row>
    <row r="28" spans="2:51" ht="17.25" thickTop="1" x14ac:dyDescent="0.25"/>
    <row r="29" spans="2:51" x14ac:dyDescent="0.25">
      <c r="B29" t="s">
        <v>64</v>
      </c>
    </row>
    <row r="30" spans="2:51" x14ac:dyDescent="0.25">
      <c r="C30" s="4">
        <f>C10</f>
        <v>41735</v>
      </c>
      <c r="D30">
        <f t="shared" ref="D30:AK30" si="15">IF((D10-D$27)&gt;0,(D10-D$27),0)</f>
        <v>0</v>
      </c>
      <c r="E30">
        <f t="shared" si="15"/>
        <v>0</v>
      </c>
      <c r="F30">
        <f t="shared" si="15"/>
        <v>0</v>
      </c>
      <c r="G30">
        <f t="shared" si="15"/>
        <v>0</v>
      </c>
      <c r="H30">
        <f t="shared" si="15"/>
        <v>0</v>
      </c>
      <c r="I30">
        <f t="shared" si="15"/>
        <v>0</v>
      </c>
      <c r="J30">
        <f t="shared" si="15"/>
        <v>0</v>
      </c>
      <c r="K30">
        <f t="shared" si="15"/>
        <v>0</v>
      </c>
      <c r="L30">
        <f t="shared" si="15"/>
        <v>0</v>
      </c>
      <c r="M30">
        <f t="shared" si="15"/>
        <v>0</v>
      </c>
      <c r="N30">
        <f t="shared" si="15"/>
        <v>0</v>
      </c>
      <c r="O30">
        <f t="shared" si="15"/>
        <v>0</v>
      </c>
      <c r="P30">
        <f t="shared" si="15"/>
        <v>3</v>
      </c>
      <c r="Q30">
        <f t="shared" si="15"/>
        <v>0</v>
      </c>
      <c r="R30">
        <f t="shared" si="15"/>
        <v>0</v>
      </c>
      <c r="S30">
        <f t="shared" si="15"/>
        <v>0</v>
      </c>
      <c r="T30">
        <f t="shared" si="15"/>
        <v>0</v>
      </c>
      <c r="U30">
        <f t="shared" si="15"/>
        <v>5</v>
      </c>
      <c r="V30">
        <f t="shared" si="15"/>
        <v>0</v>
      </c>
      <c r="W30">
        <f t="shared" si="15"/>
        <v>0</v>
      </c>
      <c r="X30">
        <f t="shared" si="15"/>
        <v>1</v>
      </c>
      <c r="Y30">
        <f t="shared" si="15"/>
        <v>0</v>
      </c>
      <c r="Z30">
        <f t="shared" si="15"/>
        <v>0</v>
      </c>
      <c r="AA30">
        <f t="shared" si="15"/>
        <v>0</v>
      </c>
      <c r="AB30">
        <f t="shared" si="15"/>
        <v>3</v>
      </c>
      <c r="AC30">
        <f t="shared" si="15"/>
        <v>0</v>
      </c>
      <c r="AD30">
        <f t="shared" si="15"/>
        <v>0</v>
      </c>
      <c r="AE30">
        <f t="shared" si="15"/>
        <v>0</v>
      </c>
      <c r="AF30">
        <f t="shared" si="15"/>
        <v>0</v>
      </c>
      <c r="AG30">
        <f t="shared" si="15"/>
        <v>0</v>
      </c>
      <c r="AH30">
        <f t="shared" si="15"/>
        <v>0</v>
      </c>
      <c r="AI30">
        <f t="shared" si="15"/>
        <v>0</v>
      </c>
      <c r="AJ30">
        <f t="shared" si="15"/>
        <v>0</v>
      </c>
      <c r="AK30">
        <f t="shared" si="15"/>
        <v>0</v>
      </c>
      <c r="AL30">
        <f t="shared" ref="AL30:AY30" si="16">IF((AL10-AL$27)&gt;0,(AL10-AL$27),0)</f>
        <v>0</v>
      </c>
      <c r="AM30">
        <f t="shared" si="16"/>
        <v>0</v>
      </c>
      <c r="AN30">
        <f t="shared" si="16"/>
        <v>0</v>
      </c>
      <c r="AO30">
        <f t="shared" si="16"/>
        <v>0</v>
      </c>
      <c r="AP30">
        <f t="shared" si="16"/>
        <v>0</v>
      </c>
      <c r="AQ30">
        <f t="shared" si="16"/>
        <v>0</v>
      </c>
      <c r="AR30">
        <f t="shared" si="16"/>
        <v>0</v>
      </c>
      <c r="AS30">
        <f t="shared" si="16"/>
        <v>0</v>
      </c>
      <c r="AT30">
        <f t="shared" si="16"/>
        <v>0</v>
      </c>
      <c r="AU30">
        <f t="shared" si="16"/>
        <v>0</v>
      </c>
      <c r="AV30">
        <f t="shared" si="16"/>
        <v>0</v>
      </c>
      <c r="AW30">
        <f t="shared" si="16"/>
        <v>0</v>
      </c>
      <c r="AX30">
        <f t="shared" si="16"/>
        <v>0</v>
      </c>
      <c r="AY30">
        <f t="shared" si="16"/>
        <v>0</v>
      </c>
    </row>
    <row r="31" spans="2:51" x14ac:dyDescent="0.25">
      <c r="C31" s="4">
        <f>C11</f>
        <v>41742</v>
      </c>
      <c r="D31">
        <f t="shared" ref="D31:AK31" si="17">IF((D11-D$27)&gt;0,(D11-D$27),0)</f>
        <v>2</v>
      </c>
      <c r="E31">
        <f t="shared" si="17"/>
        <v>1</v>
      </c>
      <c r="F31">
        <f t="shared" si="17"/>
        <v>3</v>
      </c>
      <c r="G31">
        <f t="shared" si="17"/>
        <v>1</v>
      </c>
      <c r="H31">
        <f t="shared" si="17"/>
        <v>0</v>
      </c>
      <c r="I31">
        <f t="shared" si="17"/>
        <v>2</v>
      </c>
      <c r="J31">
        <f t="shared" si="17"/>
        <v>4</v>
      </c>
      <c r="K31">
        <f t="shared" si="17"/>
        <v>0</v>
      </c>
      <c r="L31">
        <f t="shared" si="17"/>
        <v>0</v>
      </c>
      <c r="M31">
        <f t="shared" si="17"/>
        <v>2</v>
      </c>
      <c r="N31">
        <f t="shared" si="17"/>
        <v>5</v>
      </c>
      <c r="O31">
        <f t="shared" si="17"/>
        <v>8</v>
      </c>
      <c r="P31">
        <f t="shared" si="17"/>
        <v>0</v>
      </c>
      <c r="Q31">
        <f t="shared" si="17"/>
        <v>0</v>
      </c>
      <c r="R31">
        <f t="shared" si="17"/>
        <v>0</v>
      </c>
      <c r="S31">
        <f t="shared" si="17"/>
        <v>3</v>
      </c>
      <c r="T31">
        <f t="shared" si="17"/>
        <v>2</v>
      </c>
      <c r="U31">
        <f t="shared" si="17"/>
        <v>0</v>
      </c>
      <c r="V31">
        <f t="shared" si="17"/>
        <v>4</v>
      </c>
      <c r="W31">
        <f t="shared" si="17"/>
        <v>0</v>
      </c>
      <c r="X31">
        <f t="shared" si="17"/>
        <v>0</v>
      </c>
      <c r="Y31">
        <f t="shared" si="17"/>
        <v>6</v>
      </c>
      <c r="Z31">
        <f t="shared" si="17"/>
        <v>0</v>
      </c>
      <c r="AA31">
        <f t="shared" si="17"/>
        <v>0</v>
      </c>
      <c r="AB31">
        <f t="shared" si="17"/>
        <v>2</v>
      </c>
      <c r="AC31">
        <f t="shared" si="17"/>
        <v>2</v>
      </c>
      <c r="AD31">
        <f t="shared" si="17"/>
        <v>1</v>
      </c>
      <c r="AE31">
        <f t="shared" si="17"/>
        <v>2</v>
      </c>
      <c r="AF31">
        <f t="shared" si="17"/>
        <v>0</v>
      </c>
      <c r="AG31">
        <f t="shared" si="17"/>
        <v>0</v>
      </c>
      <c r="AH31">
        <f t="shared" si="17"/>
        <v>0</v>
      </c>
      <c r="AI31">
        <f t="shared" si="17"/>
        <v>0</v>
      </c>
      <c r="AJ31">
        <f t="shared" si="17"/>
        <v>6</v>
      </c>
      <c r="AK31">
        <f t="shared" si="17"/>
        <v>0</v>
      </c>
      <c r="AL31">
        <f t="shared" ref="AL31:AY31" si="18">IF((AL11-AL$27)&gt;0,(AL11-AL$27),0)</f>
        <v>1</v>
      </c>
      <c r="AM31">
        <f t="shared" si="18"/>
        <v>5</v>
      </c>
      <c r="AN31">
        <f t="shared" si="18"/>
        <v>0</v>
      </c>
      <c r="AO31">
        <f t="shared" si="18"/>
        <v>0</v>
      </c>
      <c r="AP31">
        <f t="shared" si="18"/>
        <v>0</v>
      </c>
      <c r="AQ31">
        <f t="shared" si="18"/>
        <v>2</v>
      </c>
      <c r="AR31">
        <f t="shared" si="18"/>
        <v>2</v>
      </c>
      <c r="AS31">
        <f t="shared" si="18"/>
        <v>0</v>
      </c>
      <c r="AT31">
        <f t="shared" si="18"/>
        <v>0</v>
      </c>
      <c r="AU31">
        <f t="shared" si="18"/>
        <v>0</v>
      </c>
      <c r="AV31">
        <f t="shared" si="18"/>
        <v>0</v>
      </c>
      <c r="AW31">
        <f t="shared" si="18"/>
        <v>0</v>
      </c>
      <c r="AX31">
        <f t="shared" si="18"/>
        <v>0</v>
      </c>
      <c r="AY31">
        <f t="shared" si="18"/>
        <v>0</v>
      </c>
    </row>
    <row r="32" spans="2:51" x14ac:dyDescent="0.25">
      <c r="C32" s="4">
        <f>C12</f>
        <v>41749</v>
      </c>
      <c r="D32">
        <f t="shared" ref="D32:AK32" si="19">IF((D12-D$27)&gt;0,(D12-D$27),0)</f>
        <v>0</v>
      </c>
      <c r="E32">
        <f t="shared" si="19"/>
        <v>0</v>
      </c>
      <c r="F32">
        <f t="shared" si="19"/>
        <v>0</v>
      </c>
      <c r="G32">
        <f t="shared" si="19"/>
        <v>0</v>
      </c>
      <c r="H32">
        <f t="shared" si="19"/>
        <v>0</v>
      </c>
      <c r="I32">
        <f t="shared" si="19"/>
        <v>0</v>
      </c>
      <c r="J32">
        <f t="shared" si="19"/>
        <v>2</v>
      </c>
      <c r="K32">
        <f t="shared" si="19"/>
        <v>3</v>
      </c>
      <c r="L32">
        <f t="shared" si="19"/>
        <v>0</v>
      </c>
      <c r="M32">
        <f t="shared" si="19"/>
        <v>1</v>
      </c>
      <c r="N32">
        <f t="shared" si="19"/>
        <v>0</v>
      </c>
      <c r="O32">
        <f t="shared" si="19"/>
        <v>0</v>
      </c>
      <c r="P32">
        <f t="shared" si="19"/>
        <v>0</v>
      </c>
      <c r="Q32">
        <f t="shared" si="19"/>
        <v>3</v>
      </c>
      <c r="R32">
        <f t="shared" si="19"/>
        <v>0</v>
      </c>
      <c r="S32">
        <f t="shared" si="19"/>
        <v>0</v>
      </c>
      <c r="T32">
        <f t="shared" si="19"/>
        <v>1</v>
      </c>
      <c r="U32">
        <f t="shared" si="19"/>
        <v>0</v>
      </c>
      <c r="V32">
        <f t="shared" si="19"/>
        <v>0</v>
      </c>
      <c r="W32">
        <f t="shared" si="19"/>
        <v>6</v>
      </c>
      <c r="X32">
        <f t="shared" si="19"/>
        <v>0</v>
      </c>
      <c r="Y32">
        <f t="shared" si="19"/>
        <v>0</v>
      </c>
      <c r="Z32">
        <f t="shared" si="19"/>
        <v>0</v>
      </c>
      <c r="AA32">
        <f t="shared" si="19"/>
        <v>0</v>
      </c>
      <c r="AB32">
        <f t="shared" si="19"/>
        <v>0</v>
      </c>
      <c r="AC32">
        <f t="shared" si="19"/>
        <v>3</v>
      </c>
      <c r="AD32">
        <f t="shared" si="19"/>
        <v>0</v>
      </c>
      <c r="AE32">
        <f t="shared" si="19"/>
        <v>0</v>
      </c>
      <c r="AF32">
        <f t="shared" si="19"/>
        <v>0</v>
      </c>
      <c r="AG32">
        <f t="shared" si="19"/>
        <v>0</v>
      </c>
      <c r="AH32">
        <f t="shared" si="19"/>
        <v>1</v>
      </c>
      <c r="AI32">
        <f t="shared" si="19"/>
        <v>0</v>
      </c>
      <c r="AJ32">
        <f t="shared" si="19"/>
        <v>0</v>
      </c>
      <c r="AK32">
        <f t="shared" si="19"/>
        <v>0</v>
      </c>
      <c r="AL32">
        <f t="shared" ref="AL32:AY32" si="20">IF((AL12-AL$27)&gt;0,(AL12-AL$27),0)</f>
        <v>1</v>
      </c>
      <c r="AM32">
        <f t="shared" si="20"/>
        <v>0</v>
      </c>
      <c r="AN32">
        <f t="shared" si="20"/>
        <v>5</v>
      </c>
      <c r="AO32">
        <f t="shared" si="20"/>
        <v>0</v>
      </c>
      <c r="AP32">
        <f t="shared" si="20"/>
        <v>0</v>
      </c>
      <c r="AQ32">
        <f t="shared" si="20"/>
        <v>0</v>
      </c>
      <c r="AR32">
        <f t="shared" si="20"/>
        <v>0</v>
      </c>
      <c r="AS32">
        <f t="shared" si="20"/>
        <v>0</v>
      </c>
      <c r="AT32">
        <f t="shared" si="20"/>
        <v>0</v>
      </c>
      <c r="AU32">
        <f t="shared" si="20"/>
        <v>0</v>
      </c>
      <c r="AV32">
        <f t="shared" si="20"/>
        <v>0</v>
      </c>
      <c r="AW32">
        <f t="shared" si="20"/>
        <v>2</v>
      </c>
      <c r="AX32">
        <f t="shared" si="20"/>
        <v>0</v>
      </c>
      <c r="AY32">
        <f t="shared" si="20"/>
        <v>0</v>
      </c>
    </row>
    <row r="33" spans="2:51" x14ac:dyDescent="0.25">
      <c r="C33" s="4">
        <f>C13</f>
        <v>41756</v>
      </c>
      <c r="D33">
        <f t="shared" ref="D33:AK33" si="21">IF((D13-D$27)&gt;0,(D13-D$27),0)</f>
        <v>0</v>
      </c>
      <c r="E33">
        <f t="shared" si="21"/>
        <v>0</v>
      </c>
      <c r="F33">
        <f t="shared" si="21"/>
        <v>1</v>
      </c>
      <c r="G33">
        <f t="shared" si="21"/>
        <v>2</v>
      </c>
      <c r="H33">
        <f t="shared" si="21"/>
        <v>6</v>
      </c>
      <c r="I33">
        <f t="shared" si="21"/>
        <v>0</v>
      </c>
      <c r="J33">
        <f t="shared" si="21"/>
        <v>0</v>
      </c>
      <c r="K33">
        <f t="shared" si="21"/>
        <v>0</v>
      </c>
      <c r="L33">
        <f t="shared" si="21"/>
        <v>3</v>
      </c>
      <c r="M33">
        <f t="shared" si="21"/>
        <v>0</v>
      </c>
      <c r="N33">
        <f t="shared" si="21"/>
        <v>0</v>
      </c>
      <c r="O33">
        <f t="shared" si="21"/>
        <v>0</v>
      </c>
      <c r="P33">
        <f t="shared" si="21"/>
        <v>0</v>
      </c>
      <c r="Q33">
        <f t="shared" si="21"/>
        <v>0</v>
      </c>
      <c r="R33">
        <f t="shared" si="21"/>
        <v>3</v>
      </c>
      <c r="S33">
        <f t="shared" si="21"/>
        <v>0</v>
      </c>
      <c r="T33">
        <f t="shared" si="21"/>
        <v>0</v>
      </c>
      <c r="U33">
        <f t="shared" si="21"/>
        <v>0</v>
      </c>
      <c r="V33">
        <f t="shared" si="21"/>
        <v>2</v>
      </c>
      <c r="W33">
        <f t="shared" si="21"/>
        <v>0</v>
      </c>
      <c r="X33">
        <f t="shared" si="21"/>
        <v>2</v>
      </c>
      <c r="Y33">
        <f t="shared" si="21"/>
        <v>2</v>
      </c>
      <c r="Z33">
        <f t="shared" si="21"/>
        <v>5</v>
      </c>
      <c r="AA33">
        <f t="shared" si="21"/>
        <v>5</v>
      </c>
      <c r="AB33">
        <f t="shared" si="21"/>
        <v>0</v>
      </c>
      <c r="AC33">
        <f t="shared" si="21"/>
        <v>3</v>
      </c>
      <c r="AD33">
        <f t="shared" si="21"/>
        <v>4</v>
      </c>
      <c r="AE33">
        <f t="shared" si="21"/>
        <v>3</v>
      </c>
      <c r="AF33">
        <f t="shared" si="21"/>
        <v>3</v>
      </c>
      <c r="AG33">
        <f t="shared" si="21"/>
        <v>6</v>
      </c>
      <c r="AH33">
        <f t="shared" si="21"/>
        <v>2</v>
      </c>
      <c r="AI33">
        <f t="shared" si="21"/>
        <v>6</v>
      </c>
      <c r="AJ33">
        <f t="shared" si="21"/>
        <v>0</v>
      </c>
      <c r="AK33">
        <f t="shared" si="21"/>
        <v>2</v>
      </c>
      <c r="AL33">
        <f t="shared" ref="AL33:AY33" si="22">IF((AL13-AL$27)&gt;0,(AL13-AL$27),0)</f>
        <v>0</v>
      </c>
      <c r="AM33">
        <f t="shared" si="22"/>
        <v>0</v>
      </c>
      <c r="AN33">
        <f t="shared" si="22"/>
        <v>0</v>
      </c>
      <c r="AO33">
        <f t="shared" si="22"/>
        <v>0</v>
      </c>
      <c r="AP33">
        <f t="shared" si="22"/>
        <v>0</v>
      </c>
      <c r="AQ33">
        <f t="shared" si="22"/>
        <v>0</v>
      </c>
      <c r="AR33">
        <f t="shared" si="22"/>
        <v>0</v>
      </c>
      <c r="AS33">
        <f t="shared" si="22"/>
        <v>0</v>
      </c>
      <c r="AT33">
        <f t="shared" si="22"/>
        <v>0</v>
      </c>
      <c r="AU33">
        <f t="shared" si="22"/>
        <v>1</v>
      </c>
      <c r="AV33">
        <f t="shared" si="22"/>
        <v>0</v>
      </c>
      <c r="AW33">
        <f t="shared" si="22"/>
        <v>0</v>
      </c>
      <c r="AX33">
        <f t="shared" si="22"/>
        <v>0</v>
      </c>
      <c r="AY33">
        <f t="shared" si="22"/>
        <v>4</v>
      </c>
    </row>
    <row r="34" spans="2:51" x14ac:dyDescent="0.25">
      <c r="C34" s="4" t="str">
        <f>C14</f>
        <v>N</v>
      </c>
    </row>
    <row r="35" spans="2:51" x14ac:dyDescent="0.25">
      <c r="C35" s="9" t="s">
        <v>65</v>
      </c>
      <c r="D35" s="10">
        <f>SUM(D30:D33)</f>
        <v>2</v>
      </c>
      <c r="E35" s="10">
        <f t="shared" ref="E35:AK35" si="23">SUM(E30:E33)</f>
        <v>1</v>
      </c>
      <c r="F35" s="10">
        <f t="shared" si="23"/>
        <v>4</v>
      </c>
      <c r="G35" s="10">
        <f t="shared" si="23"/>
        <v>3</v>
      </c>
      <c r="H35" s="10">
        <f t="shared" si="23"/>
        <v>6</v>
      </c>
      <c r="I35" s="10">
        <f t="shared" si="23"/>
        <v>2</v>
      </c>
      <c r="J35" s="10">
        <f t="shared" si="23"/>
        <v>6</v>
      </c>
      <c r="K35" s="10">
        <f t="shared" si="23"/>
        <v>3</v>
      </c>
      <c r="L35" s="10">
        <f t="shared" si="23"/>
        <v>3</v>
      </c>
      <c r="M35" s="10">
        <f t="shared" si="23"/>
        <v>3</v>
      </c>
      <c r="N35" s="10">
        <f t="shared" si="23"/>
        <v>5</v>
      </c>
      <c r="O35" s="10">
        <f t="shared" si="23"/>
        <v>8</v>
      </c>
      <c r="P35" s="10">
        <f t="shared" si="23"/>
        <v>3</v>
      </c>
      <c r="Q35" s="10">
        <f t="shared" si="23"/>
        <v>3</v>
      </c>
      <c r="R35" s="10">
        <f t="shared" si="23"/>
        <v>3</v>
      </c>
      <c r="S35" s="10">
        <f t="shared" si="23"/>
        <v>3</v>
      </c>
      <c r="T35" s="10">
        <f t="shared" si="23"/>
        <v>3</v>
      </c>
      <c r="U35" s="10">
        <f t="shared" si="23"/>
        <v>5</v>
      </c>
      <c r="V35" s="10">
        <f t="shared" si="23"/>
        <v>6</v>
      </c>
      <c r="W35" s="10">
        <f t="shared" si="23"/>
        <v>6</v>
      </c>
      <c r="X35" s="10">
        <f t="shared" si="23"/>
        <v>3</v>
      </c>
      <c r="Y35" s="10">
        <f t="shared" si="23"/>
        <v>8</v>
      </c>
      <c r="Z35" s="10">
        <f t="shared" si="23"/>
        <v>5</v>
      </c>
      <c r="AA35" s="10">
        <f t="shared" si="23"/>
        <v>5</v>
      </c>
      <c r="AB35" s="10">
        <f t="shared" si="23"/>
        <v>5</v>
      </c>
      <c r="AC35" s="10">
        <f t="shared" si="23"/>
        <v>8</v>
      </c>
      <c r="AD35" s="10">
        <f t="shared" si="23"/>
        <v>5</v>
      </c>
      <c r="AE35" s="10">
        <f t="shared" si="23"/>
        <v>5</v>
      </c>
      <c r="AF35" s="10">
        <f t="shared" si="23"/>
        <v>3</v>
      </c>
      <c r="AG35" s="10">
        <f t="shared" si="23"/>
        <v>6</v>
      </c>
      <c r="AH35" s="10">
        <f t="shared" si="23"/>
        <v>3</v>
      </c>
      <c r="AI35" s="10">
        <f t="shared" si="23"/>
        <v>6</v>
      </c>
      <c r="AJ35" s="10">
        <f t="shared" si="23"/>
        <v>6</v>
      </c>
      <c r="AK35" s="10">
        <f t="shared" si="23"/>
        <v>2</v>
      </c>
      <c r="AL35" s="10">
        <f t="shared" ref="AL35:AY35" si="24">SUM(AL30:AL33)</f>
        <v>2</v>
      </c>
      <c r="AM35" s="10">
        <f t="shared" si="24"/>
        <v>5</v>
      </c>
      <c r="AN35" s="10">
        <f t="shared" si="24"/>
        <v>5</v>
      </c>
      <c r="AO35" s="10">
        <f t="shared" si="24"/>
        <v>0</v>
      </c>
      <c r="AP35" s="10">
        <f t="shared" si="24"/>
        <v>0</v>
      </c>
      <c r="AQ35" s="10">
        <f t="shared" si="24"/>
        <v>2</v>
      </c>
      <c r="AR35" s="10">
        <f t="shared" si="24"/>
        <v>2</v>
      </c>
      <c r="AS35" s="10">
        <f t="shared" si="24"/>
        <v>0</v>
      </c>
      <c r="AT35" s="10">
        <f t="shared" si="24"/>
        <v>0</v>
      </c>
      <c r="AU35" s="10">
        <f t="shared" si="24"/>
        <v>1</v>
      </c>
      <c r="AV35" s="10">
        <f t="shared" si="24"/>
        <v>0</v>
      </c>
      <c r="AW35" s="10">
        <f t="shared" si="24"/>
        <v>2</v>
      </c>
      <c r="AX35" s="10">
        <f t="shared" si="24"/>
        <v>0</v>
      </c>
      <c r="AY35" s="10">
        <f t="shared" si="24"/>
        <v>4</v>
      </c>
    </row>
    <row r="37" spans="2:51" x14ac:dyDescent="0.25">
      <c r="B37" t="s">
        <v>67</v>
      </c>
    </row>
    <row r="38" spans="2:51" x14ac:dyDescent="0.25">
      <c r="C38" s="9">
        <f>C30</f>
        <v>41735</v>
      </c>
    </row>
    <row r="39" spans="2:51" x14ac:dyDescent="0.25">
      <c r="C39" s="13" t="s">
        <v>70</v>
      </c>
      <c r="D39" s="14">
        <f>IF($C38="N","0",D$27)</f>
        <v>16</v>
      </c>
      <c r="E39" s="14">
        <f t="shared" ref="E39:AY39" si="25">IF($C38="N","0",E$27)</f>
        <v>15</v>
      </c>
      <c r="F39" s="14">
        <f t="shared" si="25"/>
        <v>24</v>
      </c>
      <c r="G39" s="14">
        <f t="shared" si="25"/>
        <v>30</v>
      </c>
      <c r="H39" s="14">
        <f t="shared" si="25"/>
        <v>38</v>
      </c>
      <c r="I39" s="14">
        <f t="shared" si="25"/>
        <v>42</v>
      </c>
      <c r="J39" s="14">
        <f t="shared" si="25"/>
        <v>48</v>
      </c>
      <c r="K39" s="14">
        <f t="shared" si="25"/>
        <v>45</v>
      </c>
      <c r="L39" s="14">
        <f t="shared" si="25"/>
        <v>34</v>
      </c>
      <c r="M39" s="14">
        <f t="shared" si="25"/>
        <v>32</v>
      </c>
      <c r="N39" s="14">
        <f t="shared" si="25"/>
        <v>37</v>
      </c>
      <c r="O39" s="14">
        <f t="shared" si="25"/>
        <v>37</v>
      </c>
      <c r="P39" s="14">
        <f t="shared" si="25"/>
        <v>38</v>
      </c>
      <c r="Q39" s="14">
        <f t="shared" si="25"/>
        <v>34</v>
      </c>
      <c r="R39" s="14">
        <f t="shared" si="25"/>
        <v>34</v>
      </c>
      <c r="S39" s="14">
        <f t="shared" si="25"/>
        <v>36</v>
      </c>
      <c r="T39" s="14">
        <f t="shared" si="25"/>
        <v>33</v>
      </c>
      <c r="U39" s="14">
        <f t="shared" si="25"/>
        <v>41</v>
      </c>
      <c r="V39" s="14">
        <f t="shared" si="25"/>
        <v>35</v>
      </c>
      <c r="W39" s="14">
        <f t="shared" si="25"/>
        <v>40</v>
      </c>
      <c r="X39" s="14">
        <f t="shared" si="25"/>
        <v>36</v>
      </c>
      <c r="Y39" s="14">
        <f t="shared" si="25"/>
        <v>35</v>
      </c>
      <c r="Z39" s="14">
        <f t="shared" si="25"/>
        <v>30</v>
      </c>
      <c r="AA39" s="14">
        <f t="shared" si="25"/>
        <v>36</v>
      </c>
      <c r="AB39" s="14">
        <f t="shared" si="25"/>
        <v>35</v>
      </c>
      <c r="AC39" s="14">
        <f t="shared" si="25"/>
        <v>30</v>
      </c>
      <c r="AD39" s="14">
        <f t="shared" si="25"/>
        <v>36</v>
      </c>
      <c r="AE39" s="14">
        <f t="shared" si="25"/>
        <v>30</v>
      </c>
      <c r="AF39" s="14">
        <f t="shared" si="25"/>
        <v>28</v>
      </c>
      <c r="AG39" s="14">
        <f t="shared" si="25"/>
        <v>28</v>
      </c>
      <c r="AH39" s="14">
        <f t="shared" si="25"/>
        <v>24</v>
      </c>
      <c r="AI39" s="14">
        <f t="shared" si="25"/>
        <v>19</v>
      </c>
      <c r="AJ39" s="14">
        <f t="shared" si="25"/>
        <v>21</v>
      </c>
      <c r="AK39" s="14">
        <f t="shared" si="25"/>
        <v>17</v>
      </c>
      <c r="AL39" s="14">
        <f t="shared" si="25"/>
        <v>20</v>
      </c>
      <c r="AM39" s="14">
        <f t="shared" si="25"/>
        <v>22</v>
      </c>
      <c r="AN39" s="14">
        <f t="shared" si="25"/>
        <v>15</v>
      </c>
      <c r="AO39" s="14">
        <f t="shared" si="25"/>
        <v>11</v>
      </c>
      <c r="AP39" s="14">
        <f t="shared" si="25"/>
        <v>11</v>
      </c>
      <c r="AQ39" s="14">
        <f t="shared" si="25"/>
        <v>7</v>
      </c>
      <c r="AR39" s="14">
        <f t="shared" si="25"/>
        <v>6</v>
      </c>
      <c r="AS39" s="14">
        <f t="shared" si="25"/>
        <v>7</v>
      </c>
      <c r="AT39" s="14">
        <f t="shared" si="25"/>
        <v>5</v>
      </c>
      <c r="AU39" s="14">
        <f t="shared" si="25"/>
        <v>4</v>
      </c>
      <c r="AV39" s="14">
        <f t="shared" si="25"/>
        <v>4</v>
      </c>
      <c r="AW39" s="14">
        <f t="shared" si="25"/>
        <v>4</v>
      </c>
      <c r="AX39" s="14">
        <f t="shared" si="25"/>
        <v>10</v>
      </c>
      <c r="AY39" s="14">
        <f t="shared" si="25"/>
        <v>11</v>
      </c>
    </row>
    <row r="40" spans="2:51" x14ac:dyDescent="0.25">
      <c r="C40" s="13" t="s">
        <v>71</v>
      </c>
      <c r="D40">
        <f t="shared" ref="D40" si="26">D30</f>
        <v>0</v>
      </c>
      <c r="E40">
        <f t="shared" ref="E40:AY40" si="27">E30</f>
        <v>0</v>
      </c>
      <c r="F40">
        <f t="shared" si="27"/>
        <v>0</v>
      </c>
      <c r="G40">
        <f t="shared" si="27"/>
        <v>0</v>
      </c>
      <c r="H40">
        <f t="shared" si="27"/>
        <v>0</v>
      </c>
      <c r="I40">
        <f t="shared" si="27"/>
        <v>0</v>
      </c>
      <c r="J40">
        <f t="shared" si="27"/>
        <v>0</v>
      </c>
      <c r="K40">
        <f t="shared" si="27"/>
        <v>0</v>
      </c>
      <c r="L40">
        <f t="shared" si="27"/>
        <v>0</v>
      </c>
      <c r="M40">
        <f t="shared" si="27"/>
        <v>0</v>
      </c>
      <c r="N40">
        <f t="shared" si="27"/>
        <v>0</v>
      </c>
      <c r="O40">
        <f t="shared" si="27"/>
        <v>0</v>
      </c>
      <c r="P40">
        <f t="shared" si="27"/>
        <v>3</v>
      </c>
      <c r="Q40">
        <f t="shared" si="27"/>
        <v>0</v>
      </c>
      <c r="R40">
        <f t="shared" si="27"/>
        <v>0</v>
      </c>
      <c r="S40">
        <f t="shared" si="27"/>
        <v>0</v>
      </c>
      <c r="T40">
        <f t="shared" si="27"/>
        <v>0</v>
      </c>
      <c r="U40">
        <f t="shared" si="27"/>
        <v>5</v>
      </c>
      <c r="V40">
        <f t="shared" si="27"/>
        <v>0</v>
      </c>
      <c r="W40">
        <f t="shared" si="27"/>
        <v>0</v>
      </c>
      <c r="X40">
        <f t="shared" si="27"/>
        <v>1</v>
      </c>
      <c r="Y40">
        <f t="shared" si="27"/>
        <v>0</v>
      </c>
      <c r="Z40">
        <f t="shared" si="27"/>
        <v>0</v>
      </c>
      <c r="AA40">
        <f t="shared" si="27"/>
        <v>0</v>
      </c>
      <c r="AB40">
        <f t="shared" si="27"/>
        <v>3</v>
      </c>
      <c r="AC40">
        <f t="shared" si="27"/>
        <v>0</v>
      </c>
      <c r="AD40">
        <f t="shared" si="27"/>
        <v>0</v>
      </c>
      <c r="AE40">
        <f t="shared" si="27"/>
        <v>0</v>
      </c>
      <c r="AF40">
        <f t="shared" si="27"/>
        <v>0</v>
      </c>
      <c r="AG40">
        <f t="shared" si="27"/>
        <v>0</v>
      </c>
      <c r="AH40">
        <f t="shared" si="27"/>
        <v>0</v>
      </c>
      <c r="AI40">
        <f t="shared" si="27"/>
        <v>0</v>
      </c>
      <c r="AJ40">
        <f t="shared" si="27"/>
        <v>0</v>
      </c>
      <c r="AK40">
        <f t="shared" si="27"/>
        <v>0</v>
      </c>
      <c r="AL40">
        <f t="shared" si="27"/>
        <v>0</v>
      </c>
      <c r="AM40">
        <f t="shared" si="27"/>
        <v>0</v>
      </c>
      <c r="AN40">
        <f t="shared" si="27"/>
        <v>0</v>
      </c>
      <c r="AO40">
        <f t="shared" si="27"/>
        <v>0</v>
      </c>
      <c r="AP40">
        <f t="shared" si="27"/>
        <v>0</v>
      </c>
      <c r="AQ40">
        <f t="shared" si="27"/>
        <v>0</v>
      </c>
      <c r="AR40">
        <f t="shared" si="27"/>
        <v>0</v>
      </c>
      <c r="AS40">
        <f t="shared" si="27"/>
        <v>0</v>
      </c>
      <c r="AT40">
        <f t="shared" si="27"/>
        <v>0</v>
      </c>
      <c r="AU40">
        <f t="shared" si="27"/>
        <v>0</v>
      </c>
      <c r="AV40">
        <f t="shared" si="27"/>
        <v>0</v>
      </c>
      <c r="AW40">
        <f t="shared" si="27"/>
        <v>0</v>
      </c>
      <c r="AX40">
        <f t="shared" si="27"/>
        <v>0</v>
      </c>
      <c r="AY40">
        <f t="shared" si="27"/>
        <v>0</v>
      </c>
    </row>
    <row r="41" spans="2:51" ht="17.25" thickBot="1" x14ac:dyDescent="0.3">
      <c r="C41" s="13" t="s">
        <v>76</v>
      </c>
      <c r="D41" s="11">
        <f t="shared" ref="D41:AK41" si="28">SUM(D39:D40)</f>
        <v>16</v>
      </c>
      <c r="E41" s="11">
        <f t="shared" si="28"/>
        <v>15</v>
      </c>
      <c r="F41" s="11">
        <f t="shared" si="28"/>
        <v>24</v>
      </c>
      <c r="G41" s="11">
        <f t="shared" si="28"/>
        <v>30</v>
      </c>
      <c r="H41" s="11">
        <f t="shared" si="28"/>
        <v>38</v>
      </c>
      <c r="I41" s="11">
        <f t="shared" si="28"/>
        <v>42</v>
      </c>
      <c r="J41" s="11">
        <f t="shared" si="28"/>
        <v>48</v>
      </c>
      <c r="K41" s="11">
        <f t="shared" si="28"/>
        <v>45</v>
      </c>
      <c r="L41" s="11">
        <f t="shared" si="28"/>
        <v>34</v>
      </c>
      <c r="M41" s="11">
        <f t="shared" si="28"/>
        <v>32</v>
      </c>
      <c r="N41" s="11">
        <f t="shared" si="28"/>
        <v>37</v>
      </c>
      <c r="O41" s="11">
        <f t="shared" si="28"/>
        <v>37</v>
      </c>
      <c r="P41" s="11">
        <f t="shared" si="28"/>
        <v>41</v>
      </c>
      <c r="Q41" s="11">
        <f t="shared" si="28"/>
        <v>34</v>
      </c>
      <c r="R41" s="11">
        <f t="shared" si="28"/>
        <v>34</v>
      </c>
      <c r="S41" s="11">
        <f t="shared" si="28"/>
        <v>36</v>
      </c>
      <c r="T41" s="11">
        <f t="shared" si="28"/>
        <v>33</v>
      </c>
      <c r="U41" s="11">
        <f t="shared" si="28"/>
        <v>46</v>
      </c>
      <c r="V41" s="11">
        <f t="shared" si="28"/>
        <v>35</v>
      </c>
      <c r="W41" s="11">
        <f t="shared" si="28"/>
        <v>40</v>
      </c>
      <c r="X41" s="11">
        <f t="shared" si="28"/>
        <v>37</v>
      </c>
      <c r="Y41" s="11">
        <f t="shared" si="28"/>
        <v>35</v>
      </c>
      <c r="Z41" s="11">
        <f t="shared" si="28"/>
        <v>30</v>
      </c>
      <c r="AA41" s="11">
        <f t="shared" si="28"/>
        <v>36</v>
      </c>
      <c r="AB41" s="11">
        <f t="shared" si="28"/>
        <v>38</v>
      </c>
      <c r="AC41" s="11">
        <f t="shared" si="28"/>
        <v>30</v>
      </c>
      <c r="AD41" s="11">
        <f t="shared" si="28"/>
        <v>36</v>
      </c>
      <c r="AE41" s="11">
        <f t="shared" si="28"/>
        <v>30</v>
      </c>
      <c r="AF41" s="11">
        <f t="shared" si="28"/>
        <v>28</v>
      </c>
      <c r="AG41" s="11">
        <f t="shared" si="28"/>
        <v>28</v>
      </c>
      <c r="AH41" s="11">
        <f t="shared" si="28"/>
        <v>24</v>
      </c>
      <c r="AI41" s="11">
        <f t="shared" si="28"/>
        <v>19</v>
      </c>
      <c r="AJ41" s="11">
        <f t="shared" si="28"/>
        <v>21</v>
      </c>
      <c r="AK41" s="11">
        <f t="shared" si="28"/>
        <v>17</v>
      </c>
      <c r="AL41" s="11">
        <f t="shared" ref="AL41:AY41" si="29">SUM(AL39:AL40)</f>
        <v>20</v>
      </c>
      <c r="AM41" s="11">
        <f t="shared" si="29"/>
        <v>22</v>
      </c>
      <c r="AN41" s="11">
        <f t="shared" si="29"/>
        <v>15</v>
      </c>
      <c r="AO41" s="11">
        <f t="shared" si="29"/>
        <v>11</v>
      </c>
      <c r="AP41" s="11">
        <f t="shared" si="29"/>
        <v>11</v>
      </c>
      <c r="AQ41" s="11">
        <f t="shared" si="29"/>
        <v>7</v>
      </c>
      <c r="AR41" s="11">
        <f t="shared" si="29"/>
        <v>6</v>
      </c>
      <c r="AS41" s="11">
        <f t="shared" si="29"/>
        <v>7</v>
      </c>
      <c r="AT41" s="11">
        <f t="shared" si="29"/>
        <v>5</v>
      </c>
      <c r="AU41" s="11">
        <f t="shared" si="29"/>
        <v>4</v>
      </c>
      <c r="AV41" s="11">
        <f t="shared" si="29"/>
        <v>4</v>
      </c>
      <c r="AW41" s="11">
        <f t="shared" si="29"/>
        <v>4</v>
      </c>
      <c r="AX41" s="11">
        <f t="shared" si="29"/>
        <v>10</v>
      </c>
      <c r="AY41" s="11">
        <f t="shared" si="29"/>
        <v>11</v>
      </c>
    </row>
    <row r="42" spans="2:51" ht="17.25" thickTop="1" x14ac:dyDescent="0.25"/>
    <row r="43" spans="2:51" x14ac:dyDescent="0.25">
      <c r="B43" t="s">
        <v>68</v>
      </c>
    </row>
    <row r="44" spans="2:51" x14ac:dyDescent="0.25">
      <c r="C44" s="9">
        <f>C31</f>
        <v>41742</v>
      </c>
    </row>
    <row r="45" spans="2:51" x14ac:dyDescent="0.25">
      <c r="C45" s="13" t="s">
        <v>70</v>
      </c>
      <c r="D45" s="14">
        <f>IF($C44="N","0",D$27)</f>
        <v>16</v>
      </c>
      <c r="E45" s="14">
        <f t="shared" ref="E45:AY45" si="30">IF($C44="N","0",E$27)</f>
        <v>15</v>
      </c>
      <c r="F45" s="14">
        <f t="shared" si="30"/>
        <v>24</v>
      </c>
      <c r="G45" s="14">
        <f t="shared" si="30"/>
        <v>30</v>
      </c>
      <c r="H45" s="14">
        <f t="shared" si="30"/>
        <v>38</v>
      </c>
      <c r="I45" s="14">
        <f t="shared" si="30"/>
        <v>42</v>
      </c>
      <c r="J45" s="14">
        <f t="shared" si="30"/>
        <v>48</v>
      </c>
      <c r="K45" s="14">
        <f t="shared" si="30"/>
        <v>45</v>
      </c>
      <c r="L45" s="14">
        <f t="shared" si="30"/>
        <v>34</v>
      </c>
      <c r="M45" s="14">
        <f t="shared" si="30"/>
        <v>32</v>
      </c>
      <c r="N45" s="14">
        <f t="shared" si="30"/>
        <v>37</v>
      </c>
      <c r="O45" s="14">
        <f t="shared" si="30"/>
        <v>37</v>
      </c>
      <c r="P45" s="14">
        <f t="shared" si="30"/>
        <v>38</v>
      </c>
      <c r="Q45" s="14">
        <f t="shared" si="30"/>
        <v>34</v>
      </c>
      <c r="R45" s="14">
        <f t="shared" si="30"/>
        <v>34</v>
      </c>
      <c r="S45" s="14">
        <f t="shared" si="30"/>
        <v>36</v>
      </c>
      <c r="T45" s="14">
        <f t="shared" si="30"/>
        <v>33</v>
      </c>
      <c r="U45" s="14">
        <f t="shared" si="30"/>
        <v>41</v>
      </c>
      <c r="V45" s="14">
        <f t="shared" si="30"/>
        <v>35</v>
      </c>
      <c r="W45" s="14">
        <f t="shared" si="30"/>
        <v>40</v>
      </c>
      <c r="X45" s="14">
        <f t="shared" si="30"/>
        <v>36</v>
      </c>
      <c r="Y45" s="14">
        <f t="shared" si="30"/>
        <v>35</v>
      </c>
      <c r="Z45" s="14">
        <f t="shared" si="30"/>
        <v>30</v>
      </c>
      <c r="AA45" s="14">
        <f t="shared" si="30"/>
        <v>36</v>
      </c>
      <c r="AB45" s="14">
        <f t="shared" si="30"/>
        <v>35</v>
      </c>
      <c r="AC45" s="14">
        <f t="shared" si="30"/>
        <v>30</v>
      </c>
      <c r="AD45" s="14">
        <f t="shared" si="30"/>
        <v>36</v>
      </c>
      <c r="AE45" s="14">
        <f t="shared" si="30"/>
        <v>30</v>
      </c>
      <c r="AF45" s="14">
        <f t="shared" si="30"/>
        <v>28</v>
      </c>
      <c r="AG45" s="14">
        <f t="shared" si="30"/>
        <v>28</v>
      </c>
      <c r="AH45" s="14">
        <f t="shared" si="30"/>
        <v>24</v>
      </c>
      <c r="AI45" s="14">
        <f t="shared" si="30"/>
        <v>19</v>
      </c>
      <c r="AJ45" s="14">
        <f t="shared" si="30"/>
        <v>21</v>
      </c>
      <c r="AK45" s="14">
        <f t="shared" si="30"/>
        <v>17</v>
      </c>
      <c r="AL45" s="14">
        <f t="shared" si="30"/>
        <v>20</v>
      </c>
      <c r="AM45" s="14">
        <f t="shared" si="30"/>
        <v>22</v>
      </c>
      <c r="AN45" s="14">
        <f t="shared" si="30"/>
        <v>15</v>
      </c>
      <c r="AO45" s="14">
        <f t="shared" si="30"/>
        <v>11</v>
      </c>
      <c r="AP45" s="14">
        <f t="shared" si="30"/>
        <v>11</v>
      </c>
      <c r="AQ45" s="14">
        <f t="shared" si="30"/>
        <v>7</v>
      </c>
      <c r="AR45" s="14">
        <f t="shared" si="30"/>
        <v>6</v>
      </c>
      <c r="AS45" s="14">
        <f t="shared" si="30"/>
        <v>7</v>
      </c>
      <c r="AT45" s="14">
        <f t="shared" si="30"/>
        <v>5</v>
      </c>
      <c r="AU45" s="14">
        <f t="shared" si="30"/>
        <v>4</v>
      </c>
      <c r="AV45" s="14">
        <f t="shared" si="30"/>
        <v>4</v>
      </c>
      <c r="AW45" s="14">
        <f t="shared" si="30"/>
        <v>4</v>
      </c>
      <c r="AX45" s="14">
        <f t="shared" si="30"/>
        <v>10</v>
      </c>
      <c r="AY45" s="14">
        <f t="shared" si="30"/>
        <v>11</v>
      </c>
    </row>
    <row r="46" spans="2:51" x14ac:dyDescent="0.25">
      <c r="C46" s="13" t="s">
        <v>71</v>
      </c>
      <c r="D46">
        <f>D31</f>
        <v>2</v>
      </c>
      <c r="E46">
        <f t="shared" ref="E46:AY46" si="31">E31</f>
        <v>1</v>
      </c>
      <c r="F46">
        <f t="shared" si="31"/>
        <v>3</v>
      </c>
      <c r="G46">
        <f t="shared" si="31"/>
        <v>1</v>
      </c>
      <c r="H46">
        <f t="shared" si="31"/>
        <v>0</v>
      </c>
      <c r="I46">
        <f t="shared" si="31"/>
        <v>2</v>
      </c>
      <c r="J46">
        <f t="shared" si="31"/>
        <v>4</v>
      </c>
      <c r="K46">
        <f t="shared" si="31"/>
        <v>0</v>
      </c>
      <c r="L46">
        <f t="shared" si="31"/>
        <v>0</v>
      </c>
      <c r="M46">
        <f t="shared" si="31"/>
        <v>2</v>
      </c>
      <c r="N46">
        <f t="shared" si="31"/>
        <v>5</v>
      </c>
      <c r="O46">
        <f t="shared" si="31"/>
        <v>8</v>
      </c>
      <c r="P46">
        <f t="shared" si="31"/>
        <v>0</v>
      </c>
      <c r="Q46">
        <f t="shared" si="31"/>
        <v>0</v>
      </c>
      <c r="R46">
        <f t="shared" si="31"/>
        <v>0</v>
      </c>
      <c r="S46">
        <f t="shared" si="31"/>
        <v>3</v>
      </c>
      <c r="T46">
        <f t="shared" si="31"/>
        <v>2</v>
      </c>
      <c r="U46">
        <f t="shared" si="31"/>
        <v>0</v>
      </c>
      <c r="V46">
        <f t="shared" si="31"/>
        <v>4</v>
      </c>
      <c r="W46">
        <f t="shared" si="31"/>
        <v>0</v>
      </c>
      <c r="X46">
        <f t="shared" si="31"/>
        <v>0</v>
      </c>
      <c r="Y46">
        <f t="shared" si="31"/>
        <v>6</v>
      </c>
      <c r="Z46">
        <f t="shared" si="31"/>
        <v>0</v>
      </c>
      <c r="AA46">
        <f t="shared" si="31"/>
        <v>0</v>
      </c>
      <c r="AB46">
        <f t="shared" si="31"/>
        <v>2</v>
      </c>
      <c r="AC46">
        <f t="shared" si="31"/>
        <v>2</v>
      </c>
      <c r="AD46">
        <f t="shared" si="31"/>
        <v>1</v>
      </c>
      <c r="AE46">
        <f t="shared" si="31"/>
        <v>2</v>
      </c>
      <c r="AF46">
        <f t="shared" si="31"/>
        <v>0</v>
      </c>
      <c r="AG46">
        <f t="shared" si="31"/>
        <v>0</v>
      </c>
      <c r="AH46">
        <f t="shared" si="31"/>
        <v>0</v>
      </c>
      <c r="AI46">
        <f t="shared" si="31"/>
        <v>0</v>
      </c>
      <c r="AJ46">
        <f t="shared" si="31"/>
        <v>6</v>
      </c>
      <c r="AK46">
        <f t="shared" si="31"/>
        <v>0</v>
      </c>
      <c r="AL46">
        <f t="shared" si="31"/>
        <v>1</v>
      </c>
      <c r="AM46">
        <f t="shared" si="31"/>
        <v>5</v>
      </c>
      <c r="AN46">
        <f t="shared" si="31"/>
        <v>0</v>
      </c>
      <c r="AO46">
        <f t="shared" si="31"/>
        <v>0</v>
      </c>
      <c r="AP46">
        <f t="shared" si="31"/>
        <v>0</v>
      </c>
      <c r="AQ46">
        <f t="shared" si="31"/>
        <v>2</v>
      </c>
      <c r="AR46">
        <f t="shared" si="31"/>
        <v>2</v>
      </c>
      <c r="AS46">
        <f t="shared" si="31"/>
        <v>0</v>
      </c>
      <c r="AT46">
        <f t="shared" si="31"/>
        <v>0</v>
      </c>
      <c r="AU46">
        <f t="shared" si="31"/>
        <v>0</v>
      </c>
      <c r="AV46">
        <f t="shared" si="31"/>
        <v>0</v>
      </c>
      <c r="AW46">
        <f t="shared" si="31"/>
        <v>0</v>
      </c>
      <c r="AX46">
        <f t="shared" si="31"/>
        <v>0</v>
      </c>
      <c r="AY46">
        <f t="shared" si="31"/>
        <v>0</v>
      </c>
    </row>
    <row r="47" spans="2:51" ht="17.25" thickBot="1" x14ac:dyDescent="0.3">
      <c r="C47" s="13" t="s">
        <v>76</v>
      </c>
      <c r="D47" s="11">
        <f t="shared" ref="D47:AK47" si="32">SUM(D45:D46)</f>
        <v>18</v>
      </c>
      <c r="E47" s="11">
        <f t="shared" si="32"/>
        <v>16</v>
      </c>
      <c r="F47" s="11">
        <f t="shared" si="32"/>
        <v>27</v>
      </c>
      <c r="G47" s="11">
        <f t="shared" si="32"/>
        <v>31</v>
      </c>
      <c r="H47" s="11">
        <f t="shared" si="32"/>
        <v>38</v>
      </c>
      <c r="I47" s="11">
        <f t="shared" si="32"/>
        <v>44</v>
      </c>
      <c r="J47" s="11">
        <f t="shared" si="32"/>
        <v>52</v>
      </c>
      <c r="K47" s="11">
        <f t="shared" si="32"/>
        <v>45</v>
      </c>
      <c r="L47" s="11">
        <f t="shared" si="32"/>
        <v>34</v>
      </c>
      <c r="M47" s="11">
        <f t="shared" si="32"/>
        <v>34</v>
      </c>
      <c r="N47" s="11">
        <f t="shared" si="32"/>
        <v>42</v>
      </c>
      <c r="O47" s="11">
        <f t="shared" si="32"/>
        <v>45</v>
      </c>
      <c r="P47" s="11">
        <f t="shared" si="32"/>
        <v>38</v>
      </c>
      <c r="Q47" s="11">
        <f t="shared" si="32"/>
        <v>34</v>
      </c>
      <c r="R47" s="11">
        <f t="shared" si="32"/>
        <v>34</v>
      </c>
      <c r="S47" s="11">
        <f t="shared" si="32"/>
        <v>39</v>
      </c>
      <c r="T47" s="11">
        <f t="shared" si="32"/>
        <v>35</v>
      </c>
      <c r="U47" s="11">
        <f t="shared" si="32"/>
        <v>41</v>
      </c>
      <c r="V47" s="11">
        <f t="shared" si="32"/>
        <v>39</v>
      </c>
      <c r="W47" s="11">
        <f t="shared" si="32"/>
        <v>40</v>
      </c>
      <c r="X47" s="11">
        <f t="shared" si="32"/>
        <v>36</v>
      </c>
      <c r="Y47" s="11">
        <f t="shared" si="32"/>
        <v>41</v>
      </c>
      <c r="Z47" s="11">
        <f t="shared" si="32"/>
        <v>30</v>
      </c>
      <c r="AA47" s="11">
        <f t="shared" si="32"/>
        <v>36</v>
      </c>
      <c r="AB47" s="11">
        <f t="shared" si="32"/>
        <v>37</v>
      </c>
      <c r="AC47" s="11">
        <f t="shared" si="32"/>
        <v>32</v>
      </c>
      <c r="AD47" s="11">
        <f t="shared" si="32"/>
        <v>37</v>
      </c>
      <c r="AE47" s="11">
        <f t="shared" si="32"/>
        <v>32</v>
      </c>
      <c r="AF47" s="11">
        <f t="shared" si="32"/>
        <v>28</v>
      </c>
      <c r="AG47" s="11">
        <f t="shared" si="32"/>
        <v>28</v>
      </c>
      <c r="AH47" s="11">
        <f t="shared" si="32"/>
        <v>24</v>
      </c>
      <c r="AI47" s="11">
        <f t="shared" si="32"/>
        <v>19</v>
      </c>
      <c r="AJ47" s="11">
        <f t="shared" si="32"/>
        <v>27</v>
      </c>
      <c r="AK47" s="11">
        <f t="shared" si="32"/>
        <v>17</v>
      </c>
      <c r="AL47" s="11">
        <f t="shared" ref="AL47:AY47" si="33">SUM(AL45:AL46)</f>
        <v>21</v>
      </c>
      <c r="AM47" s="11">
        <f t="shared" si="33"/>
        <v>27</v>
      </c>
      <c r="AN47" s="11">
        <f t="shared" si="33"/>
        <v>15</v>
      </c>
      <c r="AO47" s="11">
        <f t="shared" si="33"/>
        <v>11</v>
      </c>
      <c r="AP47" s="11">
        <f t="shared" si="33"/>
        <v>11</v>
      </c>
      <c r="AQ47" s="11">
        <f t="shared" si="33"/>
        <v>9</v>
      </c>
      <c r="AR47" s="11">
        <f t="shared" si="33"/>
        <v>8</v>
      </c>
      <c r="AS47" s="11">
        <f t="shared" si="33"/>
        <v>7</v>
      </c>
      <c r="AT47" s="11">
        <f t="shared" si="33"/>
        <v>5</v>
      </c>
      <c r="AU47" s="11">
        <f t="shared" si="33"/>
        <v>4</v>
      </c>
      <c r="AV47" s="11">
        <f t="shared" si="33"/>
        <v>4</v>
      </c>
      <c r="AW47" s="11">
        <f t="shared" si="33"/>
        <v>4</v>
      </c>
      <c r="AX47" s="11">
        <f t="shared" si="33"/>
        <v>10</v>
      </c>
      <c r="AY47" s="11">
        <f t="shared" si="33"/>
        <v>11</v>
      </c>
    </row>
    <row r="48" spans="2:51" ht="17.25" thickTop="1" x14ac:dyDescent="0.25"/>
    <row r="49" spans="2:51" x14ac:dyDescent="0.25">
      <c r="B49" t="s">
        <v>72</v>
      </c>
    </row>
    <row r="50" spans="2:51" x14ac:dyDescent="0.25">
      <c r="C50" s="9">
        <f>C32</f>
        <v>41749</v>
      </c>
    </row>
    <row r="51" spans="2:51" x14ac:dyDescent="0.25">
      <c r="C51" s="13" t="s">
        <v>70</v>
      </c>
      <c r="D51" s="14">
        <f>IF($C50="N","0",D$27)</f>
        <v>16</v>
      </c>
      <c r="E51" s="14">
        <f t="shared" ref="E51:AY51" si="34">IF($C50="N","0",E$27)</f>
        <v>15</v>
      </c>
      <c r="F51" s="14">
        <f t="shared" si="34"/>
        <v>24</v>
      </c>
      <c r="G51" s="14">
        <f t="shared" si="34"/>
        <v>30</v>
      </c>
      <c r="H51" s="14">
        <f t="shared" si="34"/>
        <v>38</v>
      </c>
      <c r="I51" s="14">
        <f t="shared" si="34"/>
        <v>42</v>
      </c>
      <c r="J51" s="14">
        <f t="shared" si="34"/>
        <v>48</v>
      </c>
      <c r="K51" s="14">
        <f t="shared" si="34"/>
        <v>45</v>
      </c>
      <c r="L51" s="14">
        <f t="shared" si="34"/>
        <v>34</v>
      </c>
      <c r="M51" s="14">
        <f t="shared" si="34"/>
        <v>32</v>
      </c>
      <c r="N51" s="14">
        <f t="shared" si="34"/>
        <v>37</v>
      </c>
      <c r="O51" s="14">
        <f t="shared" si="34"/>
        <v>37</v>
      </c>
      <c r="P51" s="14">
        <f t="shared" si="34"/>
        <v>38</v>
      </c>
      <c r="Q51" s="14">
        <f t="shared" si="34"/>
        <v>34</v>
      </c>
      <c r="R51" s="14">
        <f t="shared" si="34"/>
        <v>34</v>
      </c>
      <c r="S51" s="14">
        <f t="shared" si="34"/>
        <v>36</v>
      </c>
      <c r="T51" s="14">
        <f t="shared" si="34"/>
        <v>33</v>
      </c>
      <c r="U51" s="14">
        <f t="shared" si="34"/>
        <v>41</v>
      </c>
      <c r="V51" s="14">
        <f t="shared" si="34"/>
        <v>35</v>
      </c>
      <c r="W51" s="14">
        <f t="shared" si="34"/>
        <v>40</v>
      </c>
      <c r="X51" s="14">
        <f t="shared" si="34"/>
        <v>36</v>
      </c>
      <c r="Y51" s="14">
        <f t="shared" si="34"/>
        <v>35</v>
      </c>
      <c r="Z51" s="14">
        <f t="shared" si="34"/>
        <v>30</v>
      </c>
      <c r="AA51" s="14">
        <f t="shared" si="34"/>
        <v>36</v>
      </c>
      <c r="AB51" s="14">
        <f t="shared" si="34"/>
        <v>35</v>
      </c>
      <c r="AC51" s="14">
        <f t="shared" si="34"/>
        <v>30</v>
      </c>
      <c r="AD51" s="14">
        <f t="shared" si="34"/>
        <v>36</v>
      </c>
      <c r="AE51" s="14">
        <f t="shared" si="34"/>
        <v>30</v>
      </c>
      <c r="AF51" s="14">
        <f t="shared" si="34"/>
        <v>28</v>
      </c>
      <c r="AG51" s="14">
        <f t="shared" si="34"/>
        <v>28</v>
      </c>
      <c r="AH51" s="14">
        <f t="shared" si="34"/>
        <v>24</v>
      </c>
      <c r="AI51" s="14">
        <f t="shared" si="34"/>
        <v>19</v>
      </c>
      <c r="AJ51" s="14">
        <f t="shared" si="34"/>
        <v>21</v>
      </c>
      <c r="AK51" s="14">
        <f t="shared" si="34"/>
        <v>17</v>
      </c>
      <c r="AL51" s="14">
        <f t="shared" si="34"/>
        <v>20</v>
      </c>
      <c r="AM51" s="14">
        <f t="shared" si="34"/>
        <v>22</v>
      </c>
      <c r="AN51" s="14">
        <f t="shared" si="34"/>
        <v>15</v>
      </c>
      <c r="AO51" s="14">
        <f t="shared" si="34"/>
        <v>11</v>
      </c>
      <c r="AP51" s="14">
        <f t="shared" si="34"/>
        <v>11</v>
      </c>
      <c r="AQ51" s="14">
        <f t="shared" si="34"/>
        <v>7</v>
      </c>
      <c r="AR51" s="14">
        <f t="shared" si="34"/>
        <v>6</v>
      </c>
      <c r="AS51" s="14">
        <f t="shared" si="34"/>
        <v>7</v>
      </c>
      <c r="AT51" s="14">
        <f t="shared" si="34"/>
        <v>5</v>
      </c>
      <c r="AU51" s="14">
        <f t="shared" si="34"/>
        <v>4</v>
      </c>
      <c r="AV51" s="14">
        <f t="shared" si="34"/>
        <v>4</v>
      </c>
      <c r="AW51" s="14">
        <f t="shared" si="34"/>
        <v>4</v>
      </c>
      <c r="AX51" s="14">
        <f t="shared" si="34"/>
        <v>10</v>
      </c>
      <c r="AY51" s="14">
        <f t="shared" si="34"/>
        <v>11</v>
      </c>
    </row>
    <row r="52" spans="2:51" x14ac:dyDescent="0.25">
      <c r="C52" s="13" t="s">
        <v>71</v>
      </c>
      <c r="D52">
        <f>D32</f>
        <v>0</v>
      </c>
      <c r="E52">
        <f t="shared" ref="E52:AY52" si="35">E32</f>
        <v>0</v>
      </c>
      <c r="F52">
        <f t="shared" si="35"/>
        <v>0</v>
      </c>
      <c r="G52">
        <f t="shared" si="35"/>
        <v>0</v>
      </c>
      <c r="H52">
        <f t="shared" si="35"/>
        <v>0</v>
      </c>
      <c r="I52">
        <f t="shared" si="35"/>
        <v>0</v>
      </c>
      <c r="J52">
        <f t="shared" si="35"/>
        <v>2</v>
      </c>
      <c r="K52">
        <f t="shared" si="35"/>
        <v>3</v>
      </c>
      <c r="L52">
        <f t="shared" si="35"/>
        <v>0</v>
      </c>
      <c r="M52">
        <f t="shared" si="35"/>
        <v>1</v>
      </c>
      <c r="N52">
        <f t="shared" si="35"/>
        <v>0</v>
      </c>
      <c r="O52">
        <f t="shared" si="35"/>
        <v>0</v>
      </c>
      <c r="P52">
        <f t="shared" si="35"/>
        <v>0</v>
      </c>
      <c r="Q52">
        <f t="shared" si="35"/>
        <v>3</v>
      </c>
      <c r="R52">
        <f t="shared" si="35"/>
        <v>0</v>
      </c>
      <c r="S52">
        <f t="shared" si="35"/>
        <v>0</v>
      </c>
      <c r="T52">
        <f t="shared" si="35"/>
        <v>1</v>
      </c>
      <c r="U52">
        <f t="shared" si="35"/>
        <v>0</v>
      </c>
      <c r="V52">
        <f t="shared" si="35"/>
        <v>0</v>
      </c>
      <c r="W52">
        <f t="shared" si="35"/>
        <v>6</v>
      </c>
      <c r="X52">
        <f t="shared" si="35"/>
        <v>0</v>
      </c>
      <c r="Y52">
        <f t="shared" si="35"/>
        <v>0</v>
      </c>
      <c r="Z52">
        <f t="shared" si="35"/>
        <v>0</v>
      </c>
      <c r="AA52">
        <f t="shared" si="35"/>
        <v>0</v>
      </c>
      <c r="AB52">
        <f t="shared" si="35"/>
        <v>0</v>
      </c>
      <c r="AC52">
        <f t="shared" si="35"/>
        <v>3</v>
      </c>
      <c r="AD52">
        <f t="shared" si="35"/>
        <v>0</v>
      </c>
      <c r="AE52">
        <f t="shared" si="35"/>
        <v>0</v>
      </c>
      <c r="AF52">
        <f t="shared" si="35"/>
        <v>0</v>
      </c>
      <c r="AG52">
        <f t="shared" si="35"/>
        <v>0</v>
      </c>
      <c r="AH52">
        <f t="shared" si="35"/>
        <v>1</v>
      </c>
      <c r="AI52">
        <f t="shared" si="35"/>
        <v>0</v>
      </c>
      <c r="AJ52">
        <f t="shared" si="35"/>
        <v>0</v>
      </c>
      <c r="AK52">
        <f t="shared" si="35"/>
        <v>0</v>
      </c>
      <c r="AL52">
        <f t="shared" si="35"/>
        <v>1</v>
      </c>
      <c r="AM52">
        <f t="shared" si="35"/>
        <v>0</v>
      </c>
      <c r="AN52">
        <f t="shared" si="35"/>
        <v>5</v>
      </c>
      <c r="AO52">
        <f t="shared" si="35"/>
        <v>0</v>
      </c>
      <c r="AP52">
        <f t="shared" si="35"/>
        <v>0</v>
      </c>
      <c r="AQ52">
        <f t="shared" si="35"/>
        <v>0</v>
      </c>
      <c r="AR52">
        <f t="shared" si="35"/>
        <v>0</v>
      </c>
      <c r="AS52">
        <f t="shared" si="35"/>
        <v>0</v>
      </c>
      <c r="AT52">
        <f t="shared" si="35"/>
        <v>0</v>
      </c>
      <c r="AU52">
        <f t="shared" si="35"/>
        <v>0</v>
      </c>
      <c r="AV52">
        <f t="shared" si="35"/>
        <v>0</v>
      </c>
      <c r="AW52">
        <f t="shared" si="35"/>
        <v>2</v>
      </c>
      <c r="AX52">
        <f t="shared" si="35"/>
        <v>0</v>
      </c>
      <c r="AY52">
        <f t="shared" si="35"/>
        <v>0</v>
      </c>
    </row>
    <row r="53" spans="2:51" ht="17.25" thickBot="1" x14ac:dyDescent="0.3">
      <c r="C53" s="13" t="s">
        <v>76</v>
      </c>
      <c r="D53" s="11">
        <f t="shared" ref="D53:AK53" si="36">SUM(D51:D52)</f>
        <v>16</v>
      </c>
      <c r="E53" s="11">
        <f t="shared" si="36"/>
        <v>15</v>
      </c>
      <c r="F53" s="11">
        <f t="shared" si="36"/>
        <v>24</v>
      </c>
      <c r="G53" s="11">
        <f t="shared" si="36"/>
        <v>30</v>
      </c>
      <c r="H53" s="11">
        <f t="shared" si="36"/>
        <v>38</v>
      </c>
      <c r="I53" s="11">
        <f t="shared" si="36"/>
        <v>42</v>
      </c>
      <c r="J53" s="11">
        <f t="shared" si="36"/>
        <v>50</v>
      </c>
      <c r="K53" s="11">
        <f t="shared" si="36"/>
        <v>48</v>
      </c>
      <c r="L53" s="11">
        <f t="shared" si="36"/>
        <v>34</v>
      </c>
      <c r="M53" s="11">
        <f t="shared" si="36"/>
        <v>33</v>
      </c>
      <c r="N53" s="11">
        <f t="shared" si="36"/>
        <v>37</v>
      </c>
      <c r="O53" s="11">
        <f t="shared" si="36"/>
        <v>37</v>
      </c>
      <c r="P53" s="11">
        <f t="shared" si="36"/>
        <v>38</v>
      </c>
      <c r="Q53" s="11">
        <f t="shared" si="36"/>
        <v>37</v>
      </c>
      <c r="R53" s="11">
        <f t="shared" si="36"/>
        <v>34</v>
      </c>
      <c r="S53" s="11">
        <f t="shared" si="36"/>
        <v>36</v>
      </c>
      <c r="T53" s="11">
        <f t="shared" si="36"/>
        <v>34</v>
      </c>
      <c r="U53" s="11">
        <f t="shared" si="36"/>
        <v>41</v>
      </c>
      <c r="V53" s="11">
        <f t="shared" si="36"/>
        <v>35</v>
      </c>
      <c r="W53" s="11">
        <f t="shared" si="36"/>
        <v>46</v>
      </c>
      <c r="X53" s="11">
        <f t="shared" si="36"/>
        <v>36</v>
      </c>
      <c r="Y53" s="11">
        <f t="shared" si="36"/>
        <v>35</v>
      </c>
      <c r="Z53" s="11">
        <f t="shared" si="36"/>
        <v>30</v>
      </c>
      <c r="AA53" s="11">
        <f t="shared" si="36"/>
        <v>36</v>
      </c>
      <c r="AB53" s="11">
        <f t="shared" si="36"/>
        <v>35</v>
      </c>
      <c r="AC53" s="11">
        <f t="shared" si="36"/>
        <v>33</v>
      </c>
      <c r="AD53" s="11">
        <f t="shared" si="36"/>
        <v>36</v>
      </c>
      <c r="AE53" s="11">
        <f t="shared" si="36"/>
        <v>30</v>
      </c>
      <c r="AF53" s="11">
        <f t="shared" si="36"/>
        <v>28</v>
      </c>
      <c r="AG53" s="11">
        <f t="shared" si="36"/>
        <v>28</v>
      </c>
      <c r="AH53" s="11">
        <f t="shared" si="36"/>
        <v>25</v>
      </c>
      <c r="AI53" s="11">
        <f t="shared" si="36"/>
        <v>19</v>
      </c>
      <c r="AJ53" s="11">
        <f t="shared" si="36"/>
        <v>21</v>
      </c>
      <c r="AK53" s="11">
        <f t="shared" si="36"/>
        <v>17</v>
      </c>
      <c r="AL53" s="11">
        <f t="shared" ref="AL53:AY53" si="37">SUM(AL51:AL52)</f>
        <v>21</v>
      </c>
      <c r="AM53" s="11">
        <f t="shared" si="37"/>
        <v>22</v>
      </c>
      <c r="AN53" s="11">
        <f t="shared" si="37"/>
        <v>20</v>
      </c>
      <c r="AO53" s="11">
        <f t="shared" si="37"/>
        <v>11</v>
      </c>
      <c r="AP53" s="11">
        <f t="shared" si="37"/>
        <v>11</v>
      </c>
      <c r="AQ53" s="11">
        <f t="shared" si="37"/>
        <v>7</v>
      </c>
      <c r="AR53" s="11">
        <f t="shared" si="37"/>
        <v>6</v>
      </c>
      <c r="AS53" s="11">
        <f t="shared" si="37"/>
        <v>7</v>
      </c>
      <c r="AT53" s="11">
        <f t="shared" si="37"/>
        <v>5</v>
      </c>
      <c r="AU53" s="11">
        <f t="shared" si="37"/>
        <v>4</v>
      </c>
      <c r="AV53" s="11">
        <f t="shared" si="37"/>
        <v>4</v>
      </c>
      <c r="AW53" s="11">
        <f t="shared" si="37"/>
        <v>6</v>
      </c>
      <c r="AX53" s="11">
        <f t="shared" si="37"/>
        <v>10</v>
      </c>
      <c r="AY53" s="11">
        <f t="shared" si="37"/>
        <v>11</v>
      </c>
    </row>
    <row r="54" spans="2:51" ht="17.25" thickTop="1" x14ac:dyDescent="0.25"/>
    <row r="55" spans="2:51" x14ac:dyDescent="0.25">
      <c r="B55" t="s">
        <v>73</v>
      </c>
    </row>
    <row r="56" spans="2:51" x14ac:dyDescent="0.25">
      <c r="C56" s="9">
        <f>C33</f>
        <v>41756</v>
      </c>
    </row>
    <row r="57" spans="2:51" x14ac:dyDescent="0.25">
      <c r="C57" s="13" t="s">
        <v>70</v>
      </c>
      <c r="D57" s="14">
        <f>IF($C56="N","0",D$27)</f>
        <v>16</v>
      </c>
      <c r="E57" s="14">
        <f t="shared" ref="E57:AY57" si="38">IF($C56="N","0",E$27)</f>
        <v>15</v>
      </c>
      <c r="F57" s="14">
        <f t="shared" si="38"/>
        <v>24</v>
      </c>
      <c r="G57" s="14">
        <f t="shared" si="38"/>
        <v>30</v>
      </c>
      <c r="H57" s="14">
        <f t="shared" si="38"/>
        <v>38</v>
      </c>
      <c r="I57" s="14">
        <f t="shared" si="38"/>
        <v>42</v>
      </c>
      <c r="J57" s="14">
        <f t="shared" si="38"/>
        <v>48</v>
      </c>
      <c r="K57" s="14">
        <f t="shared" si="38"/>
        <v>45</v>
      </c>
      <c r="L57" s="14">
        <f t="shared" si="38"/>
        <v>34</v>
      </c>
      <c r="M57" s="14">
        <f t="shared" si="38"/>
        <v>32</v>
      </c>
      <c r="N57" s="14">
        <f t="shared" si="38"/>
        <v>37</v>
      </c>
      <c r="O57" s="14">
        <f t="shared" si="38"/>
        <v>37</v>
      </c>
      <c r="P57" s="14">
        <f t="shared" si="38"/>
        <v>38</v>
      </c>
      <c r="Q57" s="14">
        <f t="shared" si="38"/>
        <v>34</v>
      </c>
      <c r="R57" s="14">
        <f t="shared" si="38"/>
        <v>34</v>
      </c>
      <c r="S57" s="14">
        <f t="shared" si="38"/>
        <v>36</v>
      </c>
      <c r="T57" s="14">
        <f t="shared" si="38"/>
        <v>33</v>
      </c>
      <c r="U57" s="14">
        <f t="shared" si="38"/>
        <v>41</v>
      </c>
      <c r="V57" s="14">
        <f t="shared" si="38"/>
        <v>35</v>
      </c>
      <c r="W57" s="14">
        <f t="shared" si="38"/>
        <v>40</v>
      </c>
      <c r="X57" s="14">
        <f t="shared" si="38"/>
        <v>36</v>
      </c>
      <c r="Y57" s="14">
        <f t="shared" si="38"/>
        <v>35</v>
      </c>
      <c r="Z57" s="14">
        <f t="shared" si="38"/>
        <v>30</v>
      </c>
      <c r="AA57" s="14">
        <f t="shared" si="38"/>
        <v>36</v>
      </c>
      <c r="AB57" s="14">
        <f t="shared" si="38"/>
        <v>35</v>
      </c>
      <c r="AC57" s="14">
        <f t="shared" si="38"/>
        <v>30</v>
      </c>
      <c r="AD57" s="14">
        <f t="shared" si="38"/>
        <v>36</v>
      </c>
      <c r="AE57" s="14">
        <f t="shared" si="38"/>
        <v>30</v>
      </c>
      <c r="AF57" s="14">
        <f t="shared" si="38"/>
        <v>28</v>
      </c>
      <c r="AG57" s="14">
        <f t="shared" si="38"/>
        <v>28</v>
      </c>
      <c r="AH57" s="14">
        <f t="shared" si="38"/>
        <v>24</v>
      </c>
      <c r="AI57" s="14">
        <f t="shared" si="38"/>
        <v>19</v>
      </c>
      <c r="AJ57" s="14">
        <f t="shared" si="38"/>
        <v>21</v>
      </c>
      <c r="AK57" s="14">
        <f t="shared" si="38"/>
        <v>17</v>
      </c>
      <c r="AL57" s="14">
        <f t="shared" si="38"/>
        <v>20</v>
      </c>
      <c r="AM57" s="14">
        <f t="shared" si="38"/>
        <v>22</v>
      </c>
      <c r="AN57" s="14">
        <f t="shared" si="38"/>
        <v>15</v>
      </c>
      <c r="AO57" s="14">
        <f t="shared" si="38"/>
        <v>11</v>
      </c>
      <c r="AP57" s="14">
        <f t="shared" si="38"/>
        <v>11</v>
      </c>
      <c r="AQ57" s="14">
        <f t="shared" si="38"/>
        <v>7</v>
      </c>
      <c r="AR57" s="14">
        <f t="shared" si="38"/>
        <v>6</v>
      </c>
      <c r="AS57" s="14">
        <f t="shared" si="38"/>
        <v>7</v>
      </c>
      <c r="AT57" s="14">
        <f t="shared" si="38"/>
        <v>5</v>
      </c>
      <c r="AU57" s="14">
        <f t="shared" si="38"/>
        <v>4</v>
      </c>
      <c r="AV57" s="14">
        <f t="shared" si="38"/>
        <v>4</v>
      </c>
      <c r="AW57" s="14">
        <f t="shared" si="38"/>
        <v>4</v>
      </c>
      <c r="AX57" s="14">
        <f t="shared" si="38"/>
        <v>10</v>
      </c>
      <c r="AY57" s="14">
        <f t="shared" si="38"/>
        <v>11</v>
      </c>
    </row>
    <row r="58" spans="2:51" x14ac:dyDescent="0.25">
      <c r="C58" s="13" t="s">
        <v>71</v>
      </c>
      <c r="D58">
        <f>D33</f>
        <v>0</v>
      </c>
      <c r="E58">
        <f t="shared" ref="E58:AY58" si="39">E33</f>
        <v>0</v>
      </c>
      <c r="F58">
        <f t="shared" si="39"/>
        <v>1</v>
      </c>
      <c r="G58">
        <f t="shared" si="39"/>
        <v>2</v>
      </c>
      <c r="H58">
        <f t="shared" si="39"/>
        <v>6</v>
      </c>
      <c r="I58">
        <f t="shared" si="39"/>
        <v>0</v>
      </c>
      <c r="J58">
        <f t="shared" si="39"/>
        <v>0</v>
      </c>
      <c r="K58">
        <f t="shared" si="39"/>
        <v>0</v>
      </c>
      <c r="L58">
        <f t="shared" si="39"/>
        <v>3</v>
      </c>
      <c r="M58">
        <f t="shared" si="39"/>
        <v>0</v>
      </c>
      <c r="N58">
        <f t="shared" si="39"/>
        <v>0</v>
      </c>
      <c r="O58">
        <f t="shared" si="39"/>
        <v>0</v>
      </c>
      <c r="P58">
        <f t="shared" si="39"/>
        <v>0</v>
      </c>
      <c r="Q58">
        <f t="shared" si="39"/>
        <v>0</v>
      </c>
      <c r="R58">
        <f t="shared" si="39"/>
        <v>3</v>
      </c>
      <c r="S58">
        <f t="shared" si="39"/>
        <v>0</v>
      </c>
      <c r="T58">
        <f t="shared" si="39"/>
        <v>0</v>
      </c>
      <c r="U58">
        <f t="shared" si="39"/>
        <v>0</v>
      </c>
      <c r="V58">
        <f t="shared" si="39"/>
        <v>2</v>
      </c>
      <c r="W58">
        <f t="shared" si="39"/>
        <v>0</v>
      </c>
      <c r="X58">
        <f t="shared" si="39"/>
        <v>2</v>
      </c>
      <c r="Y58">
        <f t="shared" si="39"/>
        <v>2</v>
      </c>
      <c r="Z58">
        <f t="shared" si="39"/>
        <v>5</v>
      </c>
      <c r="AA58">
        <f t="shared" si="39"/>
        <v>5</v>
      </c>
      <c r="AB58">
        <f t="shared" si="39"/>
        <v>0</v>
      </c>
      <c r="AC58">
        <f t="shared" si="39"/>
        <v>3</v>
      </c>
      <c r="AD58">
        <f t="shared" si="39"/>
        <v>4</v>
      </c>
      <c r="AE58">
        <f t="shared" si="39"/>
        <v>3</v>
      </c>
      <c r="AF58">
        <f t="shared" si="39"/>
        <v>3</v>
      </c>
      <c r="AG58">
        <f t="shared" si="39"/>
        <v>6</v>
      </c>
      <c r="AH58">
        <f t="shared" si="39"/>
        <v>2</v>
      </c>
      <c r="AI58">
        <f t="shared" si="39"/>
        <v>6</v>
      </c>
      <c r="AJ58">
        <f t="shared" si="39"/>
        <v>0</v>
      </c>
      <c r="AK58">
        <f t="shared" si="39"/>
        <v>2</v>
      </c>
      <c r="AL58">
        <f t="shared" si="39"/>
        <v>0</v>
      </c>
      <c r="AM58">
        <f t="shared" si="39"/>
        <v>0</v>
      </c>
      <c r="AN58">
        <f t="shared" si="39"/>
        <v>0</v>
      </c>
      <c r="AO58">
        <f t="shared" si="39"/>
        <v>0</v>
      </c>
      <c r="AP58">
        <f t="shared" si="39"/>
        <v>0</v>
      </c>
      <c r="AQ58">
        <f t="shared" si="39"/>
        <v>0</v>
      </c>
      <c r="AR58">
        <f t="shared" si="39"/>
        <v>0</v>
      </c>
      <c r="AS58">
        <f t="shared" si="39"/>
        <v>0</v>
      </c>
      <c r="AT58">
        <f t="shared" si="39"/>
        <v>0</v>
      </c>
      <c r="AU58">
        <f t="shared" si="39"/>
        <v>1</v>
      </c>
      <c r="AV58">
        <f t="shared" si="39"/>
        <v>0</v>
      </c>
      <c r="AW58">
        <f t="shared" si="39"/>
        <v>0</v>
      </c>
      <c r="AX58">
        <f t="shared" si="39"/>
        <v>0</v>
      </c>
      <c r="AY58">
        <f t="shared" si="39"/>
        <v>4</v>
      </c>
    </row>
    <row r="59" spans="2:51" ht="17.25" thickBot="1" x14ac:dyDescent="0.3">
      <c r="C59" s="13" t="s">
        <v>76</v>
      </c>
      <c r="D59" s="11">
        <f t="shared" ref="D59:AK59" si="40">SUM(D57:D58)</f>
        <v>16</v>
      </c>
      <c r="E59" s="11">
        <f t="shared" si="40"/>
        <v>15</v>
      </c>
      <c r="F59" s="11">
        <f t="shared" si="40"/>
        <v>25</v>
      </c>
      <c r="G59" s="11">
        <f t="shared" si="40"/>
        <v>32</v>
      </c>
      <c r="H59" s="11">
        <f t="shared" si="40"/>
        <v>44</v>
      </c>
      <c r="I59" s="11">
        <f t="shared" si="40"/>
        <v>42</v>
      </c>
      <c r="J59" s="11">
        <f t="shared" si="40"/>
        <v>48</v>
      </c>
      <c r="K59" s="11">
        <f t="shared" si="40"/>
        <v>45</v>
      </c>
      <c r="L59" s="11">
        <f t="shared" si="40"/>
        <v>37</v>
      </c>
      <c r="M59" s="11">
        <f t="shared" si="40"/>
        <v>32</v>
      </c>
      <c r="N59" s="11">
        <f t="shared" si="40"/>
        <v>37</v>
      </c>
      <c r="O59" s="11">
        <f t="shared" si="40"/>
        <v>37</v>
      </c>
      <c r="P59" s="11">
        <f t="shared" si="40"/>
        <v>38</v>
      </c>
      <c r="Q59" s="11">
        <f t="shared" si="40"/>
        <v>34</v>
      </c>
      <c r="R59" s="11">
        <f t="shared" si="40"/>
        <v>37</v>
      </c>
      <c r="S59" s="11">
        <f t="shared" si="40"/>
        <v>36</v>
      </c>
      <c r="T59" s="11">
        <f t="shared" si="40"/>
        <v>33</v>
      </c>
      <c r="U59" s="11">
        <f t="shared" si="40"/>
        <v>41</v>
      </c>
      <c r="V59" s="11">
        <f t="shared" si="40"/>
        <v>37</v>
      </c>
      <c r="W59" s="11">
        <f t="shared" si="40"/>
        <v>40</v>
      </c>
      <c r="X59" s="11">
        <f t="shared" si="40"/>
        <v>38</v>
      </c>
      <c r="Y59" s="11">
        <f t="shared" si="40"/>
        <v>37</v>
      </c>
      <c r="Z59" s="11">
        <f t="shared" si="40"/>
        <v>35</v>
      </c>
      <c r="AA59" s="11">
        <f t="shared" si="40"/>
        <v>41</v>
      </c>
      <c r="AB59" s="11">
        <f t="shared" si="40"/>
        <v>35</v>
      </c>
      <c r="AC59" s="11">
        <f t="shared" si="40"/>
        <v>33</v>
      </c>
      <c r="AD59" s="11">
        <f t="shared" si="40"/>
        <v>40</v>
      </c>
      <c r="AE59" s="11">
        <f t="shared" si="40"/>
        <v>33</v>
      </c>
      <c r="AF59" s="11">
        <f t="shared" si="40"/>
        <v>31</v>
      </c>
      <c r="AG59" s="11">
        <f t="shared" si="40"/>
        <v>34</v>
      </c>
      <c r="AH59" s="11">
        <f t="shared" si="40"/>
        <v>26</v>
      </c>
      <c r="AI59" s="11">
        <f t="shared" si="40"/>
        <v>25</v>
      </c>
      <c r="AJ59" s="11">
        <f t="shared" si="40"/>
        <v>21</v>
      </c>
      <c r="AK59" s="11">
        <f t="shared" si="40"/>
        <v>19</v>
      </c>
      <c r="AL59" s="11">
        <f t="shared" ref="AL59:AY59" si="41">SUM(AL57:AL58)</f>
        <v>20</v>
      </c>
      <c r="AM59" s="11">
        <f t="shared" si="41"/>
        <v>22</v>
      </c>
      <c r="AN59" s="11">
        <f t="shared" si="41"/>
        <v>15</v>
      </c>
      <c r="AO59" s="11">
        <f t="shared" si="41"/>
        <v>11</v>
      </c>
      <c r="AP59" s="11">
        <f t="shared" si="41"/>
        <v>11</v>
      </c>
      <c r="AQ59" s="11">
        <f t="shared" si="41"/>
        <v>7</v>
      </c>
      <c r="AR59" s="11">
        <f t="shared" si="41"/>
        <v>6</v>
      </c>
      <c r="AS59" s="11">
        <f t="shared" si="41"/>
        <v>7</v>
      </c>
      <c r="AT59" s="11">
        <f t="shared" si="41"/>
        <v>5</v>
      </c>
      <c r="AU59" s="11">
        <f t="shared" si="41"/>
        <v>5</v>
      </c>
      <c r="AV59" s="11">
        <f t="shared" si="41"/>
        <v>4</v>
      </c>
      <c r="AW59" s="11">
        <f t="shared" si="41"/>
        <v>4</v>
      </c>
      <c r="AX59" s="11">
        <f t="shared" si="41"/>
        <v>10</v>
      </c>
      <c r="AY59" s="11">
        <f t="shared" si="41"/>
        <v>15</v>
      </c>
    </row>
    <row r="60" spans="2:51" ht="17.25" thickTop="1" x14ac:dyDescent="0.25"/>
    <row r="61" spans="2:51" x14ac:dyDescent="0.25">
      <c r="B61" t="s">
        <v>74</v>
      </c>
    </row>
    <row r="62" spans="2:51" x14ac:dyDescent="0.25">
      <c r="C62" s="9" t="str">
        <f>C34</f>
        <v>N</v>
      </c>
    </row>
    <row r="63" spans="2:51" x14ac:dyDescent="0.25">
      <c r="C63" s="13" t="s">
        <v>70</v>
      </c>
      <c r="D63" s="14" t="str">
        <f>IF($C62="N","0",D$27)</f>
        <v>0</v>
      </c>
      <c r="E63" s="14" t="str">
        <f t="shared" ref="E63:AY63" si="42">IF($C62="N","0",E$27)</f>
        <v>0</v>
      </c>
      <c r="F63" s="14" t="str">
        <f t="shared" si="42"/>
        <v>0</v>
      </c>
      <c r="G63" s="14" t="str">
        <f t="shared" si="42"/>
        <v>0</v>
      </c>
      <c r="H63" s="14" t="str">
        <f t="shared" si="42"/>
        <v>0</v>
      </c>
      <c r="I63" s="14" t="str">
        <f t="shared" si="42"/>
        <v>0</v>
      </c>
      <c r="J63" s="14" t="str">
        <f t="shared" si="42"/>
        <v>0</v>
      </c>
      <c r="K63" s="14" t="str">
        <f t="shared" si="42"/>
        <v>0</v>
      </c>
      <c r="L63" s="14" t="str">
        <f t="shared" si="42"/>
        <v>0</v>
      </c>
      <c r="M63" s="14" t="str">
        <f t="shared" si="42"/>
        <v>0</v>
      </c>
      <c r="N63" s="14" t="str">
        <f t="shared" si="42"/>
        <v>0</v>
      </c>
      <c r="O63" s="14" t="str">
        <f t="shared" si="42"/>
        <v>0</v>
      </c>
      <c r="P63" s="14" t="str">
        <f t="shared" si="42"/>
        <v>0</v>
      </c>
      <c r="Q63" s="14" t="str">
        <f t="shared" si="42"/>
        <v>0</v>
      </c>
      <c r="R63" s="14" t="str">
        <f t="shared" si="42"/>
        <v>0</v>
      </c>
      <c r="S63" s="14" t="str">
        <f t="shared" si="42"/>
        <v>0</v>
      </c>
      <c r="T63" s="14" t="str">
        <f t="shared" si="42"/>
        <v>0</v>
      </c>
      <c r="U63" s="14" t="str">
        <f t="shared" si="42"/>
        <v>0</v>
      </c>
      <c r="V63" s="14" t="str">
        <f t="shared" si="42"/>
        <v>0</v>
      </c>
      <c r="W63" s="14" t="str">
        <f t="shared" si="42"/>
        <v>0</v>
      </c>
      <c r="X63" s="14" t="str">
        <f t="shared" si="42"/>
        <v>0</v>
      </c>
      <c r="Y63" s="14" t="str">
        <f t="shared" si="42"/>
        <v>0</v>
      </c>
      <c r="Z63" s="14" t="str">
        <f t="shared" si="42"/>
        <v>0</v>
      </c>
      <c r="AA63" s="14" t="str">
        <f t="shared" si="42"/>
        <v>0</v>
      </c>
      <c r="AB63" s="14" t="str">
        <f t="shared" si="42"/>
        <v>0</v>
      </c>
      <c r="AC63" s="14" t="str">
        <f t="shared" si="42"/>
        <v>0</v>
      </c>
      <c r="AD63" s="14" t="str">
        <f t="shared" si="42"/>
        <v>0</v>
      </c>
      <c r="AE63" s="14" t="str">
        <f t="shared" si="42"/>
        <v>0</v>
      </c>
      <c r="AF63" s="14" t="str">
        <f t="shared" si="42"/>
        <v>0</v>
      </c>
      <c r="AG63" s="14" t="str">
        <f t="shared" si="42"/>
        <v>0</v>
      </c>
      <c r="AH63" s="14" t="str">
        <f t="shared" si="42"/>
        <v>0</v>
      </c>
      <c r="AI63" s="14" t="str">
        <f t="shared" si="42"/>
        <v>0</v>
      </c>
      <c r="AJ63" s="14" t="str">
        <f t="shared" si="42"/>
        <v>0</v>
      </c>
      <c r="AK63" s="14" t="str">
        <f t="shared" si="42"/>
        <v>0</v>
      </c>
      <c r="AL63" s="14" t="str">
        <f t="shared" si="42"/>
        <v>0</v>
      </c>
      <c r="AM63" s="14" t="str">
        <f t="shared" si="42"/>
        <v>0</v>
      </c>
      <c r="AN63" s="14" t="str">
        <f t="shared" si="42"/>
        <v>0</v>
      </c>
      <c r="AO63" s="14" t="str">
        <f t="shared" si="42"/>
        <v>0</v>
      </c>
      <c r="AP63" s="14" t="str">
        <f t="shared" si="42"/>
        <v>0</v>
      </c>
      <c r="AQ63" s="14" t="str">
        <f t="shared" si="42"/>
        <v>0</v>
      </c>
      <c r="AR63" s="14" t="str">
        <f t="shared" si="42"/>
        <v>0</v>
      </c>
      <c r="AS63" s="14" t="str">
        <f t="shared" si="42"/>
        <v>0</v>
      </c>
      <c r="AT63" s="14" t="str">
        <f t="shared" si="42"/>
        <v>0</v>
      </c>
      <c r="AU63" s="14" t="str">
        <f t="shared" si="42"/>
        <v>0</v>
      </c>
      <c r="AV63" s="14" t="str">
        <f t="shared" si="42"/>
        <v>0</v>
      </c>
      <c r="AW63" s="14" t="str">
        <f t="shared" si="42"/>
        <v>0</v>
      </c>
      <c r="AX63" s="14" t="str">
        <f t="shared" si="42"/>
        <v>0</v>
      </c>
      <c r="AY63" s="14" t="str">
        <f t="shared" si="42"/>
        <v>0</v>
      </c>
    </row>
    <row r="64" spans="2:51" x14ac:dyDescent="0.25">
      <c r="C64" s="13" t="s">
        <v>71</v>
      </c>
      <c r="D64">
        <f t="shared" ref="D64" si="43">D34</f>
        <v>0</v>
      </c>
      <c r="E64">
        <f t="shared" ref="E64:AY64" si="44">E34</f>
        <v>0</v>
      </c>
      <c r="F64">
        <f t="shared" si="44"/>
        <v>0</v>
      </c>
      <c r="G64">
        <f t="shared" si="44"/>
        <v>0</v>
      </c>
      <c r="H64">
        <f t="shared" si="44"/>
        <v>0</v>
      </c>
      <c r="I64">
        <f t="shared" si="44"/>
        <v>0</v>
      </c>
      <c r="J64">
        <f t="shared" si="44"/>
        <v>0</v>
      </c>
      <c r="K64">
        <f t="shared" si="44"/>
        <v>0</v>
      </c>
      <c r="L64">
        <f t="shared" si="44"/>
        <v>0</v>
      </c>
      <c r="M64">
        <f t="shared" si="44"/>
        <v>0</v>
      </c>
      <c r="N64">
        <f t="shared" si="44"/>
        <v>0</v>
      </c>
      <c r="O64">
        <f t="shared" si="44"/>
        <v>0</v>
      </c>
      <c r="P64">
        <f t="shared" si="44"/>
        <v>0</v>
      </c>
      <c r="Q64">
        <f t="shared" si="44"/>
        <v>0</v>
      </c>
      <c r="R64">
        <f t="shared" si="44"/>
        <v>0</v>
      </c>
      <c r="S64">
        <f t="shared" si="44"/>
        <v>0</v>
      </c>
      <c r="T64">
        <f t="shared" si="44"/>
        <v>0</v>
      </c>
      <c r="U64">
        <f t="shared" si="44"/>
        <v>0</v>
      </c>
      <c r="V64">
        <f t="shared" si="44"/>
        <v>0</v>
      </c>
      <c r="W64">
        <f t="shared" si="44"/>
        <v>0</v>
      </c>
      <c r="X64">
        <f t="shared" si="44"/>
        <v>0</v>
      </c>
      <c r="Y64">
        <f t="shared" si="44"/>
        <v>0</v>
      </c>
      <c r="Z64">
        <f t="shared" si="44"/>
        <v>0</v>
      </c>
      <c r="AA64">
        <f t="shared" si="44"/>
        <v>0</v>
      </c>
      <c r="AB64">
        <f t="shared" si="44"/>
        <v>0</v>
      </c>
      <c r="AC64">
        <f t="shared" si="44"/>
        <v>0</v>
      </c>
      <c r="AD64">
        <f t="shared" si="44"/>
        <v>0</v>
      </c>
      <c r="AE64">
        <f t="shared" si="44"/>
        <v>0</v>
      </c>
      <c r="AF64">
        <f t="shared" si="44"/>
        <v>0</v>
      </c>
      <c r="AG64">
        <f t="shared" si="44"/>
        <v>0</v>
      </c>
      <c r="AH64">
        <f t="shared" si="44"/>
        <v>0</v>
      </c>
      <c r="AI64">
        <f t="shared" si="44"/>
        <v>0</v>
      </c>
      <c r="AJ64">
        <f t="shared" si="44"/>
        <v>0</v>
      </c>
      <c r="AK64">
        <f t="shared" si="44"/>
        <v>0</v>
      </c>
      <c r="AL64">
        <f t="shared" si="44"/>
        <v>0</v>
      </c>
      <c r="AM64">
        <f t="shared" si="44"/>
        <v>0</v>
      </c>
      <c r="AN64">
        <f t="shared" si="44"/>
        <v>0</v>
      </c>
      <c r="AO64">
        <f t="shared" si="44"/>
        <v>0</v>
      </c>
      <c r="AP64">
        <f t="shared" si="44"/>
        <v>0</v>
      </c>
      <c r="AQ64">
        <f t="shared" si="44"/>
        <v>0</v>
      </c>
      <c r="AR64">
        <f t="shared" si="44"/>
        <v>0</v>
      </c>
      <c r="AS64">
        <f t="shared" si="44"/>
        <v>0</v>
      </c>
      <c r="AT64">
        <f t="shared" si="44"/>
        <v>0</v>
      </c>
      <c r="AU64">
        <f t="shared" si="44"/>
        <v>0</v>
      </c>
      <c r="AV64">
        <f t="shared" si="44"/>
        <v>0</v>
      </c>
      <c r="AW64">
        <f t="shared" si="44"/>
        <v>0</v>
      </c>
      <c r="AX64">
        <f t="shared" si="44"/>
        <v>0</v>
      </c>
      <c r="AY64">
        <f t="shared" si="44"/>
        <v>0</v>
      </c>
    </row>
    <row r="65" spans="1:51" ht="17.25" thickBot="1" x14ac:dyDescent="0.3">
      <c r="C65" s="13" t="s">
        <v>76</v>
      </c>
      <c r="D65" s="11">
        <f t="shared" ref="D65:AK65" si="45">SUM(D63:D64)</f>
        <v>0</v>
      </c>
      <c r="E65" s="11">
        <f t="shared" si="45"/>
        <v>0</v>
      </c>
      <c r="F65" s="11">
        <f t="shared" si="45"/>
        <v>0</v>
      </c>
      <c r="G65" s="11">
        <f t="shared" si="45"/>
        <v>0</v>
      </c>
      <c r="H65" s="11">
        <f t="shared" si="45"/>
        <v>0</v>
      </c>
      <c r="I65" s="11">
        <f t="shared" si="45"/>
        <v>0</v>
      </c>
      <c r="J65" s="11">
        <f t="shared" si="45"/>
        <v>0</v>
      </c>
      <c r="K65" s="11">
        <f t="shared" si="45"/>
        <v>0</v>
      </c>
      <c r="L65" s="11">
        <f t="shared" si="45"/>
        <v>0</v>
      </c>
      <c r="M65" s="11">
        <f t="shared" si="45"/>
        <v>0</v>
      </c>
      <c r="N65" s="11">
        <f t="shared" si="45"/>
        <v>0</v>
      </c>
      <c r="O65" s="11">
        <f t="shared" si="45"/>
        <v>0</v>
      </c>
      <c r="P65" s="11">
        <f t="shared" si="45"/>
        <v>0</v>
      </c>
      <c r="Q65" s="11">
        <f t="shared" si="45"/>
        <v>0</v>
      </c>
      <c r="R65" s="11">
        <f t="shared" si="45"/>
        <v>0</v>
      </c>
      <c r="S65" s="11">
        <f t="shared" si="45"/>
        <v>0</v>
      </c>
      <c r="T65" s="11">
        <f t="shared" si="45"/>
        <v>0</v>
      </c>
      <c r="U65" s="11">
        <f t="shared" si="45"/>
        <v>0</v>
      </c>
      <c r="V65" s="11">
        <f t="shared" si="45"/>
        <v>0</v>
      </c>
      <c r="W65" s="11">
        <f t="shared" si="45"/>
        <v>0</v>
      </c>
      <c r="X65" s="11">
        <f t="shared" si="45"/>
        <v>0</v>
      </c>
      <c r="Y65" s="11">
        <f t="shared" si="45"/>
        <v>0</v>
      </c>
      <c r="Z65" s="11">
        <f t="shared" si="45"/>
        <v>0</v>
      </c>
      <c r="AA65" s="11">
        <f t="shared" si="45"/>
        <v>0</v>
      </c>
      <c r="AB65" s="11">
        <f t="shared" si="45"/>
        <v>0</v>
      </c>
      <c r="AC65" s="11">
        <f t="shared" si="45"/>
        <v>0</v>
      </c>
      <c r="AD65" s="11">
        <f t="shared" si="45"/>
        <v>0</v>
      </c>
      <c r="AE65" s="11">
        <f t="shared" si="45"/>
        <v>0</v>
      </c>
      <c r="AF65" s="11">
        <f t="shared" si="45"/>
        <v>0</v>
      </c>
      <c r="AG65" s="11">
        <f t="shared" si="45"/>
        <v>0</v>
      </c>
      <c r="AH65" s="11">
        <f t="shared" si="45"/>
        <v>0</v>
      </c>
      <c r="AI65" s="11">
        <f t="shared" si="45"/>
        <v>0</v>
      </c>
      <c r="AJ65" s="11">
        <f t="shared" si="45"/>
        <v>0</v>
      </c>
      <c r="AK65" s="11">
        <f t="shared" si="45"/>
        <v>0</v>
      </c>
      <c r="AL65" s="11">
        <f t="shared" ref="AL65:AY65" si="46">SUM(AL63:AL64)</f>
        <v>0</v>
      </c>
      <c r="AM65" s="11">
        <f t="shared" si="46"/>
        <v>0</v>
      </c>
      <c r="AN65" s="11">
        <f t="shared" si="46"/>
        <v>0</v>
      </c>
      <c r="AO65" s="11">
        <f t="shared" si="46"/>
        <v>0</v>
      </c>
      <c r="AP65" s="11">
        <f t="shared" si="46"/>
        <v>0</v>
      </c>
      <c r="AQ65" s="11">
        <f t="shared" si="46"/>
        <v>0</v>
      </c>
      <c r="AR65" s="11">
        <f t="shared" si="46"/>
        <v>0</v>
      </c>
      <c r="AS65" s="11">
        <f t="shared" si="46"/>
        <v>0</v>
      </c>
      <c r="AT65" s="11">
        <f t="shared" si="46"/>
        <v>0</v>
      </c>
      <c r="AU65" s="11">
        <f t="shared" si="46"/>
        <v>0</v>
      </c>
      <c r="AV65" s="11">
        <f t="shared" si="46"/>
        <v>0</v>
      </c>
      <c r="AW65" s="11">
        <f t="shared" si="46"/>
        <v>0</v>
      </c>
      <c r="AX65" s="11">
        <f t="shared" si="46"/>
        <v>0</v>
      </c>
      <c r="AY65" s="11">
        <f t="shared" si="46"/>
        <v>0</v>
      </c>
    </row>
    <row r="66" spans="1:51" ht="17.25" thickTop="1" x14ac:dyDescent="0.25"/>
    <row r="68" spans="1:51" x14ac:dyDescent="0.25">
      <c r="A68" t="s">
        <v>75</v>
      </c>
    </row>
    <row r="69" spans="1:51" x14ac:dyDescent="0.25">
      <c r="B69" t="s">
        <v>196</v>
      </c>
    </row>
    <row r="70" spans="1:51" x14ac:dyDescent="0.25">
      <c r="B70" t="s">
        <v>197</v>
      </c>
    </row>
    <row r="71" spans="1:51" x14ac:dyDescent="0.25">
      <c r="B71" s="18" t="s">
        <v>104</v>
      </c>
      <c r="C71" s="4">
        <f>C38</f>
        <v>41735</v>
      </c>
      <c r="D71">
        <f t="shared" ref="D71:AK71" si="47">D41</f>
        <v>16</v>
      </c>
      <c r="E71">
        <f t="shared" si="47"/>
        <v>15</v>
      </c>
      <c r="F71">
        <f t="shared" si="47"/>
        <v>24</v>
      </c>
      <c r="G71">
        <f t="shared" si="47"/>
        <v>30</v>
      </c>
      <c r="H71">
        <f t="shared" si="47"/>
        <v>38</v>
      </c>
      <c r="I71">
        <f t="shared" si="47"/>
        <v>42</v>
      </c>
      <c r="J71">
        <f t="shared" si="47"/>
        <v>48</v>
      </c>
      <c r="K71">
        <f t="shared" si="47"/>
        <v>45</v>
      </c>
      <c r="L71">
        <f t="shared" si="47"/>
        <v>34</v>
      </c>
      <c r="M71">
        <f t="shared" si="47"/>
        <v>32</v>
      </c>
      <c r="N71">
        <f t="shared" si="47"/>
        <v>37</v>
      </c>
      <c r="O71">
        <f t="shared" si="47"/>
        <v>37</v>
      </c>
      <c r="P71">
        <f t="shared" si="47"/>
        <v>41</v>
      </c>
      <c r="Q71">
        <f t="shared" si="47"/>
        <v>34</v>
      </c>
      <c r="R71">
        <f t="shared" si="47"/>
        <v>34</v>
      </c>
      <c r="S71">
        <f t="shared" si="47"/>
        <v>36</v>
      </c>
      <c r="T71">
        <f t="shared" si="47"/>
        <v>33</v>
      </c>
      <c r="U71">
        <f t="shared" si="47"/>
        <v>46</v>
      </c>
      <c r="V71">
        <f t="shared" si="47"/>
        <v>35</v>
      </c>
      <c r="W71">
        <f t="shared" si="47"/>
        <v>40</v>
      </c>
      <c r="X71">
        <f t="shared" si="47"/>
        <v>37</v>
      </c>
      <c r="Y71">
        <f t="shared" si="47"/>
        <v>35</v>
      </c>
      <c r="Z71">
        <f t="shared" si="47"/>
        <v>30</v>
      </c>
      <c r="AA71">
        <f t="shared" si="47"/>
        <v>36</v>
      </c>
      <c r="AB71">
        <f t="shared" si="47"/>
        <v>38</v>
      </c>
      <c r="AC71">
        <f t="shared" si="47"/>
        <v>30</v>
      </c>
      <c r="AD71">
        <f t="shared" si="47"/>
        <v>36</v>
      </c>
      <c r="AE71">
        <f t="shared" si="47"/>
        <v>30</v>
      </c>
      <c r="AF71">
        <f t="shared" si="47"/>
        <v>28</v>
      </c>
      <c r="AG71">
        <f t="shared" si="47"/>
        <v>28</v>
      </c>
      <c r="AH71">
        <f t="shared" si="47"/>
        <v>24</v>
      </c>
      <c r="AI71">
        <f t="shared" si="47"/>
        <v>19</v>
      </c>
      <c r="AJ71">
        <f t="shared" si="47"/>
        <v>21</v>
      </c>
      <c r="AK71">
        <f t="shared" si="47"/>
        <v>17</v>
      </c>
      <c r="AL71">
        <f t="shared" ref="AL71:AY71" si="48">AL41</f>
        <v>20</v>
      </c>
      <c r="AM71">
        <f t="shared" si="48"/>
        <v>22</v>
      </c>
      <c r="AN71">
        <f t="shared" si="48"/>
        <v>15</v>
      </c>
      <c r="AO71">
        <f t="shared" si="48"/>
        <v>11</v>
      </c>
      <c r="AP71">
        <f t="shared" si="48"/>
        <v>11</v>
      </c>
      <c r="AQ71">
        <f t="shared" si="48"/>
        <v>7</v>
      </c>
      <c r="AR71">
        <f t="shared" si="48"/>
        <v>6</v>
      </c>
      <c r="AS71">
        <f t="shared" si="48"/>
        <v>7</v>
      </c>
      <c r="AT71">
        <f t="shared" si="48"/>
        <v>5</v>
      </c>
      <c r="AU71">
        <f t="shared" si="48"/>
        <v>4</v>
      </c>
      <c r="AV71">
        <f t="shared" si="48"/>
        <v>4</v>
      </c>
      <c r="AW71">
        <f t="shared" si="48"/>
        <v>4</v>
      </c>
      <c r="AX71">
        <f t="shared" si="48"/>
        <v>10</v>
      </c>
      <c r="AY71">
        <f t="shared" si="48"/>
        <v>11</v>
      </c>
    </row>
    <row r="72" spans="1:51" x14ac:dyDescent="0.25">
      <c r="B72" s="18"/>
    </row>
    <row r="73" spans="1:51" x14ac:dyDescent="0.25">
      <c r="B73" s="18" t="s">
        <v>105</v>
      </c>
      <c r="C73" s="4">
        <f>C44</f>
        <v>41742</v>
      </c>
      <c r="D73">
        <f t="shared" ref="D73:AK73" si="49">D47</f>
        <v>18</v>
      </c>
      <c r="E73">
        <f t="shared" si="49"/>
        <v>16</v>
      </c>
      <c r="F73">
        <f t="shared" si="49"/>
        <v>27</v>
      </c>
      <c r="G73">
        <f t="shared" si="49"/>
        <v>31</v>
      </c>
      <c r="H73">
        <f t="shared" si="49"/>
        <v>38</v>
      </c>
      <c r="I73">
        <f t="shared" si="49"/>
        <v>44</v>
      </c>
      <c r="J73">
        <f t="shared" si="49"/>
        <v>52</v>
      </c>
      <c r="K73">
        <f t="shared" si="49"/>
        <v>45</v>
      </c>
      <c r="L73">
        <f t="shared" si="49"/>
        <v>34</v>
      </c>
      <c r="M73">
        <f t="shared" si="49"/>
        <v>34</v>
      </c>
      <c r="N73">
        <f t="shared" si="49"/>
        <v>42</v>
      </c>
      <c r="O73">
        <f t="shared" si="49"/>
        <v>45</v>
      </c>
      <c r="P73">
        <f t="shared" si="49"/>
        <v>38</v>
      </c>
      <c r="Q73">
        <f t="shared" si="49"/>
        <v>34</v>
      </c>
      <c r="R73">
        <f t="shared" si="49"/>
        <v>34</v>
      </c>
      <c r="S73">
        <f t="shared" si="49"/>
        <v>39</v>
      </c>
      <c r="T73">
        <f t="shared" si="49"/>
        <v>35</v>
      </c>
      <c r="U73">
        <f t="shared" si="49"/>
        <v>41</v>
      </c>
      <c r="V73">
        <f t="shared" si="49"/>
        <v>39</v>
      </c>
      <c r="W73">
        <f t="shared" si="49"/>
        <v>40</v>
      </c>
      <c r="X73">
        <f t="shared" si="49"/>
        <v>36</v>
      </c>
      <c r="Y73">
        <f t="shared" si="49"/>
        <v>41</v>
      </c>
      <c r="Z73">
        <f t="shared" si="49"/>
        <v>30</v>
      </c>
      <c r="AA73">
        <f t="shared" si="49"/>
        <v>36</v>
      </c>
      <c r="AB73">
        <f t="shared" si="49"/>
        <v>37</v>
      </c>
      <c r="AC73">
        <f t="shared" si="49"/>
        <v>32</v>
      </c>
      <c r="AD73">
        <f t="shared" si="49"/>
        <v>37</v>
      </c>
      <c r="AE73">
        <f t="shared" si="49"/>
        <v>32</v>
      </c>
      <c r="AF73">
        <f t="shared" si="49"/>
        <v>28</v>
      </c>
      <c r="AG73">
        <f t="shared" si="49"/>
        <v>28</v>
      </c>
      <c r="AH73">
        <f t="shared" si="49"/>
        <v>24</v>
      </c>
      <c r="AI73">
        <f t="shared" si="49"/>
        <v>19</v>
      </c>
      <c r="AJ73">
        <f t="shared" si="49"/>
        <v>27</v>
      </c>
      <c r="AK73">
        <f t="shared" si="49"/>
        <v>17</v>
      </c>
      <c r="AL73">
        <f t="shared" ref="AL73:AY73" si="50">AL47</f>
        <v>21</v>
      </c>
      <c r="AM73">
        <f t="shared" si="50"/>
        <v>27</v>
      </c>
      <c r="AN73">
        <f t="shared" si="50"/>
        <v>15</v>
      </c>
      <c r="AO73">
        <f t="shared" si="50"/>
        <v>11</v>
      </c>
      <c r="AP73">
        <f t="shared" si="50"/>
        <v>11</v>
      </c>
      <c r="AQ73">
        <f t="shared" si="50"/>
        <v>9</v>
      </c>
      <c r="AR73">
        <f t="shared" si="50"/>
        <v>8</v>
      </c>
      <c r="AS73">
        <f t="shared" si="50"/>
        <v>7</v>
      </c>
      <c r="AT73">
        <f t="shared" si="50"/>
        <v>5</v>
      </c>
      <c r="AU73">
        <f t="shared" si="50"/>
        <v>4</v>
      </c>
      <c r="AV73">
        <f t="shared" si="50"/>
        <v>4</v>
      </c>
      <c r="AW73">
        <f t="shared" si="50"/>
        <v>4</v>
      </c>
      <c r="AX73">
        <f t="shared" si="50"/>
        <v>10</v>
      </c>
      <c r="AY73">
        <f t="shared" si="50"/>
        <v>11</v>
      </c>
    </row>
    <row r="74" spans="1:51" x14ac:dyDescent="0.25">
      <c r="B74" s="18"/>
    </row>
    <row r="75" spans="1:51" x14ac:dyDescent="0.25">
      <c r="B75" s="18" t="s">
        <v>106</v>
      </c>
      <c r="C75" s="4">
        <f>C50</f>
        <v>41749</v>
      </c>
      <c r="D75">
        <f t="shared" ref="D75:AK75" si="51">D53</f>
        <v>16</v>
      </c>
      <c r="E75">
        <f t="shared" si="51"/>
        <v>15</v>
      </c>
      <c r="F75">
        <f t="shared" si="51"/>
        <v>24</v>
      </c>
      <c r="G75">
        <f t="shared" si="51"/>
        <v>30</v>
      </c>
      <c r="H75">
        <f t="shared" si="51"/>
        <v>38</v>
      </c>
      <c r="I75">
        <f t="shared" si="51"/>
        <v>42</v>
      </c>
      <c r="J75">
        <f t="shared" si="51"/>
        <v>50</v>
      </c>
      <c r="K75">
        <f t="shared" si="51"/>
        <v>48</v>
      </c>
      <c r="L75">
        <f t="shared" si="51"/>
        <v>34</v>
      </c>
      <c r="M75">
        <f t="shared" si="51"/>
        <v>33</v>
      </c>
      <c r="N75">
        <f t="shared" si="51"/>
        <v>37</v>
      </c>
      <c r="O75">
        <f t="shared" si="51"/>
        <v>37</v>
      </c>
      <c r="P75">
        <f t="shared" si="51"/>
        <v>38</v>
      </c>
      <c r="Q75">
        <f t="shared" si="51"/>
        <v>37</v>
      </c>
      <c r="R75">
        <f t="shared" si="51"/>
        <v>34</v>
      </c>
      <c r="S75">
        <f t="shared" si="51"/>
        <v>36</v>
      </c>
      <c r="T75">
        <f t="shared" si="51"/>
        <v>34</v>
      </c>
      <c r="U75">
        <f t="shared" si="51"/>
        <v>41</v>
      </c>
      <c r="V75">
        <f t="shared" si="51"/>
        <v>35</v>
      </c>
      <c r="W75">
        <f t="shared" si="51"/>
        <v>46</v>
      </c>
      <c r="X75">
        <f t="shared" si="51"/>
        <v>36</v>
      </c>
      <c r="Y75">
        <f t="shared" si="51"/>
        <v>35</v>
      </c>
      <c r="Z75">
        <f t="shared" si="51"/>
        <v>30</v>
      </c>
      <c r="AA75">
        <f t="shared" si="51"/>
        <v>36</v>
      </c>
      <c r="AB75">
        <f t="shared" si="51"/>
        <v>35</v>
      </c>
      <c r="AC75">
        <f t="shared" si="51"/>
        <v>33</v>
      </c>
      <c r="AD75">
        <f t="shared" si="51"/>
        <v>36</v>
      </c>
      <c r="AE75">
        <f t="shared" si="51"/>
        <v>30</v>
      </c>
      <c r="AF75">
        <f t="shared" si="51"/>
        <v>28</v>
      </c>
      <c r="AG75">
        <f t="shared" si="51"/>
        <v>28</v>
      </c>
      <c r="AH75">
        <f t="shared" si="51"/>
        <v>25</v>
      </c>
      <c r="AI75">
        <f t="shared" si="51"/>
        <v>19</v>
      </c>
      <c r="AJ75">
        <f t="shared" si="51"/>
        <v>21</v>
      </c>
      <c r="AK75">
        <f t="shared" si="51"/>
        <v>17</v>
      </c>
      <c r="AL75">
        <f t="shared" ref="AL75:AY75" si="52">AL53</f>
        <v>21</v>
      </c>
      <c r="AM75">
        <f t="shared" si="52"/>
        <v>22</v>
      </c>
      <c r="AN75">
        <f t="shared" si="52"/>
        <v>20</v>
      </c>
      <c r="AO75">
        <f t="shared" si="52"/>
        <v>11</v>
      </c>
      <c r="AP75">
        <f t="shared" si="52"/>
        <v>11</v>
      </c>
      <c r="AQ75">
        <f t="shared" si="52"/>
        <v>7</v>
      </c>
      <c r="AR75">
        <f t="shared" si="52"/>
        <v>6</v>
      </c>
      <c r="AS75">
        <f t="shared" si="52"/>
        <v>7</v>
      </c>
      <c r="AT75">
        <f t="shared" si="52"/>
        <v>5</v>
      </c>
      <c r="AU75">
        <f t="shared" si="52"/>
        <v>4</v>
      </c>
      <c r="AV75">
        <f t="shared" si="52"/>
        <v>4</v>
      </c>
      <c r="AW75">
        <f t="shared" si="52"/>
        <v>6</v>
      </c>
      <c r="AX75">
        <f t="shared" si="52"/>
        <v>10</v>
      </c>
      <c r="AY75">
        <f t="shared" si="52"/>
        <v>11</v>
      </c>
    </row>
    <row r="76" spans="1:51" x14ac:dyDescent="0.25">
      <c r="B76" s="18"/>
    </row>
    <row r="77" spans="1:51" x14ac:dyDescent="0.25">
      <c r="B77" s="18" t="s">
        <v>107</v>
      </c>
      <c r="C77" s="4">
        <f>C56</f>
        <v>41756</v>
      </c>
      <c r="D77">
        <f t="shared" ref="D77:AK77" si="53">D59</f>
        <v>16</v>
      </c>
      <c r="E77">
        <f t="shared" si="53"/>
        <v>15</v>
      </c>
      <c r="F77">
        <f t="shared" si="53"/>
        <v>25</v>
      </c>
      <c r="G77">
        <f t="shared" si="53"/>
        <v>32</v>
      </c>
      <c r="H77">
        <f t="shared" si="53"/>
        <v>44</v>
      </c>
      <c r="I77">
        <f t="shared" si="53"/>
        <v>42</v>
      </c>
      <c r="J77">
        <f t="shared" si="53"/>
        <v>48</v>
      </c>
      <c r="K77">
        <f t="shared" si="53"/>
        <v>45</v>
      </c>
      <c r="L77">
        <f t="shared" si="53"/>
        <v>37</v>
      </c>
      <c r="M77">
        <f t="shared" si="53"/>
        <v>32</v>
      </c>
      <c r="N77">
        <f t="shared" si="53"/>
        <v>37</v>
      </c>
      <c r="O77">
        <f t="shared" si="53"/>
        <v>37</v>
      </c>
      <c r="P77">
        <f t="shared" si="53"/>
        <v>38</v>
      </c>
      <c r="Q77">
        <f t="shared" si="53"/>
        <v>34</v>
      </c>
      <c r="R77">
        <f t="shared" si="53"/>
        <v>37</v>
      </c>
      <c r="S77">
        <f t="shared" si="53"/>
        <v>36</v>
      </c>
      <c r="T77">
        <f t="shared" si="53"/>
        <v>33</v>
      </c>
      <c r="U77">
        <f t="shared" si="53"/>
        <v>41</v>
      </c>
      <c r="V77">
        <f t="shared" si="53"/>
        <v>37</v>
      </c>
      <c r="W77">
        <f t="shared" si="53"/>
        <v>40</v>
      </c>
      <c r="X77">
        <f t="shared" si="53"/>
        <v>38</v>
      </c>
      <c r="Y77">
        <f t="shared" si="53"/>
        <v>37</v>
      </c>
      <c r="Z77">
        <f t="shared" si="53"/>
        <v>35</v>
      </c>
      <c r="AA77">
        <f t="shared" si="53"/>
        <v>41</v>
      </c>
      <c r="AB77">
        <f t="shared" si="53"/>
        <v>35</v>
      </c>
      <c r="AC77">
        <f t="shared" si="53"/>
        <v>33</v>
      </c>
      <c r="AD77">
        <f t="shared" si="53"/>
        <v>40</v>
      </c>
      <c r="AE77">
        <f t="shared" si="53"/>
        <v>33</v>
      </c>
      <c r="AF77">
        <f t="shared" si="53"/>
        <v>31</v>
      </c>
      <c r="AG77">
        <f t="shared" si="53"/>
        <v>34</v>
      </c>
      <c r="AH77">
        <f t="shared" si="53"/>
        <v>26</v>
      </c>
      <c r="AI77">
        <f t="shared" si="53"/>
        <v>25</v>
      </c>
      <c r="AJ77">
        <f t="shared" si="53"/>
        <v>21</v>
      </c>
      <c r="AK77">
        <f t="shared" si="53"/>
        <v>19</v>
      </c>
      <c r="AL77">
        <f t="shared" ref="AL77:AY77" si="54">AL59</f>
        <v>20</v>
      </c>
      <c r="AM77">
        <f t="shared" si="54"/>
        <v>22</v>
      </c>
      <c r="AN77">
        <f t="shared" si="54"/>
        <v>15</v>
      </c>
      <c r="AO77">
        <f t="shared" si="54"/>
        <v>11</v>
      </c>
      <c r="AP77">
        <f t="shared" si="54"/>
        <v>11</v>
      </c>
      <c r="AQ77">
        <f t="shared" si="54"/>
        <v>7</v>
      </c>
      <c r="AR77">
        <f t="shared" si="54"/>
        <v>6</v>
      </c>
      <c r="AS77">
        <f t="shared" si="54"/>
        <v>7</v>
      </c>
      <c r="AT77">
        <f t="shared" si="54"/>
        <v>5</v>
      </c>
      <c r="AU77">
        <f t="shared" si="54"/>
        <v>5</v>
      </c>
      <c r="AV77">
        <f t="shared" si="54"/>
        <v>4</v>
      </c>
      <c r="AW77">
        <f t="shared" si="54"/>
        <v>4</v>
      </c>
      <c r="AX77">
        <f t="shared" si="54"/>
        <v>10</v>
      </c>
      <c r="AY77">
        <f t="shared" si="54"/>
        <v>15</v>
      </c>
    </row>
    <row r="78" spans="1:51" x14ac:dyDescent="0.25">
      <c r="B78" s="18"/>
    </row>
    <row r="79" spans="1:51" x14ac:dyDescent="0.25">
      <c r="B79" s="18" t="s">
        <v>108</v>
      </c>
      <c r="C79" s="4" t="str">
        <f>C62</f>
        <v>N</v>
      </c>
      <c r="D79">
        <f t="shared" ref="D79:AK79" si="55">D65</f>
        <v>0</v>
      </c>
      <c r="E79">
        <f t="shared" si="55"/>
        <v>0</v>
      </c>
      <c r="F79">
        <f t="shared" si="55"/>
        <v>0</v>
      </c>
      <c r="G79">
        <f t="shared" si="55"/>
        <v>0</v>
      </c>
      <c r="H79">
        <f t="shared" si="55"/>
        <v>0</v>
      </c>
      <c r="I79">
        <f t="shared" si="55"/>
        <v>0</v>
      </c>
      <c r="J79">
        <f t="shared" si="55"/>
        <v>0</v>
      </c>
      <c r="K79">
        <f t="shared" si="55"/>
        <v>0</v>
      </c>
      <c r="L79">
        <f t="shared" si="55"/>
        <v>0</v>
      </c>
      <c r="M79">
        <f t="shared" si="55"/>
        <v>0</v>
      </c>
      <c r="N79">
        <f t="shared" si="55"/>
        <v>0</v>
      </c>
      <c r="O79">
        <f t="shared" si="55"/>
        <v>0</v>
      </c>
      <c r="P79">
        <f t="shared" si="55"/>
        <v>0</v>
      </c>
      <c r="Q79">
        <f t="shared" si="55"/>
        <v>0</v>
      </c>
      <c r="R79">
        <f t="shared" si="55"/>
        <v>0</v>
      </c>
      <c r="S79">
        <f t="shared" si="55"/>
        <v>0</v>
      </c>
      <c r="T79">
        <f t="shared" si="55"/>
        <v>0</v>
      </c>
      <c r="U79">
        <f t="shared" si="55"/>
        <v>0</v>
      </c>
      <c r="V79">
        <f t="shared" si="55"/>
        <v>0</v>
      </c>
      <c r="W79">
        <f t="shared" si="55"/>
        <v>0</v>
      </c>
      <c r="X79">
        <f t="shared" si="55"/>
        <v>0</v>
      </c>
      <c r="Y79">
        <f t="shared" si="55"/>
        <v>0</v>
      </c>
      <c r="Z79">
        <f t="shared" si="55"/>
        <v>0</v>
      </c>
      <c r="AA79">
        <f t="shared" si="55"/>
        <v>0</v>
      </c>
      <c r="AB79">
        <f t="shared" si="55"/>
        <v>0</v>
      </c>
      <c r="AC79">
        <f t="shared" si="55"/>
        <v>0</v>
      </c>
      <c r="AD79">
        <f t="shared" si="55"/>
        <v>0</v>
      </c>
      <c r="AE79">
        <f t="shared" si="55"/>
        <v>0</v>
      </c>
      <c r="AF79">
        <f t="shared" si="55"/>
        <v>0</v>
      </c>
      <c r="AG79">
        <f t="shared" si="55"/>
        <v>0</v>
      </c>
      <c r="AH79">
        <f t="shared" si="55"/>
        <v>0</v>
      </c>
      <c r="AI79">
        <f t="shared" si="55"/>
        <v>0</v>
      </c>
      <c r="AJ79">
        <f t="shared" si="55"/>
        <v>0</v>
      </c>
      <c r="AK79">
        <f t="shared" si="55"/>
        <v>0</v>
      </c>
      <c r="AL79">
        <f t="shared" ref="AL79:AY79" si="56">AL65</f>
        <v>0</v>
      </c>
      <c r="AM79">
        <f t="shared" si="56"/>
        <v>0</v>
      </c>
      <c r="AN79">
        <f t="shared" si="56"/>
        <v>0</v>
      </c>
      <c r="AO79">
        <f t="shared" si="56"/>
        <v>0</v>
      </c>
      <c r="AP79">
        <f t="shared" si="56"/>
        <v>0</v>
      </c>
      <c r="AQ79">
        <f t="shared" si="56"/>
        <v>0</v>
      </c>
      <c r="AR79">
        <f t="shared" si="56"/>
        <v>0</v>
      </c>
      <c r="AS79">
        <f t="shared" si="56"/>
        <v>0</v>
      </c>
      <c r="AT79">
        <f t="shared" si="56"/>
        <v>0</v>
      </c>
      <c r="AU79">
        <f t="shared" si="56"/>
        <v>0</v>
      </c>
      <c r="AV79">
        <f t="shared" si="56"/>
        <v>0</v>
      </c>
      <c r="AW79">
        <f t="shared" si="56"/>
        <v>0</v>
      </c>
      <c r="AX79">
        <f t="shared" si="56"/>
        <v>0</v>
      </c>
      <c r="AY79">
        <f t="shared" si="56"/>
        <v>0</v>
      </c>
    </row>
    <row r="82" spans="2:51" x14ac:dyDescent="0.25">
      <c r="B82" t="s">
        <v>142</v>
      </c>
    </row>
    <row r="84" spans="2:51" x14ac:dyDescent="0.25">
      <c r="B84" t="s">
        <v>146</v>
      </c>
      <c r="C84" t="s">
        <v>144</v>
      </c>
      <c r="D84">
        <f t="shared" ref="D84:AK84" si="57">D27</f>
        <v>16</v>
      </c>
      <c r="E84">
        <f t="shared" si="57"/>
        <v>15</v>
      </c>
      <c r="F84">
        <f t="shared" si="57"/>
        <v>24</v>
      </c>
      <c r="G84">
        <f t="shared" si="57"/>
        <v>30</v>
      </c>
      <c r="H84">
        <f t="shared" si="57"/>
        <v>38</v>
      </c>
      <c r="I84">
        <f t="shared" si="57"/>
        <v>42</v>
      </c>
      <c r="J84">
        <f t="shared" si="57"/>
        <v>48</v>
      </c>
      <c r="K84">
        <f t="shared" si="57"/>
        <v>45</v>
      </c>
      <c r="L84">
        <f t="shared" si="57"/>
        <v>34</v>
      </c>
      <c r="M84">
        <f t="shared" si="57"/>
        <v>32</v>
      </c>
      <c r="N84">
        <f t="shared" si="57"/>
        <v>37</v>
      </c>
      <c r="O84">
        <f t="shared" si="57"/>
        <v>37</v>
      </c>
      <c r="P84">
        <f t="shared" si="57"/>
        <v>38</v>
      </c>
      <c r="Q84">
        <f t="shared" si="57"/>
        <v>34</v>
      </c>
      <c r="R84">
        <f t="shared" si="57"/>
        <v>34</v>
      </c>
      <c r="S84">
        <f t="shared" si="57"/>
        <v>36</v>
      </c>
      <c r="T84">
        <f t="shared" si="57"/>
        <v>33</v>
      </c>
      <c r="U84">
        <f t="shared" si="57"/>
        <v>41</v>
      </c>
      <c r="V84">
        <f t="shared" si="57"/>
        <v>35</v>
      </c>
      <c r="W84">
        <f t="shared" si="57"/>
        <v>40</v>
      </c>
      <c r="X84">
        <f t="shared" si="57"/>
        <v>36</v>
      </c>
      <c r="Y84">
        <f t="shared" si="57"/>
        <v>35</v>
      </c>
      <c r="Z84">
        <f t="shared" si="57"/>
        <v>30</v>
      </c>
      <c r="AA84">
        <f t="shared" si="57"/>
        <v>36</v>
      </c>
      <c r="AB84">
        <f t="shared" si="57"/>
        <v>35</v>
      </c>
      <c r="AC84">
        <f t="shared" si="57"/>
        <v>30</v>
      </c>
      <c r="AD84">
        <f t="shared" si="57"/>
        <v>36</v>
      </c>
      <c r="AE84">
        <f t="shared" si="57"/>
        <v>30</v>
      </c>
      <c r="AF84">
        <f t="shared" si="57"/>
        <v>28</v>
      </c>
      <c r="AG84">
        <f t="shared" si="57"/>
        <v>28</v>
      </c>
      <c r="AH84">
        <f t="shared" si="57"/>
        <v>24</v>
      </c>
      <c r="AI84">
        <f t="shared" si="57"/>
        <v>19</v>
      </c>
      <c r="AJ84">
        <f t="shared" si="57"/>
        <v>21</v>
      </c>
      <c r="AK84">
        <f t="shared" si="57"/>
        <v>17</v>
      </c>
      <c r="AL84">
        <f t="shared" ref="AL84:AY84" si="58">AL27</f>
        <v>20</v>
      </c>
      <c r="AM84">
        <f t="shared" si="58"/>
        <v>22</v>
      </c>
      <c r="AN84">
        <f t="shared" si="58"/>
        <v>15</v>
      </c>
      <c r="AO84">
        <f t="shared" si="58"/>
        <v>11</v>
      </c>
      <c r="AP84">
        <f t="shared" si="58"/>
        <v>11</v>
      </c>
      <c r="AQ84">
        <f t="shared" si="58"/>
        <v>7</v>
      </c>
      <c r="AR84">
        <f t="shared" si="58"/>
        <v>6</v>
      </c>
      <c r="AS84">
        <f t="shared" si="58"/>
        <v>7</v>
      </c>
      <c r="AT84">
        <f t="shared" si="58"/>
        <v>5</v>
      </c>
      <c r="AU84">
        <f t="shared" si="58"/>
        <v>4</v>
      </c>
      <c r="AV84">
        <f t="shared" si="58"/>
        <v>4</v>
      </c>
      <c r="AW84">
        <f t="shared" si="58"/>
        <v>4</v>
      </c>
      <c r="AX84">
        <f t="shared" si="58"/>
        <v>10</v>
      </c>
      <c r="AY84">
        <f t="shared" si="58"/>
        <v>11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83"/>
  <sheetViews>
    <sheetView topLeftCell="A371" workbookViewId="0">
      <selection activeCell="F386" sqref="F386"/>
    </sheetView>
  </sheetViews>
  <sheetFormatPr defaultRowHeight="19.5" outlineLevelRow="1" outlineLevelCol="1" x14ac:dyDescent="0.25"/>
  <cols>
    <col min="1" max="1" width="2.625" style="45" customWidth="1"/>
    <col min="2" max="2" width="12.625" customWidth="1"/>
    <col min="3" max="3" width="13.25" customWidth="1"/>
    <col min="4" max="4" width="6" customWidth="1" outlineLevel="1"/>
    <col min="5" max="12" width="9" customWidth="1" outlineLevel="1"/>
    <col min="13" max="13" width="9" customWidth="1"/>
    <col min="14" max="24" width="9" hidden="1" customWidth="1" outlineLevel="1"/>
    <col min="25" max="25" width="9" customWidth="1" collapsed="1"/>
    <col min="26" max="36" width="9" hidden="1" customWidth="1" outlineLevel="1"/>
    <col min="37" max="37" width="9" customWidth="1" collapsed="1"/>
    <col min="38" max="40" width="9" hidden="1" customWidth="1" outlineLevel="1"/>
    <col min="41" max="41" width="10" hidden="1" customWidth="1" outlineLevel="1"/>
    <col min="42" max="50" width="9" hidden="1" customWidth="1" outlineLevel="1"/>
    <col min="51" max="51" width="9" collapsed="1"/>
    <col min="52" max="64" width="9" customWidth="1"/>
  </cols>
  <sheetData>
    <row r="1" spans="1:51" x14ac:dyDescent="0.25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 x14ac:dyDescent="0.25">
      <c r="A2" s="46" t="s">
        <v>56</v>
      </c>
    </row>
    <row r="3" spans="1:51" x14ac:dyDescent="0.25">
      <c r="B3" t="s">
        <v>109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Y3" s="7"/>
    </row>
    <row r="4" spans="1:51" x14ac:dyDescent="0.25">
      <c r="B4" s="6" t="s">
        <v>170</v>
      </c>
      <c r="D4">
        <f>AY4</f>
        <v>8</v>
      </c>
      <c r="E4">
        <f t="shared" ref="E4:AK4" si="0">D4</f>
        <v>8</v>
      </c>
      <c r="F4">
        <f t="shared" si="0"/>
        <v>8</v>
      </c>
      <c r="G4">
        <f t="shared" si="0"/>
        <v>8</v>
      </c>
      <c r="H4">
        <f t="shared" si="0"/>
        <v>8</v>
      </c>
      <c r="I4">
        <f t="shared" si="0"/>
        <v>8</v>
      </c>
      <c r="J4">
        <f t="shared" si="0"/>
        <v>8</v>
      </c>
      <c r="K4">
        <f t="shared" si="0"/>
        <v>8</v>
      </c>
      <c r="L4">
        <f t="shared" si="0"/>
        <v>8</v>
      </c>
      <c r="M4">
        <f t="shared" si="0"/>
        <v>8</v>
      </c>
      <c r="N4">
        <f t="shared" si="0"/>
        <v>8</v>
      </c>
      <c r="O4">
        <f t="shared" si="0"/>
        <v>8</v>
      </c>
      <c r="P4">
        <f t="shared" si="0"/>
        <v>8</v>
      </c>
      <c r="Q4">
        <f t="shared" si="0"/>
        <v>8</v>
      </c>
      <c r="R4">
        <f t="shared" si="0"/>
        <v>8</v>
      </c>
      <c r="S4">
        <f t="shared" si="0"/>
        <v>8</v>
      </c>
      <c r="T4">
        <f t="shared" si="0"/>
        <v>8</v>
      </c>
      <c r="U4">
        <f t="shared" si="0"/>
        <v>8</v>
      </c>
      <c r="V4">
        <f t="shared" si="0"/>
        <v>8</v>
      </c>
      <c r="W4">
        <f t="shared" si="0"/>
        <v>8</v>
      </c>
      <c r="X4">
        <f t="shared" si="0"/>
        <v>8</v>
      </c>
      <c r="Y4">
        <f t="shared" si="0"/>
        <v>8</v>
      </c>
      <c r="Z4">
        <f t="shared" si="0"/>
        <v>8</v>
      </c>
      <c r="AA4">
        <f t="shared" si="0"/>
        <v>8</v>
      </c>
      <c r="AB4">
        <f t="shared" si="0"/>
        <v>8</v>
      </c>
      <c r="AC4">
        <f t="shared" si="0"/>
        <v>8</v>
      </c>
      <c r="AD4">
        <f t="shared" si="0"/>
        <v>8</v>
      </c>
      <c r="AE4">
        <f t="shared" si="0"/>
        <v>8</v>
      </c>
      <c r="AF4">
        <f t="shared" si="0"/>
        <v>8</v>
      </c>
      <c r="AG4">
        <f t="shared" si="0"/>
        <v>8</v>
      </c>
      <c r="AH4">
        <f t="shared" si="0"/>
        <v>8</v>
      </c>
      <c r="AI4">
        <f t="shared" si="0"/>
        <v>8</v>
      </c>
      <c r="AJ4">
        <f t="shared" si="0"/>
        <v>8</v>
      </c>
      <c r="AK4">
        <f t="shared" si="0"/>
        <v>8</v>
      </c>
      <c r="AL4">
        <v>8</v>
      </c>
      <c r="AM4">
        <f>AL4</f>
        <v>8</v>
      </c>
      <c r="AN4">
        <f t="shared" ref="AN4:AY4" si="1">AM4</f>
        <v>8</v>
      </c>
      <c r="AO4">
        <f t="shared" si="1"/>
        <v>8</v>
      </c>
      <c r="AP4">
        <f t="shared" si="1"/>
        <v>8</v>
      </c>
      <c r="AQ4">
        <f t="shared" si="1"/>
        <v>8</v>
      </c>
      <c r="AR4">
        <f t="shared" si="1"/>
        <v>8</v>
      </c>
      <c r="AS4">
        <f t="shared" si="1"/>
        <v>8</v>
      </c>
      <c r="AT4">
        <f t="shared" si="1"/>
        <v>8</v>
      </c>
      <c r="AU4">
        <f t="shared" si="1"/>
        <v>8</v>
      </c>
      <c r="AV4">
        <f t="shared" si="1"/>
        <v>8</v>
      </c>
      <c r="AW4">
        <f t="shared" si="1"/>
        <v>8</v>
      </c>
      <c r="AX4">
        <f t="shared" si="1"/>
        <v>8</v>
      </c>
      <c r="AY4">
        <f t="shared" si="1"/>
        <v>8</v>
      </c>
    </row>
    <row r="5" spans="1:51" x14ac:dyDescent="0.25">
      <c r="B5" s="34" t="s">
        <v>169</v>
      </c>
    </row>
    <row r="6" spans="1:51" x14ac:dyDescent="0.25">
      <c r="B6" s="12" t="s">
        <v>173</v>
      </c>
      <c r="D6">
        <f>AY6</f>
        <v>5</v>
      </c>
      <c r="E6">
        <f t="shared" ref="E6:AK6" si="2">D6</f>
        <v>5</v>
      </c>
      <c r="F6">
        <f t="shared" si="2"/>
        <v>5</v>
      </c>
      <c r="G6">
        <f t="shared" si="2"/>
        <v>5</v>
      </c>
      <c r="H6">
        <f t="shared" si="2"/>
        <v>5</v>
      </c>
      <c r="I6">
        <f t="shared" si="2"/>
        <v>5</v>
      </c>
      <c r="J6">
        <f t="shared" si="2"/>
        <v>5</v>
      </c>
      <c r="K6">
        <f t="shared" si="2"/>
        <v>5</v>
      </c>
      <c r="L6">
        <f t="shared" si="2"/>
        <v>5</v>
      </c>
      <c r="M6">
        <f t="shared" si="2"/>
        <v>5</v>
      </c>
      <c r="N6">
        <f t="shared" si="2"/>
        <v>5</v>
      </c>
      <c r="O6">
        <f t="shared" si="2"/>
        <v>5</v>
      </c>
      <c r="P6">
        <f t="shared" si="2"/>
        <v>5</v>
      </c>
      <c r="Q6">
        <f t="shared" si="2"/>
        <v>5</v>
      </c>
      <c r="R6">
        <f t="shared" si="2"/>
        <v>5</v>
      </c>
      <c r="S6">
        <f t="shared" si="2"/>
        <v>5</v>
      </c>
      <c r="T6">
        <f t="shared" si="2"/>
        <v>5</v>
      </c>
      <c r="U6">
        <f t="shared" si="2"/>
        <v>5</v>
      </c>
      <c r="V6">
        <f t="shared" si="2"/>
        <v>5</v>
      </c>
      <c r="W6">
        <f t="shared" si="2"/>
        <v>5</v>
      </c>
      <c r="X6">
        <f t="shared" si="2"/>
        <v>5</v>
      </c>
      <c r="Y6">
        <f t="shared" si="2"/>
        <v>5</v>
      </c>
      <c r="Z6">
        <f t="shared" si="2"/>
        <v>5</v>
      </c>
      <c r="AA6">
        <f t="shared" si="2"/>
        <v>5</v>
      </c>
      <c r="AB6">
        <f t="shared" si="2"/>
        <v>5</v>
      </c>
      <c r="AC6">
        <f t="shared" si="2"/>
        <v>5</v>
      </c>
      <c r="AD6">
        <f t="shared" si="2"/>
        <v>5</v>
      </c>
      <c r="AE6">
        <f t="shared" si="2"/>
        <v>5</v>
      </c>
      <c r="AF6">
        <f t="shared" si="2"/>
        <v>5</v>
      </c>
      <c r="AG6">
        <f t="shared" si="2"/>
        <v>5</v>
      </c>
      <c r="AH6">
        <f t="shared" si="2"/>
        <v>5</v>
      </c>
      <c r="AI6">
        <f t="shared" si="2"/>
        <v>5</v>
      </c>
      <c r="AJ6">
        <f t="shared" si="2"/>
        <v>5</v>
      </c>
      <c r="AK6">
        <f t="shared" si="2"/>
        <v>5</v>
      </c>
      <c r="AL6">
        <v>5</v>
      </c>
      <c r="AM6">
        <f>AL6</f>
        <v>5</v>
      </c>
      <c r="AN6">
        <f t="shared" ref="AN6:AY6" si="3">AM6</f>
        <v>5</v>
      </c>
      <c r="AO6">
        <f t="shared" si="3"/>
        <v>5</v>
      </c>
      <c r="AP6">
        <f t="shared" si="3"/>
        <v>5</v>
      </c>
      <c r="AQ6">
        <f t="shared" si="3"/>
        <v>5</v>
      </c>
      <c r="AR6">
        <f t="shared" si="3"/>
        <v>5</v>
      </c>
      <c r="AS6">
        <f t="shared" si="3"/>
        <v>5</v>
      </c>
      <c r="AT6">
        <f t="shared" si="3"/>
        <v>5</v>
      </c>
      <c r="AU6">
        <f t="shared" si="3"/>
        <v>5</v>
      </c>
      <c r="AV6">
        <f t="shared" si="3"/>
        <v>5</v>
      </c>
      <c r="AW6">
        <f t="shared" si="3"/>
        <v>5</v>
      </c>
      <c r="AX6">
        <f t="shared" si="3"/>
        <v>5</v>
      </c>
      <c r="AY6">
        <f t="shared" si="3"/>
        <v>5</v>
      </c>
    </row>
    <row r="7" spans="1:51" x14ac:dyDescent="0.25">
      <c r="B7" s="18" t="s">
        <v>171</v>
      </c>
    </row>
    <row r="8" spans="1:51" x14ac:dyDescent="0.25">
      <c r="B8" s="18" t="s">
        <v>172</v>
      </c>
    </row>
    <row r="10" spans="1:51" x14ac:dyDescent="0.25">
      <c r="A10" s="46" t="s">
        <v>57</v>
      </c>
    </row>
    <row r="11" spans="1:51" x14ac:dyDescent="0.25">
      <c r="B11" t="s">
        <v>198</v>
      </c>
    </row>
    <row r="12" spans="1:51" x14ac:dyDescent="0.25">
      <c r="B12" s="6" t="str">
        <f>星期一!B71</f>
        <v>星期一(1)</v>
      </c>
      <c r="C12" s="48" t="str">
        <f>星期一!C71</f>
        <v>N</v>
      </c>
    </row>
    <row r="13" spans="1:51" x14ac:dyDescent="0.25">
      <c r="B13" s="6" t="str">
        <f>星期二!B71</f>
        <v>星期二(1)</v>
      </c>
      <c r="C13" s="9">
        <f>星期二!C71</f>
        <v>41730</v>
      </c>
      <c r="D13" s="5">
        <f>星期二!D71</f>
        <v>19</v>
      </c>
      <c r="E13" s="5">
        <f>星期二!E71</f>
        <v>28</v>
      </c>
      <c r="F13" s="5">
        <f>星期二!F71</f>
        <v>62</v>
      </c>
      <c r="G13" s="5">
        <f>星期二!G71</f>
        <v>125</v>
      </c>
      <c r="H13" s="5">
        <f>星期二!H71</f>
        <v>221</v>
      </c>
      <c r="I13" s="5">
        <f>星期二!I71</f>
        <v>232</v>
      </c>
      <c r="J13" s="5">
        <f>星期二!J71</f>
        <v>239</v>
      </c>
      <c r="K13" s="5">
        <f>星期二!K71</f>
        <v>240</v>
      </c>
      <c r="L13" s="5">
        <f>星期二!L71</f>
        <v>247</v>
      </c>
      <c r="M13" s="5">
        <f>星期二!M71</f>
        <v>227</v>
      </c>
      <c r="N13" s="5">
        <f>星期二!N71</f>
        <v>111</v>
      </c>
      <c r="O13" s="5">
        <f>星期二!O71</f>
        <v>85</v>
      </c>
      <c r="P13" s="5">
        <f>星期二!P71</f>
        <v>114</v>
      </c>
      <c r="Q13" s="5">
        <f>星期二!Q71</f>
        <v>221</v>
      </c>
      <c r="R13" s="5">
        <f>星期二!R71</f>
        <v>234</v>
      </c>
      <c r="S13" s="5">
        <f>星期二!S71</f>
        <v>234</v>
      </c>
      <c r="T13" s="5">
        <f>星期二!T71</f>
        <v>228</v>
      </c>
      <c r="U13" s="5">
        <f>星期二!U71</f>
        <v>235</v>
      </c>
      <c r="V13" s="5">
        <f>星期二!V71</f>
        <v>232</v>
      </c>
      <c r="W13" s="5">
        <f>星期二!W71</f>
        <v>210</v>
      </c>
      <c r="X13" s="5">
        <f>星期二!X71</f>
        <v>143</v>
      </c>
      <c r="Y13" s="5">
        <f>星期二!Y71</f>
        <v>92</v>
      </c>
      <c r="Z13" s="5">
        <f>星期二!Z71</f>
        <v>66</v>
      </c>
      <c r="AA13" s="5">
        <f>星期二!AA71</f>
        <v>60</v>
      </c>
      <c r="AB13" s="5">
        <f>星期二!AB71</f>
        <v>43</v>
      </c>
      <c r="AC13" s="5">
        <f>星期二!AC71</f>
        <v>42</v>
      </c>
      <c r="AD13" s="5">
        <f>星期二!AD71</f>
        <v>49</v>
      </c>
      <c r="AE13" s="5">
        <f>星期二!AE71</f>
        <v>37</v>
      </c>
      <c r="AF13" s="5">
        <f>星期二!AF71</f>
        <v>34</v>
      </c>
      <c r="AG13" s="5">
        <f>星期二!AG71</f>
        <v>37</v>
      </c>
      <c r="AH13" s="5">
        <f>星期二!AH71</f>
        <v>38</v>
      </c>
      <c r="AI13" s="5">
        <f>星期二!AI71</f>
        <v>33</v>
      </c>
      <c r="AJ13" s="5">
        <f>星期二!AJ71</f>
        <v>30</v>
      </c>
      <c r="AK13" s="5">
        <f>星期二!AK71</f>
        <v>20</v>
      </c>
      <c r="AL13" s="5">
        <f>星期二!AL71</f>
        <v>18</v>
      </c>
      <c r="AM13" s="5">
        <f>星期二!AM71</f>
        <v>11</v>
      </c>
      <c r="AN13" s="5">
        <f>星期二!AN71</f>
        <v>9</v>
      </c>
      <c r="AO13" s="5">
        <f>星期二!AO71</f>
        <v>9</v>
      </c>
      <c r="AP13" s="5">
        <f>星期二!AP71</f>
        <v>6</v>
      </c>
      <c r="AQ13" s="5">
        <f>星期二!AQ71</f>
        <v>7</v>
      </c>
      <c r="AR13" s="5">
        <f>星期二!AR71</f>
        <v>5</v>
      </c>
      <c r="AS13" s="5">
        <f>星期二!AS71</f>
        <v>3</v>
      </c>
      <c r="AT13" s="5">
        <f>星期二!AT71</f>
        <v>4</v>
      </c>
      <c r="AU13" s="5">
        <f>星期二!AU71</f>
        <v>5</v>
      </c>
      <c r="AV13" s="5">
        <f>星期二!AV71</f>
        <v>7</v>
      </c>
      <c r="AW13" s="5">
        <f>星期二!AW71</f>
        <v>5</v>
      </c>
      <c r="AX13" s="5">
        <f>星期二!AX71</f>
        <v>9</v>
      </c>
      <c r="AY13" s="5">
        <f>星期二!AY71</f>
        <v>10</v>
      </c>
    </row>
    <row r="14" spans="1:51" x14ac:dyDescent="0.25">
      <c r="B14" s="6" t="str">
        <f>星期三!B71</f>
        <v>星期三(1)</v>
      </c>
      <c r="C14" s="9">
        <f>星期三!C71</f>
        <v>41731</v>
      </c>
      <c r="D14">
        <f>星期三!D71</f>
        <v>23</v>
      </c>
      <c r="E14">
        <f>星期三!E71</f>
        <v>29</v>
      </c>
      <c r="F14">
        <f>星期三!F71</f>
        <v>58</v>
      </c>
      <c r="G14">
        <f>星期三!G71</f>
        <v>135</v>
      </c>
      <c r="H14">
        <f>星期三!H71</f>
        <v>234</v>
      </c>
      <c r="I14">
        <f>星期三!I71</f>
        <v>265</v>
      </c>
      <c r="J14">
        <f>星期三!J71</f>
        <v>267</v>
      </c>
      <c r="K14">
        <f>星期三!K71</f>
        <v>250</v>
      </c>
      <c r="L14">
        <f>星期三!L71</f>
        <v>260</v>
      </c>
      <c r="M14">
        <f>星期三!M71</f>
        <v>230</v>
      </c>
      <c r="N14">
        <f>星期三!N71</f>
        <v>109</v>
      </c>
      <c r="O14">
        <f>星期三!O71</f>
        <v>89</v>
      </c>
      <c r="P14">
        <f>星期三!P71</f>
        <v>122</v>
      </c>
      <c r="Q14">
        <f>星期三!Q71</f>
        <v>244</v>
      </c>
      <c r="R14">
        <f>星期三!R71</f>
        <v>242</v>
      </c>
      <c r="S14">
        <f>星期三!S71</f>
        <v>243</v>
      </c>
      <c r="T14">
        <f>星期三!T71</f>
        <v>249</v>
      </c>
      <c r="U14">
        <f>星期三!U71</f>
        <v>239</v>
      </c>
      <c r="V14">
        <f>星期三!V71</f>
        <v>242</v>
      </c>
      <c r="W14">
        <f>星期三!W71</f>
        <v>226</v>
      </c>
      <c r="X14">
        <f>星期三!X71</f>
        <v>150</v>
      </c>
      <c r="Y14">
        <f>星期三!Y71</f>
        <v>96</v>
      </c>
      <c r="Z14">
        <f>星期三!Z71</f>
        <v>52</v>
      </c>
      <c r="AA14">
        <f>星期三!AA71</f>
        <v>50</v>
      </c>
      <c r="AB14">
        <f>星期三!AB71</f>
        <v>49</v>
      </c>
      <c r="AC14">
        <f>星期三!AC71</f>
        <v>44</v>
      </c>
      <c r="AD14">
        <f>星期三!AD71</f>
        <v>42</v>
      </c>
      <c r="AE14">
        <f>星期三!AE71</f>
        <v>36</v>
      </c>
      <c r="AF14">
        <f>星期三!AF71</f>
        <v>29</v>
      </c>
      <c r="AG14">
        <f>星期三!AG71</f>
        <v>35</v>
      </c>
      <c r="AH14">
        <f>星期三!AH71</f>
        <v>28</v>
      </c>
      <c r="AI14">
        <f>星期三!AI71</f>
        <v>31</v>
      </c>
      <c r="AJ14">
        <f>星期三!AJ71</f>
        <v>21</v>
      </c>
      <c r="AK14">
        <f>星期三!AK71</f>
        <v>20</v>
      </c>
      <c r="AL14">
        <f>星期三!AL71</f>
        <v>20</v>
      </c>
      <c r="AM14">
        <f>星期三!AM71</f>
        <v>11</v>
      </c>
      <c r="AN14">
        <f>星期三!AN71</f>
        <v>8</v>
      </c>
      <c r="AO14">
        <f>星期三!AO71</f>
        <v>9</v>
      </c>
      <c r="AP14">
        <f>星期三!AP71</f>
        <v>10</v>
      </c>
      <c r="AQ14">
        <f>星期三!AQ71</f>
        <v>8</v>
      </c>
      <c r="AR14">
        <f>星期三!AR71</f>
        <v>6</v>
      </c>
      <c r="AS14">
        <f>星期三!AS71</f>
        <v>5</v>
      </c>
      <c r="AT14">
        <f>星期三!AT71</f>
        <v>4</v>
      </c>
      <c r="AU14">
        <f>星期三!AU71</f>
        <v>4</v>
      </c>
      <c r="AV14">
        <f>星期三!AV71</f>
        <v>5</v>
      </c>
      <c r="AW14">
        <f>星期三!AW71</f>
        <v>7</v>
      </c>
      <c r="AX14">
        <f>星期三!AX71</f>
        <v>6</v>
      </c>
      <c r="AY14">
        <f>星期三!AY71</f>
        <v>11</v>
      </c>
    </row>
    <row r="15" spans="1:51" x14ac:dyDescent="0.25">
      <c r="B15" s="6" t="str">
        <f>星期四!B71</f>
        <v>星期四(1)</v>
      </c>
      <c r="C15" s="9">
        <f>星期四!C71</f>
        <v>41732</v>
      </c>
      <c r="D15">
        <f>星期四!D71</f>
        <v>21</v>
      </c>
      <c r="E15">
        <f>星期四!E71</f>
        <v>28</v>
      </c>
      <c r="F15">
        <f>星期四!F71</f>
        <v>86</v>
      </c>
      <c r="G15">
        <f>星期四!G71</f>
        <v>141</v>
      </c>
      <c r="H15">
        <f>星期四!H71</f>
        <v>246</v>
      </c>
      <c r="I15">
        <f>星期四!I71</f>
        <v>291</v>
      </c>
      <c r="J15">
        <f>星期四!J71</f>
        <v>256</v>
      </c>
      <c r="K15">
        <f>星期四!K71</f>
        <v>254</v>
      </c>
      <c r="L15">
        <f>星期四!L71</f>
        <v>263</v>
      </c>
      <c r="M15">
        <f>星期四!M71</f>
        <v>230</v>
      </c>
      <c r="N15">
        <f>星期四!N71</f>
        <v>113</v>
      </c>
      <c r="O15">
        <f>星期四!O71</f>
        <v>86</v>
      </c>
      <c r="P15">
        <f>星期四!P71</f>
        <v>131</v>
      </c>
      <c r="Q15">
        <f>星期四!Q71</f>
        <v>256</v>
      </c>
      <c r="R15">
        <f>星期四!R71</f>
        <v>231</v>
      </c>
      <c r="S15">
        <f>星期四!S71</f>
        <v>213</v>
      </c>
      <c r="T15">
        <f>星期四!T71</f>
        <v>218</v>
      </c>
      <c r="U15">
        <f>星期四!U71</f>
        <v>218</v>
      </c>
      <c r="V15">
        <f>星期四!V71</f>
        <v>213</v>
      </c>
      <c r="W15">
        <f>星期四!W71</f>
        <v>185</v>
      </c>
      <c r="X15">
        <f>星期四!X71</f>
        <v>140</v>
      </c>
      <c r="Y15">
        <f>星期四!Y71</f>
        <v>84</v>
      </c>
      <c r="Z15">
        <f>星期四!Z71</f>
        <v>59</v>
      </c>
      <c r="AA15">
        <f>星期四!AA71</f>
        <v>52</v>
      </c>
      <c r="AB15">
        <f>星期四!AB71</f>
        <v>42</v>
      </c>
      <c r="AC15">
        <f>星期四!AC71</f>
        <v>40</v>
      </c>
      <c r="AD15">
        <f>星期四!AD71</f>
        <v>39</v>
      </c>
      <c r="AE15">
        <f>星期四!AE71</f>
        <v>36</v>
      </c>
      <c r="AF15">
        <f>星期四!AF71</f>
        <v>32</v>
      </c>
      <c r="AG15">
        <f>星期四!AG71</f>
        <v>37</v>
      </c>
      <c r="AH15">
        <f>星期四!AH71</f>
        <v>36</v>
      </c>
      <c r="AI15">
        <f>星期四!AI71</f>
        <v>33</v>
      </c>
      <c r="AJ15">
        <f>星期四!AJ71</f>
        <v>29</v>
      </c>
      <c r="AK15">
        <f>星期四!AK71</f>
        <v>16</v>
      </c>
      <c r="AL15">
        <f>星期四!AL71</f>
        <v>13</v>
      </c>
      <c r="AM15">
        <f>星期四!AM71</f>
        <v>11</v>
      </c>
      <c r="AN15">
        <f>星期四!AN71</f>
        <v>11</v>
      </c>
      <c r="AO15">
        <f>星期四!AO71</f>
        <v>5</v>
      </c>
      <c r="AP15">
        <f>星期四!AP71</f>
        <v>7</v>
      </c>
      <c r="AQ15">
        <f>星期四!AQ71</f>
        <v>6</v>
      </c>
      <c r="AR15">
        <f>星期四!AR71</f>
        <v>6</v>
      </c>
      <c r="AS15">
        <f>星期四!AS71</f>
        <v>5</v>
      </c>
      <c r="AT15">
        <f>星期四!AT71</f>
        <v>4</v>
      </c>
      <c r="AU15">
        <f>星期四!AU71</f>
        <v>6</v>
      </c>
      <c r="AV15">
        <f>星期四!AV71</f>
        <v>7</v>
      </c>
      <c r="AW15">
        <f>星期四!AW71</f>
        <v>10</v>
      </c>
      <c r="AX15">
        <f>星期四!AX71</f>
        <v>6</v>
      </c>
      <c r="AY15">
        <f>星期四!AY71</f>
        <v>13</v>
      </c>
    </row>
    <row r="16" spans="1:51" x14ac:dyDescent="0.25">
      <c r="B16" s="6" t="str">
        <f>星期五!B71</f>
        <v>星期五(1)</v>
      </c>
      <c r="C16" s="9">
        <f>星期五!C71</f>
        <v>41733</v>
      </c>
      <c r="D16">
        <f>星期五!D71</f>
        <v>22</v>
      </c>
      <c r="E16">
        <f>星期五!E71</f>
        <v>25</v>
      </c>
      <c r="F16">
        <f>星期五!F71</f>
        <v>53</v>
      </c>
      <c r="G16">
        <f>星期五!G71</f>
        <v>125</v>
      </c>
      <c r="H16">
        <f>星期五!H71</f>
        <v>195</v>
      </c>
      <c r="I16">
        <f>星期五!I71</f>
        <v>220</v>
      </c>
      <c r="J16">
        <f>星期五!J71</f>
        <v>231</v>
      </c>
      <c r="K16">
        <f>星期五!K71</f>
        <v>224</v>
      </c>
      <c r="L16">
        <f>星期五!L71</f>
        <v>224</v>
      </c>
      <c r="M16">
        <f>星期五!M71</f>
        <v>212</v>
      </c>
      <c r="N16">
        <f>星期五!N71</f>
        <v>98</v>
      </c>
      <c r="O16">
        <f>星期五!O71</f>
        <v>87</v>
      </c>
      <c r="P16">
        <f>星期五!P71</f>
        <v>107</v>
      </c>
      <c r="Q16">
        <f>星期五!Q71</f>
        <v>203</v>
      </c>
      <c r="R16">
        <f>星期五!R71</f>
        <v>204</v>
      </c>
      <c r="S16">
        <f>星期五!S71</f>
        <v>198</v>
      </c>
      <c r="T16">
        <f>星期五!T71</f>
        <v>208</v>
      </c>
      <c r="U16">
        <f>星期五!U71</f>
        <v>195</v>
      </c>
      <c r="V16">
        <f>星期五!V71</f>
        <v>210</v>
      </c>
      <c r="W16">
        <f>星期五!W71</f>
        <v>182</v>
      </c>
      <c r="X16">
        <f>星期五!X71</f>
        <v>142</v>
      </c>
      <c r="Y16">
        <f>星期五!Y71</f>
        <v>84</v>
      </c>
      <c r="Z16">
        <f>星期五!Z71</f>
        <v>58</v>
      </c>
      <c r="AA16">
        <f>星期五!AA71</f>
        <v>54</v>
      </c>
      <c r="AB16">
        <f>星期五!AB71</f>
        <v>46</v>
      </c>
      <c r="AC16">
        <f>星期五!AC71</f>
        <v>47</v>
      </c>
      <c r="AD16">
        <f>星期五!AD71</f>
        <v>40</v>
      </c>
      <c r="AE16">
        <f>星期五!AE71</f>
        <v>42</v>
      </c>
      <c r="AF16">
        <f>星期五!AF71</f>
        <v>34</v>
      </c>
      <c r="AG16">
        <f>星期五!AG71</f>
        <v>34</v>
      </c>
      <c r="AH16">
        <f>星期五!AH71</f>
        <v>39</v>
      </c>
      <c r="AI16">
        <f>星期五!AI71</f>
        <v>43</v>
      </c>
      <c r="AJ16">
        <f>星期五!AJ71</f>
        <v>36</v>
      </c>
      <c r="AK16">
        <f>星期五!AK71</f>
        <v>33</v>
      </c>
      <c r="AL16">
        <f>星期五!AL71</f>
        <v>17</v>
      </c>
      <c r="AM16">
        <f>星期五!AM71</f>
        <v>11</v>
      </c>
      <c r="AN16">
        <f>星期五!AN71</f>
        <v>8</v>
      </c>
      <c r="AO16">
        <f>星期五!AO71</f>
        <v>8</v>
      </c>
      <c r="AP16">
        <f>星期五!AP71</f>
        <v>8</v>
      </c>
      <c r="AQ16">
        <f>星期五!AQ71</f>
        <v>7</v>
      </c>
      <c r="AR16">
        <f>星期五!AR71</f>
        <v>6</v>
      </c>
      <c r="AS16">
        <f>星期五!AS71</f>
        <v>8</v>
      </c>
      <c r="AT16">
        <f>星期五!AT71</f>
        <v>5</v>
      </c>
      <c r="AU16">
        <f>星期五!AU71</f>
        <v>3</v>
      </c>
      <c r="AV16">
        <f>星期五!AV71</f>
        <v>9</v>
      </c>
      <c r="AW16">
        <f>星期五!AW71</f>
        <v>7</v>
      </c>
      <c r="AX16">
        <f>星期五!AX71</f>
        <v>9</v>
      </c>
      <c r="AY16">
        <f>星期五!AY71</f>
        <v>12</v>
      </c>
    </row>
    <row r="17" spans="2:51" x14ac:dyDescent="0.25">
      <c r="B17" s="6" t="str">
        <f>星期六!B71</f>
        <v>星期六(1)</v>
      </c>
      <c r="C17" s="9">
        <f>星期六!C71</f>
        <v>41734</v>
      </c>
      <c r="D17">
        <f>星期六!D71</f>
        <v>19</v>
      </c>
      <c r="E17">
        <f>星期六!E71</f>
        <v>21</v>
      </c>
      <c r="F17">
        <f>星期六!F71</f>
        <v>29</v>
      </c>
      <c r="G17">
        <f>星期六!G71</f>
        <v>42</v>
      </c>
      <c r="H17">
        <f>星期六!H71</f>
        <v>45</v>
      </c>
      <c r="I17">
        <f>星期六!I71</f>
        <v>53</v>
      </c>
      <c r="J17">
        <f>星期六!J71</f>
        <v>56</v>
      </c>
      <c r="K17">
        <f>星期六!K71</f>
        <v>59</v>
      </c>
      <c r="L17">
        <f>星期六!L71</f>
        <v>55</v>
      </c>
      <c r="M17">
        <f>星期六!M71</f>
        <v>65</v>
      </c>
      <c r="N17">
        <f>星期六!N71</f>
        <v>51</v>
      </c>
      <c r="O17">
        <f>星期六!O71</f>
        <v>56</v>
      </c>
      <c r="P17">
        <f>星期六!P71</f>
        <v>46</v>
      </c>
      <c r="Q17">
        <f>星期六!Q71</f>
        <v>43</v>
      </c>
      <c r="R17">
        <f>星期六!R71</f>
        <v>47</v>
      </c>
      <c r="S17">
        <f>星期六!S71</f>
        <v>45</v>
      </c>
      <c r="T17">
        <f>星期六!T71</f>
        <v>48</v>
      </c>
      <c r="U17">
        <f>星期六!U71</f>
        <v>38</v>
      </c>
      <c r="V17">
        <f>星期六!V71</f>
        <v>41</v>
      </c>
      <c r="W17">
        <f>星期六!W71</f>
        <v>43</v>
      </c>
      <c r="X17">
        <f>星期六!X71</f>
        <v>52</v>
      </c>
      <c r="Y17">
        <f>星期六!Y71</f>
        <v>42</v>
      </c>
      <c r="Z17">
        <f>星期六!Z71</f>
        <v>38</v>
      </c>
      <c r="AA17">
        <f>星期六!AA71</f>
        <v>37</v>
      </c>
      <c r="AB17">
        <f>星期六!AB71</f>
        <v>46</v>
      </c>
      <c r="AC17">
        <f>星期六!AC71</f>
        <v>36</v>
      </c>
      <c r="AD17">
        <f>星期六!AD71</f>
        <v>33</v>
      </c>
      <c r="AE17">
        <f>星期六!AE71</f>
        <v>40</v>
      </c>
      <c r="AF17">
        <f>星期六!AF71</f>
        <v>37</v>
      </c>
      <c r="AG17">
        <f>星期六!AG71</f>
        <v>29</v>
      </c>
      <c r="AH17">
        <f>星期六!AH71</f>
        <v>29</v>
      </c>
      <c r="AI17">
        <f>星期六!AI71</f>
        <v>27</v>
      </c>
      <c r="AJ17">
        <f>星期六!AJ71</f>
        <v>32</v>
      </c>
      <c r="AK17">
        <f>星期六!AK71</f>
        <v>22</v>
      </c>
      <c r="AL17">
        <f>星期六!AL71</f>
        <v>27</v>
      </c>
      <c r="AM17">
        <f>星期六!AM71</f>
        <v>22</v>
      </c>
      <c r="AN17">
        <f>星期六!AN71</f>
        <v>14</v>
      </c>
      <c r="AO17">
        <f>星期六!AO71</f>
        <v>7</v>
      </c>
      <c r="AP17">
        <f>星期六!AP71</f>
        <v>9</v>
      </c>
      <c r="AQ17">
        <f>星期六!AQ71</f>
        <v>5</v>
      </c>
      <c r="AR17">
        <f>星期六!AR71</f>
        <v>7</v>
      </c>
      <c r="AS17">
        <f>星期六!AS71</f>
        <v>5</v>
      </c>
      <c r="AT17">
        <f>星期六!AT71</f>
        <v>4</v>
      </c>
      <c r="AU17">
        <f>星期六!AU71</f>
        <v>3</v>
      </c>
      <c r="AV17">
        <f>星期六!AV71</f>
        <v>4</v>
      </c>
      <c r="AW17">
        <f>星期六!AW71</f>
        <v>7</v>
      </c>
      <c r="AX17">
        <f>星期六!AX71</f>
        <v>8</v>
      </c>
      <c r="AY17">
        <f>星期六!AY71</f>
        <v>10</v>
      </c>
    </row>
    <row r="18" spans="2:51" x14ac:dyDescent="0.25">
      <c r="B18" s="6" t="str">
        <f>星期日!B71</f>
        <v>星期日(1)</v>
      </c>
      <c r="C18" s="9">
        <f>星期日!C71</f>
        <v>41735</v>
      </c>
      <c r="D18">
        <f>星期日!D71</f>
        <v>16</v>
      </c>
      <c r="E18">
        <f>星期日!E71</f>
        <v>15</v>
      </c>
      <c r="F18">
        <f>星期日!F71</f>
        <v>24</v>
      </c>
      <c r="G18">
        <f>星期日!G71</f>
        <v>30</v>
      </c>
      <c r="H18">
        <f>星期日!H71</f>
        <v>38</v>
      </c>
      <c r="I18">
        <f>星期日!I71</f>
        <v>42</v>
      </c>
      <c r="J18">
        <f>星期日!J71</f>
        <v>48</v>
      </c>
      <c r="K18">
        <f>星期日!K71</f>
        <v>45</v>
      </c>
      <c r="L18">
        <f>星期日!L71</f>
        <v>34</v>
      </c>
      <c r="M18">
        <f>星期日!M71</f>
        <v>32</v>
      </c>
      <c r="N18">
        <f>星期日!N71</f>
        <v>37</v>
      </c>
      <c r="O18">
        <f>星期日!O71</f>
        <v>37</v>
      </c>
      <c r="P18">
        <f>星期日!P71</f>
        <v>41</v>
      </c>
      <c r="Q18">
        <f>星期日!Q71</f>
        <v>34</v>
      </c>
      <c r="R18">
        <f>星期日!R71</f>
        <v>34</v>
      </c>
      <c r="S18">
        <f>星期日!S71</f>
        <v>36</v>
      </c>
      <c r="T18">
        <f>星期日!T71</f>
        <v>33</v>
      </c>
      <c r="U18">
        <f>星期日!U71</f>
        <v>46</v>
      </c>
      <c r="V18">
        <f>星期日!V71</f>
        <v>35</v>
      </c>
      <c r="W18">
        <f>星期日!W71</f>
        <v>40</v>
      </c>
      <c r="X18">
        <f>星期日!X71</f>
        <v>37</v>
      </c>
      <c r="Y18">
        <f>星期日!Y71</f>
        <v>35</v>
      </c>
      <c r="Z18">
        <f>星期日!Z71</f>
        <v>30</v>
      </c>
      <c r="AA18">
        <f>星期日!AA71</f>
        <v>36</v>
      </c>
      <c r="AB18">
        <f>星期日!AB71</f>
        <v>38</v>
      </c>
      <c r="AC18">
        <f>星期日!AC71</f>
        <v>30</v>
      </c>
      <c r="AD18">
        <f>星期日!AD71</f>
        <v>36</v>
      </c>
      <c r="AE18">
        <f>星期日!AE71</f>
        <v>30</v>
      </c>
      <c r="AF18">
        <f>星期日!AF71</f>
        <v>28</v>
      </c>
      <c r="AG18">
        <f>星期日!AG71</f>
        <v>28</v>
      </c>
      <c r="AH18">
        <f>星期日!AH71</f>
        <v>24</v>
      </c>
      <c r="AI18">
        <f>星期日!AI71</f>
        <v>19</v>
      </c>
      <c r="AJ18">
        <f>星期日!AJ71</f>
        <v>21</v>
      </c>
      <c r="AK18">
        <f>星期日!AK71</f>
        <v>17</v>
      </c>
      <c r="AL18">
        <f>星期日!AL71</f>
        <v>20</v>
      </c>
      <c r="AM18">
        <f>星期日!AM71</f>
        <v>22</v>
      </c>
      <c r="AN18">
        <f>星期日!AN71</f>
        <v>15</v>
      </c>
      <c r="AO18">
        <f>星期日!AO71</f>
        <v>11</v>
      </c>
      <c r="AP18">
        <f>星期日!AP71</f>
        <v>11</v>
      </c>
      <c r="AQ18">
        <f>星期日!AQ71</f>
        <v>7</v>
      </c>
      <c r="AR18">
        <f>星期日!AR71</f>
        <v>6</v>
      </c>
      <c r="AS18">
        <f>星期日!AS71</f>
        <v>7</v>
      </c>
      <c r="AT18">
        <f>星期日!AT71</f>
        <v>5</v>
      </c>
      <c r="AU18">
        <f>星期日!AU71</f>
        <v>4</v>
      </c>
      <c r="AV18">
        <f>星期日!AV71</f>
        <v>4</v>
      </c>
      <c r="AW18">
        <f>星期日!AW71</f>
        <v>4</v>
      </c>
      <c r="AX18">
        <f>星期日!AX71</f>
        <v>10</v>
      </c>
      <c r="AY18">
        <f>星期日!AY71</f>
        <v>11</v>
      </c>
    </row>
    <row r="19" spans="2:51" x14ac:dyDescent="0.25">
      <c r="C19" s="4"/>
    </row>
    <row r="20" spans="2:51" x14ac:dyDescent="0.25">
      <c r="B20" t="s">
        <v>191</v>
      </c>
      <c r="C20" s="4"/>
    </row>
    <row r="21" spans="2:51" x14ac:dyDescent="0.25">
      <c r="B21" s="12" t="str">
        <f>排班規劃!B415</f>
        <v>值機人力：基礎版</v>
      </c>
      <c r="C21" s="4"/>
    </row>
    <row r="22" spans="2:51" x14ac:dyDescent="0.25">
      <c r="B22" s="13" t="str">
        <f>排班規劃!B416</f>
        <v>星期一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2:51" hidden="1" outlineLevel="1" x14ac:dyDescent="0.25">
      <c r="B23" s="18" t="str">
        <f>排班規劃!B417</f>
        <v>第A組</v>
      </c>
      <c r="C23" s="13">
        <f>排班規劃!C417</f>
        <v>11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</row>
    <row r="24" spans="2:51" hidden="1" outlineLevel="1" x14ac:dyDescent="0.25">
      <c r="B24" s="34" t="str">
        <f>排班規劃!B418</f>
        <v>第一班</v>
      </c>
      <c r="C24" s="1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</row>
    <row r="25" spans="2:51" hidden="1" outlineLevel="1" x14ac:dyDescent="0.25">
      <c r="B25" s="43" t="str">
        <f>排班規劃!B419</f>
        <v>值機</v>
      </c>
      <c r="C25" s="13">
        <f>排班規劃!C419</f>
        <v>5</v>
      </c>
      <c r="D25" s="44">
        <f>排班規劃!D419</f>
        <v>5</v>
      </c>
      <c r="E25" s="44">
        <f>排班規劃!E419</f>
        <v>5</v>
      </c>
      <c r="F25" s="44">
        <f>排班規劃!F419</f>
        <v>5</v>
      </c>
      <c r="G25" s="44">
        <f>排班規劃!G419</f>
        <v>5</v>
      </c>
      <c r="H25" s="44">
        <f>排班規劃!H419</f>
        <v>5</v>
      </c>
      <c r="I25" s="44">
        <f>排班規劃!I419</f>
        <v>5</v>
      </c>
      <c r="J25" s="44">
        <f>排班規劃!J419</f>
        <v>5</v>
      </c>
      <c r="K25" s="44">
        <f>排班規劃!K419</f>
        <v>5</v>
      </c>
      <c r="L25" s="44">
        <f>排班規劃!L419</f>
        <v>5</v>
      </c>
      <c r="M25" s="44">
        <f>排班規劃!M419</f>
        <v>0</v>
      </c>
      <c r="N25" s="44">
        <f>排班規劃!N419</f>
        <v>0</v>
      </c>
      <c r="O25" s="44">
        <f>排班規劃!O419</f>
        <v>5</v>
      </c>
      <c r="P25" s="44">
        <f>排班規劃!P419</f>
        <v>5</v>
      </c>
      <c r="Q25" s="44">
        <f>排班規劃!Q419</f>
        <v>5</v>
      </c>
      <c r="R25" s="44">
        <f>排班規劃!R419</f>
        <v>5</v>
      </c>
      <c r="S25" s="44">
        <f>排班規劃!S419</f>
        <v>5</v>
      </c>
      <c r="T25" s="44">
        <f>排班規劃!T419</f>
        <v>5</v>
      </c>
      <c r="U25" s="44">
        <f>排班規劃!U419</f>
        <v>5</v>
      </c>
      <c r="V25" s="44">
        <f>排班規劃!V419</f>
        <v>0</v>
      </c>
      <c r="W25" s="44">
        <f>排班規劃!W419</f>
        <v>0</v>
      </c>
      <c r="X25" s="44">
        <f>排班規劃!X419</f>
        <v>0</v>
      </c>
      <c r="Y25" s="44">
        <f>排班規劃!Y419</f>
        <v>0</v>
      </c>
      <c r="Z25" s="44">
        <f>排班規劃!Z419</f>
        <v>0</v>
      </c>
      <c r="AA25" s="44">
        <f>排班規劃!AA419</f>
        <v>0</v>
      </c>
      <c r="AB25" s="44">
        <f>排班規劃!AB419</f>
        <v>0</v>
      </c>
      <c r="AC25" s="44">
        <f>排班規劃!AC419</f>
        <v>0</v>
      </c>
      <c r="AD25" s="44">
        <f>排班規劃!AD419</f>
        <v>0</v>
      </c>
      <c r="AE25" s="44">
        <f>排班規劃!AE419</f>
        <v>0</v>
      </c>
      <c r="AF25" s="44">
        <f>排班規劃!AF419</f>
        <v>0</v>
      </c>
      <c r="AG25" s="44">
        <f>排班規劃!AG419</f>
        <v>0</v>
      </c>
      <c r="AH25" s="44">
        <f>排班規劃!AH419</f>
        <v>0</v>
      </c>
      <c r="AI25" s="44">
        <f>排班規劃!AI419</f>
        <v>0</v>
      </c>
      <c r="AJ25" s="44">
        <f>排班規劃!AJ419</f>
        <v>0</v>
      </c>
      <c r="AK25" s="44">
        <f>排班規劃!AK419</f>
        <v>0</v>
      </c>
      <c r="AL25" s="44">
        <f>排班規劃!AL419</f>
        <v>0</v>
      </c>
      <c r="AM25" s="44">
        <f>排班規劃!AM419</f>
        <v>0</v>
      </c>
      <c r="AN25" s="44">
        <f>排班規劃!AN419</f>
        <v>0</v>
      </c>
      <c r="AO25" s="44">
        <f>排班規劃!AO419</f>
        <v>0</v>
      </c>
      <c r="AP25" s="44">
        <f>排班規劃!AP419</f>
        <v>0</v>
      </c>
      <c r="AQ25" s="44">
        <f>排班規劃!AQ419</f>
        <v>0</v>
      </c>
      <c r="AR25" s="44">
        <f>排班規劃!AR419</f>
        <v>0</v>
      </c>
      <c r="AS25" s="44">
        <f>排班規劃!AS419</f>
        <v>0</v>
      </c>
      <c r="AT25" s="44">
        <f>排班規劃!AT419</f>
        <v>0</v>
      </c>
      <c r="AU25" s="44">
        <f>排班規劃!AU419</f>
        <v>0</v>
      </c>
      <c r="AV25" s="44">
        <f>排班規劃!AV419</f>
        <v>0</v>
      </c>
      <c r="AW25" s="44">
        <f>排班規劃!AW419</f>
        <v>0</v>
      </c>
      <c r="AX25" s="44">
        <f>排班規劃!AX419</f>
        <v>0</v>
      </c>
      <c r="AY25" s="44">
        <f>排班規劃!AY419</f>
        <v>0</v>
      </c>
    </row>
    <row r="26" spans="2:51" hidden="1" outlineLevel="1" x14ac:dyDescent="0.25">
      <c r="B26" s="43" t="str">
        <f>排班規劃!B420</f>
        <v>用餐</v>
      </c>
      <c r="C26" s="13">
        <f>排班規劃!C420</f>
        <v>0</v>
      </c>
      <c r="D26" s="44">
        <f>排班規劃!D420</f>
        <v>0</v>
      </c>
      <c r="E26" s="44">
        <f>排班規劃!E420</f>
        <v>0</v>
      </c>
      <c r="F26" s="44">
        <f>排班規劃!F420</f>
        <v>0</v>
      </c>
      <c r="G26" s="44">
        <f>排班規劃!G420</f>
        <v>0</v>
      </c>
      <c r="H26" s="44">
        <f>排班規劃!H420</f>
        <v>0</v>
      </c>
      <c r="I26" s="44">
        <f>排班規劃!I420</f>
        <v>0</v>
      </c>
      <c r="J26" s="44">
        <f>排班規劃!J420</f>
        <v>0</v>
      </c>
      <c r="K26" s="44">
        <f>排班規劃!K420</f>
        <v>0</v>
      </c>
      <c r="L26" s="44">
        <f>排班規劃!L420</f>
        <v>0</v>
      </c>
      <c r="M26" s="44">
        <f>排班規劃!M420</f>
        <v>5</v>
      </c>
      <c r="N26" s="44">
        <f>排班規劃!N420</f>
        <v>5</v>
      </c>
      <c r="O26" s="44">
        <f>排班規劃!O420</f>
        <v>0</v>
      </c>
      <c r="P26" s="44">
        <f>排班規劃!P420</f>
        <v>0</v>
      </c>
      <c r="Q26" s="44">
        <f>排班規劃!Q420</f>
        <v>0</v>
      </c>
      <c r="R26" s="44">
        <f>排班規劃!R420</f>
        <v>0</v>
      </c>
      <c r="S26" s="44">
        <f>排班規劃!S420</f>
        <v>0</v>
      </c>
      <c r="T26" s="44">
        <f>排班規劃!T420</f>
        <v>0</v>
      </c>
      <c r="U26" s="44">
        <f>排班規劃!U420</f>
        <v>0</v>
      </c>
      <c r="V26" s="44">
        <f>排班規劃!V420</f>
        <v>0</v>
      </c>
      <c r="W26" s="44">
        <f>排班規劃!W420</f>
        <v>0</v>
      </c>
      <c r="X26" s="44">
        <f>排班規劃!X420</f>
        <v>0</v>
      </c>
      <c r="Y26" s="44">
        <f>排班規劃!Y420</f>
        <v>0</v>
      </c>
      <c r="Z26" s="44">
        <f>排班規劃!Z420</f>
        <v>0</v>
      </c>
      <c r="AA26" s="44">
        <f>排班規劃!AA420</f>
        <v>0</v>
      </c>
      <c r="AB26" s="44">
        <f>排班規劃!AB420</f>
        <v>0</v>
      </c>
      <c r="AC26" s="44">
        <f>排班規劃!AC420</f>
        <v>0</v>
      </c>
      <c r="AD26" s="44">
        <f>排班規劃!AD420</f>
        <v>0</v>
      </c>
      <c r="AE26" s="44">
        <f>排班規劃!AE420</f>
        <v>0</v>
      </c>
      <c r="AF26" s="44">
        <f>排班規劃!AF420</f>
        <v>0</v>
      </c>
      <c r="AG26" s="44">
        <f>排班規劃!AG420</f>
        <v>0</v>
      </c>
      <c r="AH26" s="44">
        <f>排班規劃!AH420</f>
        <v>0</v>
      </c>
      <c r="AI26" s="44">
        <f>排班規劃!AI420</f>
        <v>0</v>
      </c>
      <c r="AJ26" s="44">
        <f>排班規劃!AJ420</f>
        <v>0</v>
      </c>
      <c r="AK26" s="44">
        <f>排班規劃!AK420</f>
        <v>0</v>
      </c>
      <c r="AL26" s="44">
        <f>排班規劃!AL420</f>
        <v>0</v>
      </c>
      <c r="AM26" s="44">
        <f>排班規劃!AM420</f>
        <v>0</v>
      </c>
      <c r="AN26" s="44">
        <f>排班規劃!AN420</f>
        <v>0</v>
      </c>
      <c r="AO26" s="44">
        <f>排班規劃!AO420</f>
        <v>0</v>
      </c>
      <c r="AP26" s="44">
        <f>排班規劃!AP420</f>
        <v>0</v>
      </c>
      <c r="AQ26" s="44">
        <f>排班規劃!AQ420</f>
        <v>0</v>
      </c>
      <c r="AR26" s="44">
        <f>排班規劃!AR420</f>
        <v>0</v>
      </c>
      <c r="AS26" s="44">
        <f>排班規劃!AS420</f>
        <v>0</v>
      </c>
      <c r="AT26" s="44">
        <f>排班規劃!AT420</f>
        <v>0</v>
      </c>
      <c r="AU26" s="44">
        <f>排班規劃!AU420</f>
        <v>0</v>
      </c>
      <c r="AV26" s="44">
        <f>排班規劃!AV420</f>
        <v>0</v>
      </c>
      <c r="AW26" s="44">
        <f>排班規劃!AW420</f>
        <v>0</v>
      </c>
      <c r="AX26" s="44">
        <f>排班規劃!AX420</f>
        <v>0</v>
      </c>
      <c r="AY26" s="44">
        <f>排班規劃!AY420</f>
        <v>0</v>
      </c>
    </row>
    <row r="27" spans="2:51" hidden="1" outlineLevel="1" x14ac:dyDescent="0.25">
      <c r="B27" s="34" t="str">
        <f>排班規劃!B421</f>
        <v>第二班</v>
      </c>
      <c r="C27" s="1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</row>
    <row r="28" spans="2:51" hidden="1" outlineLevel="1" x14ac:dyDescent="0.25">
      <c r="B28" s="43" t="str">
        <f>排班規劃!B422</f>
        <v>值機</v>
      </c>
      <c r="C28" s="13">
        <f>排班規劃!C422</f>
        <v>6</v>
      </c>
      <c r="D28" s="44">
        <f>排班規劃!D422</f>
        <v>0</v>
      </c>
      <c r="E28" s="44">
        <f>排班規劃!E422</f>
        <v>0</v>
      </c>
      <c r="F28" s="44">
        <f>排班規劃!F422</f>
        <v>6</v>
      </c>
      <c r="G28" s="44">
        <f>排班規劃!G422</f>
        <v>6</v>
      </c>
      <c r="H28" s="44">
        <f>排班規劃!H422</f>
        <v>6</v>
      </c>
      <c r="I28" s="44">
        <f>排班規劃!I422</f>
        <v>6</v>
      </c>
      <c r="J28" s="44">
        <f>排班規劃!J422</f>
        <v>6</v>
      </c>
      <c r="K28" s="44">
        <f>排班規劃!K422</f>
        <v>6</v>
      </c>
      <c r="L28" s="44">
        <f>排班規劃!L422</f>
        <v>6</v>
      </c>
      <c r="M28" s="44">
        <f>排班規劃!M422</f>
        <v>6</v>
      </c>
      <c r="N28" s="44">
        <f>排班規劃!N422</f>
        <v>0</v>
      </c>
      <c r="O28" s="44">
        <f>排班規劃!O422</f>
        <v>0</v>
      </c>
      <c r="P28" s="44">
        <f>排班規劃!P422</f>
        <v>6</v>
      </c>
      <c r="Q28" s="44">
        <f>排班規劃!Q422</f>
        <v>6</v>
      </c>
      <c r="R28" s="44">
        <f>排班規劃!R422</f>
        <v>6</v>
      </c>
      <c r="S28" s="44">
        <f>排班規劃!S422</f>
        <v>6</v>
      </c>
      <c r="T28" s="44">
        <f>排班規劃!T422</f>
        <v>6</v>
      </c>
      <c r="U28" s="44">
        <f>排班規劃!U422</f>
        <v>6</v>
      </c>
      <c r="V28" s="44">
        <f>排班規劃!V422</f>
        <v>6</v>
      </c>
      <c r="W28" s="44">
        <f>排班規劃!W422</f>
        <v>6</v>
      </c>
      <c r="X28" s="44">
        <f>排班規劃!X422</f>
        <v>0</v>
      </c>
      <c r="Y28" s="44">
        <f>排班規劃!Y422</f>
        <v>0</v>
      </c>
      <c r="Z28" s="44">
        <f>排班規劃!Z422</f>
        <v>0</v>
      </c>
      <c r="AA28" s="44">
        <f>排班規劃!AA422</f>
        <v>0</v>
      </c>
      <c r="AB28" s="44">
        <f>排班規劃!AB422</f>
        <v>0</v>
      </c>
      <c r="AC28" s="44">
        <f>排班規劃!AC422</f>
        <v>0</v>
      </c>
      <c r="AD28" s="44">
        <f>排班規劃!AD422</f>
        <v>0</v>
      </c>
      <c r="AE28" s="44">
        <f>排班規劃!AE422</f>
        <v>0</v>
      </c>
      <c r="AF28" s="44">
        <f>排班規劃!AF422</f>
        <v>0</v>
      </c>
      <c r="AG28" s="44">
        <f>排班規劃!AG422</f>
        <v>0</v>
      </c>
      <c r="AH28" s="44">
        <f>排班規劃!AH422</f>
        <v>0</v>
      </c>
      <c r="AI28" s="44">
        <f>排班規劃!AI422</f>
        <v>0</v>
      </c>
      <c r="AJ28" s="44">
        <f>排班規劃!AJ422</f>
        <v>0</v>
      </c>
      <c r="AK28" s="44">
        <f>排班規劃!AK422</f>
        <v>0</v>
      </c>
      <c r="AL28" s="44">
        <f>排班規劃!AL422</f>
        <v>0</v>
      </c>
      <c r="AM28" s="44">
        <f>排班規劃!AM422</f>
        <v>0</v>
      </c>
      <c r="AN28" s="44">
        <f>排班規劃!AN422</f>
        <v>0</v>
      </c>
      <c r="AO28" s="44">
        <f>排班規劃!AO422</f>
        <v>0</v>
      </c>
      <c r="AP28" s="44">
        <f>排班規劃!AP422</f>
        <v>0</v>
      </c>
      <c r="AQ28" s="44">
        <f>排班規劃!AQ422</f>
        <v>0</v>
      </c>
      <c r="AR28" s="44">
        <f>排班規劃!AR422</f>
        <v>0</v>
      </c>
      <c r="AS28" s="44">
        <f>排班規劃!AS422</f>
        <v>0</v>
      </c>
      <c r="AT28" s="44">
        <f>排班規劃!AT422</f>
        <v>0</v>
      </c>
      <c r="AU28" s="44">
        <f>排班規劃!AU422</f>
        <v>0</v>
      </c>
      <c r="AV28" s="44">
        <f>排班規劃!AV422</f>
        <v>0</v>
      </c>
      <c r="AW28" s="44">
        <f>排班規劃!AW422</f>
        <v>0</v>
      </c>
      <c r="AX28" s="44">
        <f>排班規劃!AX422</f>
        <v>0</v>
      </c>
      <c r="AY28" s="44">
        <f>排班規劃!AY422</f>
        <v>0</v>
      </c>
    </row>
    <row r="29" spans="2:51" hidden="1" outlineLevel="1" x14ac:dyDescent="0.25">
      <c r="B29" s="43" t="str">
        <f>排班規劃!B423</f>
        <v>用餐</v>
      </c>
      <c r="C29" s="13">
        <f>排班規劃!C423</f>
        <v>0</v>
      </c>
      <c r="D29" s="44">
        <f>排班規劃!D423</f>
        <v>0</v>
      </c>
      <c r="E29" s="44">
        <f>排班規劃!E423</f>
        <v>0</v>
      </c>
      <c r="F29" s="44">
        <f>排班規劃!F423</f>
        <v>0</v>
      </c>
      <c r="G29" s="44">
        <f>排班規劃!G423</f>
        <v>0</v>
      </c>
      <c r="H29" s="44">
        <f>排班規劃!H423</f>
        <v>0</v>
      </c>
      <c r="I29" s="44">
        <f>排班規劃!I423</f>
        <v>0</v>
      </c>
      <c r="J29" s="44">
        <f>排班規劃!J423</f>
        <v>0</v>
      </c>
      <c r="K29" s="44">
        <f>排班規劃!K423</f>
        <v>0</v>
      </c>
      <c r="L29" s="44">
        <f>排班規劃!L423</f>
        <v>0</v>
      </c>
      <c r="M29" s="44">
        <f>排班規劃!M423</f>
        <v>0</v>
      </c>
      <c r="N29" s="44">
        <f>排班規劃!N423</f>
        <v>6</v>
      </c>
      <c r="O29" s="44">
        <f>排班規劃!O423</f>
        <v>6</v>
      </c>
      <c r="P29" s="44">
        <f>排班規劃!P423</f>
        <v>0</v>
      </c>
      <c r="Q29" s="44">
        <f>排班規劃!Q423</f>
        <v>0</v>
      </c>
      <c r="R29" s="44">
        <f>排班規劃!R423</f>
        <v>0</v>
      </c>
      <c r="S29" s="44">
        <f>排班規劃!S423</f>
        <v>0</v>
      </c>
      <c r="T29" s="44">
        <f>排班規劃!T423</f>
        <v>0</v>
      </c>
      <c r="U29" s="44">
        <f>排班規劃!U423</f>
        <v>0</v>
      </c>
      <c r="V29" s="44">
        <f>排班規劃!V423</f>
        <v>0</v>
      </c>
      <c r="W29" s="44">
        <f>排班規劃!W423</f>
        <v>0</v>
      </c>
      <c r="X29" s="44">
        <f>排班規劃!X423</f>
        <v>0</v>
      </c>
      <c r="Y29" s="44">
        <f>排班規劃!Y423</f>
        <v>0</v>
      </c>
      <c r="Z29" s="44">
        <f>排班規劃!Z423</f>
        <v>0</v>
      </c>
      <c r="AA29" s="44">
        <f>排班規劃!AA423</f>
        <v>0</v>
      </c>
      <c r="AB29" s="44">
        <f>排班規劃!AB423</f>
        <v>0</v>
      </c>
      <c r="AC29" s="44">
        <f>排班規劃!AC423</f>
        <v>0</v>
      </c>
      <c r="AD29" s="44">
        <f>排班規劃!AD423</f>
        <v>0</v>
      </c>
      <c r="AE29" s="44">
        <f>排班規劃!AE423</f>
        <v>0</v>
      </c>
      <c r="AF29" s="44">
        <f>排班規劃!AF423</f>
        <v>0</v>
      </c>
      <c r="AG29" s="44">
        <f>排班規劃!AG423</f>
        <v>0</v>
      </c>
      <c r="AH29" s="44">
        <f>排班規劃!AH423</f>
        <v>0</v>
      </c>
      <c r="AI29" s="44">
        <f>排班規劃!AI423</f>
        <v>0</v>
      </c>
      <c r="AJ29" s="44">
        <f>排班規劃!AJ423</f>
        <v>0</v>
      </c>
      <c r="AK29" s="44">
        <f>排班規劃!AK423</f>
        <v>0</v>
      </c>
      <c r="AL29" s="44">
        <f>排班規劃!AL423</f>
        <v>0</v>
      </c>
      <c r="AM29" s="44">
        <f>排班規劃!AM423</f>
        <v>0</v>
      </c>
      <c r="AN29" s="44">
        <f>排班規劃!AN423</f>
        <v>0</v>
      </c>
      <c r="AO29" s="44">
        <f>排班規劃!AO423</f>
        <v>0</v>
      </c>
      <c r="AP29" s="44">
        <f>排班規劃!AP423</f>
        <v>0</v>
      </c>
      <c r="AQ29" s="44">
        <f>排班規劃!AQ423</f>
        <v>0</v>
      </c>
      <c r="AR29" s="44">
        <f>排班規劃!AR423</f>
        <v>0</v>
      </c>
      <c r="AS29" s="44">
        <f>排班規劃!AS423</f>
        <v>0</v>
      </c>
      <c r="AT29" s="44">
        <f>排班規劃!AT423</f>
        <v>0</v>
      </c>
      <c r="AU29" s="44">
        <f>排班規劃!AU423</f>
        <v>0</v>
      </c>
      <c r="AV29" s="44">
        <f>排班規劃!AV423</f>
        <v>0</v>
      </c>
      <c r="AW29" s="44">
        <f>排班規劃!AW423</f>
        <v>0</v>
      </c>
      <c r="AX29" s="44">
        <f>排班規劃!AX423</f>
        <v>0</v>
      </c>
      <c r="AY29" s="44">
        <f>排班規劃!AY423</f>
        <v>0</v>
      </c>
    </row>
    <row r="30" spans="2:51" hidden="1" outlineLevel="1" x14ac:dyDescent="0.25">
      <c r="B30" s="18" t="str">
        <f>排班規劃!B424</f>
        <v>第B組</v>
      </c>
      <c r="C30" s="13">
        <f>排班規劃!C424</f>
        <v>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</row>
    <row r="31" spans="2:51" hidden="1" outlineLevel="1" x14ac:dyDescent="0.25">
      <c r="B31" s="34" t="str">
        <f>排班規劃!B425</f>
        <v>第一班</v>
      </c>
      <c r="C31" s="1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</row>
    <row r="32" spans="2:51" hidden="1" outlineLevel="1" x14ac:dyDescent="0.25">
      <c r="B32" s="43" t="str">
        <f>排班規劃!B426</f>
        <v>值機</v>
      </c>
      <c r="C32" s="13">
        <f>排班規劃!C426</f>
        <v>3</v>
      </c>
      <c r="D32" s="44">
        <f>排班規劃!D426</f>
        <v>0</v>
      </c>
      <c r="E32" s="44">
        <f>排班規劃!E426</f>
        <v>3</v>
      </c>
      <c r="F32" s="44">
        <f>排班規劃!F426</f>
        <v>3</v>
      </c>
      <c r="G32" s="44">
        <f>排班規劃!G426</f>
        <v>3</v>
      </c>
      <c r="H32" s="44">
        <f>排班規劃!H426</f>
        <v>3</v>
      </c>
      <c r="I32" s="44">
        <f>排班規劃!I426</f>
        <v>3</v>
      </c>
      <c r="J32" s="44">
        <f>排班規劃!J426</f>
        <v>3</v>
      </c>
      <c r="K32" s="44">
        <f>排班規劃!K426</f>
        <v>3</v>
      </c>
      <c r="L32" s="44">
        <f>排班規劃!L426</f>
        <v>3</v>
      </c>
      <c r="M32" s="44">
        <f>排班規劃!M426</f>
        <v>3</v>
      </c>
      <c r="N32" s="44">
        <f>排班規劃!N426</f>
        <v>0</v>
      </c>
      <c r="O32" s="44">
        <f>排班規劃!O426</f>
        <v>0</v>
      </c>
      <c r="P32" s="44">
        <f>排班規劃!P426</f>
        <v>3</v>
      </c>
      <c r="Q32" s="44">
        <f>排班規劃!Q426</f>
        <v>3</v>
      </c>
      <c r="R32" s="44">
        <f>排班規劃!R426</f>
        <v>3</v>
      </c>
      <c r="S32" s="44">
        <f>排班規劃!S426</f>
        <v>3</v>
      </c>
      <c r="T32" s="44">
        <f>排班規劃!T426</f>
        <v>3</v>
      </c>
      <c r="U32" s="44">
        <f>排班規劃!U426</f>
        <v>3</v>
      </c>
      <c r="V32" s="44">
        <f>排班規劃!V426</f>
        <v>3</v>
      </c>
      <c r="W32" s="44">
        <f>排班規劃!W426</f>
        <v>0</v>
      </c>
      <c r="X32" s="44">
        <f>排班規劃!X426</f>
        <v>0</v>
      </c>
      <c r="Y32" s="44">
        <f>排班規劃!Y426</f>
        <v>0</v>
      </c>
      <c r="Z32" s="44">
        <f>排班規劃!Z426</f>
        <v>0</v>
      </c>
      <c r="AA32" s="44">
        <f>排班規劃!AA426</f>
        <v>0</v>
      </c>
      <c r="AB32" s="44">
        <f>排班規劃!AB426</f>
        <v>0</v>
      </c>
      <c r="AC32" s="44">
        <f>排班規劃!AC426</f>
        <v>0</v>
      </c>
      <c r="AD32" s="44">
        <f>排班規劃!AD426</f>
        <v>0</v>
      </c>
      <c r="AE32" s="44">
        <f>排班規劃!AE426</f>
        <v>0</v>
      </c>
      <c r="AF32" s="44">
        <f>排班規劃!AF426</f>
        <v>0</v>
      </c>
      <c r="AG32" s="44">
        <f>排班規劃!AG426</f>
        <v>0</v>
      </c>
      <c r="AH32" s="44">
        <f>排班規劃!AH426</f>
        <v>0</v>
      </c>
      <c r="AI32" s="44">
        <f>排班規劃!AI426</f>
        <v>0</v>
      </c>
      <c r="AJ32" s="44">
        <f>排班規劃!AJ426</f>
        <v>0</v>
      </c>
      <c r="AK32" s="44">
        <f>排班規劃!AK426</f>
        <v>0</v>
      </c>
      <c r="AL32" s="44">
        <f>排班規劃!AL426</f>
        <v>0</v>
      </c>
      <c r="AM32" s="44">
        <f>排班規劃!AM426</f>
        <v>0</v>
      </c>
      <c r="AN32" s="44">
        <f>排班規劃!AN426</f>
        <v>0</v>
      </c>
      <c r="AO32" s="44">
        <f>排班規劃!AO426</f>
        <v>0</v>
      </c>
      <c r="AP32" s="44">
        <f>排班規劃!AP426</f>
        <v>0</v>
      </c>
      <c r="AQ32" s="44">
        <f>排班規劃!AQ426</f>
        <v>0</v>
      </c>
      <c r="AR32" s="44">
        <f>排班規劃!AR426</f>
        <v>0</v>
      </c>
      <c r="AS32" s="44">
        <f>排班規劃!AS426</f>
        <v>0</v>
      </c>
      <c r="AT32" s="44">
        <f>排班規劃!AT426</f>
        <v>0</v>
      </c>
      <c r="AU32" s="44">
        <f>排班規劃!AU426</f>
        <v>0</v>
      </c>
      <c r="AV32" s="44">
        <f>排班規劃!AV426</f>
        <v>0</v>
      </c>
      <c r="AW32" s="44">
        <f>排班規劃!AW426</f>
        <v>0</v>
      </c>
      <c r="AX32" s="44">
        <f>排班規劃!AX426</f>
        <v>0</v>
      </c>
      <c r="AY32" s="44">
        <f>排班規劃!AY426</f>
        <v>0</v>
      </c>
    </row>
    <row r="33" spans="2:51" hidden="1" outlineLevel="1" x14ac:dyDescent="0.25">
      <c r="B33" s="43" t="str">
        <f>排班規劃!B427</f>
        <v>用餐</v>
      </c>
      <c r="C33" s="13">
        <f>排班規劃!C427</f>
        <v>0</v>
      </c>
      <c r="D33" s="44">
        <f>排班規劃!D427</f>
        <v>0</v>
      </c>
      <c r="E33" s="44">
        <f>排班規劃!E427</f>
        <v>0</v>
      </c>
      <c r="F33" s="44">
        <f>排班規劃!F427</f>
        <v>0</v>
      </c>
      <c r="G33" s="44">
        <f>排班規劃!G427</f>
        <v>0</v>
      </c>
      <c r="H33" s="44">
        <f>排班規劃!H427</f>
        <v>0</v>
      </c>
      <c r="I33" s="44">
        <f>排班規劃!I427</f>
        <v>0</v>
      </c>
      <c r="J33" s="44">
        <f>排班規劃!J427</f>
        <v>0</v>
      </c>
      <c r="K33" s="44">
        <f>排班規劃!K427</f>
        <v>0</v>
      </c>
      <c r="L33" s="44">
        <f>排班規劃!L427</f>
        <v>0</v>
      </c>
      <c r="M33" s="44">
        <f>排班規劃!M427</f>
        <v>0</v>
      </c>
      <c r="N33" s="44">
        <f>排班規劃!N427</f>
        <v>3</v>
      </c>
      <c r="O33" s="44">
        <f>排班規劃!O427</f>
        <v>3</v>
      </c>
      <c r="P33" s="44">
        <f>排班規劃!P427</f>
        <v>0</v>
      </c>
      <c r="Q33" s="44">
        <f>排班規劃!Q427</f>
        <v>0</v>
      </c>
      <c r="R33" s="44">
        <f>排班規劃!R427</f>
        <v>0</v>
      </c>
      <c r="S33" s="44">
        <f>排班規劃!S427</f>
        <v>0</v>
      </c>
      <c r="T33" s="44">
        <f>排班規劃!T427</f>
        <v>0</v>
      </c>
      <c r="U33" s="44">
        <f>排班規劃!U427</f>
        <v>0</v>
      </c>
      <c r="V33" s="44">
        <f>排班規劃!V427</f>
        <v>0</v>
      </c>
      <c r="W33" s="44">
        <f>排班規劃!W427</f>
        <v>0</v>
      </c>
      <c r="X33" s="44">
        <f>排班規劃!X427</f>
        <v>0</v>
      </c>
      <c r="Y33" s="44">
        <f>排班規劃!Y427</f>
        <v>0</v>
      </c>
      <c r="Z33" s="44">
        <f>排班規劃!Z427</f>
        <v>0</v>
      </c>
      <c r="AA33" s="44">
        <f>排班規劃!AA427</f>
        <v>0</v>
      </c>
      <c r="AB33" s="44">
        <f>排班規劃!AB427</f>
        <v>0</v>
      </c>
      <c r="AC33" s="44">
        <f>排班規劃!AC427</f>
        <v>0</v>
      </c>
      <c r="AD33" s="44">
        <f>排班規劃!AD427</f>
        <v>0</v>
      </c>
      <c r="AE33" s="44">
        <f>排班規劃!AE427</f>
        <v>0</v>
      </c>
      <c r="AF33" s="44">
        <f>排班規劃!AF427</f>
        <v>0</v>
      </c>
      <c r="AG33" s="44">
        <f>排班規劃!AG427</f>
        <v>0</v>
      </c>
      <c r="AH33" s="44">
        <f>排班規劃!AH427</f>
        <v>0</v>
      </c>
      <c r="AI33" s="44">
        <f>排班規劃!AI427</f>
        <v>0</v>
      </c>
      <c r="AJ33" s="44">
        <f>排班規劃!AJ427</f>
        <v>0</v>
      </c>
      <c r="AK33" s="44">
        <f>排班規劃!AK427</f>
        <v>0</v>
      </c>
      <c r="AL33" s="44">
        <f>排班規劃!AL427</f>
        <v>0</v>
      </c>
      <c r="AM33" s="44">
        <f>排班規劃!AM427</f>
        <v>0</v>
      </c>
      <c r="AN33" s="44">
        <f>排班規劃!AN427</f>
        <v>0</v>
      </c>
      <c r="AO33" s="44">
        <f>排班規劃!AO427</f>
        <v>0</v>
      </c>
      <c r="AP33" s="44">
        <f>排班規劃!AP427</f>
        <v>0</v>
      </c>
      <c r="AQ33" s="44">
        <f>排班規劃!AQ427</f>
        <v>0</v>
      </c>
      <c r="AR33" s="44">
        <f>排班規劃!AR427</f>
        <v>0</v>
      </c>
      <c r="AS33" s="44">
        <f>排班規劃!AS427</f>
        <v>0</v>
      </c>
      <c r="AT33" s="44">
        <f>排班規劃!AT427</f>
        <v>0</v>
      </c>
      <c r="AU33" s="44">
        <f>排班規劃!AU427</f>
        <v>0</v>
      </c>
      <c r="AV33" s="44">
        <f>排班規劃!AV427</f>
        <v>0</v>
      </c>
      <c r="AW33" s="44">
        <f>排班規劃!AW427</f>
        <v>0</v>
      </c>
      <c r="AX33" s="44">
        <f>排班規劃!AX427</f>
        <v>0</v>
      </c>
      <c r="AY33" s="44">
        <f>排班規劃!AY427</f>
        <v>0</v>
      </c>
    </row>
    <row r="34" spans="2:51" hidden="1" outlineLevel="1" x14ac:dyDescent="0.25">
      <c r="B34" s="34" t="str">
        <f>排班規劃!B428</f>
        <v>第二班</v>
      </c>
      <c r="C34" s="13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</row>
    <row r="35" spans="2:51" hidden="1" outlineLevel="1" x14ac:dyDescent="0.25">
      <c r="B35" s="43" t="str">
        <f>排班規劃!B429</f>
        <v>值機</v>
      </c>
      <c r="C35" s="13">
        <f>排班規劃!C429</f>
        <v>8</v>
      </c>
      <c r="D35" s="44">
        <f>排班規劃!D429</f>
        <v>0</v>
      </c>
      <c r="E35" s="44">
        <f>排班規劃!E429</f>
        <v>0</v>
      </c>
      <c r="F35" s="44">
        <f>排班規劃!F429</f>
        <v>0</v>
      </c>
      <c r="G35" s="44">
        <f>排班規劃!G429</f>
        <v>8</v>
      </c>
      <c r="H35" s="44">
        <f>排班規劃!H429</f>
        <v>8</v>
      </c>
      <c r="I35" s="44">
        <f>排班規劃!I429</f>
        <v>8</v>
      </c>
      <c r="J35" s="44">
        <f>排班規劃!J429</f>
        <v>8</v>
      </c>
      <c r="K35" s="44">
        <f>排班規劃!K429</f>
        <v>8</v>
      </c>
      <c r="L35" s="44">
        <f>排班規劃!L429</f>
        <v>8</v>
      </c>
      <c r="M35" s="44">
        <f>排班規劃!M429</f>
        <v>8</v>
      </c>
      <c r="N35" s="44">
        <f>排班規劃!N429</f>
        <v>3</v>
      </c>
      <c r="O35" s="44">
        <f>排班規劃!O429</f>
        <v>0</v>
      </c>
      <c r="P35" s="44">
        <f>排班規劃!P429</f>
        <v>5</v>
      </c>
      <c r="Q35" s="44">
        <f>排班規劃!Q429</f>
        <v>8</v>
      </c>
      <c r="R35" s="44">
        <f>排班規劃!R429</f>
        <v>8</v>
      </c>
      <c r="S35" s="44">
        <f>排班規劃!S429</f>
        <v>8</v>
      </c>
      <c r="T35" s="44">
        <f>排班規劃!T429</f>
        <v>8</v>
      </c>
      <c r="U35" s="44">
        <f>排班規劃!U429</f>
        <v>8</v>
      </c>
      <c r="V35" s="44">
        <f>排班規劃!V429</f>
        <v>8</v>
      </c>
      <c r="W35" s="44">
        <f>排班規劃!W429</f>
        <v>8</v>
      </c>
      <c r="X35" s="44">
        <f>排班規劃!X429</f>
        <v>8</v>
      </c>
      <c r="Y35" s="44">
        <f>排班規劃!Y429</f>
        <v>0</v>
      </c>
      <c r="Z35" s="44">
        <f>排班規劃!Z429</f>
        <v>0</v>
      </c>
      <c r="AA35" s="44">
        <f>排班規劃!AA429</f>
        <v>0</v>
      </c>
      <c r="AB35" s="44">
        <f>排班規劃!AB429</f>
        <v>0</v>
      </c>
      <c r="AC35" s="44">
        <f>排班規劃!AC429</f>
        <v>0</v>
      </c>
      <c r="AD35" s="44">
        <f>排班規劃!AD429</f>
        <v>0</v>
      </c>
      <c r="AE35" s="44">
        <f>排班規劃!AE429</f>
        <v>0</v>
      </c>
      <c r="AF35" s="44">
        <f>排班規劃!AF429</f>
        <v>0</v>
      </c>
      <c r="AG35" s="44">
        <f>排班規劃!AG429</f>
        <v>0</v>
      </c>
      <c r="AH35" s="44">
        <f>排班規劃!AH429</f>
        <v>0</v>
      </c>
      <c r="AI35" s="44">
        <f>排班規劃!AI429</f>
        <v>0</v>
      </c>
      <c r="AJ35" s="44">
        <f>排班規劃!AJ429</f>
        <v>0</v>
      </c>
      <c r="AK35" s="44">
        <f>排班規劃!AK429</f>
        <v>0</v>
      </c>
      <c r="AL35" s="44">
        <f>排班規劃!AL429</f>
        <v>0</v>
      </c>
      <c r="AM35" s="44">
        <f>排班規劃!AM429</f>
        <v>0</v>
      </c>
      <c r="AN35" s="44">
        <f>排班規劃!AN429</f>
        <v>0</v>
      </c>
      <c r="AO35" s="44">
        <f>排班規劃!AO429</f>
        <v>0</v>
      </c>
      <c r="AP35" s="44">
        <f>排班規劃!AP429</f>
        <v>0</v>
      </c>
      <c r="AQ35" s="44">
        <f>排班規劃!AQ429</f>
        <v>0</v>
      </c>
      <c r="AR35" s="44">
        <f>排班規劃!AR429</f>
        <v>0</v>
      </c>
      <c r="AS35" s="44">
        <f>排班規劃!AS429</f>
        <v>0</v>
      </c>
      <c r="AT35" s="44">
        <f>排班規劃!AT429</f>
        <v>0</v>
      </c>
      <c r="AU35" s="44">
        <f>排班規劃!AU429</f>
        <v>0</v>
      </c>
      <c r="AV35" s="44">
        <f>排班規劃!AV429</f>
        <v>0</v>
      </c>
      <c r="AW35" s="44">
        <f>排班規劃!AW429</f>
        <v>0</v>
      </c>
      <c r="AX35" s="44">
        <f>排班規劃!AX429</f>
        <v>0</v>
      </c>
      <c r="AY35" s="44">
        <f>排班規劃!AY429</f>
        <v>0</v>
      </c>
    </row>
    <row r="36" spans="2:51" hidden="1" outlineLevel="1" x14ac:dyDescent="0.25">
      <c r="B36" s="43" t="str">
        <f>排班規劃!B430</f>
        <v>用餐</v>
      </c>
      <c r="C36" s="13">
        <f>排班規劃!C430</f>
        <v>0</v>
      </c>
      <c r="D36" s="44">
        <f>排班規劃!D430</f>
        <v>0</v>
      </c>
      <c r="E36" s="44">
        <f>排班規劃!E430</f>
        <v>0</v>
      </c>
      <c r="F36" s="44">
        <f>排班規劃!F430</f>
        <v>0</v>
      </c>
      <c r="G36" s="44">
        <f>排班規劃!G430</f>
        <v>0</v>
      </c>
      <c r="H36" s="44">
        <f>排班規劃!H430</f>
        <v>0</v>
      </c>
      <c r="I36" s="44">
        <f>排班規劃!I430</f>
        <v>0</v>
      </c>
      <c r="J36" s="44">
        <f>排班規劃!J430</f>
        <v>0</v>
      </c>
      <c r="K36" s="44">
        <f>排班規劃!K430</f>
        <v>0</v>
      </c>
      <c r="L36" s="44">
        <f>排班規劃!L430</f>
        <v>0</v>
      </c>
      <c r="M36" s="44">
        <f>排班規劃!M430</f>
        <v>0</v>
      </c>
      <c r="N36" s="44">
        <f>排班規劃!N430</f>
        <v>5</v>
      </c>
      <c r="O36" s="44">
        <f>排班規劃!O430</f>
        <v>8</v>
      </c>
      <c r="P36" s="44">
        <f>排班規劃!P430</f>
        <v>3</v>
      </c>
      <c r="Q36" s="44">
        <f>排班規劃!Q430</f>
        <v>0</v>
      </c>
      <c r="R36" s="44">
        <f>排班規劃!R430</f>
        <v>0</v>
      </c>
      <c r="S36" s="44">
        <f>排班規劃!S430</f>
        <v>0</v>
      </c>
      <c r="T36" s="44">
        <f>排班規劃!T430</f>
        <v>0</v>
      </c>
      <c r="U36" s="44">
        <f>排班規劃!U430</f>
        <v>0</v>
      </c>
      <c r="V36" s="44">
        <f>排班規劃!V430</f>
        <v>0</v>
      </c>
      <c r="W36" s="44">
        <f>排班規劃!W430</f>
        <v>0</v>
      </c>
      <c r="X36" s="44">
        <f>排班規劃!X430</f>
        <v>0</v>
      </c>
      <c r="Y36" s="44">
        <f>排班規劃!Y430</f>
        <v>0</v>
      </c>
      <c r="Z36" s="44">
        <f>排班規劃!Z430</f>
        <v>0</v>
      </c>
      <c r="AA36" s="44">
        <f>排班規劃!AA430</f>
        <v>0</v>
      </c>
      <c r="AB36" s="44">
        <f>排班規劃!AB430</f>
        <v>0</v>
      </c>
      <c r="AC36" s="44">
        <f>排班規劃!AC430</f>
        <v>0</v>
      </c>
      <c r="AD36" s="44">
        <f>排班規劃!AD430</f>
        <v>0</v>
      </c>
      <c r="AE36" s="44">
        <f>排班規劃!AE430</f>
        <v>0</v>
      </c>
      <c r="AF36" s="44">
        <f>排班規劃!AF430</f>
        <v>0</v>
      </c>
      <c r="AG36" s="44">
        <f>排班規劃!AG430</f>
        <v>0</v>
      </c>
      <c r="AH36" s="44">
        <f>排班規劃!AH430</f>
        <v>0</v>
      </c>
      <c r="AI36" s="44">
        <f>排班規劃!AI430</f>
        <v>0</v>
      </c>
      <c r="AJ36" s="44">
        <f>排班規劃!AJ430</f>
        <v>0</v>
      </c>
      <c r="AK36" s="44">
        <f>排班規劃!AK430</f>
        <v>0</v>
      </c>
      <c r="AL36" s="44">
        <f>排班規劃!AL430</f>
        <v>0</v>
      </c>
      <c r="AM36" s="44">
        <f>排班規劃!AM430</f>
        <v>0</v>
      </c>
      <c r="AN36" s="44">
        <f>排班規劃!AN430</f>
        <v>0</v>
      </c>
      <c r="AO36" s="44">
        <f>排班規劃!AO430</f>
        <v>0</v>
      </c>
      <c r="AP36" s="44">
        <f>排班規劃!AP430</f>
        <v>0</v>
      </c>
      <c r="AQ36" s="44">
        <f>排班規劃!AQ430</f>
        <v>0</v>
      </c>
      <c r="AR36" s="44">
        <f>排班規劃!AR430</f>
        <v>0</v>
      </c>
      <c r="AS36" s="44">
        <f>排班規劃!AS430</f>
        <v>0</v>
      </c>
      <c r="AT36" s="44">
        <f>排班規劃!AT430</f>
        <v>0</v>
      </c>
      <c r="AU36" s="44">
        <f>排班規劃!AU430</f>
        <v>0</v>
      </c>
      <c r="AV36" s="44">
        <f>排班規劃!AV430</f>
        <v>0</v>
      </c>
      <c r="AW36" s="44">
        <f>排班規劃!AW430</f>
        <v>0</v>
      </c>
      <c r="AX36" s="44">
        <f>排班規劃!AX430</f>
        <v>0</v>
      </c>
      <c r="AY36" s="44">
        <f>排班規劃!AY430</f>
        <v>0</v>
      </c>
    </row>
    <row r="37" spans="2:51" hidden="1" outlineLevel="1" x14ac:dyDescent="0.25">
      <c r="B37" s="18" t="str">
        <f>排班規劃!B431</f>
        <v>第C組</v>
      </c>
      <c r="C37" s="13">
        <f>排班規劃!C431</f>
        <v>11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</row>
    <row r="38" spans="2:51" hidden="1" outlineLevel="1" x14ac:dyDescent="0.25">
      <c r="B38" s="34" t="str">
        <f>排班規劃!B432</f>
        <v>第一班</v>
      </c>
      <c r="C38" s="1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</row>
    <row r="39" spans="2:51" hidden="1" outlineLevel="1" x14ac:dyDescent="0.25">
      <c r="B39" s="43" t="str">
        <f>排班規劃!B433</f>
        <v>值機</v>
      </c>
      <c r="C39" s="13">
        <f>排班規劃!C433</f>
        <v>6</v>
      </c>
      <c r="D39" s="44">
        <f>排班規劃!D433</f>
        <v>0</v>
      </c>
      <c r="E39" s="44">
        <f>排班規劃!E433</f>
        <v>0</v>
      </c>
      <c r="F39" s="44">
        <f>排班規劃!F433</f>
        <v>0</v>
      </c>
      <c r="G39" s="44">
        <f>排班規劃!G433</f>
        <v>0</v>
      </c>
      <c r="H39" s="44">
        <f>排班規劃!H433</f>
        <v>6</v>
      </c>
      <c r="I39" s="44">
        <f>排班規劃!I433</f>
        <v>6</v>
      </c>
      <c r="J39" s="44">
        <f>排班規劃!J433</f>
        <v>6</v>
      </c>
      <c r="K39" s="44">
        <f>排班規劃!K433</f>
        <v>6</v>
      </c>
      <c r="L39" s="44">
        <f>排班規劃!L433</f>
        <v>6</v>
      </c>
      <c r="M39" s="44">
        <f>排班規劃!M433</f>
        <v>6</v>
      </c>
      <c r="N39" s="44">
        <f>排班規劃!N433</f>
        <v>6</v>
      </c>
      <c r="O39" s="44">
        <f>排班規劃!O433</f>
        <v>6</v>
      </c>
      <c r="P39" s="44">
        <f>排班規劃!P433</f>
        <v>0</v>
      </c>
      <c r="Q39" s="44">
        <f>排班規劃!Q433</f>
        <v>0</v>
      </c>
      <c r="R39" s="44">
        <f>排班規劃!R433</f>
        <v>6</v>
      </c>
      <c r="S39" s="44">
        <f>排班規劃!S433</f>
        <v>6</v>
      </c>
      <c r="T39" s="44">
        <f>排班規劃!T433</f>
        <v>6</v>
      </c>
      <c r="U39" s="44">
        <f>排班規劃!U433</f>
        <v>6</v>
      </c>
      <c r="V39" s="44">
        <f>排班規劃!V433</f>
        <v>6</v>
      </c>
      <c r="W39" s="44">
        <f>排班規劃!W433</f>
        <v>6</v>
      </c>
      <c r="X39" s="44">
        <f>排班規劃!X433</f>
        <v>6</v>
      </c>
      <c r="Y39" s="44">
        <f>排班規劃!Y433</f>
        <v>6</v>
      </c>
      <c r="Z39" s="44">
        <f>排班規劃!Z433</f>
        <v>0</v>
      </c>
      <c r="AA39" s="44">
        <f>排班規劃!AA433</f>
        <v>0</v>
      </c>
      <c r="AB39" s="44">
        <f>排班規劃!AB433</f>
        <v>0</v>
      </c>
      <c r="AC39" s="44">
        <f>排班規劃!AC433</f>
        <v>0</v>
      </c>
      <c r="AD39" s="44">
        <f>排班規劃!AD433</f>
        <v>0</v>
      </c>
      <c r="AE39" s="44">
        <f>排班規劃!AE433</f>
        <v>0</v>
      </c>
      <c r="AF39" s="44">
        <f>排班規劃!AF433</f>
        <v>0</v>
      </c>
      <c r="AG39" s="44">
        <f>排班規劃!AG433</f>
        <v>0</v>
      </c>
      <c r="AH39" s="44">
        <f>排班規劃!AH433</f>
        <v>0</v>
      </c>
      <c r="AI39" s="44">
        <f>排班規劃!AI433</f>
        <v>0</v>
      </c>
      <c r="AJ39" s="44">
        <f>排班規劃!AJ433</f>
        <v>0</v>
      </c>
      <c r="AK39" s="44">
        <f>排班規劃!AK433</f>
        <v>0</v>
      </c>
      <c r="AL39" s="44">
        <f>排班規劃!AL433</f>
        <v>0</v>
      </c>
      <c r="AM39" s="44">
        <f>排班規劃!AM433</f>
        <v>0</v>
      </c>
      <c r="AN39" s="44">
        <f>排班規劃!AN433</f>
        <v>0</v>
      </c>
      <c r="AO39" s="44">
        <f>排班規劃!AO433</f>
        <v>0</v>
      </c>
      <c r="AP39" s="44">
        <f>排班規劃!AP433</f>
        <v>0</v>
      </c>
      <c r="AQ39" s="44">
        <f>排班規劃!AQ433</f>
        <v>0</v>
      </c>
      <c r="AR39" s="44">
        <f>排班規劃!AR433</f>
        <v>0</v>
      </c>
      <c r="AS39" s="44">
        <f>排班規劃!AS433</f>
        <v>0</v>
      </c>
      <c r="AT39" s="44">
        <f>排班規劃!AT433</f>
        <v>0</v>
      </c>
      <c r="AU39" s="44">
        <f>排班規劃!AU433</f>
        <v>0</v>
      </c>
      <c r="AV39" s="44">
        <f>排班規劃!AV433</f>
        <v>0</v>
      </c>
      <c r="AW39" s="44">
        <f>排班規劃!AW433</f>
        <v>0</v>
      </c>
      <c r="AX39" s="44">
        <f>排班規劃!AX433</f>
        <v>0</v>
      </c>
      <c r="AY39" s="44">
        <f>排班規劃!AY433</f>
        <v>0</v>
      </c>
    </row>
    <row r="40" spans="2:51" hidden="1" outlineLevel="1" x14ac:dyDescent="0.25">
      <c r="B40" s="43" t="str">
        <f>排班規劃!B434</f>
        <v>用餐</v>
      </c>
      <c r="C40" s="13">
        <f>排班規劃!C434</f>
        <v>0</v>
      </c>
      <c r="D40" s="44">
        <f>排班規劃!D434</f>
        <v>0</v>
      </c>
      <c r="E40" s="44">
        <f>排班規劃!E434</f>
        <v>0</v>
      </c>
      <c r="F40" s="44">
        <f>排班規劃!F434</f>
        <v>0</v>
      </c>
      <c r="G40" s="44">
        <f>排班規劃!G434</f>
        <v>0</v>
      </c>
      <c r="H40" s="44">
        <f>排班規劃!H434</f>
        <v>0</v>
      </c>
      <c r="I40" s="44">
        <f>排班規劃!I434</f>
        <v>0</v>
      </c>
      <c r="J40" s="44">
        <f>排班規劃!J434</f>
        <v>0</v>
      </c>
      <c r="K40" s="44">
        <f>排班規劃!K434</f>
        <v>0</v>
      </c>
      <c r="L40" s="44">
        <f>排班規劃!L434</f>
        <v>0</v>
      </c>
      <c r="M40" s="44">
        <f>排班規劃!M434</f>
        <v>0</v>
      </c>
      <c r="N40" s="44">
        <f>排班規劃!N434</f>
        <v>0</v>
      </c>
      <c r="O40" s="44">
        <f>排班規劃!O434</f>
        <v>0</v>
      </c>
      <c r="P40" s="44">
        <f>排班規劃!P434</f>
        <v>6</v>
      </c>
      <c r="Q40" s="44">
        <f>排班規劃!Q434</f>
        <v>6</v>
      </c>
      <c r="R40" s="44">
        <f>排班規劃!R434</f>
        <v>0</v>
      </c>
      <c r="S40" s="44">
        <f>排班規劃!S434</f>
        <v>0</v>
      </c>
      <c r="T40" s="44">
        <f>排班規劃!T434</f>
        <v>0</v>
      </c>
      <c r="U40" s="44">
        <f>排班規劃!U434</f>
        <v>0</v>
      </c>
      <c r="V40" s="44">
        <f>排班規劃!V434</f>
        <v>0</v>
      </c>
      <c r="W40" s="44">
        <f>排班規劃!W434</f>
        <v>0</v>
      </c>
      <c r="X40" s="44">
        <f>排班規劃!X434</f>
        <v>0</v>
      </c>
      <c r="Y40" s="44">
        <f>排班規劃!Y434</f>
        <v>0</v>
      </c>
      <c r="Z40" s="44">
        <f>排班規劃!Z434</f>
        <v>0</v>
      </c>
      <c r="AA40" s="44">
        <f>排班規劃!AA434</f>
        <v>0</v>
      </c>
      <c r="AB40" s="44">
        <f>排班規劃!AB434</f>
        <v>0</v>
      </c>
      <c r="AC40" s="44">
        <f>排班規劃!AC434</f>
        <v>0</v>
      </c>
      <c r="AD40" s="44">
        <f>排班規劃!AD434</f>
        <v>0</v>
      </c>
      <c r="AE40" s="44">
        <f>排班規劃!AE434</f>
        <v>0</v>
      </c>
      <c r="AF40" s="44">
        <f>排班規劃!AF434</f>
        <v>0</v>
      </c>
      <c r="AG40" s="44">
        <f>排班規劃!AG434</f>
        <v>0</v>
      </c>
      <c r="AH40" s="44">
        <f>排班規劃!AH434</f>
        <v>0</v>
      </c>
      <c r="AI40" s="44">
        <f>排班規劃!AI434</f>
        <v>0</v>
      </c>
      <c r="AJ40" s="44">
        <f>排班規劃!AJ434</f>
        <v>0</v>
      </c>
      <c r="AK40" s="44">
        <f>排班規劃!AK434</f>
        <v>0</v>
      </c>
      <c r="AL40" s="44">
        <f>排班規劃!AL434</f>
        <v>0</v>
      </c>
      <c r="AM40" s="44">
        <f>排班規劃!AM434</f>
        <v>0</v>
      </c>
      <c r="AN40" s="44">
        <f>排班規劃!AN434</f>
        <v>0</v>
      </c>
      <c r="AO40" s="44">
        <f>排班規劃!AO434</f>
        <v>0</v>
      </c>
      <c r="AP40" s="44">
        <f>排班規劃!AP434</f>
        <v>0</v>
      </c>
      <c r="AQ40" s="44">
        <f>排班規劃!AQ434</f>
        <v>0</v>
      </c>
      <c r="AR40" s="44">
        <f>排班規劃!AR434</f>
        <v>0</v>
      </c>
      <c r="AS40" s="44">
        <f>排班規劃!AS434</f>
        <v>0</v>
      </c>
      <c r="AT40" s="44">
        <f>排班規劃!AT434</f>
        <v>0</v>
      </c>
      <c r="AU40" s="44">
        <f>排班規劃!AU434</f>
        <v>0</v>
      </c>
      <c r="AV40" s="44">
        <f>排班規劃!AV434</f>
        <v>0</v>
      </c>
      <c r="AW40" s="44">
        <f>排班規劃!AW434</f>
        <v>0</v>
      </c>
      <c r="AX40" s="44">
        <f>排班規劃!AX434</f>
        <v>0</v>
      </c>
      <c r="AY40" s="44">
        <f>排班規劃!AY434</f>
        <v>0</v>
      </c>
    </row>
    <row r="41" spans="2:51" hidden="1" outlineLevel="1" x14ac:dyDescent="0.25">
      <c r="B41" s="34" t="str">
        <f>排班規劃!B435</f>
        <v>第二班</v>
      </c>
      <c r="C41" s="1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</row>
    <row r="42" spans="2:51" hidden="1" outlineLevel="1" x14ac:dyDescent="0.25">
      <c r="B42" s="43" t="str">
        <f>排班規劃!B436</f>
        <v>值機</v>
      </c>
      <c r="C42" s="13">
        <f>排班規劃!C436</f>
        <v>5</v>
      </c>
      <c r="D42" s="44">
        <f>排班規劃!D436</f>
        <v>0</v>
      </c>
      <c r="E42" s="44">
        <f>排班規劃!E436</f>
        <v>0</v>
      </c>
      <c r="F42" s="44">
        <f>排班規劃!F436</f>
        <v>0</v>
      </c>
      <c r="G42" s="44">
        <f>排班規劃!G436</f>
        <v>0</v>
      </c>
      <c r="H42" s="44">
        <f>排班規劃!H436</f>
        <v>5</v>
      </c>
      <c r="I42" s="44">
        <f>排班規劃!I436</f>
        <v>5</v>
      </c>
      <c r="J42" s="44">
        <f>排班規劃!J436</f>
        <v>5</v>
      </c>
      <c r="K42" s="44">
        <f>排班規劃!K436</f>
        <v>5</v>
      </c>
      <c r="L42" s="44">
        <f>排班規劃!L436</f>
        <v>5</v>
      </c>
      <c r="M42" s="44">
        <f>排班規劃!M436</f>
        <v>5</v>
      </c>
      <c r="N42" s="44">
        <f>排班規劃!N436</f>
        <v>5</v>
      </c>
      <c r="O42" s="44">
        <f>排班規劃!O436</f>
        <v>0</v>
      </c>
      <c r="P42" s="44">
        <f>排班規劃!P436</f>
        <v>0</v>
      </c>
      <c r="Q42" s="44">
        <f>排班規劃!Q436</f>
        <v>5</v>
      </c>
      <c r="R42" s="44">
        <f>排班規劃!R436</f>
        <v>5</v>
      </c>
      <c r="S42" s="44">
        <f>排班規劃!S436</f>
        <v>5</v>
      </c>
      <c r="T42" s="44">
        <f>排班規劃!T436</f>
        <v>5</v>
      </c>
      <c r="U42" s="44">
        <f>排班規劃!U436</f>
        <v>5</v>
      </c>
      <c r="V42" s="44">
        <f>排班規劃!V436</f>
        <v>5</v>
      </c>
      <c r="W42" s="44">
        <f>排班規劃!W436</f>
        <v>5</v>
      </c>
      <c r="X42" s="44">
        <f>排班規劃!X436</f>
        <v>5</v>
      </c>
      <c r="Y42" s="44">
        <f>排班規劃!Y436</f>
        <v>5</v>
      </c>
      <c r="Z42" s="44">
        <f>排班規劃!Z436</f>
        <v>0</v>
      </c>
      <c r="AA42" s="44">
        <f>排班規劃!AA436</f>
        <v>0</v>
      </c>
      <c r="AB42" s="44">
        <f>排班規劃!AB436</f>
        <v>0</v>
      </c>
      <c r="AC42" s="44">
        <f>排班規劃!AC436</f>
        <v>0</v>
      </c>
      <c r="AD42" s="44">
        <f>排班規劃!AD436</f>
        <v>0</v>
      </c>
      <c r="AE42" s="44">
        <f>排班規劃!AE436</f>
        <v>0</v>
      </c>
      <c r="AF42" s="44">
        <f>排班規劃!AF436</f>
        <v>0</v>
      </c>
      <c r="AG42" s="44">
        <f>排班規劃!AG436</f>
        <v>0</v>
      </c>
      <c r="AH42" s="44">
        <f>排班規劃!AH436</f>
        <v>0</v>
      </c>
      <c r="AI42" s="44">
        <f>排班規劃!AI436</f>
        <v>0</v>
      </c>
      <c r="AJ42" s="44">
        <f>排班規劃!AJ436</f>
        <v>0</v>
      </c>
      <c r="AK42" s="44">
        <f>排班規劃!AK436</f>
        <v>0</v>
      </c>
      <c r="AL42" s="44">
        <f>排班規劃!AL436</f>
        <v>0</v>
      </c>
      <c r="AM42" s="44">
        <f>排班規劃!AM436</f>
        <v>0</v>
      </c>
      <c r="AN42" s="44">
        <f>排班規劃!AN436</f>
        <v>0</v>
      </c>
      <c r="AO42" s="44">
        <f>排班規劃!AO436</f>
        <v>0</v>
      </c>
      <c r="AP42" s="44">
        <f>排班規劃!AP436</f>
        <v>0</v>
      </c>
      <c r="AQ42" s="44">
        <f>排班規劃!AQ436</f>
        <v>0</v>
      </c>
      <c r="AR42" s="44">
        <f>排班規劃!AR436</f>
        <v>0</v>
      </c>
      <c r="AS42" s="44">
        <f>排班規劃!AS436</f>
        <v>0</v>
      </c>
      <c r="AT42" s="44">
        <f>排班規劃!AT436</f>
        <v>0</v>
      </c>
      <c r="AU42" s="44">
        <f>排班規劃!AU436</f>
        <v>0</v>
      </c>
      <c r="AV42" s="44">
        <f>排班規劃!AV436</f>
        <v>0</v>
      </c>
      <c r="AW42" s="44">
        <f>排班規劃!AW436</f>
        <v>0</v>
      </c>
      <c r="AX42" s="44">
        <f>排班規劃!AX436</f>
        <v>0</v>
      </c>
      <c r="AY42" s="44">
        <f>排班規劃!AY436</f>
        <v>0</v>
      </c>
    </row>
    <row r="43" spans="2:51" hidden="1" outlineLevel="1" x14ac:dyDescent="0.25">
      <c r="B43" s="43" t="str">
        <f>排班規劃!B437</f>
        <v>用餐</v>
      </c>
      <c r="C43" s="13">
        <f>排班規劃!C437</f>
        <v>0</v>
      </c>
      <c r="D43" s="44">
        <f>排班規劃!D437</f>
        <v>0</v>
      </c>
      <c r="E43" s="44">
        <f>排班規劃!E437</f>
        <v>0</v>
      </c>
      <c r="F43" s="44">
        <f>排班規劃!F437</f>
        <v>0</v>
      </c>
      <c r="G43" s="44">
        <f>排班規劃!G437</f>
        <v>0</v>
      </c>
      <c r="H43" s="44">
        <f>排班規劃!H437</f>
        <v>0</v>
      </c>
      <c r="I43" s="44">
        <f>排班規劃!I437</f>
        <v>0</v>
      </c>
      <c r="J43" s="44">
        <f>排班規劃!J437</f>
        <v>0</v>
      </c>
      <c r="K43" s="44">
        <f>排班規劃!K437</f>
        <v>0</v>
      </c>
      <c r="L43" s="44">
        <f>排班規劃!L437</f>
        <v>0</v>
      </c>
      <c r="M43" s="44">
        <f>排班規劃!M437</f>
        <v>0</v>
      </c>
      <c r="N43" s="44">
        <f>排班規劃!N437</f>
        <v>0</v>
      </c>
      <c r="O43" s="44">
        <f>排班規劃!O437</f>
        <v>5</v>
      </c>
      <c r="P43" s="44">
        <f>排班規劃!P437</f>
        <v>5</v>
      </c>
      <c r="Q43" s="44">
        <f>排班規劃!Q437</f>
        <v>0</v>
      </c>
      <c r="R43" s="44">
        <f>排班規劃!R437</f>
        <v>0</v>
      </c>
      <c r="S43" s="44">
        <f>排班規劃!S437</f>
        <v>0</v>
      </c>
      <c r="T43" s="44">
        <f>排班規劃!T437</f>
        <v>0</v>
      </c>
      <c r="U43" s="44">
        <f>排班規劃!U437</f>
        <v>0</v>
      </c>
      <c r="V43" s="44">
        <f>排班規劃!V437</f>
        <v>0</v>
      </c>
      <c r="W43" s="44">
        <f>排班規劃!W437</f>
        <v>0</v>
      </c>
      <c r="X43" s="44">
        <f>排班規劃!X437</f>
        <v>0</v>
      </c>
      <c r="Y43" s="44">
        <f>排班規劃!Y437</f>
        <v>0</v>
      </c>
      <c r="Z43" s="44">
        <f>排班規劃!Z437</f>
        <v>0</v>
      </c>
      <c r="AA43" s="44">
        <f>排班規劃!AA437</f>
        <v>0</v>
      </c>
      <c r="AB43" s="44">
        <f>排班規劃!AB437</f>
        <v>0</v>
      </c>
      <c r="AC43" s="44">
        <f>排班規劃!AC437</f>
        <v>0</v>
      </c>
      <c r="AD43" s="44">
        <f>排班規劃!AD437</f>
        <v>0</v>
      </c>
      <c r="AE43" s="44">
        <f>排班規劃!AE437</f>
        <v>0</v>
      </c>
      <c r="AF43" s="44">
        <f>排班規劃!AF437</f>
        <v>0</v>
      </c>
      <c r="AG43" s="44">
        <f>排班規劃!AG437</f>
        <v>0</v>
      </c>
      <c r="AH43" s="44">
        <f>排班規劃!AH437</f>
        <v>0</v>
      </c>
      <c r="AI43" s="44">
        <f>排班規劃!AI437</f>
        <v>0</v>
      </c>
      <c r="AJ43" s="44">
        <f>排班規劃!AJ437</f>
        <v>0</v>
      </c>
      <c r="AK43" s="44">
        <f>排班規劃!AK437</f>
        <v>0</v>
      </c>
      <c r="AL43" s="44">
        <f>排班規劃!AL437</f>
        <v>0</v>
      </c>
      <c r="AM43" s="44">
        <f>排班規劃!AM437</f>
        <v>0</v>
      </c>
      <c r="AN43" s="44">
        <f>排班規劃!AN437</f>
        <v>0</v>
      </c>
      <c r="AO43" s="44">
        <f>排班規劃!AO437</f>
        <v>0</v>
      </c>
      <c r="AP43" s="44">
        <f>排班規劃!AP437</f>
        <v>0</v>
      </c>
      <c r="AQ43" s="44">
        <f>排班規劃!AQ437</f>
        <v>0</v>
      </c>
      <c r="AR43" s="44">
        <f>排班規劃!AR437</f>
        <v>0</v>
      </c>
      <c r="AS43" s="44">
        <f>排班規劃!AS437</f>
        <v>0</v>
      </c>
      <c r="AT43" s="44">
        <f>排班規劃!AT437</f>
        <v>0</v>
      </c>
      <c r="AU43" s="44">
        <f>排班規劃!AU437</f>
        <v>0</v>
      </c>
      <c r="AV43" s="44">
        <f>排班規劃!AV437</f>
        <v>0</v>
      </c>
      <c r="AW43" s="44">
        <f>排班規劃!AW437</f>
        <v>0</v>
      </c>
      <c r="AX43" s="44">
        <f>排班規劃!AX437</f>
        <v>0</v>
      </c>
      <c r="AY43" s="44">
        <f>排班規劃!AY437</f>
        <v>0</v>
      </c>
    </row>
    <row r="44" spans="2:51" hidden="1" outlineLevel="1" x14ac:dyDescent="0.25">
      <c r="B44" s="18" t="str">
        <f>排班規劃!B438</f>
        <v>第D組</v>
      </c>
      <c r="C44" s="13">
        <f>排班規劃!C438</f>
        <v>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</row>
    <row r="45" spans="2:51" hidden="1" outlineLevel="1" x14ac:dyDescent="0.25">
      <c r="B45" s="34" t="str">
        <f>排班規劃!B439</f>
        <v>第一班</v>
      </c>
      <c r="C45" s="1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</row>
    <row r="46" spans="2:51" hidden="1" outlineLevel="1" x14ac:dyDescent="0.25">
      <c r="B46" s="43" t="str">
        <f>排班規劃!B440</f>
        <v>值機</v>
      </c>
      <c r="C46" s="13">
        <f>排班規劃!C440</f>
        <v>4</v>
      </c>
      <c r="D46" s="44">
        <f>排班規劃!D440</f>
        <v>0</v>
      </c>
      <c r="E46" s="44">
        <f>排班規劃!E440</f>
        <v>0</v>
      </c>
      <c r="F46" s="44">
        <f>排班規劃!F440</f>
        <v>0</v>
      </c>
      <c r="G46" s="44">
        <f>排班規劃!G440</f>
        <v>0</v>
      </c>
      <c r="H46" s="44">
        <f>排班規劃!H440</f>
        <v>0</v>
      </c>
      <c r="I46" s="44">
        <f>排班規劃!I440</f>
        <v>4</v>
      </c>
      <c r="J46" s="44">
        <f>排班規劃!J440</f>
        <v>4</v>
      </c>
      <c r="K46" s="44">
        <f>排班規劃!K440</f>
        <v>4</v>
      </c>
      <c r="L46" s="44">
        <f>排班規劃!L440</f>
        <v>4</v>
      </c>
      <c r="M46" s="44">
        <f>排班規劃!M440</f>
        <v>4</v>
      </c>
      <c r="N46" s="44">
        <f>排班規劃!N440</f>
        <v>4</v>
      </c>
      <c r="O46" s="44">
        <f>排班規劃!O440</f>
        <v>4</v>
      </c>
      <c r="P46" s="44">
        <f>排班規劃!P440</f>
        <v>4</v>
      </c>
      <c r="Q46" s="44">
        <f>排班規劃!Q440</f>
        <v>4</v>
      </c>
      <c r="R46" s="44">
        <f>排班規劃!R440</f>
        <v>0</v>
      </c>
      <c r="S46" s="44">
        <f>排班規劃!S440</f>
        <v>0</v>
      </c>
      <c r="T46" s="44">
        <f>排班規劃!T440</f>
        <v>4</v>
      </c>
      <c r="U46" s="44">
        <f>排班規劃!U440</f>
        <v>4</v>
      </c>
      <c r="V46" s="44">
        <f>排班規劃!V440</f>
        <v>4</v>
      </c>
      <c r="W46" s="44">
        <f>排班規劃!W440</f>
        <v>4</v>
      </c>
      <c r="X46" s="44">
        <f>排班規劃!X440</f>
        <v>4</v>
      </c>
      <c r="Y46" s="44">
        <f>排班規劃!Y440</f>
        <v>4</v>
      </c>
      <c r="Z46" s="44">
        <f>排班規劃!Z440</f>
        <v>4</v>
      </c>
      <c r="AA46" s="44">
        <f>排班規劃!AA440</f>
        <v>0</v>
      </c>
      <c r="AB46" s="44">
        <f>排班規劃!AB440</f>
        <v>0</v>
      </c>
      <c r="AC46" s="44">
        <f>排班規劃!AC440</f>
        <v>0</v>
      </c>
      <c r="AD46" s="44">
        <f>排班規劃!AD440</f>
        <v>0</v>
      </c>
      <c r="AE46" s="44">
        <f>排班規劃!AE440</f>
        <v>0</v>
      </c>
      <c r="AF46" s="44">
        <f>排班規劃!AF440</f>
        <v>0</v>
      </c>
      <c r="AG46" s="44">
        <f>排班規劃!AG440</f>
        <v>0</v>
      </c>
      <c r="AH46" s="44">
        <f>排班規劃!AH440</f>
        <v>0</v>
      </c>
      <c r="AI46" s="44">
        <f>排班規劃!AI440</f>
        <v>0</v>
      </c>
      <c r="AJ46" s="44">
        <f>排班規劃!AJ440</f>
        <v>0</v>
      </c>
      <c r="AK46" s="44">
        <f>排班規劃!AK440</f>
        <v>0</v>
      </c>
      <c r="AL46" s="44">
        <f>排班規劃!AL440</f>
        <v>0</v>
      </c>
      <c r="AM46" s="44">
        <f>排班規劃!AM440</f>
        <v>0</v>
      </c>
      <c r="AN46" s="44">
        <f>排班規劃!AN440</f>
        <v>0</v>
      </c>
      <c r="AO46" s="44">
        <f>排班規劃!AO440</f>
        <v>0</v>
      </c>
      <c r="AP46" s="44">
        <f>排班規劃!AP440</f>
        <v>0</v>
      </c>
      <c r="AQ46" s="44">
        <f>排班規劃!AQ440</f>
        <v>0</v>
      </c>
      <c r="AR46" s="44">
        <f>排班規劃!AR440</f>
        <v>0</v>
      </c>
      <c r="AS46" s="44">
        <f>排班規劃!AS440</f>
        <v>0</v>
      </c>
      <c r="AT46" s="44">
        <f>排班規劃!AT440</f>
        <v>0</v>
      </c>
      <c r="AU46" s="44">
        <f>排班規劃!AU440</f>
        <v>0</v>
      </c>
      <c r="AV46" s="44">
        <f>排班規劃!AV440</f>
        <v>0</v>
      </c>
      <c r="AW46" s="44">
        <f>排班規劃!AW440</f>
        <v>0</v>
      </c>
      <c r="AX46" s="44">
        <f>排班規劃!AX440</f>
        <v>0</v>
      </c>
      <c r="AY46" s="44">
        <f>排班規劃!AY440</f>
        <v>0</v>
      </c>
    </row>
    <row r="47" spans="2:51" hidden="1" outlineLevel="1" x14ac:dyDescent="0.25">
      <c r="B47" s="43" t="str">
        <f>排班規劃!B441</f>
        <v>用餐</v>
      </c>
      <c r="C47" s="13">
        <f>排班規劃!C441</f>
        <v>0</v>
      </c>
      <c r="D47" s="44">
        <f>排班規劃!D441</f>
        <v>0</v>
      </c>
      <c r="E47" s="44">
        <f>排班規劃!E441</f>
        <v>0</v>
      </c>
      <c r="F47" s="44">
        <f>排班規劃!F441</f>
        <v>0</v>
      </c>
      <c r="G47" s="44">
        <f>排班規劃!G441</f>
        <v>0</v>
      </c>
      <c r="H47" s="44">
        <f>排班規劃!H441</f>
        <v>0</v>
      </c>
      <c r="I47" s="44">
        <f>排班規劃!I441</f>
        <v>0</v>
      </c>
      <c r="J47" s="44">
        <f>排班規劃!J441</f>
        <v>0</v>
      </c>
      <c r="K47" s="44">
        <f>排班規劃!K441</f>
        <v>0</v>
      </c>
      <c r="L47" s="44">
        <f>排班規劃!L441</f>
        <v>0</v>
      </c>
      <c r="M47" s="44">
        <f>排班規劃!M441</f>
        <v>0</v>
      </c>
      <c r="N47" s="44">
        <f>排班規劃!N441</f>
        <v>0</v>
      </c>
      <c r="O47" s="44">
        <f>排班規劃!O441</f>
        <v>0</v>
      </c>
      <c r="P47" s="44">
        <f>排班規劃!P441</f>
        <v>0</v>
      </c>
      <c r="Q47" s="44">
        <f>排班規劃!Q441</f>
        <v>0</v>
      </c>
      <c r="R47" s="44">
        <f>排班規劃!R441</f>
        <v>4</v>
      </c>
      <c r="S47" s="44">
        <f>排班規劃!S441</f>
        <v>4</v>
      </c>
      <c r="T47" s="44">
        <f>排班規劃!T441</f>
        <v>0</v>
      </c>
      <c r="U47" s="44">
        <f>排班規劃!U441</f>
        <v>0</v>
      </c>
      <c r="V47" s="44">
        <f>排班規劃!V441</f>
        <v>0</v>
      </c>
      <c r="W47" s="44">
        <f>排班規劃!W441</f>
        <v>0</v>
      </c>
      <c r="X47" s="44">
        <f>排班規劃!X441</f>
        <v>0</v>
      </c>
      <c r="Y47" s="44">
        <f>排班規劃!Y441</f>
        <v>0</v>
      </c>
      <c r="Z47" s="44">
        <f>排班規劃!Z441</f>
        <v>0</v>
      </c>
      <c r="AA47" s="44">
        <f>排班規劃!AA441</f>
        <v>0</v>
      </c>
      <c r="AB47" s="44">
        <f>排班規劃!AB441</f>
        <v>0</v>
      </c>
      <c r="AC47" s="44">
        <f>排班規劃!AC441</f>
        <v>0</v>
      </c>
      <c r="AD47" s="44">
        <f>排班規劃!AD441</f>
        <v>0</v>
      </c>
      <c r="AE47" s="44">
        <f>排班規劃!AE441</f>
        <v>0</v>
      </c>
      <c r="AF47" s="44">
        <f>排班規劃!AF441</f>
        <v>0</v>
      </c>
      <c r="AG47" s="44">
        <f>排班規劃!AG441</f>
        <v>0</v>
      </c>
      <c r="AH47" s="44">
        <f>排班規劃!AH441</f>
        <v>0</v>
      </c>
      <c r="AI47" s="44">
        <f>排班規劃!AI441</f>
        <v>0</v>
      </c>
      <c r="AJ47" s="44">
        <f>排班規劃!AJ441</f>
        <v>0</v>
      </c>
      <c r="AK47" s="44">
        <f>排班規劃!AK441</f>
        <v>0</v>
      </c>
      <c r="AL47" s="44">
        <f>排班規劃!AL441</f>
        <v>0</v>
      </c>
      <c r="AM47" s="44">
        <f>排班規劃!AM441</f>
        <v>0</v>
      </c>
      <c r="AN47" s="44">
        <f>排班規劃!AN441</f>
        <v>0</v>
      </c>
      <c r="AO47" s="44">
        <f>排班規劃!AO441</f>
        <v>0</v>
      </c>
      <c r="AP47" s="44">
        <f>排班規劃!AP441</f>
        <v>0</v>
      </c>
      <c r="AQ47" s="44">
        <f>排班規劃!AQ441</f>
        <v>0</v>
      </c>
      <c r="AR47" s="44">
        <f>排班規劃!AR441</f>
        <v>0</v>
      </c>
      <c r="AS47" s="44">
        <f>排班規劃!AS441</f>
        <v>0</v>
      </c>
      <c r="AT47" s="44">
        <f>排班規劃!AT441</f>
        <v>0</v>
      </c>
      <c r="AU47" s="44">
        <f>排班規劃!AU441</f>
        <v>0</v>
      </c>
      <c r="AV47" s="44">
        <f>排班規劃!AV441</f>
        <v>0</v>
      </c>
      <c r="AW47" s="44">
        <f>排班規劃!AW441</f>
        <v>0</v>
      </c>
      <c r="AX47" s="44">
        <f>排班規劃!AX441</f>
        <v>0</v>
      </c>
      <c r="AY47" s="44">
        <f>排班規劃!AY441</f>
        <v>0</v>
      </c>
    </row>
    <row r="48" spans="2:51" hidden="1" outlineLevel="1" x14ac:dyDescent="0.25">
      <c r="B48" s="34" t="str">
        <f>排班規劃!B442</f>
        <v>第二班</v>
      </c>
      <c r="C48" s="13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</row>
    <row r="49" spans="2:51" hidden="1" outlineLevel="1" x14ac:dyDescent="0.25">
      <c r="B49" s="43" t="str">
        <f>排班規劃!B443</f>
        <v>值機</v>
      </c>
      <c r="C49" s="13">
        <f>排班規劃!C443</f>
        <v>3</v>
      </c>
      <c r="D49" s="44">
        <f>排班規劃!D443</f>
        <v>0</v>
      </c>
      <c r="E49" s="44">
        <f>排班規劃!E443</f>
        <v>0</v>
      </c>
      <c r="F49" s="44">
        <f>排班規劃!F443</f>
        <v>0</v>
      </c>
      <c r="G49" s="44">
        <f>排班規劃!G443</f>
        <v>0</v>
      </c>
      <c r="H49" s="44">
        <f>排班規劃!H443</f>
        <v>0</v>
      </c>
      <c r="I49" s="44">
        <f>排班規劃!I443</f>
        <v>0</v>
      </c>
      <c r="J49" s="44">
        <f>排班規劃!J443</f>
        <v>0</v>
      </c>
      <c r="K49" s="44">
        <f>排班規劃!K443</f>
        <v>0</v>
      </c>
      <c r="L49" s="44">
        <f>排班規劃!L443</f>
        <v>0</v>
      </c>
      <c r="M49" s="44">
        <f>排班規劃!M443</f>
        <v>0</v>
      </c>
      <c r="N49" s="44">
        <f>排班規劃!N443</f>
        <v>0</v>
      </c>
      <c r="O49" s="44">
        <f>排班規劃!O443</f>
        <v>0</v>
      </c>
      <c r="P49" s="44">
        <f>排班規劃!P443</f>
        <v>0</v>
      </c>
      <c r="Q49" s="44">
        <f>排班規劃!Q443</f>
        <v>0</v>
      </c>
      <c r="R49" s="44">
        <f>排班規劃!R443</f>
        <v>3</v>
      </c>
      <c r="S49" s="44">
        <f>排班規劃!S443</f>
        <v>3</v>
      </c>
      <c r="T49" s="44">
        <f>排班規劃!T443</f>
        <v>3</v>
      </c>
      <c r="U49" s="44">
        <f>排班規劃!U443</f>
        <v>3</v>
      </c>
      <c r="V49" s="44">
        <f>排班規劃!V443</f>
        <v>3</v>
      </c>
      <c r="W49" s="44">
        <f>排班規劃!W443</f>
        <v>3</v>
      </c>
      <c r="X49" s="44">
        <f>排班規劃!X443</f>
        <v>3</v>
      </c>
      <c r="Y49" s="44">
        <f>排班規劃!Y443</f>
        <v>3</v>
      </c>
      <c r="Z49" s="44">
        <f>排班規劃!Z443</f>
        <v>3</v>
      </c>
      <c r="AA49" s="44">
        <f>排班規劃!AA443</f>
        <v>3</v>
      </c>
      <c r="AB49" s="44">
        <f>排班規劃!AB443</f>
        <v>3</v>
      </c>
      <c r="AC49" s="44">
        <f>排班規劃!AC443</f>
        <v>3</v>
      </c>
      <c r="AD49" s="44">
        <f>排班規劃!AD443</f>
        <v>0</v>
      </c>
      <c r="AE49" s="44">
        <f>排班規劃!AE443</f>
        <v>0</v>
      </c>
      <c r="AF49" s="44">
        <f>排班規劃!AF443</f>
        <v>3</v>
      </c>
      <c r="AG49" s="44">
        <f>排班規劃!AG443</f>
        <v>3</v>
      </c>
      <c r="AH49" s="44">
        <f>排班規劃!AH443</f>
        <v>3</v>
      </c>
      <c r="AI49" s="44">
        <f>排班規劃!AI443</f>
        <v>3</v>
      </c>
      <c r="AJ49" s="44">
        <f>排班規劃!AJ443</f>
        <v>0</v>
      </c>
      <c r="AK49" s="44">
        <f>排班規劃!AK443</f>
        <v>0</v>
      </c>
      <c r="AL49" s="44">
        <f>排班規劃!AL443</f>
        <v>0</v>
      </c>
      <c r="AM49" s="44">
        <f>排班規劃!AM443</f>
        <v>0</v>
      </c>
      <c r="AN49" s="44">
        <f>排班規劃!AN443</f>
        <v>0</v>
      </c>
      <c r="AO49" s="44">
        <f>排班規劃!AO443</f>
        <v>0</v>
      </c>
      <c r="AP49" s="44">
        <f>排班規劃!AP443</f>
        <v>0</v>
      </c>
      <c r="AQ49" s="44">
        <f>排班規劃!AQ443</f>
        <v>0</v>
      </c>
      <c r="AR49" s="44">
        <f>排班規劃!AR443</f>
        <v>0</v>
      </c>
      <c r="AS49" s="44">
        <f>排班規劃!AS443</f>
        <v>0</v>
      </c>
      <c r="AT49" s="44">
        <f>排班規劃!AT443</f>
        <v>0</v>
      </c>
      <c r="AU49" s="44">
        <f>排班規劃!AU443</f>
        <v>0</v>
      </c>
      <c r="AV49" s="44">
        <f>排班規劃!AV443</f>
        <v>0</v>
      </c>
      <c r="AW49" s="44">
        <f>排班規劃!AW443</f>
        <v>0</v>
      </c>
      <c r="AX49" s="44">
        <f>排班規劃!AX443</f>
        <v>0</v>
      </c>
      <c r="AY49" s="44">
        <f>排班規劃!AY443</f>
        <v>0</v>
      </c>
    </row>
    <row r="50" spans="2:51" hidden="1" outlineLevel="1" x14ac:dyDescent="0.25">
      <c r="B50" s="43" t="str">
        <f>排班規劃!B444</f>
        <v>用餐</v>
      </c>
      <c r="C50" s="13">
        <f>排班規劃!C444</f>
        <v>0</v>
      </c>
      <c r="D50" s="44">
        <f>排班規劃!D444</f>
        <v>0</v>
      </c>
      <c r="E50" s="44">
        <f>排班規劃!E444</f>
        <v>0</v>
      </c>
      <c r="F50" s="44">
        <f>排班規劃!F444</f>
        <v>0</v>
      </c>
      <c r="G50" s="44">
        <f>排班規劃!G444</f>
        <v>0</v>
      </c>
      <c r="H50" s="44">
        <f>排班規劃!H444</f>
        <v>0</v>
      </c>
      <c r="I50" s="44">
        <f>排班規劃!I444</f>
        <v>0</v>
      </c>
      <c r="J50" s="44">
        <f>排班規劃!J444</f>
        <v>0</v>
      </c>
      <c r="K50" s="44">
        <f>排班規劃!K444</f>
        <v>0</v>
      </c>
      <c r="L50" s="44">
        <f>排班規劃!L444</f>
        <v>0</v>
      </c>
      <c r="M50" s="44">
        <f>排班規劃!M444</f>
        <v>0</v>
      </c>
      <c r="N50" s="44">
        <f>排班規劃!N444</f>
        <v>0</v>
      </c>
      <c r="O50" s="44">
        <f>排班規劃!O444</f>
        <v>0</v>
      </c>
      <c r="P50" s="44">
        <f>排班規劃!P444</f>
        <v>0</v>
      </c>
      <c r="Q50" s="44">
        <f>排班規劃!Q444</f>
        <v>0</v>
      </c>
      <c r="R50" s="44">
        <f>排班規劃!R444</f>
        <v>0</v>
      </c>
      <c r="S50" s="44">
        <f>排班規劃!S444</f>
        <v>0</v>
      </c>
      <c r="T50" s="44">
        <f>排班規劃!T444</f>
        <v>0</v>
      </c>
      <c r="U50" s="44">
        <f>排班規劃!U444</f>
        <v>0</v>
      </c>
      <c r="V50" s="44">
        <f>排班規劃!V444</f>
        <v>0</v>
      </c>
      <c r="W50" s="44">
        <f>排班規劃!W444</f>
        <v>0</v>
      </c>
      <c r="X50" s="44">
        <f>排班規劃!X444</f>
        <v>0</v>
      </c>
      <c r="Y50" s="44">
        <f>排班規劃!Y444</f>
        <v>0</v>
      </c>
      <c r="Z50" s="44">
        <f>排班規劃!Z444</f>
        <v>0</v>
      </c>
      <c r="AA50" s="44">
        <f>排班規劃!AA444</f>
        <v>0</v>
      </c>
      <c r="AB50" s="44">
        <f>排班規劃!AB444</f>
        <v>0</v>
      </c>
      <c r="AC50" s="44">
        <f>排班規劃!AC444</f>
        <v>0</v>
      </c>
      <c r="AD50" s="44">
        <f>排班規劃!AD444</f>
        <v>3</v>
      </c>
      <c r="AE50" s="44">
        <f>排班規劃!AE444</f>
        <v>3</v>
      </c>
      <c r="AF50" s="44">
        <f>排班規劃!AF444</f>
        <v>0</v>
      </c>
      <c r="AG50" s="44">
        <f>排班規劃!AG444</f>
        <v>0</v>
      </c>
      <c r="AH50" s="44">
        <f>排班規劃!AH444</f>
        <v>0</v>
      </c>
      <c r="AI50" s="44">
        <f>排班規劃!AI444</f>
        <v>0</v>
      </c>
      <c r="AJ50" s="44">
        <f>排班規劃!AJ444</f>
        <v>0</v>
      </c>
      <c r="AK50" s="44">
        <f>排班規劃!AK444</f>
        <v>0</v>
      </c>
      <c r="AL50" s="44">
        <f>排班規劃!AL444</f>
        <v>0</v>
      </c>
      <c r="AM50" s="44">
        <f>排班規劃!AM444</f>
        <v>0</v>
      </c>
      <c r="AN50" s="44">
        <f>排班規劃!AN444</f>
        <v>0</v>
      </c>
      <c r="AO50" s="44">
        <f>排班規劃!AO444</f>
        <v>0</v>
      </c>
      <c r="AP50" s="44">
        <f>排班規劃!AP444</f>
        <v>0</v>
      </c>
      <c r="AQ50" s="44">
        <f>排班規劃!AQ444</f>
        <v>0</v>
      </c>
      <c r="AR50" s="44">
        <f>排班規劃!AR444</f>
        <v>0</v>
      </c>
      <c r="AS50" s="44">
        <f>排班規劃!AS444</f>
        <v>0</v>
      </c>
      <c r="AT50" s="44">
        <f>排班規劃!AT444</f>
        <v>0</v>
      </c>
      <c r="AU50" s="44">
        <f>排班規劃!AU444</f>
        <v>0</v>
      </c>
      <c r="AV50" s="44">
        <f>排班規劃!AV444</f>
        <v>0</v>
      </c>
      <c r="AW50" s="44">
        <f>排班規劃!AW444</f>
        <v>0</v>
      </c>
      <c r="AX50" s="44">
        <f>排班規劃!AX444</f>
        <v>0</v>
      </c>
      <c r="AY50" s="44">
        <f>排班規劃!AY444</f>
        <v>0</v>
      </c>
    </row>
    <row r="51" spans="2:51" hidden="1" outlineLevel="1" x14ac:dyDescent="0.25">
      <c r="B51" s="18" t="str">
        <f>排班規劃!B445</f>
        <v>第E組</v>
      </c>
      <c r="C51" s="13">
        <f>排班規劃!C445</f>
        <v>13</v>
      </c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</row>
    <row r="52" spans="2:51" hidden="1" outlineLevel="1" x14ac:dyDescent="0.25">
      <c r="B52" s="34" t="str">
        <f>排班規劃!B446</f>
        <v>第一班</v>
      </c>
      <c r="C52" s="13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</row>
    <row r="53" spans="2:51" hidden="1" outlineLevel="1" x14ac:dyDescent="0.25">
      <c r="B53" s="43" t="str">
        <f>排班規劃!B447</f>
        <v>值機</v>
      </c>
      <c r="C53" s="13">
        <f>排班規劃!C447</f>
        <v>8</v>
      </c>
      <c r="D53" s="44">
        <f>排班規劃!D447</f>
        <v>0</v>
      </c>
      <c r="E53" s="44">
        <f>排班規劃!E447</f>
        <v>0</v>
      </c>
      <c r="F53" s="44">
        <f>排班規劃!F447</f>
        <v>0</v>
      </c>
      <c r="G53" s="44">
        <f>排班規劃!G447</f>
        <v>0</v>
      </c>
      <c r="H53" s="44">
        <f>排班規劃!H447</f>
        <v>0</v>
      </c>
      <c r="I53" s="44">
        <f>排班規劃!I447</f>
        <v>0</v>
      </c>
      <c r="J53" s="44">
        <f>排班規劃!J447</f>
        <v>0</v>
      </c>
      <c r="K53" s="44">
        <f>排班規劃!K447</f>
        <v>0</v>
      </c>
      <c r="L53" s="44">
        <f>排班規劃!L447</f>
        <v>0</v>
      </c>
      <c r="M53" s="44">
        <f>排班規劃!M447</f>
        <v>0</v>
      </c>
      <c r="N53" s="44">
        <f>排班規劃!N447</f>
        <v>0</v>
      </c>
      <c r="O53" s="44">
        <f>排班規劃!O447</f>
        <v>0</v>
      </c>
      <c r="P53" s="44">
        <f>排班規劃!P447</f>
        <v>0</v>
      </c>
      <c r="Q53" s="44">
        <f>排班規劃!Q447</f>
        <v>0</v>
      </c>
      <c r="R53" s="44">
        <f>排班規劃!R447</f>
        <v>0</v>
      </c>
      <c r="S53" s="44">
        <f>排班規劃!S447</f>
        <v>0</v>
      </c>
      <c r="T53" s="44">
        <f>排班規劃!T447</f>
        <v>8</v>
      </c>
      <c r="U53" s="44">
        <f>排班規劃!U447</f>
        <v>8</v>
      </c>
      <c r="V53" s="44">
        <f>排班規劃!V447</f>
        <v>8</v>
      </c>
      <c r="W53" s="44">
        <f>排班規劃!W447</f>
        <v>8</v>
      </c>
      <c r="X53" s="44">
        <f>排班規劃!X447</f>
        <v>8</v>
      </c>
      <c r="Y53" s="44">
        <f>排班規劃!Y447</f>
        <v>8</v>
      </c>
      <c r="Z53" s="44">
        <f>排班規劃!Z447</f>
        <v>8</v>
      </c>
      <c r="AA53" s="44">
        <f>排班規劃!AA447</f>
        <v>8</v>
      </c>
      <c r="AB53" s="44">
        <f>排班規劃!AB447</f>
        <v>8</v>
      </c>
      <c r="AC53" s="44">
        <f>排班規劃!AC447</f>
        <v>8</v>
      </c>
      <c r="AD53" s="44">
        <f>排班規劃!AD447</f>
        <v>4</v>
      </c>
      <c r="AE53" s="44">
        <f>排班規劃!AE447</f>
        <v>4</v>
      </c>
      <c r="AF53" s="44">
        <f>排班規劃!AF447</f>
        <v>4</v>
      </c>
      <c r="AG53" s="44">
        <f>排班規劃!AG447</f>
        <v>4</v>
      </c>
      <c r="AH53" s="44">
        <f>排班規劃!AH447</f>
        <v>8</v>
      </c>
      <c r="AI53" s="44">
        <f>排班規劃!AI447</f>
        <v>8</v>
      </c>
      <c r="AJ53" s="44">
        <f>排班規劃!AJ447</f>
        <v>8</v>
      </c>
      <c r="AK53" s="44">
        <f>排班規劃!AK447</f>
        <v>8</v>
      </c>
      <c r="AL53" s="44">
        <f>排班規劃!AL447</f>
        <v>0</v>
      </c>
      <c r="AM53" s="44">
        <f>排班規劃!AM447</f>
        <v>0</v>
      </c>
      <c r="AN53" s="44">
        <f>排班規劃!AN447</f>
        <v>0</v>
      </c>
      <c r="AO53" s="44">
        <f>排班規劃!AO447</f>
        <v>0</v>
      </c>
      <c r="AP53" s="44">
        <f>排班規劃!AP447</f>
        <v>0</v>
      </c>
      <c r="AQ53" s="44">
        <f>排班規劃!AQ447</f>
        <v>0</v>
      </c>
      <c r="AR53" s="44">
        <f>排班規劃!AR447</f>
        <v>0</v>
      </c>
      <c r="AS53" s="44">
        <f>排班規劃!AS447</f>
        <v>0</v>
      </c>
      <c r="AT53" s="44">
        <f>排班規劃!AT447</f>
        <v>0</v>
      </c>
      <c r="AU53" s="44">
        <f>排班規劃!AU447</f>
        <v>0</v>
      </c>
      <c r="AV53" s="44">
        <f>排班規劃!AV447</f>
        <v>0</v>
      </c>
      <c r="AW53" s="44">
        <f>排班規劃!AW447</f>
        <v>0</v>
      </c>
      <c r="AX53" s="44">
        <f>排班規劃!AX447</f>
        <v>0</v>
      </c>
      <c r="AY53" s="44">
        <f>排班規劃!AY447</f>
        <v>0</v>
      </c>
    </row>
    <row r="54" spans="2:51" hidden="1" outlineLevel="1" x14ac:dyDescent="0.25">
      <c r="B54" s="43" t="str">
        <f>排班規劃!B448</f>
        <v>用餐</v>
      </c>
      <c r="C54" s="13">
        <f>排班規劃!C448</f>
        <v>0</v>
      </c>
      <c r="D54" s="44">
        <f>排班規劃!D448</f>
        <v>0</v>
      </c>
      <c r="E54" s="44">
        <f>排班規劃!E448</f>
        <v>0</v>
      </c>
      <c r="F54" s="44">
        <f>排班規劃!F448</f>
        <v>0</v>
      </c>
      <c r="G54" s="44">
        <f>排班規劃!G448</f>
        <v>0</v>
      </c>
      <c r="H54" s="44">
        <f>排班規劃!H448</f>
        <v>0</v>
      </c>
      <c r="I54" s="44">
        <f>排班規劃!I448</f>
        <v>0</v>
      </c>
      <c r="J54" s="44">
        <f>排班規劃!J448</f>
        <v>0</v>
      </c>
      <c r="K54" s="44">
        <f>排班規劃!K448</f>
        <v>0</v>
      </c>
      <c r="L54" s="44">
        <f>排班規劃!L448</f>
        <v>0</v>
      </c>
      <c r="M54" s="44">
        <f>排班規劃!M448</f>
        <v>0</v>
      </c>
      <c r="N54" s="44">
        <f>排班規劃!N448</f>
        <v>0</v>
      </c>
      <c r="O54" s="44">
        <f>排班規劃!O448</f>
        <v>0</v>
      </c>
      <c r="P54" s="44">
        <f>排班規劃!P448</f>
        <v>0</v>
      </c>
      <c r="Q54" s="44">
        <f>排班規劃!Q448</f>
        <v>0</v>
      </c>
      <c r="R54" s="44">
        <f>排班規劃!R448</f>
        <v>0</v>
      </c>
      <c r="S54" s="44">
        <f>排班規劃!S448</f>
        <v>0</v>
      </c>
      <c r="T54" s="44">
        <f>排班規劃!T448</f>
        <v>0</v>
      </c>
      <c r="U54" s="44">
        <f>排班規劃!U448</f>
        <v>0</v>
      </c>
      <c r="V54" s="44">
        <f>排班規劃!V448</f>
        <v>0</v>
      </c>
      <c r="W54" s="44">
        <f>排班規劃!W448</f>
        <v>0</v>
      </c>
      <c r="X54" s="44">
        <f>排班規劃!X448</f>
        <v>0</v>
      </c>
      <c r="Y54" s="44">
        <f>排班規劃!Y448</f>
        <v>0</v>
      </c>
      <c r="Z54" s="44">
        <f>排班規劃!Z448</f>
        <v>0</v>
      </c>
      <c r="AA54" s="44">
        <f>排班規劃!AA448</f>
        <v>0</v>
      </c>
      <c r="AB54" s="44">
        <f>排班規劃!AB448</f>
        <v>0</v>
      </c>
      <c r="AC54" s="44">
        <f>排班規劃!AC448</f>
        <v>0</v>
      </c>
      <c r="AD54" s="44">
        <f>排班規劃!AD448</f>
        <v>4</v>
      </c>
      <c r="AE54" s="44">
        <f>排班規劃!AE448</f>
        <v>4</v>
      </c>
      <c r="AF54" s="44">
        <f>排班規劃!AF448</f>
        <v>4</v>
      </c>
      <c r="AG54" s="44">
        <f>排班規劃!AG448</f>
        <v>4</v>
      </c>
      <c r="AH54" s="44">
        <f>排班規劃!AH448</f>
        <v>0</v>
      </c>
      <c r="AI54" s="44">
        <f>排班規劃!AI448</f>
        <v>0</v>
      </c>
      <c r="AJ54" s="44">
        <f>排班規劃!AJ448</f>
        <v>0</v>
      </c>
      <c r="AK54" s="44">
        <f>排班規劃!AK448</f>
        <v>0</v>
      </c>
      <c r="AL54" s="44">
        <f>排班規劃!AL448</f>
        <v>0</v>
      </c>
      <c r="AM54" s="44">
        <f>排班規劃!AM448</f>
        <v>0</v>
      </c>
      <c r="AN54" s="44">
        <f>排班規劃!AN448</f>
        <v>0</v>
      </c>
      <c r="AO54" s="44">
        <f>排班規劃!AO448</f>
        <v>0</v>
      </c>
      <c r="AP54" s="44">
        <f>排班規劃!AP448</f>
        <v>0</v>
      </c>
      <c r="AQ54" s="44">
        <f>排班規劃!AQ448</f>
        <v>0</v>
      </c>
      <c r="AR54" s="44">
        <f>排班規劃!AR448</f>
        <v>0</v>
      </c>
      <c r="AS54" s="44">
        <f>排班規劃!AS448</f>
        <v>0</v>
      </c>
      <c r="AT54" s="44">
        <f>排班規劃!AT448</f>
        <v>0</v>
      </c>
      <c r="AU54" s="44">
        <f>排班規劃!AU448</f>
        <v>0</v>
      </c>
      <c r="AV54" s="44">
        <f>排班規劃!AV448</f>
        <v>0</v>
      </c>
      <c r="AW54" s="44">
        <f>排班規劃!AW448</f>
        <v>0</v>
      </c>
      <c r="AX54" s="44">
        <f>排班規劃!AX448</f>
        <v>0</v>
      </c>
      <c r="AY54" s="44">
        <f>排班規劃!AY448</f>
        <v>0</v>
      </c>
    </row>
    <row r="55" spans="2:51" hidden="1" outlineLevel="1" x14ac:dyDescent="0.25">
      <c r="B55" s="34" t="str">
        <f>排班規劃!B449</f>
        <v>第二班</v>
      </c>
      <c r="C55" s="13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</row>
    <row r="56" spans="2:51" hidden="1" outlineLevel="1" x14ac:dyDescent="0.25">
      <c r="B56" s="43" t="str">
        <f>排班規劃!B450</f>
        <v>值機</v>
      </c>
      <c r="C56" s="13">
        <f>排班規劃!C450</f>
        <v>3</v>
      </c>
      <c r="D56" s="44">
        <f>排班規劃!D450</f>
        <v>0</v>
      </c>
      <c r="E56" s="44">
        <f>排班規劃!E450</f>
        <v>0</v>
      </c>
      <c r="F56" s="44">
        <f>排班規劃!F450</f>
        <v>0</v>
      </c>
      <c r="G56" s="44">
        <f>排班規劃!G450</f>
        <v>0</v>
      </c>
      <c r="H56" s="44">
        <f>排班規劃!H450</f>
        <v>0</v>
      </c>
      <c r="I56" s="44">
        <f>排班規劃!I450</f>
        <v>0</v>
      </c>
      <c r="J56" s="44">
        <f>排班規劃!J450</f>
        <v>0</v>
      </c>
      <c r="K56" s="44">
        <f>排班規劃!K450</f>
        <v>0</v>
      </c>
      <c r="L56" s="44">
        <f>排班規劃!L450</f>
        <v>0</v>
      </c>
      <c r="M56" s="44">
        <f>排班規劃!M450</f>
        <v>0</v>
      </c>
      <c r="N56" s="44">
        <f>排班規劃!N450</f>
        <v>0</v>
      </c>
      <c r="O56" s="44">
        <f>排班規劃!O450</f>
        <v>0</v>
      </c>
      <c r="P56" s="44">
        <f>排班規劃!P450</f>
        <v>0</v>
      </c>
      <c r="Q56" s="44">
        <f>排班規劃!Q450</f>
        <v>0</v>
      </c>
      <c r="R56" s="44">
        <f>排班規劃!R450</f>
        <v>0</v>
      </c>
      <c r="S56" s="44">
        <f>排班規劃!S450</f>
        <v>0</v>
      </c>
      <c r="T56" s="44">
        <f>排班規劃!T450</f>
        <v>3</v>
      </c>
      <c r="U56" s="44">
        <f>排班規劃!U450</f>
        <v>3</v>
      </c>
      <c r="V56" s="44">
        <f>排班規劃!V450</f>
        <v>3</v>
      </c>
      <c r="W56" s="44">
        <f>排班規劃!W450</f>
        <v>3</v>
      </c>
      <c r="X56" s="44">
        <f>排班規劃!X450</f>
        <v>3</v>
      </c>
      <c r="Y56" s="44">
        <f>排班規劃!Y450</f>
        <v>3</v>
      </c>
      <c r="Z56" s="44">
        <f>排班規劃!Z450</f>
        <v>3</v>
      </c>
      <c r="AA56" s="44">
        <f>排班規劃!AA450</f>
        <v>3</v>
      </c>
      <c r="AB56" s="44">
        <f>排班規劃!AB450</f>
        <v>3</v>
      </c>
      <c r="AC56" s="44">
        <f>排班規劃!AC450</f>
        <v>3</v>
      </c>
      <c r="AD56" s="44">
        <f>排班規劃!AD450</f>
        <v>3</v>
      </c>
      <c r="AE56" s="44">
        <f>排班規劃!AE450</f>
        <v>3</v>
      </c>
      <c r="AF56" s="44">
        <f>排班規劃!AF450</f>
        <v>0</v>
      </c>
      <c r="AG56" s="44">
        <f>排班規劃!AG450</f>
        <v>0</v>
      </c>
      <c r="AH56" s="44">
        <f>排班規劃!AH450</f>
        <v>3</v>
      </c>
      <c r="AI56" s="44">
        <f>排班規劃!AI450</f>
        <v>3</v>
      </c>
      <c r="AJ56" s="44">
        <f>排班規劃!AJ450</f>
        <v>3</v>
      </c>
      <c r="AK56" s="44">
        <f>排班規劃!AK450</f>
        <v>3</v>
      </c>
      <c r="AL56" s="44">
        <f>排班規劃!AL450</f>
        <v>0</v>
      </c>
      <c r="AM56" s="44">
        <f>排班規劃!AM450</f>
        <v>0</v>
      </c>
      <c r="AN56" s="44">
        <f>排班規劃!AN450</f>
        <v>0</v>
      </c>
      <c r="AO56" s="44">
        <f>排班規劃!AO450</f>
        <v>0</v>
      </c>
      <c r="AP56" s="44">
        <f>排班規劃!AP450</f>
        <v>0</v>
      </c>
      <c r="AQ56" s="44">
        <f>排班規劃!AQ450</f>
        <v>0</v>
      </c>
      <c r="AR56" s="44">
        <f>排班規劃!AR450</f>
        <v>0</v>
      </c>
      <c r="AS56" s="44">
        <f>排班規劃!AS450</f>
        <v>0</v>
      </c>
      <c r="AT56" s="44">
        <f>排班規劃!AT450</f>
        <v>0</v>
      </c>
      <c r="AU56" s="44">
        <f>排班規劃!AU450</f>
        <v>0</v>
      </c>
      <c r="AV56" s="44">
        <f>排班規劃!AV450</f>
        <v>0</v>
      </c>
      <c r="AW56" s="44">
        <f>排班規劃!AW450</f>
        <v>0</v>
      </c>
      <c r="AX56" s="44">
        <f>排班規劃!AX450</f>
        <v>0</v>
      </c>
      <c r="AY56" s="44">
        <f>排班規劃!AY450</f>
        <v>0</v>
      </c>
    </row>
    <row r="57" spans="2:51" hidden="1" outlineLevel="1" x14ac:dyDescent="0.25">
      <c r="B57" s="43" t="str">
        <f>排班規劃!B451</f>
        <v>用餐</v>
      </c>
      <c r="C57" s="13">
        <f>排班規劃!C451</f>
        <v>0</v>
      </c>
      <c r="D57" s="44">
        <f>排班規劃!D451</f>
        <v>0</v>
      </c>
      <c r="E57" s="44">
        <f>排班規劃!E451</f>
        <v>0</v>
      </c>
      <c r="F57" s="44">
        <f>排班規劃!F451</f>
        <v>0</v>
      </c>
      <c r="G57" s="44">
        <f>排班規劃!G451</f>
        <v>0</v>
      </c>
      <c r="H57" s="44">
        <f>排班規劃!H451</f>
        <v>0</v>
      </c>
      <c r="I57" s="44">
        <f>排班規劃!I451</f>
        <v>0</v>
      </c>
      <c r="J57" s="44">
        <f>排班規劃!J451</f>
        <v>0</v>
      </c>
      <c r="K57" s="44">
        <f>排班規劃!K451</f>
        <v>0</v>
      </c>
      <c r="L57" s="44">
        <f>排班規劃!L451</f>
        <v>0</v>
      </c>
      <c r="M57" s="44">
        <f>排班規劃!M451</f>
        <v>0</v>
      </c>
      <c r="N57" s="44">
        <f>排班規劃!N451</f>
        <v>0</v>
      </c>
      <c r="O57" s="44">
        <f>排班規劃!O451</f>
        <v>0</v>
      </c>
      <c r="P57" s="44">
        <f>排班規劃!P451</f>
        <v>0</v>
      </c>
      <c r="Q57" s="44">
        <f>排班規劃!Q451</f>
        <v>0</v>
      </c>
      <c r="R57" s="44">
        <f>排班規劃!R451</f>
        <v>0</v>
      </c>
      <c r="S57" s="44">
        <f>排班規劃!S451</f>
        <v>0</v>
      </c>
      <c r="T57" s="44">
        <f>排班規劃!T451</f>
        <v>0</v>
      </c>
      <c r="U57" s="44">
        <f>排班規劃!U451</f>
        <v>0</v>
      </c>
      <c r="V57" s="44">
        <f>排班規劃!V451</f>
        <v>0</v>
      </c>
      <c r="W57" s="44">
        <f>排班規劃!W451</f>
        <v>0</v>
      </c>
      <c r="X57" s="44">
        <f>排班規劃!X451</f>
        <v>0</v>
      </c>
      <c r="Y57" s="44">
        <f>排班規劃!Y451</f>
        <v>0</v>
      </c>
      <c r="Z57" s="44">
        <f>排班規劃!Z451</f>
        <v>0</v>
      </c>
      <c r="AA57" s="44">
        <f>排班規劃!AA451</f>
        <v>0</v>
      </c>
      <c r="AB57" s="44">
        <f>排班規劃!AB451</f>
        <v>0</v>
      </c>
      <c r="AC57" s="44">
        <f>排班規劃!AC451</f>
        <v>0</v>
      </c>
      <c r="AD57" s="44">
        <f>排班規劃!AD451</f>
        <v>0</v>
      </c>
      <c r="AE57" s="44">
        <f>排班規劃!AE451</f>
        <v>0</v>
      </c>
      <c r="AF57" s="44">
        <f>排班規劃!AF451</f>
        <v>3</v>
      </c>
      <c r="AG57" s="44">
        <f>排班規劃!AG451</f>
        <v>3</v>
      </c>
      <c r="AH57" s="44">
        <f>排班規劃!AH451</f>
        <v>0</v>
      </c>
      <c r="AI57" s="44">
        <f>排班規劃!AI451</f>
        <v>0</v>
      </c>
      <c r="AJ57" s="44">
        <f>排班規劃!AJ451</f>
        <v>0</v>
      </c>
      <c r="AK57" s="44">
        <f>排班規劃!AK451</f>
        <v>0</v>
      </c>
      <c r="AL57" s="44">
        <f>排班規劃!AL451</f>
        <v>0</v>
      </c>
      <c r="AM57" s="44">
        <f>排班規劃!AM451</f>
        <v>0</v>
      </c>
      <c r="AN57" s="44">
        <f>排班規劃!AN451</f>
        <v>0</v>
      </c>
      <c r="AO57" s="44">
        <f>排班規劃!AO451</f>
        <v>0</v>
      </c>
      <c r="AP57" s="44">
        <f>排班規劃!AP451</f>
        <v>0</v>
      </c>
      <c r="AQ57" s="44">
        <f>排班規劃!AQ451</f>
        <v>0</v>
      </c>
      <c r="AR57" s="44">
        <f>排班規劃!AR451</f>
        <v>0</v>
      </c>
      <c r="AS57" s="44">
        <f>排班規劃!AS451</f>
        <v>0</v>
      </c>
      <c r="AT57" s="44">
        <f>排班規劃!AT451</f>
        <v>0</v>
      </c>
      <c r="AU57" s="44">
        <f>排班規劃!AU451</f>
        <v>0</v>
      </c>
      <c r="AV57" s="44">
        <f>排班規劃!AV451</f>
        <v>0</v>
      </c>
      <c r="AW57" s="44">
        <f>排班規劃!AW451</f>
        <v>0</v>
      </c>
      <c r="AX57" s="44">
        <f>排班規劃!AX451</f>
        <v>0</v>
      </c>
      <c r="AY57" s="44">
        <f>排班規劃!AY451</f>
        <v>0</v>
      </c>
    </row>
    <row r="58" spans="2:51" hidden="1" outlineLevel="1" x14ac:dyDescent="0.25">
      <c r="B58" s="34" t="str">
        <f>排班規劃!B452</f>
        <v>第三班(小夜)</v>
      </c>
      <c r="C58" s="13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</row>
    <row r="59" spans="2:51" hidden="1" outlineLevel="1" x14ac:dyDescent="0.25">
      <c r="B59" s="43" t="str">
        <f>排班規劃!B453</f>
        <v>值機</v>
      </c>
      <c r="C59" s="13">
        <f>排班規劃!C453</f>
        <v>2</v>
      </c>
      <c r="D59" s="44">
        <f>排班規劃!D453</f>
        <v>0</v>
      </c>
      <c r="E59" s="44">
        <f>排班規劃!E453</f>
        <v>0</v>
      </c>
      <c r="F59" s="44">
        <f>排班規劃!F453</f>
        <v>0</v>
      </c>
      <c r="G59" s="44">
        <f>排班規劃!G453</f>
        <v>0</v>
      </c>
      <c r="H59" s="44">
        <f>排班規劃!H453</f>
        <v>0</v>
      </c>
      <c r="I59" s="44">
        <f>排班規劃!I453</f>
        <v>0</v>
      </c>
      <c r="J59" s="44">
        <f>排班規劃!J453</f>
        <v>0</v>
      </c>
      <c r="K59" s="44">
        <f>排班規劃!K453</f>
        <v>0</v>
      </c>
      <c r="L59" s="44">
        <f>排班規劃!L453</f>
        <v>0</v>
      </c>
      <c r="M59" s="44">
        <f>排班規劃!M453</f>
        <v>0</v>
      </c>
      <c r="N59" s="44">
        <f>排班規劃!N453</f>
        <v>0</v>
      </c>
      <c r="O59" s="44">
        <f>排班規劃!O453</f>
        <v>0</v>
      </c>
      <c r="P59" s="44">
        <f>排班規劃!P453</f>
        <v>0</v>
      </c>
      <c r="Q59" s="44">
        <f>排班規劃!Q453</f>
        <v>0</v>
      </c>
      <c r="R59" s="44">
        <f>排班規劃!R453</f>
        <v>0</v>
      </c>
      <c r="S59" s="44">
        <f>排班規劃!S453</f>
        <v>0</v>
      </c>
      <c r="T59" s="44">
        <f>排班規劃!T453</f>
        <v>0</v>
      </c>
      <c r="U59" s="44">
        <f>排班規劃!U453</f>
        <v>0</v>
      </c>
      <c r="V59" s="44">
        <f>排班規劃!V453</f>
        <v>0</v>
      </c>
      <c r="W59" s="44">
        <f>排班規劃!W453</f>
        <v>0</v>
      </c>
      <c r="X59" s="44">
        <f>排班規劃!X453</f>
        <v>2</v>
      </c>
      <c r="Y59" s="44">
        <f>排班規劃!Y453</f>
        <v>2</v>
      </c>
      <c r="Z59" s="44">
        <f>排班規劃!Z453</f>
        <v>2</v>
      </c>
      <c r="AA59" s="44">
        <f>排班規劃!AA453</f>
        <v>2</v>
      </c>
      <c r="AB59" s="44">
        <f>排班規劃!AB453</f>
        <v>2</v>
      </c>
      <c r="AC59" s="44">
        <f>排班規劃!AC453</f>
        <v>2</v>
      </c>
      <c r="AD59" s="44">
        <f>排班規劃!AD453</f>
        <v>2</v>
      </c>
      <c r="AE59" s="44">
        <f>排班規劃!AE453</f>
        <v>2</v>
      </c>
      <c r="AF59" s="44">
        <f>排班規劃!AF453</f>
        <v>2</v>
      </c>
      <c r="AG59" s="44">
        <f>排班規劃!AG453</f>
        <v>2</v>
      </c>
      <c r="AH59" s="44">
        <f>排班規劃!AH453</f>
        <v>2</v>
      </c>
      <c r="AI59" s="44">
        <f>排班規劃!AI453</f>
        <v>2</v>
      </c>
      <c r="AJ59" s="44">
        <f>排班規劃!AJ453</f>
        <v>2</v>
      </c>
      <c r="AK59" s="44">
        <f>排班規劃!AK453</f>
        <v>2</v>
      </c>
      <c r="AL59" s="44">
        <f>排班規劃!AL453</f>
        <v>2</v>
      </c>
      <c r="AM59" s="44">
        <f>排班規劃!AM453</f>
        <v>2</v>
      </c>
      <c r="AN59" s="44">
        <f>排班規劃!AN453</f>
        <v>2</v>
      </c>
      <c r="AO59" s="44">
        <f>排班規劃!AO453</f>
        <v>2</v>
      </c>
      <c r="AP59" s="44">
        <f>排班規劃!AP453</f>
        <v>0</v>
      </c>
      <c r="AQ59" s="44">
        <f>排班規劃!AQ453</f>
        <v>0</v>
      </c>
      <c r="AR59" s="44">
        <f>排班規劃!AR453</f>
        <v>0</v>
      </c>
      <c r="AS59" s="44">
        <f>排班規劃!AS453</f>
        <v>0</v>
      </c>
      <c r="AT59" s="44">
        <f>排班規劃!AT453</f>
        <v>0</v>
      </c>
      <c r="AU59" s="44">
        <f>排班規劃!AU453</f>
        <v>0</v>
      </c>
      <c r="AV59" s="44">
        <f>排班規劃!AV453</f>
        <v>0</v>
      </c>
      <c r="AW59" s="44">
        <f>排班規劃!AW453</f>
        <v>0</v>
      </c>
      <c r="AX59" s="44">
        <f>排班規劃!AX453</f>
        <v>0</v>
      </c>
      <c r="AY59" s="44">
        <f>排班規劃!AY453</f>
        <v>0</v>
      </c>
    </row>
    <row r="60" spans="2:51" hidden="1" outlineLevel="1" x14ac:dyDescent="0.25">
      <c r="B60" s="43" t="str">
        <f>排班規劃!B454</f>
        <v>用餐</v>
      </c>
      <c r="C60" s="13">
        <f>排班規劃!C454</f>
        <v>0</v>
      </c>
      <c r="D60" s="44">
        <f>排班規劃!D454</f>
        <v>0</v>
      </c>
      <c r="E60" s="44">
        <f>排班規劃!E454</f>
        <v>0</v>
      </c>
      <c r="F60" s="44">
        <f>排班規劃!F454</f>
        <v>0</v>
      </c>
      <c r="G60" s="44">
        <f>排班規劃!G454</f>
        <v>0</v>
      </c>
      <c r="H60" s="44">
        <f>排班規劃!H454</f>
        <v>0</v>
      </c>
      <c r="I60" s="44">
        <f>排班規劃!I454</f>
        <v>0</v>
      </c>
      <c r="J60" s="44">
        <f>排班規劃!J454</f>
        <v>0</v>
      </c>
      <c r="K60" s="44">
        <f>排班規劃!K454</f>
        <v>0</v>
      </c>
      <c r="L60" s="44">
        <f>排班規劃!L454</f>
        <v>0</v>
      </c>
      <c r="M60" s="44">
        <f>排班規劃!M454</f>
        <v>0</v>
      </c>
      <c r="N60" s="44">
        <f>排班規劃!N454</f>
        <v>0</v>
      </c>
      <c r="O60" s="44">
        <f>排班規劃!O454</f>
        <v>0</v>
      </c>
      <c r="P60" s="44">
        <f>排班規劃!P454</f>
        <v>0</v>
      </c>
      <c r="Q60" s="44">
        <f>排班規劃!Q454</f>
        <v>0</v>
      </c>
      <c r="R60" s="44">
        <f>排班規劃!R454</f>
        <v>0</v>
      </c>
      <c r="S60" s="44">
        <f>排班規劃!S454</f>
        <v>0</v>
      </c>
      <c r="T60" s="44">
        <f>排班規劃!T454</f>
        <v>0</v>
      </c>
      <c r="U60" s="44">
        <f>排班規劃!U454</f>
        <v>0</v>
      </c>
      <c r="V60" s="44">
        <f>排班規劃!V454</f>
        <v>0</v>
      </c>
      <c r="W60" s="44">
        <f>排班規劃!W454</f>
        <v>0</v>
      </c>
      <c r="X60" s="44">
        <f>排班規劃!X454</f>
        <v>0</v>
      </c>
      <c r="Y60" s="44">
        <f>排班規劃!Y454</f>
        <v>0</v>
      </c>
      <c r="Z60" s="44">
        <f>排班規劃!Z454</f>
        <v>0</v>
      </c>
      <c r="AA60" s="44">
        <f>排班規劃!AA454</f>
        <v>0</v>
      </c>
      <c r="AB60" s="44">
        <f>排班規劃!AB454</f>
        <v>0</v>
      </c>
      <c r="AC60" s="44">
        <f>排班規劃!AC454</f>
        <v>0</v>
      </c>
      <c r="AD60" s="44">
        <f>排班規劃!AD454</f>
        <v>0</v>
      </c>
      <c r="AE60" s="44">
        <f>排班規劃!AE454</f>
        <v>0</v>
      </c>
      <c r="AF60" s="44">
        <f>排班規劃!AF454</f>
        <v>0</v>
      </c>
      <c r="AG60" s="44">
        <f>排班規劃!AG454</f>
        <v>0</v>
      </c>
      <c r="AH60" s="44">
        <f>排班規劃!AH454</f>
        <v>0</v>
      </c>
      <c r="AI60" s="44">
        <f>排班規劃!AI454</f>
        <v>0</v>
      </c>
      <c r="AJ60" s="44">
        <f>排班規劃!AJ454</f>
        <v>0</v>
      </c>
      <c r="AK60" s="44">
        <f>排班規劃!AK454</f>
        <v>0</v>
      </c>
      <c r="AL60" s="44">
        <f>排班規劃!AL454</f>
        <v>0</v>
      </c>
      <c r="AM60" s="44">
        <f>排班規劃!AM454</f>
        <v>0</v>
      </c>
      <c r="AN60" s="44">
        <f>排班規劃!AN454</f>
        <v>0</v>
      </c>
      <c r="AO60" s="44">
        <f>排班規劃!AO454</f>
        <v>0</v>
      </c>
      <c r="AP60" s="44">
        <f>排班規劃!AP454</f>
        <v>0</v>
      </c>
      <c r="AQ60" s="44">
        <f>排班規劃!AQ454</f>
        <v>0</v>
      </c>
      <c r="AR60" s="44">
        <f>排班規劃!AR454</f>
        <v>0</v>
      </c>
      <c r="AS60" s="44">
        <f>排班規劃!AS454</f>
        <v>0</v>
      </c>
      <c r="AT60" s="44">
        <f>排班規劃!AT454</f>
        <v>0</v>
      </c>
      <c r="AU60" s="44">
        <f>排班規劃!AU454</f>
        <v>0</v>
      </c>
      <c r="AV60" s="44">
        <f>排班規劃!AV454</f>
        <v>0</v>
      </c>
      <c r="AW60" s="44">
        <f>排班規劃!AW454</f>
        <v>0</v>
      </c>
      <c r="AX60" s="44">
        <f>排班規劃!AX454</f>
        <v>0</v>
      </c>
      <c r="AY60" s="44">
        <f>排班規劃!AY454</f>
        <v>0</v>
      </c>
    </row>
    <row r="61" spans="2:51" hidden="1" outlineLevel="1" x14ac:dyDescent="0.25">
      <c r="B61" s="18" t="str">
        <f>排班規劃!B455</f>
        <v>第F組</v>
      </c>
      <c r="C61" s="13">
        <f>排班規劃!C455</f>
        <v>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</row>
    <row r="62" spans="2:51" hidden="1" outlineLevel="1" x14ac:dyDescent="0.25">
      <c r="B62" s="34" t="str">
        <f>排班規劃!B456</f>
        <v>第一班(大夜)</v>
      </c>
      <c r="C62" s="13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</row>
    <row r="63" spans="2:51" hidden="1" outlineLevel="1" x14ac:dyDescent="0.25">
      <c r="B63" s="43" t="str">
        <f>排班規劃!B457</f>
        <v>值機</v>
      </c>
      <c r="C63" s="13">
        <f>排班規劃!C457</f>
        <v>3</v>
      </c>
      <c r="D63" s="44">
        <f>排班規劃!D457</f>
        <v>0</v>
      </c>
      <c r="E63" s="44">
        <f>排班規劃!E457</f>
        <v>0</v>
      </c>
      <c r="F63" s="44">
        <f>排班規劃!F457</f>
        <v>0</v>
      </c>
      <c r="G63" s="44">
        <f>排班規劃!G457</f>
        <v>0</v>
      </c>
      <c r="H63" s="44">
        <f>排班規劃!H457</f>
        <v>0</v>
      </c>
      <c r="I63" s="44">
        <f>排班規劃!I457</f>
        <v>0</v>
      </c>
      <c r="J63" s="44">
        <f>排班規劃!J457</f>
        <v>0</v>
      </c>
      <c r="K63" s="44">
        <f>排班規劃!K457</f>
        <v>0</v>
      </c>
      <c r="L63" s="44">
        <f>排班規劃!L457</f>
        <v>0</v>
      </c>
      <c r="M63" s="44">
        <f>排班規劃!M457</f>
        <v>0</v>
      </c>
      <c r="N63" s="44">
        <f>排班規劃!N457</f>
        <v>0</v>
      </c>
      <c r="O63" s="44">
        <f>排班規劃!O457</f>
        <v>0</v>
      </c>
      <c r="P63" s="44">
        <f>排班規劃!P457</f>
        <v>0</v>
      </c>
      <c r="Q63" s="44">
        <f>排班規劃!Q457</f>
        <v>0</v>
      </c>
      <c r="R63" s="44">
        <f>排班規劃!R457</f>
        <v>0</v>
      </c>
      <c r="S63" s="44">
        <f>排班規劃!S457</f>
        <v>0</v>
      </c>
      <c r="T63" s="44">
        <f>排班規劃!T457</f>
        <v>0</v>
      </c>
      <c r="U63" s="44">
        <f>排班規劃!U457</f>
        <v>0</v>
      </c>
      <c r="V63" s="44">
        <f>排班規劃!V457</f>
        <v>0</v>
      </c>
      <c r="W63" s="44">
        <f>排班規劃!W457</f>
        <v>0</v>
      </c>
      <c r="X63" s="44">
        <f>排班規劃!X457</f>
        <v>0</v>
      </c>
      <c r="Y63" s="44">
        <f>排班規劃!Y457</f>
        <v>0</v>
      </c>
      <c r="Z63" s="44">
        <f>排班規劃!Z457</f>
        <v>0</v>
      </c>
      <c r="AA63" s="44">
        <f>排班規劃!AA457</f>
        <v>0</v>
      </c>
      <c r="AB63" s="44">
        <f>排班規劃!AB457</f>
        <v>0</v>
      </c>
      <c r="AC63" s="44">
        <f>排班規劃!AC457</f>
        <v>0</v>
      </c>
      <c r="AD63" s="44">
        <f>排班規劃!AD457</f>
        <v>0</v>
      </c>
      <c r="AE63" s="44">
        <f>排班規劃!AE457</f>
        <v>0</v>
      </c>
      <c r="AF63" s="44">
        <f>排班規劃!AF457</f>
        <v>0</v>
      </c>
      <c r="AG63" s="44">
        <f>排班規劃!AG457</f>
        <v>0</v>
      </c>
      <c r="AH63" s="44">
        <f>排班規劃!AH457</f>
        <v>3</v>
      </c>
      <c r="AI63" s="44">
        <f>排班規劃!AI457</f>
        <v>3</v>
      </c>
      <c r="AJ63" s="44">
        <f>排班規劃!AJ457</f>
        <v>3</v>
      </c>
      <c r="AK63" s="44">
        <f>排班規劃!AK457</f>
        <v>3</v>
      </c>
      <c r="AL63" s="44">
        <f>排班規劃!AL457</f>
        <v>3</v>
      </c>
      <c r="AM63" s="44">
        <f>排班規劃!AM457</f>
        <v>3</v>
      </c>
      <c r="AN63" s="44">
        <f>排班規劃!AN457</f>
        <v>3</v>
      </c>
      <c r="AO63" s="44">
        <f>排班規劃!AO457</f>
        <v>3</v>
      </c>
      <c r="AP63" s="44">
        <f>排班規劃!AP457</f>
        <v>2</v>
      </c>
      <c r="AQ63" s="44">
        <f>排班規劃!AQ457</f>
        <v>2</v>
      </c>
      <c r="AR63" s="44">
        <f>排班規劃!AR457</f>
        <v>2</v>
      </c>
      <c r="AS63" s="44">
        <f>排班規劃!AS457</f>
        <v>2</v>
      </c>
      <c r="AT63" s="44">
        <f>排班規劃!AT457</f>
        <v>2</v>
      </c>
      <c r="AU63" s="44">
        <f>排班規劃!AU457</f>
        <v>2</v>
      </c>
      <c r="AV63" s="44">
        <f>排班規劃!AV457</f>
        <v>3</v>
      </c>
      <c r="AW63" s="44">
        <f>排班規劃!AW457</f>
        <v>3</v>
      </c>
      <c r="AX63" s="44">
        <f>排班規劃!AX457</f>
        <v>3</v>
      </c>
      <c r="AY63" s="44">
        <f>排班規劃!AY457</f>
        <v>3</v>
      </c>
    </row>
    <row r="64" spans="2:51" hidden="1" outlineLevel="1" x14ac:dyDescent="0.25">
      <c r="B64" s="43" t="str">
        <f>排班規劃!B458</f>
        <v>用餐</v>
      </c>
      <c r="C64" s="13">
        <f>排班規劃!C458</f>
        <v>0</v>
      </c>
      <c r="D64" s="44">
        <f>排班規劃!D458</f>
        <v>0</v>
      </c>
      <c r="E64" s="44">
        <f>排班規劃!E458</f>
        <v>0</v>
      </c>
      <c r="F64" s="44">
        <f>排班規劃!F458</f>
        <v>0</v>
      </c>
      <c r="G64" s="44">
        <f>排班規劃!G458</f>
        <v>0</v>
      </c>
      <c r="H64" s="44">
        <f>排班規劃!H458</f>
        <v>0</v>
      </c>
      <c r="I64" s="44">
        <f>排班規劃!I458</f>
        <v>0</v>
      </c>
      <c r="J64" s="44">
        <f>排班規劃!J458</f>
        <v>0</v>
      </c>
      <c r="K64" s="44">
        <f>排班規劃!K458</f>
        <v>0</v>
      </c>
      <c r="L64" s="44">
        <f>排班規劃!L458</f>
        <v>0</v>
      </c>
      <c r="M64" s="44">
        <f>排班規劃!M458</f>
        <v>0</v>
      </c>
      <c r="N64" s="44">
        <f>排班規劃!N458</f>
        <v>0</v>
      </c>
      <c r="O64" s="44">
        <f>排班規劃!O458</f>
        <v>0</v>
      </c>
      <c r="P64" s="44">
        <f>排班規劃!P458</f>
        <v>0</v>
      </c>
      <c r="Q64" s="44">
        <f>排班規劃!Q458</f>
        <v>0</v>
      </c>
      <c r="R64" s="44">
        <f>排班規劃!R458</f>
        <v>0</v>
      </c>
      <c r="S64" s="44">
        <f>排班規劃!S458</f>
        <v>0</v>
      </c>
      <c r="T64" s="44">
        <f>排班規劃!T458</f>
        <v>0</v>
      </c>
      <c r="U64" s="44">
        <f>排班規劃!U458</f>
        <v>0</v>
      </c>
      <c r="V64" s="44">
        <f>排班規劃!V458</f>
        <v>0</v>
      </c>
      <c r="W64" s="44">
        <f>排班規劃!W458</f>
        <v>0</v>
      </c>
      <c r="X64" s="44">
        <f>排班規劃!X458</f>
        <v>0</v>
      </c>
      <c r="Y64" s="44">
        <f>排班規劃!Y458</f>
        <v>0</v>
      </c>
      <c r="Z64" s="44">
        <f>排班規劃!Z458</f>
        <v>0</v>
      </c>
      <c r="AA64" s="44">
        <f>排班規劃!AA458</f>
        <v>0</v>
      </c>
      <c r="AB64" s="44">
        <f>排班規劃!AB458</f>
        <v>0</v>
      </c>
      <c r="AC64" s="44">
        <f>排班規劃!AC458</f>
        <v>0</v>
      </c>
      <c r="AD64" s="44">
        <f>排班規劃!AD458</f>
        <v>0</v>
      </c>
      <c r="AE64" s="44">
        <f>排班規劃!AE458</f>
        <v>0</v>
      </c>
      <c r="AF64" s="44">
        <f>排班規劃!AF458</f>
        <v>0</v>
      </c>
      <c r="AG64" s="44">
        <f>排班規劃!AG458</f>
        <v>0</v>
      </c>
      <c r="AH64" s="44">
        <f>排班規劃!AH458</f>
        <v>0</v>
      </c>
      <c r="AI64" s="44">
        <f>排班規劃!AI458</f>
        <v>0</v>
      </c>
      <c r="AJ64" s="44">
        <f>排班規劃!AJ458</f>
        <v>0</v>
      </c>
      <c r="AK64" s="44">
        <f>排班規劃!AK458</f>
        <v>0</v>
      </c>
      <c r="AL64" s="44">
        <f>排班規劃!AL458</f>
        <v>0</v>
      </c>
      <c r="AM64" s="44">
        <f>排班規劃!AM458</f>
        <v>0</v>
      </c>
      <c r="AN64" s="44">
        <f>排班規劃!AN458</f>
        <v>0</v>
      </c>
      <c r="AO64" s="44">
        <f>排班規劃!AO458</f>
        <v>0</v>
      </c>
      <c r="AP64" s="44">
        <f>排班規劃!AP458</f>
        <v>1</v>
      </c>
      <c r="AQ64" s="44">
        <f>排班規劃!AQ458</f>
        <v>1</v>
      </c>
      <c r="AR64" s="44">
        <f>排班規劃!AR458</f>
        <v>1</v>
      </c>
      <c r="AS64" s="44">
        <f>排班規劃!AS458</f>
        <v>1</v>
      </c>
      <c r="AT64" s="44">
        <f>排班規劃!AT458</f>
        <v>1</v>
      </c>
      <c r="AU64" s="44">
        <f>排班規劃!AU458</f>
        <v>1</v>
      </c>
      <c r="AV64" s="44">
        <f>排班規劃!AV458</f>
        <v>0</v>
      </c>
      <c r="AW64" s="44">
        <f>排班規劃!AW458</f>
        <v>0</v>
      </c>
      <c r="AX64" s="44">
        <f>排班規劃!AX458</f>
        <v>0</v>
      </c>
      <c r="AY64" s="44">
        <f>排班規劃!AY458</f>
        <v>0</v>
      </c>
    </row>
    <row r="65" spans="2:51" collapsed="1" x14ac:dyDescent="0.25">
      <c r="B65" s="12" t="str">
        <f>排班規劃!B459</f>
        <v>值機小計</v>
      </c>
      <c r="C65" s="13">
        <f>排班規劃!C459</f>
        <v>56</v>
      </c>
      <c r="D65" s="44">
        <f>排班規劃!D459</f>
        <v>5</v>
      </c>
      <c r="E65" s="44">
        <f>排班規劃!E459</f>
        <v>8</v>
      </c>
      <c r="F65" s="44">
        <f>排班規劃!F459</f>
        <v>14</v>
      </c>
      <c r="G65" s="44">
        <f>排班規劃!G459</f>
        <v>22</v>
      </c>
      <c r="H65" s="44">
        <f>排班規劃!H459</f>
        <v>33</v>
      </c>
      <c r="I65" s="44">
        <f>排班規劃!I459</f>
        <v>37</v>
      </c>
      <c r="J65" s="44">
        <f>排班規劃!J459</f>
        <v>37</v>
      </c>
      <c r="K65" s="44">
        <f>排班規劃!K459</f>
        <v>37</v>
      </c>
      <c r="L65" s="44">
        <f>排班規劃!L459</f>
        <v>37</v>
      </c>
      <c r="M65" s="44">
        <f>排班規劃!M459</f>
        <v>32</v>
      </c>
      <c r="N65" s="44">
        <f>排班規劃!N459</f>
        <v>18</v>
      </c>
      <c r="O65" s="44">
        <f>排班規劃!O459</f>
        <v>15</v>
      </c>
      <c r="P65" s="44">
        <f>排班規劃!P459</f>
        <v>23</v>
      </c>
      <c r="Q65" s="44">
        <f>排班規劃!Q459</f>
        <v>31</v>
      </c>
      <c r="R65" s="44">
        <f>排班規劃!R459</f>
        <v>36</v>
      </c>
      <c r="S65" s="44">
        <f>排班規劃!S459</f>
        <v>36</v>
      </c>
      <c r="T65" s="44">
        <f>排班規劃!T459</f>
        <v>51</v>
      </c>
      <c r="U65" s="44">
        <f>排班規劃!U459</f>
        <v>51</v>
      </c>
      <c r="V65" s="44">
        <f>排班規劃!V459</f>
        <v>46</v>
      </c>
      <c r="W65" s="44">
        <f>排班規劃!W459</f>
        <v>43</v>
      </c>
      <c r="X65" s="44">
        <f>排班規劃!X459</f>
        <v>39</v>
      </c>
      <c r="Y65" s="44">
        <f>排班規劃!Y459</f>
        <v>31</v>
      </c>
      <c r="Z65" s="44">
        <f>排班規劃!Z459</f>
        <v>20</v>
      </c>
      <c r="AA65" s="44">
        <f>排班規劃!AA459</f>
        <v>16</v>
      </c>
      <c r="AB65" s="44">
        <f>排班規劃!AB459</f>
        <v>16</v>
      </c>
      <c r="AC65" s="44">
        <f>排班規劃!AC459</f>
        <v>16</v>
      </c>
      <c r="AD65" s="44">
        <f>排班規劃!AD459</f>
        <v>9</v>
      </c>
      <c r="AE65" s="44">
        <f>排班規劃!AE459</f>
        <v>9</v>
      </c>
      <c r="AF65" s="44">
        <f>排班規劃!AF459</f>
        <v>9</v>
      </c>
      <c r="AG65" s="44">
        <f>排班規劃!AG459</f>
        <v>9</v>
      </c>
      <c r="AH65" s="44">
        <f>排班規劃!AH459</f>
        <v>19</v>
      </c>
      <c r="AI65" s="44">
        <f>排班規劃!AI459</f>
        <v>19</v>
      </c>
      <c r="AJ65" s="44">
        <f>排班規劃!AJ459</f>
        <v>16</v>
      </c>
      <c r="AK65" s="44">
        <f>排班規劃!AK459</f>
        <v>16</v>
      </c>
      <c r="AL65" s="44">
        <f>排班規劃!AL459</f>
        <v>5</v>
      </c>
      <c r="AM65" s="44">
        <f>排班規劃!AM459</f>
        <v>5</v>
      </c>
      <c r="AN65" s="44">
        <f>排班規劃!AN459</f>
        <v>5</v>
      </c>
      <c r="AO65" s="44">
        <f>排班規劃!AO459</f>
        <v>5</v>
      </c>
      <c r="AP65" s="44">
        <f>排班規劃!AP459</f>
        <v>2</v>
      </c>
      <c r="AQ65" s="44">
        <f>排班規劃!AQ459</f>
        <v>2</v>
      </c>
      <c r="AR65" s="44">
        <f>排班規劃!AR459</f>
        <v>2</v>
      </c>
      <c r="AS65" s="44">
        <f>排班規劃!AS459</f>
        <v>2</v>
      </c>
      <c r="AT65" s="44">
        <f>排班規劃!AT459</f>
        <v>2</v>
      </c>
      <c r="AU65" s="44">
        <f>排班規劃!AU459</f>
        <v>2</v>
      </c>
      <c r="AV65" s="44">
        <f>排班規劃!AV459</f>
        <v>3</v>
      </c>
      <c r="AW65" s="44">
        <f>排班規劃!AW459</f>
        <v>3</v>
      </c>
      <c r="AX65" s="44">
        <f>排班規劃!AX459</f>
        <v>3</v>
      </c>
      <c r="AY65" s="44">
        <f>排班規劃!AY459</f>
        <v>3</v>
      </c>
    </row>
    <row r="66" spans="2:51" x14ac:dyDescent="0.25">
      <c r="B66" s="12"/>
      <c r="C66" s="13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</row>
    <row r="67" spans="2:51" x14ac:dyDescent="0.25">
      <c r="B67" s="12" t="str">
        <f>排班規劃!B461</f>
        <v>用餐小計</v>
      </c>
      <c r="C67" s="13"/>
      <c r="D67" s="44">
        <f>排班規劃!D461</f>
        <v>0</v>
      </c>
      <c r="E67" s="44">
        <f>排班規劃!E461</f>
        <v>0</v>
      </c>
      <c r="F67" s="44">
        <f>排班規劃!F461</f>
        <v>0</v>
      </c>
      <c r="G67" s="44">
        <f>排班規劃!G461</f>
        <v>0</v>
      </c>
      <c r="H67" s="44">
        <f>排班規劃!H461</f>
        <v>0</v>
      </c>
      <c r="I67" s="44">
        <f>排班規劃!I461</f>
        <v>0</v>
      </c>
      <c r="J67" s="44">
        <f>排班規劃!J461</f>
        <v>0</v>
      </c>
      <c r="K67" s="44">
        <f>排班規劃!K461</f>
        <v>0</v>
      </c>
      <c r="L67" s="44">
        <f>排班規劃!L461</f>
        <v>0</v>
      </c>
      <c r="M67" s="44">
        <f>排班規劃!M461</f>
        <v>5</v>
      </c>
      <c r="N67" s="44">
        <f>排班規劃!N461</f>
        <v>19</v>
      </c>
      <c r="O67" s="44">
        <f>排班規劃!O461</f>
        <v>22</v>
      </c>
      <c r="P67" s="44">
        <f>排班規劃!P461</f>
        <v>14</v>
      </c>
      <c r="Q67" s="44">
        <f>排班規劃!Q461</f>
        <v>6</v>
      </c>
      <c r="R67" s="44">
        <f>排班規劃!R461</f>
        <v>4</v>
      </c>
      <c r="S67" s="44">
        <f>排班規劃!S461</f>
        <v>4</v>
      </c>
      <c r="T67" s="44">
        <f>排班規劃!T461</f>
        <v>0</v>
      </c>
      <c r="U67" s="44">
        <f>排班規劃!U461</f>
        <v>0</v>
      </c>
      <c r="V67" s="44">
        <f>排班規劃!V461</f>
        <v>0</v>
      </c>
      <c r="W67" s="44">
        <f>排班規劃!W461</f>
        <v>0</v>
      </c>
      <c r="X67" s="44">
        <f>排班規劃!X461</f>
        <v>0</v>
      </c>
      <c r="Y67" s="44">
        <f>排班規劃!Y461</f>
        <v>0</v>
      </c>
      <c r="Z67" s="44">
        <f>排班規劃!Z461</f>
        <v>0</v>
      </c>
      <c r="AA67" s="44">
        <f>排班規劃!AA461</f>
        <v>0</v>
      </c>
      <c r="AB67" s="44">
        <f>排班規劃!AB461</f>
        <v>0</v>
      </c>
      <c r="AC67" s="44">
        <f>排班規劃!AC461</f>
        <v>0</v>
      </c>
      <c r="AD67" s="44">
        <f>排班規劃!AD461</f>
        <v>7</v>
      </c>
      <c r="AE67" s="44">
        <f>排班規劃!AE461</f>
        <v>7</v>
      </c>
      <c r="AF67" s="44">
        <f>排班規劃!AF461</f>
        <v>7</v>
      </c>
      <c r="AG67" s="44">
        <f>排班規劃!AG461</f>
        <v>7</v>
      </c>
      <c r="AH67" s="44">
        <f>排班規劃!AH461</f>
        <v>0</v>
      </c>
      <c r="AI67" s="44">
        <f>排班規劃!AI461</f>
        <v>0</v>
      </c>
      <c r="AJ67" s="44">
        <f>排班規劃!AJ461</f>
        <v>0</v>
      </c>
      <c r="AK67" s="44">
        <f>排班規劃!AK461</f>
        <v>0</v>
      </c>
      <c r="AL67" s="44">
        <f>排班規劃!AL461</f>
        <v>0</v>
      </c>
      <c r="AM67" s="44">
        <f>排班規劃!AM461</f>
        <v>0</v>
      </c>
      <c r="AN67" s="44">
        <f>排班規劃!AN461</f>
        <v>0</v>
      </c>
      <c r="AO67" s="44">
        <f>排班規劃!AO461</f>
        <v>0</v>
      </c>
      <c r="AP67" s="44">
        <f>排班規劃!AP461</f>
        <v>1</v>
      </c>
      <c r="AQ67" s="44">
        <f>排班規劃!AQ461</f>
        <v>1</v>
      </c>
      <c r="AR67" s="44">
        <f>排班規劃!AR461</f>
        <v>1</v>
      </c>
      <c r="AS67" s="44">
        <f>排班規劃!AS461</f>
        <v>1</v>
      </c>
      <c r="AT67" s="44">
        <f>排班規劃!AT461</f>
        <v>1</v>
      </c>
      <c r="AU67" s="44">
        <f>排班規劃!AU461</f>
        <v>1</v>
      </c>
      <c r="AV67" s="44">
        <f>排班規劃!AV461</f>
        <v>0</v>
      </c>
      <c r="AW67" s="44">
        <f>排班規劃!AW461</f>
        <v>0</v>
      </c>
      <c r="AX67" s="44">
        <f>排班規劃!AX461</f>
        <v>0</v>
      </c>
      <c r="AY67" s="44">
        <f>排班規劃!AY461</f>
        <v>0</v>
      </c>
    </row>
    <row r="68" spans="2:51" x14ac:dyDescent="0.25">
      <c r="B68" s="18"/>
      <c r="C68" s="13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</row>
    <row r="69" spans="2:51" x14ac:dyDescent="0.25">
      <c r="B69" s="13" t="str">
        <f>排班規劃!B463</f>
        <v>星期二</v>
      </c>
      <c r="C69" s="13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</row>
    <row r="70" spans="2:51" hidden="1" outlineLevel="1" x14ac:dyDescent="0.25">
      <c r="B70" s="18" t="str">
        <f>排班規劃!B464</f>
        <v>第A組</v>
      </c>
      <c r="C70" s="13">
        <f>排班規劃!C464</f>
        <v>11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</row>
    <row r="71" spans="2:51" hidden="1" outlineLevel="1" x14ac:dyDescent="0.25">
      <c r="B71" s="34" t="str">
        <f>排班規劃!B465</f>
        <v>第一班</v>
      </c>
      <c r="C71" s="13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</row>
    <row r="72" spans="2:51" hidden="1" outlineLevel="1" x14ac:dyDescent="0.25">
      <c r="B72" s="43" t="str">
        <f>排班規劃!B466</f>
        <v>值機</v>
      </c>
      <c r="C72" s="13">
        <f>排班規劃!C466</f>
        <v>5</v>
      </c>
      <c r="D72" s="44">
        <f>排班規劃!D466</f>
        <v>5</v>
      </c>
      <c r="E72" s="44">
        <f>排班規劃!E466</f>
        <v>5</v>
      </c>
      <c r="F72" s="44">
        <f>排班規劃!F466</f>
        <v>5</v>
      </c>
      <c r="G72" s="44">
        <f>排班規劃!G466</f>
        <v>5</v>
      </c>
      <c r="H72" s="44">
        <f>排班規劃!H466</f>
        <v>5</v>
      </c>
      <c r="I72" s="44">
        <f>排班規劃!I466</f>
        <v>5</v>
      </c>
      <c r="J72" s="44">
        <f>排班規劃!J466</f>
        <v>5</v>
      </c>
      <c r="K72" s="44">
        <f>排班規劃!K466</f>
        <v>5</v>
      </c>
      <c r="L72" s="44">
        <f>排班規劃!L466</f>
        <v>5</v>
      </c>
      <c r="M72" s="44">
        <f>排班規劃!M466</f>
        <v>0</v>
      </c>
      <c r="N72" s="44">
        <f>排班規劃!N466</f>
        <v>0</v>
      </c>
      <c r="O72" s="44">
        <f>排班規劃!O466</f>
        <v>5</v>
      </c>
      <c r="P72" s="44">
        <f>排班規劃!P466</f>
        <v>5</v>
      </c>
      <c r="Q72" s="44">
        <f>排班規劃!Q466</f>
        <v>5</v>
      </c>
      <c r="R72" s="44">
        <f>排班規劃!R466</f>
        <v>5</v>
      </c>
      <c r="S72" s="44">
        <f>排班規劃!S466</f>
        <v>5</v>
      </c>
      <c r="T72" s="44">
        <f>排班規劃!T466</f>
        <v>5</v>
      </c>
      <c r="U72" s="44">
        <f>排班規劃!U466</f>
        <v>5</v>
      </c>
      <c r="V72" s="44">
        <f>排班規劃!V466</f>
        <v>0</v>
      </c>
      <c r="W72" s="44">
        <f>排班規劃!W466</f>
        <v>0</v>
      </c>
      <c r="X72" s="44">
        <f>排班規劃!X466</f>
        <v>0</v>
      </c>
      <c r="Y72" s="44">
        <f>排班規劃!Y466</f>
        <v>0</v>
      </c>
      <c r="Z72" s="44">
        <f>排班規劃!Z466</f>
        <v>0</v>
      </c>
      <c r="AA72" s="44">
        <f>排班規劃!AA466</f>
        <v>0</v>
      </c>
      <c r="AB72" s="44">
        <f>排班規劃!AB466</f>
        <v>0</v>
      </c>
      <c r="AC72" s="44">
        <f>排班規劃!AC466</f>
        <v>0</v>
      </c>
      <c r="AD72" s="44">
        <f>排班規劃!AD466</f>
        <v>0</v>
      </c>
      <c r="AE72" s="44">
        <f>排班規劃!AE466</f>
        <v>0</v>
      </c>
      <c r="AF72" s="44">
        <f>排班規劃!AF466</f>
        <v>0</v>
      </c>
      <c r="AG72" s="44">
        <f>排班規劃!AG466</f>
        <v>0</v>
      </c>
      <c r="AH72" s="44">
        <f>排班規劃!AH466</f>
        <v>0</v>
      </c>
      <c r="AI72" s="44">
        <f>排班規劃!AI466</f>
        <v>0</v>
      </c>
      <c r="AJ72" s="44">
        <f>排班規劃!AJ466</f>
        <v>0</v>
      </c>
      <c r="AK72" s="44">
        <f>排班規劃!AK466</f>
        <v>0</v>
      </c>
      <c r="AL72" s="44">
        <f>排班規劃!AL466</f>
        <v>0</v>
      </c>
      <c r="AM72" s="44">
        <f>排班規劃!AM466</f>
        <v>0</v>
      </c>
      <c r="AN72" s="44">
        <f>排班規劃!AN466</f>
        <v>0</v>
      </c>
      <c r="AO72" s="44">
        <f>排班規劃!AO466</f>
        <v>0</v>
      </c>
      <c r="AP72" s="44">
        <f>排班規劃!AP466</f>
        <v>0</v>
      </c>
      <c r="AQ72" s="44">
        <f>排班規劃!AQ466</f>
        <v>0</v>
      </c>
      <c r="AR72" s="44">
        <f>排班規劃!AR466</f>
        <v>0</v>
      </c>
      <c r="AS72" s="44">
        <f>排班規劃!AS466</f>
        <v>0</v>
      </c>
      <c r="AT72" s="44">
        <f>排班規劃!AT466</f>
        <v>0</v>
      </c>
      <c r="AU72" s="44">
        <f>排班規劃!AU466</f>
        <v>0</v>
      </c>
      <c r="AV72" s="44">
        <f>排班規劃!AV466</f>
        <v>0</v>
      </c>
      <c r="AW72" s="44">
        <f>排班規劃!AW466</f>
        <v>0</v>
      </c>
      <c r="AX72" s="44">
        <f>排班規劃!AX466</f>
        <v>0</v>
      </c>
      <c r="AY72" s="44">
        <f>排班規劃!AY466</f>
        <v>0</v>
      </c>
    </row>
    <row r="73" spans="2:51" hidden="1" outlineLevel="1" x14ac:dyDescent="0.25">
      <c r="B73" s="43" t="str">
        <f>排班規劃!B467</f>
        <v>用餐</v>
      </c>
      <c r="C73" s="13">
        <f>排班規劃!C467</f>
        <v>0</v>
      </c>
      <c r="D73" s="44">
        <f>排班規劃!D467</f>
        <v>0</v>
      </c>
      <c r="E73" s="44">
        <f>排班規劃!E467</f>
        <v>0</v>
      </c>
      <c r="F73" s="44">
        <f>排班規劃!F467</f>
        <v>0</v>
      </c>
      <c r="G73" s="44">
        <f>排班規劃!G467</f>
        <v>0</v>
      </c>
      <c r="H73" s="44">
        <f>排班規劃!H467</f>
        <v>0</v>
      </c>
      <c r="I73" s="44">
        <f>排班規劃!I467</f>
        <v>0</v>
      </c>
      <c r="J73" s="44">
        <f>排班規劃!J467</f>
        <v>0</v>
      </c>
      <c r="K73" s="44">
        <f>排班規劃!K467</f>
        <v>0</v>
      </c>
      <c r="L73" s="44">
        <f>排班規劃!L467</f>
        <v>0</v>
      </c>
      <c r="M73" s="44">
        <f>排班規劃!M467</f>
        <v>5</v>
      </c>
      <c r="N73" s="44">
        <f>排班規劃!N467</f>
        <v>5</v>
      </c>
      <c r="O73" s="44">
        <f>排班規劃!O467</f>
        <v>0</v>
      </c>
      <c r="P73" s="44">
        <f>排班規劃!P467</f>
        <v>0</v>
      </c>
      <c r="Q73" s="44">
        <f>排班規劃!Q467</f>
        <v>0</v>
      </c>
      <c r="R73" s="44">
        <f>排班規劃!R467</f>
        <v>0</v>
      </c>
      <c r="S73" s="44">
        <f>排班規劃!S467</f>
        <v>0</v>
      </c>
      <c r="T73" s="44">
        <f>排班規劃!T467</f>
        <v>0</v>
      </c>
      <c r="U73" s="44">
        <f>排班規劃!U467</f>
        <v>0</v>
      </c>
      <c r="V73" s="44">
        <f>排班規劃!V467</f>
        <v>0</v>
      </c>
      <c r="W73" s="44">
        <f>排班規劃!W467</f>
        <v>0</v>
      </c>
      <c r="X73" s="44">
        <f>排班規劃!X467</f>
        <v>0</v>
      </c>
      <c r="Y73" s="44">
        <f>排班規劃!Y467</f>
        <v>0</v>
      </c>
      <c r="Z73" s="44">
        <f>排班規劃!Z467</f>
        <v>0</v>
      </c>
      <c r="AA73" s="44">
        <f>排班規劃!AA467</f>
        <v>0</v>
      </c>
      <c r="AB73" s="44">
        <f>排班規劃!AB467</f>
        <v>0</v>
      </c>
      <c r="AC73" s="44">
        <f>排班規劃!AC467</f>
        <v>0</v>
      </c>
      <c r="AD73" s="44">
        <f>排班規劃!AD467</f>
        <v>0</v>
      </c>
      <c r="AE73" s="44">
        <f>排班規劃!AE467</f>
        <v>0</v>
      </c>
      <c r="AF73" s="44">
        <f>排班規劃!AF467</f>
        <v>0</v>
      </c>
      <c r="AG73" s="44">
        <f>排班規劃!AG467</f>
        <v>0</v>
      </c>
      <c r="AH73" s="44">
        <f>排班規劃!AH467</f>
        <v>0</v>
      </c>
      <c r="AI73" s="44">
        <f>排班規劃!AI467</f>
        <v>0</v>
      </c>
      <c r="AJ73" s="44">
        <f>排班規劃!AJ467</f>
        <v>0</v>
      </c>
      <c r="AK73" s="44">
        <f>排班規劃!AK467</f>
        <v>0</v>
      </c>
      <c r="AL73" s="44">
        <f>排班規劃!AL467</f>
        <v>0</v>
      </c>
      <c r="AM73" s="44">
        <f>排班規劃!AM467</f>
        <v>0</v>
      </c>
      <c r="AN73" s="44">
        <f>排班規劃!AN467</f>
        <v>0</v>
      </c>
      <c r="AO73" s="44">
        <f>排班規劃!AO467</f>
        <v>0</v>
      </c>
      <c r="AP73" s="44">
        <f>排班規劃!AP467</f>
        <v>0</v>
      </c>
      <c r="AQ73" s="44">
        <f>排班規劃!AQ467</f>
        <v>0</v>
      </c>
      <c r="AR73" s="44">
        <f>排班規劃!AR467</f>
        <v>0</v>
      </c>
      <c r="AS73" s="44">
        <f>排班規劃!AS467</f>
        <v>0</v>
      </c>
      <c r="AT73" s="44">
        <f>排班規劃!AT467</f>
        <v>0</v>
      </c>
      <c r="AU73" s="44">
        <f>排班規劃!AU467</f>
        <v>0</v>
      </c>
      <c r="AV73" s="44">
        <f>排班規劃!AV467</f>
        <v>0</v>
      </c>
      <c r="AW73" s="44">
        <f>排班規劃!AW467</f>
        <v>0</v>
      </c>
      <c r="AX73" s="44">
        <f>排班規劃!AX467</f>
        <v>0</v>
      </c>
      <c r="AY73" s="44">
        <f>排班規劃!AY467</f>
        <v>0</v>
      </c>
    </row>
    <row r="74" spans="2:51" hidden="1" outlineLevel="1" x14ac:dyDescent="0.25">
      <c r="B74" s="34" t="str">
        <f>排班規劃!B468</f>
        <v>第二班</v>
      </c>
      <c r="C74" s="13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</row>
    <row r="75" spans="2:51" hidden="1" outlineLevel="1" x14ac:dyDescent="0.25">
      <c r="B75" s="43" t="str">
        <f>排班規劃!B469</f>
        <v>值機</v>
      </c>
      <c r="C75" s="13">
        <f>排班規劃!C469</f>
        <v>6</v>
      </c>
      <c r="D75" s="44">
        <f>排班規劃!D469</f>
        <v>0</v>
      </c>
      <c r="E75" s="44">
        <f>排班規劃!E469</f>
        <v>0</v>
      </c>
      <c r="F75" s="44">
        <f>排班規劃!F469</f>
        <v>6</v>
      </c>
      <c r="G75" s="44">
        <f>排班規劃!G469</f>
        <v>6</v>
      </c>
      <c r="H75" s="44">
        <f>排班規劃!H469</f>
        <v>6</v>
      </c>
      <c r="I75" s="44">
        <f>排班規劃!I469</f>
        <v>6</v>
      </c>
      <c r="J75" s="44">
        <f>排班規劃!J469</f>
        <v>6</v>
      </c>
      <c r="K75" s="44">
        <f>排班規劃!K469</f>
        <v>6</v>
      </c>
      <c r="L75" s="44">
        <f>排班規劃!L469</f>
        <v>6</v>
      </c>
      <c r="M75" s="44">
        <f>排班規劃!M469</f>
        <v>6</v>
      </c>
      <c r="N75" s="44">
        <f>排班規劃!N469</f>
        <v>0</v>
      </c>
      <c r="O75" s="44">
        <f>排班規劃!O469</f>
        <v>0</v>
      </c>
      <c r="P75" s="44">
        <f>排班規劃!P469</f>
        <v>6</v>
      </c>
      <c r="Q75" s="44">
        <f>排班規劃!Q469</f>
        <v>6</v>
      </c>
      <c r="R75" s="44">
        <f>排班規劃!R469</f>
        <v>6</v>
      </c>
      <c r="S75" s="44">
        <f>排班規劃!S469</f>
        <v>6</v>
      </c>
      <c r="T75" s="44">
        <f>排班規劃!T469</f>
        <v>6</v>
      </c>
      <c r="U75" s="44">
        <f>排班規劃!U469</f>
        <v>6</v>
      </c>
      <c r="V75" s="44">
        <f>排班規劃!V469</f>
        <v>6</v>
      </c>
      <c r="W75" s="44">
        <f>排班規劃!W469</f>
        <v>6</v>
      </c>
      <c r="X75" s="44">
        <f>排班規劃!X469</f>
        <v>0</v>
      </c>
      <c r="Y75" s="44">
        <f>排班規劃!Y469</f>
        <v>0</v>
      </c>
      <c r="Z75" s="44">
        <f>排班規劃!Z469</f>
        <v>0</v>
      </c>
      <c r="AA75" s="44">
        <f>排班規劃!AA469</f>
        <v>0</v>
      </c>
      <c r="AB75" s="44">
        <f>排班規劃!AB469</f>
        <v>0</v>
      </c>
      <c r="AC75" s="44">
        <f>排班規劃!AC469</f>
        <v>0</v>
      </c>
      <c r="AD75" s="44">
        <f>排班規劃!AD469</f>
        <v>0</v>
      </c>
      <c r="AE75" s="44">
        <f>排班規劃!AE469</f>
        <v>0</v>
      </c>
      <c r="AF75" s="44">
        <f>排班規劃!AF469</f>
        <v>0</v>
      </c>
      <c r="AG75" s="44">
        <f>排班規劃!AG469</f>
        <v>0</v>
      </c>
      <c r="AH75" s="44">
        <f>排班規劃!AH469</f>
        <v>0</v>
      </c>
      <c r="AI75" s="44">
        <f>排班規劃!AI469</f>
        <v>0</v>
      </c>
      <c r="AJ75" s="44">
        <f>排班規劃!AJ469</f>
        <v>0</v>
      </c>
      <c r="AK75" s="44">
        <f>排班規劃!AK469</f>
        <v>0</v>
      </c>
      <c r="AL75" s="44">
        <f>排班規劃!AL469</f>
        <v>0</v>
      </c>
      <c r="AM75" s="44">
        <f>排班規劃!AM469</f>
        <v>0</v>
      </c>
      <c r="AN75" s="44">
        <f>排班規劃!AN469</f>
        <v>0</v>
      </c>
      <c r="AO75" s="44">
        <f>排班規劃!AO469</f>
        <v>0</v>
      </c>
      <c r="AP75" s="44">
        <f>排班規劃!AP469</f>
        <v>0</v>
      </c>
      <c r="AQ75" s="44">
        <f>排班規劃!AQ469</f>
        <v>0</v>
      </c>
      <c r="AR75" s="44">
        <f>排班規劃!AR469</f>
        <v>0</v>
      </c>
      <c r="AS75" s="44">
        <f>排班規劃!AS469</f>
        <v>0</v>
      </c>
      <c r="AT75" s="44">
        <f>排班規劃!AT469</f>
        <v>0</v>
      </c>
      <c r="AU75" s="44">
        <f>排班規劃!AU469</f>
        <v>0</v>
      </c>
      <c r="AV75" s="44">
        <f>排班規劃!AV469</f>
        <v>0</v>
      </c>
      <c r="AW75" s="44">
        <f>排班規劃!AW469</f>
        <v>0</v>
      </c>
      <c r="AX75" s="44">
        <f>排班規劃!AX469</f>
        <v>0</v>
      </c>
      <c r="AY75" s="44">
        <f>排班規劃!AY469</f>
        <v>0</v>
      </c>
    </row>
    <row r="76" spans="2:51" hidden="1" outlineLevel="1" x14ac:dyDescent="0.25">
      <c r="B76" s="43" t="str">
        <f>排班規劃!B470</f>
        <v>用餐</v>
      </c>
      <c r="C76" s="13">
        <f>排班規劃!C470</f>
        <v>0</v>
      </c>
      <c r="D76" s="44">
        <f>排班規劃!D470</f>
        <v>0</v>
      </c>
      <c r="E76" s="44">
        <f>排班規劃!E470</f>
        <v>0</v>
      </c>
      <c r="F76" s="44">
        <f>排班規劃!F470</f>
        <v>0</v>
      </c>
      <c r="G76" s="44">
        <f>排班規劃!G470</f>
        <v>0</v>
      </c>
      <c r="H76" s="44">
        <f>排班規劃!H470</f>
        <v>0</v>
      </c>
      <c r="I76" s="44">
        <f>排班規劃!I470</f>
        <v>0</v>
      </c>
      <c r="J76" s="44">
        <f>排班規劃!J470</f>
        <v>0</v>
      </c>
      <c r="K76" s="44">
        <f>排班規劃!K470</f>
        <v>0</v>
      </c>
      <c r="L76" s="44">
        <f>排班規劃!L470</f>
        <v>0</v>
      </c>
      <c r="M76" s="44">
        <f>排班規劃!M470</f>
        <v>0</v>
      </c>
      <c r="N76" s="44">
        <f>排班規劃!N470</f>
        <v>6</v>
      </c>
      <c r="O76" s="44">
        <f>排班規劃!O470</f>
        <v>6</v>
      </c>
      <c r="P76" s="44">
        <f>排班規劃!P470</f>
        <v>0</v>
      </c>
      <c r="Q76" s="44">
        <f>排班規劃!Q470</f>
        <v>0</v>
      </c>
      <c r="R76" s="44">
        <f>排班規劃!R470</f>
        <v>0</v>
      </c>
      <c r="S76" s="44">
        <f>排班規劃!S470</f>
        <v>0</v>
      </c>
      <c r="T76" s="44">
        <f>排班規劃!T470</f>
        <v>0</v>
      </c>
      <c r="U76" s="44">
        <f>排班規劃!U470</f>
        <v>0</v>
      </c>
      <c r="V76" s="44">
        <f>排班規劃!V470</f>
        <v>0</v>
      </c>
      <c r="W76" s="44">
        <f>排班規劃!W470</f>
        <v>0</v>
      </c>
      <c r="X76" s="44">
        <f>排班規劃!X470</f>
        <v>0</v>
      </c>
      <c r="Y76" s="44">
        <f>排班規劃!Y470</f>
        <v>0</v>
      </c>
      <c r="Z76" s="44">
        <f>排班規劃!Z470</f>
        <v>0</v>
      </c>
      <c r="AA76" s="44">
        <f>排班規劃!AA470</f>
        <v>0</v>
      </c>
      <c r="AB76" s="44">
        <f>排班規劃!AB470</f>
        <v>0</v>
      </c>
      <c r="AC76" s="44">
        <f>排班規劃!AC470</f>
        <v>0</v>
      </c>
      <c r="AD76" s="44">
        <f>排班規劃!AD470</f>
        <v>0</v>
      </c>
      <c r="AE76" s="44">
        <f>排班規劃!AE470</f>
        <v>0</v>
      </c>
      <c r="AF76" s="44">
        <f>排班規劃!AF470</f>
        <v>0</v>
      </c>
      <c r="AG76" s="44">
        <f>排班規劃!AG470</f>
        <v>0</v>
      </c>
      <c r="AH76" s="44">
        <f>排班規劃!AH470</f>
        <v>0</v>
      </c>
      <c r="AI76" s="44">
        <f>排班規劃!AI470</f>
        <v>0</v>
      </c>
      <c r="AJ76" s="44">
        <f>排班規劃!AJ470</f>
        <v>0</v>
      </c>
      <c r="AK76" s="44">
        <f>排班規劃!AK470</f>
        <v>0</v>
      </c>
      <c r="AL76" s="44">
        <f>排班規劃!AL470</f>
        <v>0</v>
      </c>
      <c r="AM76" s="44">
        <f>排班規劃!AM470</f>
        <v>0</v>
      </c>
      <c r="AN76" s="44">
        <f>排班規劃!AN470</f>
        <v>0</v>
      </c>
      <c r="AO76" s="44">
        <f>排班規劃!AO470</f>
        <v>0</v>
      </c>
      <c r="AP76" s="44">
        <f>排班規劃!AP470</f>
        <v>0</v>
      </c>
      <c r="AQ76" s="44">
        <f>排班規劃!AQ470</f>
        <v>0</v>
      </c>
      <c r="AR76" s="44">
        <f>排班規劃!AR470</f>
        <v>0</v>
      </c>
      <c r="AS76" s="44">
        <f>排班規劃!AS470</f>
        <v>0</v>
      </c>
      <c r="AT76" s="44">
        <f>排班規劃!AT470</f>
        <v>0</v>
      </c>
      <c r="AU76" s="44">
        <f>排班規劃!AU470</f>
        <v>0</v>
      </c>
      <c r="AV76" s="44">
        <f>排班規劃!AV470</f>
        <v>0</v>
      </c>
      <c r="AW76" s="44">
        <f>排班規劃!AW470</f>
        <v>0</v>
      </c>
      <c r="AX76" s="44">
        <f>排班規劃!AX470</f>
        <v>0</v>
      </c>
      <c r="AY76" s="44">
        <f>排班規劃!AY470</f>
        <v>0</v>
      </c>
    </row>
    <row r="77" spans="2:51" hidden="1" outlineLevel="1" x14ac:dyDescent="0.25">
      <c r="B77" s="18" t="str">
        <f>排班規劃!B471</f>
        <v>第B組</v>
      </c>
      <c r="C77" s="13">
        <f>排班規劃!C471</f>
        <v>11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</row>
    <row r="78" spans="2:51" hidden="1" outlineLevel="1" x14ac:dyDescent="0.25">
      <c r="B78" s="34" t="str">
        <f>排班規劃!B472</f>
        <v>第一班</v>
      </c>
      <c r="C78" s="13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</row>
    <row r="79" spans="2:51" hidden="1" outlineLevel="1" x14ac:dyDescent="0.25">
      <c r="B79" s="43" t="str">
        <f>排班規劃!B473</f>
        <v>值機</v>
      </c>
      <c r="C79" s="13">
        <f>排班規劃!C473</f>
        <v>3</v>
      </c>
      <c r="D79" s="44">
        <f>排班規劃!D473</f>
        <v>0</v>
      </c>
      <c r="E79" s="44">
        <f>排班規劃!E473</f>
        <v>3</v>
      </c>
      <c r="F79" s="44">
        <f>排班規劃!F473</f>
        <v>3</v>
      </c>
      <c r="G79" s="44">
        <f>排班規劃!G473</f>
        <v>3</v>
      </c>
      <c r="H79" s="44">
        <f>排班規劃!H473</f>
        <v>3</v>
      </c>
      <c r="I79" s="44">
        <f>排班規劃!I473</f>
        <v>3</v>
      </c>
      <c r="J79" s="44">
        <f>排班規劃!J473</f>
        <v>3</v>
      </c>
      <c r="K79" s="44">
        <f>排班規劃!K473</f>
        <v>3</v>
      </c>
      <c r="L79" s="44">
        <f>排班規劃!L473</f>
        <v>3</v>
      </c>
      <c r="M79" s="44">
        <f>排班規劃!M473</f>
        <v>3</v>
      </c>
      <c r="N79" s="44">
        <f>排班規劃!N473</f>
        <v>0</v>
      </c>
      <c r="O79" s="44">
        <f>排班規劃!O473</f>
        <v>0</v>
      </c>
      <c r="P79" s="44">
        <f>排班規劃!P473</f>
        <v>3</v>
      </c>
      <c r="Q79" s="44">
        <f>排班規劃!Q473</f>
        <v>3</v>
      </c>
      <c r="R79" s="44">
        <f>排班規劃!R473</f>
        <v>3</v>
      </c>
      <c r="S79" s="44">
        <f>排班規劃!S473</f>
        <v>3</v>
      </c>
      <c r="T79" s="44">
        <f>排班規劃!T473</f>
        <v>3</v>
      </c>
      <c r="U79" s="44">
        <f>排班規劃!U473</f>
        <v>3</v>
      </c>
      <c r="V79" s="44">
        <f>排班規劃!V473</f>
        <v>3</v>
      </c>
      <c r="W79" s="44">
        <f>排班規劃!W473</f>
        <v>0</v>
      </c>
      <c r="X79" s="44">
        <f>排班規劃!X473</f>
        <v>0</v>
      </c>
      <c r="Y79" s="44">
        <f>排班規劃!Y473</f>
        <v>0</v>
      </c>
      <c r="Z79" s="44">
        <f>排班規劃!Z473</f>
        <v>0</v>
      </c>
      <c r="AA79" s="44">
        <f>排班規劃!AA473</f>
        <v>0</v>
      </c>
      <c r="AB79" s="44">
        <f>排班規劃!AB473</f>
        <v>0</v>
      </c>
      <c r="AC79" s="44">
        <f>排班規劃!AC473</f>
        <v>0</v>
      </c>
      <c r="AD79" s="44">
        <f>排班規劃!AD473</f>
        <v>0</v>
      </c>
      <c r="AE79" s="44">
        <f>排班規劃!AE473</f>
        <v>0</v>
      </c>
      <c r="AF79" s="44">
        <f>排班規劃!AF473</f>
        <v>0</v>
      </c>
      <c r="AG79" s="44">
        <f>排班規劃!AG473</f>
        <v>0</v>
      </c>
      <c r="AH79" s="44">
        <f>排班規劃!AH473</f>
        <v>0</v>
      </c>
      <c r="AI79" s="44">
        <f>排班規劃!AI473</f>
        <v>0</v>
      </c>
      <c r="AJ79" s="44">
        <f>排班規劃!AJ473</f>
        <v>0</v>
      </c>
      <c r="AK79" s="44">
        <f>排班規劃!AK473</f>
        <v>0</v>
      </c>
      <c r="AL79" s="44">
        <f>排班規劃!AL473</f>
        <v>0</v>
      </c>
      <c r="AM79" s="44">
        <f>排班規劃!AM473</f>
        <v>0</v>
      </c>
      <c r="AN79" s="44">
        <f>排班規劃!AN473</f>
        <v>0</v>
      </c>
      <c r="AO79" s="44">
        <f>排班規劃!AO473</f>
        <v>0</v>
      </c>
      <c r="AP79" s="44">
        <f>排班規劃!AP473</f>
        <v>0</v>
      </c>
      <c r="AQ79" s="44">
        <f>排班規劃!AQ473</f>
        <v>0</v>
      </c>
      <c r="AR79" s="44">
        <f>排班規劃!AR473</f>
        <v>0</v>
      </c>
      <c r="AS79" s="44">
        <f>排班規劃!AS473</f>
        <v>0</v>
      </c>
      <c r="AT79" s="44">
        <f>排班規劃!AT473</f>
        <v>0</v>
      </c>
      <c r="AU79" s="44">
        <f>排班規劃!AU473</f>
        <v>0</v>
      </c>
      <c r="AV79" s="44">
        <f>排班規劃!AV473</f>
        <v>0</v>
      </c>
      <c r="AW79" s="44">
        <f>排班規劃!AW473</f>
        <v>0</v>
      </c>
      <c r="AX79" s="44">
        <f>排班規劃!AX473</f>
        <v>0</v>
      </c>
      <c r="AY79" s="44">
        <f>排班規劃!AY473</f>
        <v>0</v>
      </c>
    </row>
    <row r="80" spans="2:51" hidden="1" outlineLevel="1" x14ac:dyDescent="0.25">
      <c r="B80" s="43" t="str">
        <f>排班規劃!B474</f>
        <v>用餐</v>
      </c>
      <c r="C80" s="13">
        <f>排班規劃!C474</f>
        <v>0</v>
      </c>
      <c r="D80" s="44">
        <f>排班規劃!D474</f>
        <v>0</v>
      </c>
      <c r="E80" s="44">
        <f>排班規劃!E474</f>
        <v>0</v>
      </c>
      <c r="F80" s="44">
        <f>排班規劃!F474</f>
        <v>0</v>
      </c>
      <c r="G80" s="44">
        <f>排班規劃!G474</f>
        <v>0</v>
      </c>
      <c r="H80" s="44">
        <f>排班規劃!H474</f>
        <v>0</v>
      </c>
      <c r="I80" s="44">
        <f>排班規劃!I474</f>
        <v>0</v>
      </c>
      <c r="J80" s="44">
        <f>排班規劃!J474</f>
        <v>0</v>
      </c>
      <c r="K80" s="44">
        <f>排班規劃!K474</f>
        <v>0</v>
      </c>
      <c r="L80" s="44">
        <f>排班規劃!L474</f>
        <v>0</v>
      </c>
      <c r="M80" s="44">
        <f>排班規劃!M474</f>
        <v>0</v>
      </c>
      <c r="N80" s="44">
        <f>排班規劃!N474</f>
        <v>3</v>
      </c>
      <c r="O80" s="44">
        <f>排班規劃!O474</f>
        <v>3</v>
      </c>
      <c r="P80" s="44">
        <f>排班規劃!P474</f>
        <v>0</v>
      </c>
      <c r="Q80" s="44">
        <f>排班規劃!Q474</f>
        <v>0</v>
      </c>
      <c r="R80" s="44">
        <f>排班規劃!R474</f>
        <v>0</v>
      </c>
      <c r="S80" s="44">
        <f>排班規劃!S474</f>
        <v>0</v>
      </c>
      <c r="T80" s="44">
        <f>排班規劃!T474</f>
        <v>0</v>
      </c>
      <c r="U80" s="44">
        <f>排班規劃!U474</f>
        <v>0</v>
      </c>
      <c r="V80" s="44">
        <f>排班規劃!V474</f>
        <v>0</v>
      </c>
      <c r="W80" s="44">
        <f>排班規劃!W474</f>
        <v>0</v>
      </c>
      <c r="X80" s="44">
        <f>排班規劃!X474</f>
        <v>0</v>
      </c>
      <c r="Y80" s="44">
        <f>排班規劃!Y474</f>
        <v>0</v>
      </c>
      <c r="Z80" s="44">
        <f>排班規劃!Z474</f>
        <v>0</v>
      </c>
      <c r="AA80" s="44">
        <f>排班規劃!AA474</f>
        <v>0</v>
      </c>
      <c r="AB80" s="44">
        <f>排班規劃!AB474</f>
        <v>0</v>
      </c>
      <c r="AC80" s="44">
        <f>排班規劃!AC474</f>
        <v>0</v>
      </c>
      <c r="AD80" s="44">
        <f>排班規劃!AD474</f>
        <v>0</v>
      </c>
      <c r="AE80" s="44">
        <f>排班規劃!AE474</f>
        <v>0</v>
      </c>
      <c r="AF80" s="44">
        <f>排班規劃!AF474</f>
        <v>0</v>
      </c>
      <c r="AG80" s="44">
        <f>排班規劃!AG474</f>
        <v>0</v>
      </c>
      <c r="AH80" s="44">
        <f>排班規劃!AH474</f>
        <v>0</v>
      </c>
      <c r="AI80" s="44">
        <f>排班規劃!AI474</f>
        <v>0</v>
      </c>
      <c r="AJ80" s="44">
        <f>排班規劃!AJ474</f>
        <v>0</v>
      </c>
      <c r="AK80" s="44">
        <f>排班規劃!AK474</f>
        <v>0</v>
      </c>
      <c r="AL80" s="44">
        <f>排班規劃!AL474</f>
        <v>0</v>
      </c>
      <c r="AM80" s="44">
        <f>排班規劃!AM474</f>
        <v>0</v>
      </c>
      <c r="AN80" s="44">
        <f>排班規劃!AN474</f>
        <v>0</v>
      </c>
      <c r="AO80" s="44">
        <f>排班規劃!AO474</f>
        <v>0</v>
      </c>
      <c r="AP80" s="44">
        <f>排班規劃!AP474</f>
        <v>0</v>
      </c>
      <c r="AQ80" s="44">
        <f>排班規劃!AQ474</f>
        <v>0</v>
      </c>
      <c r="AR80" s="44">
        <f>排班規劃!AR474</f>
        <v>0</v>
      </c>
      <c r="AS80" s="44">
        <f>排班規劃!AS474</f>
        <v>0</v>
      </c>
      <c r="AT80" s="44">
        <f>排班規劃!AT474</f>
        <v>0</v>
      </c>
      <c r="AU80" s="44">
        <f>排班規劃!AU474</f>
        <v>0</v>
      </c>
      <c r="AV80" s="44">
        <f>排班規劃!AV474</f>
        <v>0</v>
      </c>
      <c r="AW80" s="44">
        <f>排班規劃!AW474</f>
        <v>0</v>
      </c>
      <c r="AX80" s="44">
        <f>排班規劃!AX474</f>
        <v>0</v>
      </c>
      <c r="AY80" s="44">
        <f>排班規劃!AY474</f>
        <v>0</v>
      </c>
    </row>
    <row r="81" spans="2:51" hidden="1" outlineLevel="1" x14ac:dyDescent="0.25">
      <c r="B81" s="34" t="str">
        <f>排班規劃!B475</f>
        <v>第二班</v>
      </c>
      <c r="C81" s="13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</row>
    <row r="82" spans="2:51" hidden="1" outlineLevel="1" x14ac:dyDescent="0.25">
      <c r="B82" s="43" t="str">
        <f>排班規劃!B476</f>
        <v>值機</v>
      </c>
      <c r="C82" s="13">
        <f>排班規劃!C476</f>
        <v>8</v>
      </c>
      <c r="D82" s="44">
        <f>排班規劃!D476</f>
        <v>0</v>
      </c>
      <c r="E82" s="44">
        <f>排班規劃!E476</f>
        <v>0</v>
      </c>
      <c r="F82" s="44">
        <f>排班規劃!F476</f>
        <v>0</v>
      </c>
      <c r="G82" s="44">
        <f>排班規劃!G476</f>
        <v>8</v>
      </c>
      <c r="H82" s="44">
        <f>排班規劃!H476</f>
        <v>8</v>
      </c>
      <c r="I82" s="44">
        <f>排班規劃!I476</f>
        <v>8</v>
      </c>
      <c r="J82" s="44">
        <f>排班規劃!J476</f>
        <v>8</v>
      </c>
      <c r="K82" s="44">
        <f>排班規劃!K476</f>
        <v>8</v>
      </c>
      <c r="L82" s="44">
        <f>排班規劃!L476</f>
        <v>8</v>
      </c>
      <c r="M82" s="44">
        <f>排班規劃!M476</f>
        <v>8</v>
      </c>
      <c r="N82" s="44">
        <f>排班規劃!N476</f>
        <v>3</v>
      </c>
      <c r="O82" s="44">
        <f>排班規劃!O476</f>
        <v>0</v>
      </c>
      <c r="P82" s="44">
        <f>排班規劃!P476</f>
        <v>5</v>
      </c>
      <c r="Q82" s="44">
        <f>排班規劃!Q476</f>
        <v>8</v>
      </c>
      <c r="R82" s="44">
        <f>排班規劃!R476</f>
        <v>8</v>
      </c>
      <c r="S82" s="44">
        <f>排班規劃!S476</f>
        <v>8</v>
      </c>
      <c r="T82" s="44">
        <f>排班規劃!T476</f>
        <v>8</v>
      </c>
      <c r="U82" s="44">
        <f>排班規劃!U476</f>
        <v>8</v>
      </c>
      <c r="V82" s="44">
        <f>排班規劃!V476</f>
        <v>8</v>
      </c>
      <c r="W82" s="44">
        <f>排班規劃!W476</f>
        <v>8</v>
      </c>
      <c r="X82" s="44">
        <f>排班規劃!X476</f>
        <v>8</v>
      </c>
      <c r="Y82" s="44">
        <f>排班規劃!Y476</f>
        <v>0</v>
      </c>
      <c r="Z82" s="44">
        <f>排班規劃!Z476</f>
        <v>0</v>
      </c>
      <c r="AA82" s="44">
        <f>排班規劃!AA476</f>
        <v>0</v>
      </c>
      <c r="AB82" s="44">
        <f>排班規劃!AB476</f>
        <v>0</v>
      </c>
      <c r="AC82" s="44">
        <f>排班規劃!AC476</f>
        <v>0</v>
      </c>
      <c r="AD82" s="44">
        <f>排班規劃!AD476</f>
        <v>0</v>
      </c>
      <c r="AE82" s="44">
        <f>排班規劃!AE476</f>
        <v>0</v>
      </c>
      <c r="AF82" s="44">
        <f>排班規劃!AF476</f>
        <v>0</v>
      </c>
      <c r="AG82" s="44">
        <f>排班規劃!AG476</f>
        <v>0</v>
      </c>
      <c r="AH82" s="44">
        <f>排班規劃!AH476</f>
        <v>0</v>
      </c>
      <c r="AI82" s="44">
        <f>排班規劃!AI476</f>
        <v>0</v>
      </c>
      <c r="AJ82" s="44">
        <f>排班規劃!AJ476</f>
        <v>0</v>
      </c>
      <c r="AK82" s="44">
        <f>排班規劃!AK476</f>
        <v>0</v>
      </c>
      <c r="AL82" s="44">
        <f>排班規劃!AL476</f>
        <v>0</v>
      </c>
      <c r="AM82" s="44">
        <f>排班規劃!AM476</f>
        <v>0</v>
      </c>
      <c r="AN82" s="44">
        <f>排班規劃!AN476</f>
        <v>0</v>
      </c>
      <c r="AO82" s="44">
        <f>排班規劃!AO476</f>
        <v>0</v>
      </c>
      <c r="AP82" s="44">
        <f>排班規劃!AP476</f>
        <v>0</v>
      </c>
      <c r="AQ82" s="44">
        <f>排班規劃!AQ476</f>
        <v>0</v>
      </c>
      <c r="AR82" s="44">
        <f>排班規劃!AR476</f>
        <v>0</v>
      </c>
      <c r="AS82" s="44">
        <f>排班規劃!AS476</f>
        <v>0</v>
      </c>
      <c r="AT82" s="44">
        <f>排班規劃!AT476</f>
        <v>0</v>
      </c>
      <c r="AU82" s="44">
        <f>排班規劃!AU476</f>
        <v>0</v>
      </c>
      <c r="AV82" s="44">
        <f>排班規劃!AV476</f>
        <v>0</v>
      </c>
      <c r="AW82" s="44">
        <f>排班規劃!AW476</f>
        <v>0</v>
      </c>
      <c r="AX82" s="44">
        <f>排班規劃!AX476</f>
        <v>0</v>
      </c>
      <c r="AY82" s="44">
        <f>排班規劃!AY476</f>
        <v>0</v>
      </c>
    </row>
    <row r="83" spans="2:51" hidden="1" outlineLevel="1" x14ac:dyDescent="0.25">
      <c r="B83" s="43" t="str">
        <f>排班規劃!B477</f>
        <v>用餐</v>
      </c>
      <c r="C83" s="13">
        <f>排班規劃!C477</f>
        <v>0</v>
      </c>
      <c r="D83" s="44">
        <f>排班規劃!D477</f>
        <v>0</v>
      </c>
      <c r="E83" s="44">
        <f>排班規劃!E477</f>
        <v>0</v>
      </c>
      <c r="F83" s="44">
        <f>排班規劃!F477</f>
        <v>0</v>
      </c>
      <c r="G83" s="44">
        <f>排班規劃!G477</f>
        <v>0</v>
      </c>
      <c r="H83" s="44">
        <f>排班規劃!H477</f>
        <v>0</v>
      </c>
      <c r="I83" s="44">
        <f>排班規劃!I477</f>
        <v>0</v>
      </c>
      <c r="J83" s="44">
        <f>排班規劃!J477</f>
        <v>0</v>
      </c>
      <c r="K83" s="44">
        <f>排班規劃!K477</f>
        <v>0</v>
      </c>
      <c r="L83" s="44">
        <f>排班規劃!L477</f>
        <v>0</v>
      </c>
      <c r="M83" s="44">
        <f>排班規劃!M477</f>
        <v>0</v>
      </c>
      <c r="N83" s="44">
        <f>排班規劃!N477</f>
        <v>5</v>
      </c>
      <c r="O83" s="44">
        <f>排班規劃!O477</f>
        <v>8</v>
      </c>
      <c r="P83" s="44">
        <f>排班規劃!P477</f>
        <v>3</v>
      </c>
      <c r="Q83" s="44">
        <f>排班規劃!Q477</f>
        <v>0</v>
      </c>
      <c r="R83" s="44">
        <f>排班規劃!R477</f>
        <v>0</v>
      </c>
      <c r="S83" s="44">
        <f>排班規劃!S477</f>
        <v>0</v>
      </c>
      <c r="T83" s="44">
        <f>排班規劃!T477</f>
        <v>0</v>
      </c>
      <c r="U83" s="44">
        <f>排班規劃!U477</f>
        <v>0</v>
      </c>
      <c r="V83" s="44">
        <f>排班規劃!V477</f>
        <v>0</v>
      </c>
      <c r="W83" s="44">
        <f>排班規劃!W477</f>
        <v>0</v>
      </c>
      <c r="X83" s="44">
        <f>排班規劃!X477</f>
        <v>0</v>
      </c>
      <c r="Y83" s="44">
        <f>排班規劃!Y477</f>
        <v>0</v>
      </c>
      <c r="Z83" s="44">
        <f>排班規劃!Z477</f>
        <v>0</v>
      </c>
      <c r="AA83" s="44">
        <f>排班規劃!AA477</f>
        <v>0</v>
      </c>
      <c r="AB83" s="44">
        <f>排班規劃!AB477</f>
        <v>0</v>
      </c>
      <c r="AC83" s="44">
        <f>排班規劃!AC477</f>
        <v>0</v>
      </c>
      <c r="AD83" s="44">
        <f>排班規劃!AD477</f>
        <v>0</v>
      </c>
      <c r="AE83" s="44">
        <f>排班規劃!AE477</f>
        <v>0</v>
      </c>
      <c r="AF83" s="44">
        <f>排班規劃!AF477</f>
        <v>0</v>
      </c>
      <c r="AG83" s="44">
        <f>排班規劃!AG477</f>
        <v>0</v>
      </c>
      <c r="AH83" s="44">
        <f>排班規劃!AH477</f>
        <v>0</v>
      </c>
      <c r="AI83" s="44">
        <f>排班規劃!AI477</f>
        <v>0</v>
      </c>
      <c r="AJ83" s="44">
        <f>排班規劃!AJ477</f>
        <v>0</v>
      </c>
      <c r="AK83" s="44">
        <f>排班規劃!AK477</f>
        <v>0</v>
      </c>
      <c r="AL83" s="44">
        <f>排班規劃!AL477</f>
        <v>0</v>
      </c>
      <c r="AM83" s="44">
        <f>排班規劃!AM477</f>
        <v>0</v>
      </c>
      <c r="AN83" s="44">
        <f>排班規劃!AN477</f>
        <v>0</v>
      </c>
      <c r="AO83" s="44">
        <f>排班規劃!AO477</f>
        <v>0</v>
      </c>
      <c r="AP83" s="44">
        <f>排班規劃!AP477</f>
        <v>0</v>
      </c>
      <c r="AQ83" s="44">
        <f>排班規劃!AQ477</f>
        <v>0</v>
      </c>
      <c r="AR83" s="44">
        <f>排班規劃!AR477</f>
        <v>0</v>
      </c>
      <c r="AS83" s="44">
        <f>排班規劃!AS477</f>
        <v>0</v>
      </c>
      <c r="AT83" s="44">
        <f>排班規劃!AT477</f>
        <v>0</v>
      </c>
      <c r="AU83" s="44">
        <f>排班規劃!AU477</f>
        <v>0</v>
      </c>
      <c r="AV83" s="44">
        <f>排班規劃!AV477</f>
        <v>0</v>
      </c>
      <c r="AW83" s="44">
        <f>排班規劃!AW477</f>
        <v>0</v>
      </c>
      <c r="AX83" s="44">
        <f>排班規劃!AX477</f>
        <v>0</v>
      </c>
      <c r="AY83" s="44">
        <f>排班規劃!AY477</f>
        <v>0</v>
      </c>
    </row>
    <row r="84" spans="2:51" hidden="1" outlineLevel="1" x14ac:dyDescent="0.25">
      <c r="B84" s="18" t="str">
        <f>排班規劃!B478</f>
        <v>第C組</v>
      </c>
      <c r="C84" s="13">
        <f>排班規劃!C478</f>
        <v>11</v>
      </c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</row>
    <row r="85" spans="2:51" hidden="1" outlineLevel="1" x14ac:dyDescent="0.25">
      <c r="B85" s="34" t="str">
        <f>排班規劃!B479</f>
        <v>第一班</v>
      </c>
      <c r="C85" s="13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</row>
    <row r="86" spans="2:51" hidden="1" outlineLevel="1" x14ac:dyDescent="0.25">
      <c r="B86" s="43" t="str">
        <f>排班規劃!B480</f>
        <v>值機</v>
      </c>
      <c r="C86" s="13">
        <f>排班規劃!C480</f>
        <v>6</v>
      </c>
      <c r="D86" s="44">
        <f>排班規劃!D480</f>
        <v>0</v>
      </c>
      <c r="E86" s="44">
        <f>排班規劃!E480</f>
        <v>0</v>
      </c>
      <c r="F86" s="44">
        <f>排班規劃!F480</f>
        <v>0</v>
      </c>
      <c r="G86" s="44">
        <f>排班規劃!G480</f>
        <v>0</v>
      </c>
      <c r="H86" s="44">
        <f>排班規劃!H480</f>
        <v>6</v>
      </c>
      <c r="I86" s="44">
        <f>排班規劃!I480</f>
        <v>6</v>
      </c>
      <c r="J86" s="44">
        <f>排班規劃!J480</f>
        <v>6</v>
      </c>
      <c r="K86" s="44">
        <f>排班規劃!K480</f>
        <v>6</v>
      </c>
      <c r="L86" s="44">
        <f>排班規劃!L480</f>
        <v>6</v>
      </c>
      <c r="M86" s="44">
        <f>排班規劃!M480</f>
        <v>6</v>
      </c>
      <c r="N86" s="44">
        <f>排班規劃!N480</f>
        <v>6</v>
      </c>
      <c r="O86" s="44">
        <f>排班規劃!O480</f>
        <v>6</v>
      </c>
      <c r="P86" s="44">
        <f>排班規劃!P480</f>
        <v>0</v>
      </c>
      <c r="Q86" s="44">
        <f>排班規劃!Q480</f>
        <v>0</v>
      </c>
      <c r="R86" s="44">
        <f>排班規劃!R480</f>
        <v>6</v>
      </c>
      <c r="S86" s="44">
        <f>排班規劃!S480</f>
        <v>6</v>
      </c>
      <c r="T86" s="44">
        <f>排班規劃!T480</f>
        <v>6</v>
      </c>
      <c r="U86" s="44">
        <f>排班規劃!U480</f>
        <v>6</v>
      </c>
      <c r="V86" s="44">
        <f>排班規劃!V480</f>
        <v>6</v>
      </c>
      <c r="W86" s="44">
        <f>排班規劃!W480</f>
        <v>6</v>
      </c>
      <c r="X86" s="44">
        <f>排班規劃!X480</f>
        <v>6</v>
      </c>
      <c r="Y86" s="44">
        <f>排班規劃!Y480</f>
        <v>6</v>
      </c>
      <c r="Z86" s="44">
        <f>排班規劃!Z480</f>
        <v>0</v>
      </c>
      <c r="AA86" s="44">
        <f>排班規劃!AA480</f>
        <v>0</v>
      </c>
      <c r="AB86" s="44">
        <f>排班規劃!AB480</f>
        <v>0</v>
      </c>
      <c r="AC86" s="44">
        <f>排班規劃!AC480</f>
        <v>0</v>
      </c>
      <c r="AD86" s="44">
        <f>排班規劃!AD480</f>
        <v>0</v>
      </c>
      <c r="AE86" s="44">
        <f>排班規劃!AE480</f>
        <v>0</v>
      </c>
      <c r="AF86" s="44">
        <f>排班規劃!AF480</f>
        <v>0</v>
      </c>
      <c r="AG86" s="44">
        <f>排班規劃!AG480</f>
        <v>0</v>
      </c>
      <c r="AH86" s="44">
        <f>排班規劃!AH480</f>
        <v>0</v>
      </c>
      <c r="AI86" s="44">
        <f>排班規劃!AI480</f>
        <v>0</v>
      </c>
      <c r="AJ86" s="44">
        <f>排班規劃!AJ480</f>
        <v>0</v>
      </c>
      <c r="AK86" s="44">
        <f>排班規劃!AK480</f>
        <v>0</v>
      </c>
      <c r="AL86" s="44">
        <f>排班規劃!AL480</f>
        <v>0</v>
      </c>
      <c r="AM86" s="44">
        <f>排班規劃!AM480</f>
        <v>0</v>
      </c>
      <c r="AN86" s="44">
        <f>排班規劃!AN480</f>
        <v>0</v>
      </c>
      <c r="AO86" s="44">
        <f>排班規劃!AO480</f>
        <v>0</v>
      </c>
      <c r="AP86" s="44">
        <f>排班規劃!AP480</f>
        <v>0</v>
      </c>
      <c r="AQ86" s="44">
        <f>排班規劃!AQ480</f>
        <v>0</v>
      </c>
      <c r="AR86" s="44">
        <f>排班規劃!AR480</f>
        <v>0</v>
      </c>
      <c r="AS86" s="44">
        <f>排班規劃!AS480</f>
        <v>0</v>
      </c>
      <c r="AT86" s="44">
        <f>排班規劃!AT480</f>
        <v>0</v>
      </c>
      <c r="AU86" s="44">
        <f>排班規劃!AU480</f>
        <v>0</v>
      </c>
      <c r="AV86" s="44">
        <f>排班規劃!AV480</f>
        <v>0</v>
      </c>
      <c r="AW86" s="44">
        <f>排班規劃!AW480</f>
        <v>0</v>
      </c>
      <c r="AX86" s="44">
        <f>排班規劃!AX480</f>
        <v>0</v>
      </c>
      <c r="AY86" s="44">
        <f>排班規劃!AY480</f>
        <v>0</v>
      </c>
    </row>
    <row r="87" spans="2:51" hidden="1" outlineLevel="1" x14ac:dyDescent="0.25">
      <c r="B87" s="43" t="str">
        <f>排班規劃!B481</f>
        <v>用餐</v>
      </c>
      <c r="C87" s="13">
        <f>排班規劃!C481</f>
        <v>0</v>
      </c>
      <c r="D87" s="44">
        <f>排班規劃!D481</f>
        <v>0</v>
      </c>
      <c r="E87" s="44">
        <f>排班規劃!E481</f>
        <v>0</v>
      </c>
      <c r="F87" s="44">
        <f>排班規劃!F481</f>
        <v>0</v>
      </c>
      <c r="G87" s="44">
        <f>排班規劃!G481</f>
        <v>0</v>
      </c>
      <c r="H87" s="44">
        <f>排班規劃!H481</f>
        <v>0</v>
      </c>
      <c r="I87" s="44">
        <f>排班規劃!I481</f>
        <v>0</v>
      </c>
      <c r="J87" s="44">
        <f>排班規劃!J481</f>
        <v>0</v>
      </c>
      <c r="K87" s="44">
        <f>排班規劃!K481</f>
        <v>0</v>
      </c>
      <c r="L87" s="44">
        <f>排班規劃!L481</f>
        <v>0</v>
      </c>
      <c r="M87" s="44">
        <f>排班規劃!M481</f>
        <v>0</v>
      </c>
      <c r="N87" s="44">
        <f>排班規劃!N481</f>
        <v>0</v>
      </c>
      <c r="O87" s="44">
        <f>排班規劃!O481</f>
        <v>0</v>
      </c>
      <c r="P87" s="44">
        <f>排班規劃!P481</f>
        <v>6</v>
      </c>
      <c r="Q87" s="44">
        <f>排班規劃!Q481</f>
        <v>6</v>
      </c>
      <c r="R87" s="44">
        <f>排班規劃!R481</f>
        <v>0</v>
      </c>
      <c r="S87" s="44">
        <f>排班規劃!S481</f>
        <v>0</v>
      </c>
      <c r="T87" s="44">
        <f>排班規劃!T481</f>
        <v>0</v>
      </c>
      <c r="U87" s="44">
        <f>排班規劃!U481</f>
        <v>0</v>
      </c>
      <c r="V87" s="44">
        <f>排班規劃!V481</f>
        <v>0</v>
      </c>
      <c r="W87" s="44">
        <f>排班規劃!W481</f>
        <v>0</v>
      </c>
      <c r="X87" s="44">
        <f>排班規劃!X481</f>
        <v>0</v>
      </c>
      <c r="Y87" s="44">
        <f>排班規劃!Y481</f>
        <v>0</v>
      </c>
      <c r="Z87" s="44">
        <f>排班規劃!Z481</f>
        <v>0</v>
      </c>
      <c r="AA87" s="44">
        <f>排班規劃!AA481</f>
        <v>0</v>
      </c>
      <c r="AB87" s="44">
        <f>排班規劃!AB481</f>
        <v>0</v>
      </c>
      <c r="AC87" s="44">
        <f>排班規劃!AC481</f>
        <v>0</v>
      </c>
      <c r="AD87" s="44">
        <f>排班規劃!AD481</f>
        <v>0</v>
      </c>
      <c r="AE87" s="44">
        <f>排班規劃!AE481</f>
        <v>0</v>
      </c>
      <c r="AF87" s="44">
        <f>排班規劃!AF481</f>
        <v>0</v>
      </c>
      <c r="AG87" s="44">
        <f>排班規劃!AG481</f>
        <v>0</v>
      </c>
      <c r="AH87" s="44">
        <f>排班規劃!AH481</f>
        <v>0</v>
      </c>
      <c r="AI87" s="44">
        <f>排班規劃!AI481</f>
        <v>0</v>
      </c>
      <c r="AJ87" s="44">
        <f>排班規劃!AJ481</f>
        <v>0</v>
      </c>
      <c r="AK87" s="44">
        <f>排班規劃!AK481</f>
        <v>0</v>
      </c>
      <c r="AL87" s="44">
        <f>排班規劃!AL481</f>
        <v>0</v>
      </c>
      <c r="AM87" s="44">
        <f>排班規劃!AM481</f>
        <v>0</v>
      </c>
      <c r="AN87" s="44">
        <f>排班規劃!AN481</f>
        <v>0</v>
      </c>
      <c r="AO87" s="44">
        <f>排班規劃!AO481</f>
        <v>0</v>
      </c>
      <c r="AP87" s="44">
        <f>排班規劃!AP481</f>
        <v>0</v>
      </c>
      <c r="AQ87" s="44">
        <f>排班規劃!AQ481</f>
        <v>0</v>
      </c>
      <c r="AR87" s="44">
        <f>排班規劃!AR481</f>
        <v>0</v>
      </c>
      <c r="AS87" s="44">
        <f>排班規劃!AS481</f>
        <v>0</v>
      </c>
      <c r="AT87" s="44">
        <f>排班規劃!AT481</f>
        <v>0</v>
      </c>
      <c r="AU87" s="44">
        <f>排班規劃!AU481</f>
        <v>0</v>
      </c>
      <c r="AV87" s="44">
        <f>排班規劃!AV481</f>
        <v>0</v>
      </c>
      <c r="AW87" s="44">
        <f>排班規劃!AW481</f>
        <v>0</v>
      </c>
      <c r="AX87" s="44">
        <f>排班規劃!AX481</f>
        <v>0</v>
      </c>
      <c r="AY87" s="44">
        <f>排班規劃!AY481</f>
        <v>0</v>
      </c>
    </row>
    <row r="88" spans="2:51" hidden="1" outlineLevel="1" x14ac:dyDescent="0.25">
      <c r="B88" s="34" t="str">
        <f>排班規劃!B482</f>
        <v>第二班</v>
      </c>
      <c r="C88" s="13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</row>
    <row r="89" spans="2:51" hidden="1" outlineLevel="1" x14ac:dyDescent="0.25">
      <c r="B89" s="43" t="str">
        <f>排班規劃!B483</f>
        <v>值機</v>
      </c>
      <c r="C89" s="13">
        <f>排班規劃!C483</f>
        <v>5</v>
      </c>
      <c r="D89" s="44">
        <f>排班規劃!D483</f>
        <v>0</v>
      </c>
      <c r="E89" s="44">
        <f>排班規劃!E483</f>
        <v>0</v>
      </c>
      <c r="F89" s="44">
        <f>排班規劃!F483</f>
        <v>0</v>
      </c>
      <c r="G89" s="44">
        <f>排班規劃!G483</f>
        <v>0</v>
      </c>
      <c r="H89" s="44">
        <f>排班規劃!H483</f>
        <v>5</v>
      </c>
      <c r="I89" s="44">
        <f>排班規劃!I483</f>
        <v>5</v>
      </c>
      <c r="J89" s="44">
        <f>排班規劃!J483</f>
        <v>5</v>
      </c>
      <c r="K89" s="44">
        <f>排班規劃!K483</f>
        <v>5</v>
      </c>
      <c r="L89" s="44">
        <f>排班規劃!L483</f>
        <v>5</v>
      </c>
      <c r="M89" s="44">
        <f>排班規劃!M483</f>
        <v>5</v>
      </c>
      <c r="N89" s="44">
        <f>排班規劃!N483</f>
        <v>5</v>
      </c>
      <c r="O89" s="44">
        <f>排班規劃!O483</f>
        <v>0</v>
      </c>
      <c r="P89" s="44">
        <f>排班規劃!P483</f>
        <v>0</v>
      </c>
      <c r="Q89" s="44">
        <f>排班規劃!Q483</f>
        <v>5</v>
      </c>
      <c r="R89" s="44">
        <f>排班規劃!R483</f>
        <v>5</v>
      </c>
      <c r="S89" s="44">
        <f>排班規劃!S483</f>
        <v>5</v>
      </c>
      <c r="T89" s="44">
        <f>排班規劃!T483</f>
        <v>5</v>
      </c>
      <c r="U89" s="44">
        <f>排班規劃!U483</f>
        <v>5</v>
      </c>
      <c r="V89" s="44">
        <f>排班規劃!V483</f>
        <v>5</v>
      </c>
      <c r="W89" s="44">
        <f>排班規劃!W483</f>
        <v>5</v>
      </c>
      <c r="X89" s="44">
        <f>排班規劃!X483</f>
        <v>5</v>
      </c>
      <c r="Y89" s="44">
        <f>排班規劃!Y483</f>
        <v>5</v>
      </c>
      <c r="Z89" s="44">
        <f>排班規劃!Z483</f>
        <v>0</v>
      </c>
      <c r="AA89" s="44">
        <f>排班規劃!AA483</f>
        <v>0</v>
      </c>
      <c r="AB89" s="44">
        <f>排班規劃!AB483</f>
        <v>0</v>
      </c>
      <c r="AC89" s="44">
        <f>排班規劃!AC483</f>
        <v>0</v>
      </c>
      <c r="AD89" s="44">
        <f>排班規劃!AD483</f>
        <v>0</v>
      </c>
      <c r="AE89" s="44">
        <f>排班規劃!AE483</f>
        <v>0</v>
      </c>
      <c r="AF89" s="44">
        <f>排班規劃!AF483</f>
        <v>0</v>
      </c>
      <c r="AG89" s="44">
        <f>排班規劃!AG483</f>
        <v>0</v>
      </c>
      <c r="AH89" s="44">
        <f>排班規劃!AH483</f>
        <v>0</v>
      </c>
      <c r="AI89" s="44">
        <f>排班規劃!AI483</f>
        <v>0</v>
      </c>
      <c r="AJ89" s="44">
        <f>排班規劃!AJ483</f>
        <v>0</v>
      </c>
      <c r="AK89" s="44">
        <f>排班規劃!AK483</f>
        <v>0</v>
      </c>
      <c r="AL89" s="44">
        <f>排班規劃!AL483</f>
        <v>0</v>
      </c>
      <c r="AM89" s="44">
        <f>排班規劃!AM483</f>
        <v>0</v>
      </c>
      <c r="AN89" s="44">
        <f>排班規劃!AN483</f>
        <v>0</v>
      </c>
      <c r="AO89" s="44">
        <f>排班規劃!AO483</f>
        <v>0</v>
      </c>
      <c r="AP89" s="44">
        <f>排班規劃!AP483</f>
        <v>0</v>
      </c>
      <c r="AQ89" s="44">
        <f>排班規劃!AQ483</f>
        <v>0</v>
      </c>
      <c r="AR89" s="44">
        <f>排班規劃!AR483</f>
        <v>0</v>
      </c>
      <c r="AS89" s="44">
        <f>排班規劃!AS483</f>
        <v>0</v>
      </c>
      <c r="AT89" s="44">
        <f>排班規劃!AT483</f>
        <v>0</v>
      </c>
      <c r="AU89" s="44">
        <f>排班規劃!AU483</f>
        <v>0</v>
      </c>
      <c r="AV89" s="44">
        <f>排班規劃!AV483</f>
        <v>0</v>
      </c>
      <c r="AW89" s="44">
        <f>排班規劃!AW483</f>
        <v>0</v>
      </c>
      <c r="AX89" s="44">
        <f>排班規劃!AX483</f>
        <v>0</v>
      </c>
      <c r="AY89" s="44">
        <f>排班規劃!AY483</f>
        <v>0</v>
      </c>
    </row>
    <row r="90" spans="2:51" hidden="1" outlineLevel="1" x14ac:dyDescent="0.25">
      <c r="B90" s="43" t="str">
        <f>排班規劃!B484</f>
        <v>用餐</v>
      </c>
      <c r="C90" s="13">
        <f>排班規劃!C484</f>
        <v>0</v>
      </c>
      <c r="D90" s="44">
        <f>排班規劃!D484</f>
        <v>0</v>
      </c>
      <c r="E90" s="44">
        <f>排班規劃!E484</f>
        <v>0</v>
      </c>
      <c r="F90" s="44">
        <f>排班規劃!F484</f>
        <v>0</v>
      </c>
      <c r="G90" s="44">
        <f>排班規劃!G484</f>
        <v>0</v>
      </c>
      <c r="H90" s="44">
        <f>排班規劃!H484</f>
        <v>0</v>
      </c>
      <c r="I90" s="44">
        <f>排班規劃!I484</f>
        <v>0</v>
      </c>
      <c r="J90" s="44">
        <f>排班規劃!J484</f>
        <v>0</v>
      </c>
      <c r="K90" s="44">
        <f>排班規劃!K484</f>
        <v>0</v>
      </c>
      <c r="L90" s="44">
        <f>排班規劃!L484</f>
        <v>0</v>
      </c>
      <c r="M90" s="44">
        <f>排班規劃!M484</f>
        <v>0</v>
      </c>
      <c r="N90" s="44">
        <f>排班規劃!N484</f>
        <v>0</v>
      </c>
      <c r="O90" s="44">
        <f>排班規劃!O484</f>
        <v>5</v>
      </c>
      <c r="P90" s="44">
        <f>排班規劃!P484</f>
        <v>5</v>
      </c>
      <c r="Q90" s="44">
        <f>排班規劃!Q484</f>
        <v>0</v>
      </c>
      <c r="R90" s="44">
        <f>排班規劃!R484</f>
        <v>0</v>
      </c>
      <c r="S90" s="44">
        <f>排班規劃!S484</f>
        <v>0</v>
      </c>
      <c r="T90" s="44">
        <f>排班規劃!T484</f>
        <v>0</v>
      </c>
      <c r="U90" s="44">
        <f>排班規劃!U484</f>
        <v>0</v>
      </c>
      <c r="V90" s="44">
        <f>排班規劃!V484</f>
        <v>0</v>
      </c>
      <c r="W90" s="44">
        <f>排班規劃!W484</f>
        <v>0</v>
      </c>
      <c r="X90" s="44">
        <f>排班規劃!X484</f>
        <v>0</v>
      </c>
      <c r="Y90" s="44">
        <f>排班規劃!Y484</f>
        <v>0</v>
      </c>
      <c r="Z90" s="44">
        <f>排班規劃!Z484</f>
        <v>0</v>
      </c>
      <c r="AA90" s="44">
        <f>排班規劃!AA484</f>
        <v>0</v>
      </c>
      <c r="AB90" s="44">
        <f>排班規劃!AB484</f>
        <v>0</v>
      </c>
      <c r="AC90" s="44">
        <f>排班規劃!AC484</f>
        <v>0</v>
      </c>
      <c r="AD90" s="44">
        <f>排班規劃!AD484</f>
        <v>0</v>
      </c>
      <c r="AE90" s="44">
        <f>排班規劃!AE484</f>
        <v>0</v>
      </c>
      <c r="AF90" s="44">
        <f>排班規劃!AF484</f>
        <v>0</v>
      </c>
      <c r="AG90" s="44">
        <f>排班規劃!AG484</f>
        <v>0</v>
      </c>
      <c r="AH90" s="44">
        <f>排班規劃!AH484</f>
        <v>0</v>
      </c>
      <c r="AI90" s="44">
        <f>排班規劃!AI484</f>
        <v>0</v>
      </c>
      <c r="AJ90" s="44">
        <f>排班規劃!AJ484</f>
        <v>0</v>
      </c>
      <c r="AK90" s="44">
        <f>排班規劃!AK484</f>
        <v>0</v>
      </c>
      <c r="AL90" s="44">
        <f>排班規劃!AL484</f>
        <v>0</v>
      </c>
      <c r="AM90" s="44">
        <f>排班規劃!AM484</f>
        <v>0</v>
      </c>
      <c r="AN90" s="44">
        <f>排班規劃!AN484</f>
        <v>0</v>
      </c>
      <c r="AO90" s="44">
        <f>排班規劃!AO484</f>
        <v>0</v>
      </c>
      <c r="AP90" s="44">
        <f>排班規劃!AP484</f>
        <v>0</v>
      </c>
      <c r="AQ90" s="44">
        <f>排班規劃!AQ484</f>
        <v>0</v>
      </c>
      <c r="AR90" s="44">
        <f>排班規劃!AR484</f>
        <v>0</v>
      </c>
      <c r="AS90" s="44">
        <f>排班規劃!AS484</f>
        <v>0</v>
      </c>
      <c r="AT90" s="44">
        <f>排班規劃!AT484</f>
        <v>0</v>
      </c>
      <c r="AU90" s="44">
        <f>排班規劃!AU484</f>
        <v>0</v>
      </c>
      <c r="AV90" s="44">
        <f>排班規劃!AV484</f>
        <v>0</v>
      </c>
      <c r="AW90" s="44">
        <f>排班規劃!AW484</f>
        <v>0</v>
      </c>
      <c r="AX90" s="44">
        <f>排班規劃!AX484</f>
        <v>0</v>
      </c>
      <c r="AY90" s="44">
        <f>排班規劃!AY484</f>
        <v>0</v>
      </c>
    </row>
    <row r="91" spans="2:51" hidden="1" outlineLevel="1" x14ac:dyDescent="0.25">
      <c r="B91" s="18" t="str">
        <f>排班規劃!B485</f>
        <v>第D組</v>
      </c>
      <c r="C91" s="13">
        <f>排班規劃!C485</f>
        <v>5</v>
      </c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</row>
    <row r="92" spans="2:51" hidden="1" outlineLevel="1" x14ac:dyDescent="0.25">
      <c r="B92" s="34" t="str">
        <f>排班規劃!B486</f>
        <v>第一班</v>
      </c>
      <c r="C92" s="13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</row>
    <row r="93" spans="2:51" hidden="1" outlineLevel="1" x14ac:dyDescent="0.25">
      <c r="B93" s="43" t="str">
        <f>排班規劃!B487</f>
        <v>值機</v>
      </c>
      <c r="C93" s="13">
        <f>排班規劃!C487</f>
        <v>2</v>
      </c>
      <c r="D93" s="44">
        <f>排班規劃!D487</f>
        <v>0</v>
      </c>
      <c r="E93" s="44">
        <f>排班規劃!E487</f>
        <v>0</v>
      </c>
      <c r="F93" s="44">
        <f>排班規劃!F487</f>
        <v>0</v>
      </c>
      <c r="G93" s="44">
        <f>排班規劃!G487</f>
        <v>0</v>
      </c>
      <c r="H93" s="44">
        <f>排班規劃!H487</f>
        <v>0</v>
      </c>
      <c r="I93" s="44">
        <f>排班規劃!I487</f>
        <v>2</v>
      </c>
      <c r="J93" s="44">
        <f>排班規劃!J487</f>
        <v>2</v>
      </c>
      <c r="K93" s="44">
        <f>排班規劃!K487</f>
        <v>2</v>
      </c>
      <c r="L93" s="44">
        <f>排班規劃!L487</f>
        <v>2</v>
      </c>
      <c r="M93" s="44">
        <f>排班規劃!M487</f>
        <v>2</v>
      </c>
      <c r="N93" s="44">
        <f>排班規劃!N487</f>
        <v>2</v>
      </c>
      <c r="O93" s="44">
        <f>排班規劃!O487</f>
        <v>2</v>
      </c>
      <c r="P93" s="44">
        <f>排班規劃!P487</f>
        <v>2</v>
      </c>
      <c r="Q93" s="44">
        <f>排班規劃!Q487</f>
        <v>2</v>
      </c>
      <c r="R93" s="44">
        <f>排班規劃!R487</f>
        <v>0</v>
      </c>
      <c r="S93" s="44">
        <f>排班規劃!S487</f>
        <v>0</v>
      </c>
      <c r="T93" s="44">
        <f>排班規劃!T487</f>
        <v>2</v>
      </c>
      <c r="U93" s="44">
        <f>排班規劃!U487</f>
        <v>2</v>
      </c>
      <c r="V93" s="44">
        <f>排班規劃!V487</f>
        <v>2</v>
      </c>
      <c r="W93" s="44">
        <f>排班規劃!W487</f>
        <v>2</v>
      </c>
      <c r="X93" s="44">
        <f>排班規劃!X487</f>
        <v>2</v>
      </c>
      <c r="Y93" s="44">
        <f>排班規劃!Y487</f>
        <v>2</v>
      </c>
      <c r="Z93" s="44">
        <f>排班規劃!Z487</f>
        <v>2</v>
      </c>
      <c r="AA93" s="44">
        <f>排班規劃!AA487</f>
        <v>2</v>
      </c>
      <c r="AB93" s="44">
        <f>排班規劃!AB487</f>
        <v>2</v>
      </c>
      <c r="AC93" s="44">
        <f>排班規劃!AC487</f>
        <v>2</v>
      </c>
      <c r="AD93" s="44">
        <f>排班規劃!AD487</f>
        <v>2</v>
      </c>
      <c r="AE93" s="44">
        <f>排班規劃!AE487</f>
        <v>2</v>
      </c>
      <c r="AF93" s="44">
        <f>排班規劃!AF487</f>
        <v>2</v>
      </c>
      <c r="AG93" s="44">
        <f>排班規劃!AG487</f>
        <v>2</v>
      </c>
      <c r="AH93" s="44">
        <f>排班規劃!AH487</f>
        <v>2</v>
      </c>
      <c r="AI93" s="44">
        <f>排班規劃!AI487</f>
        <v>2</v>
      </c>
      <c r="AJ93" s="44">
        <f>排班規劃!AJ487</f>
        <v>2</v>
      </c>
      <c r="AK93" s="44">
        <f>排班規劃!AK487</f>
        <v>0</v>
      </c>
      <c r="AL93" s="44">
        <f>排班規劃!AL487</f>
        <v>0</v>
      </c>
      <c r="AM93" s="44">
        <f>排班規劃!AM487</f>
        <v>0</v>
      </c>
      <c r="AN93" s="44">
        <f>排班規劃!AN487</f>
        <v>0</v>
      </c>
      <c r="AO93" s="44">
        <f>排班規劃!AO487</f>
        <v>0</v>
      </c>
      <c r="AP93" s="44">
        <f>排班規劃!AP487</f>
        <v>0</v>
      </c>
      <c r="AQ93" s="44">
        <f>排班規劃!AQ487</f>
        <v>0</v>
      </c>
      <c r="AR93" s="44">
        <f>排班規劃!AR487</f>
        <v>0</v>
      </c>
      <c r="AS93" s="44">
        <f>排班規劃!AS487</f>
        <v>0</v>
      </c>
      <c r="AT93" s="44">
        <f>排班規劃!AT487</f>
        <v>0</v>
      </c>
      <c r="AU93" s="44">
        <f>排班規劃!AU487</f>
        <v>0</v>
      </c>
      <c r="AV93" s="44">
        <f>排班規劃!AV487</f>
        <v>0</v>
      </c>
      <c r="AW93" s="44">
        <f>排班規劃!AW487</f>
        <v>0</v>
      </c>
      <c r="AX93" s="44">
        <f>排班規劃!AX487</f>
        <v>0</v>
      </c>
      <c r="AY93" s="44">
        <f>排班規劃!AY487</f>
        <v>0</v>
      </c>
    </row>
    <row r="94" spans="2:51" hidden="1" outlineLevel="1" x14ac:dyDescent="0.25">
      <c r="B94" s="43" t="str">
        <f>排班規劃!B488</f>
        <v>用餐</v>
      </c>
      <c r="C94" s="13">
        <f>排班規劃!C488</f>
        <v>0</v>
      </c>
      <c r="D94" s="44">
        <f>排班規劃!D488</f>
        <v>0</v>
      </c>
      <c r="E94" s="44">
        <f>排班規劃!E488</f>
        <v>0</v>
      </c>
      <c r="F94" s="44">
        <f>排班規劃!F488</f>
        <v>0</v>
      </c>
      <c r="G94" s="44">
        <f>排班規劃!G488</f>
        <v>0</v>
      </c>
      <c r="H94" s="44">
        <f>排班規劃!H488</f>
        <v>0</v>
      </c>
      <c r="I94" s="44">
        <f>排班規劃!I488</f>
        <v>0</v>
      </c>
      <c r="J94" s="44">
        <f>排班規劃!J488</f>
        <v>0</v>
      </c>
      <c r="K94" s="44">
        <f>排班規劃!K488</f>
        <v>0</v>
      </c>
      <c r="L94" s="44">
        <f>排班規劃!L488</f>
        <v>0</v>
      </c>
      <c r="M94" s="44">
        <f>排班規劃!M488</f>
        <v>0</v>
      </c>
      <c r="N94" s="44">
        <f>排班規劃!N488</f>
        <v>0</v>
      </c>
      <c r="O94" s="44">
        <f>排班規劃!O488</f>
        <v>0</v>
      </c>
      <c r="P94" s="44">
        <f>排班規劃!P488</f>
        <v>0</v>
      </c>
      <c r="Q94" s="44">
        <f>排班規劃!Q488</f>
        <v>0</v>
      </c>
      <c r="R94" s="44">
        <f>排班規劃!R488</f>
        <v>2</v>
      </c>
      <c r="S94" s="44">
        <f>排班規劃!S488</f>
        <v>2</v>
      </c>
      <c r="T94" s="44">
        <f>排班規劃!T488</f>
        <v>0</v>
      </c>
      <c r="U94" s="44">
        <f>排班規劃!U488</f>
        <v>0</v>
      </c>
      <c r="V94" s="44">
        <f>排班規劃!V488</f>
        <v>0</v>
      </c>
      <c r="W94" s="44">
        <f>排班規劃!W488</f>
        <v>0</v>
      </c>
      <c r="X94" s="44">
        <f>排班規劃!X488</f>
        <v>0</v>
      </c>
      <c r="Y94" s="44">
        <f>排班規劃!Y488</f>
        <v>0</v>
      </c>
      <c r="Z94" s="44">
        <f>排班規劃!Z488</f>
        <v>0</v>
      </c>
      <c r="AA94" s="44">
        <f>排班規劃!AA488</f>
        <v>0</v>
      </c>
      <c r="AB94" s="44">
        <f>排班規劃!AB488</f>
        <v>0</v>
      </c>
      <c r="AC94" s="44">
        <f>排班規劃!AC488</f>
        <v>0</v>
      </c>
      <c r="AD94" s="44">
        <f>排班規劃!AD488</f>
        <v>0</v>
      </c>
      <c r="AE94" s="44">
        <f>排班規劃!AE488</f>
        <v>0</v>
      </c>
      <c r="AF94" s="44">
        <f>排班規劃!AF488</f>
        <v>0</v>
      </c>
      <c r="AG94" s="44">
        <f>排班規劃!AG488</f>
        <v>0</v>
      </c>
      <c r="AH94" s="44">
        <f>排班規劃!AH488</f>
        <v>0</v>
      </c>
      <c r="AI94" s="44">
        <f>排班規劃!AI488</f>
        <v>0</v>
      </c>
      <c r="AJ94" s="44">
        <f>排班規劃!AJ488</f>
        <v>0</v>
      </c>
      <c r="AK94" s="44">
        <f>排班規劃!AK488</f>
        <v>0</v>
      </c>
      <c r="AL94" s="44">
        <f>排班規劃!AL488</f>
        <v>0</v>
      </c>
      <c r="AM94" s="44">
        <f>排班規劃!AM488</f>
        <v>0</v>
      </c>
      <c r="AN94" s="44">
        <f>排班規劃!AN488</f>
        <v>0</v>
      </c>
      <c r="AO94" s="44">
        <f>排班規劃!AO488</f>
        <v>0</v>
      </c>
      <c r="AP94" s="44">
        <f>排班規劃!AP488</f>
        <v>0</v>
      </c>
      <c r="AQ94" s="44">
        <f>排班規劃!AQ488</f>
        <v>0</v>
      </c>
      <c r="AR94" s="44">
        <f>排班規劃!AR488</f>
        <v>0</v>
      </c>
      <c r="AS94" s="44">
        <f>排班規劃!AS488</f>
        <v>0</v>
      </c>
      <c r="AT94" s="44">
        <f>排班規劃!AT488</f>
        <v>0</v>
      </c>
      <c r="AU94" s="44">
        <f>排班規劃!AU488</f>
        <v>0</v>
      </c>
      <c r="AV94" s="44">
        <f>排班規劃!AV488</f>
        <v>0</v>
      </c>
      <c r="AW94" s="44">
        <f>排班規劃!AW488</f>
        <v>0</v>
      </c>
      <c r="AX94" s="44">
        <f>排班規劃!AX488</f>
        <v>0</v>
      </c>
      <c r="AY94" s="44">
        <f>排班規劃!AY488</f>
        <v>0</v>
      </c>
    </row>
    <row r="95" spans="2:51" hidden="1" outlineLevel="1" x14ac:dyDescent="0.25">
      <c r="B95" s="34" t="str">
        <f>排班規劃!B489</f>
        <v>第二班</v>
      </c>
      <c r="C95" s="13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</row>
    <row r="96" spans="2:51" hidden="1" outlineLevel="1" x14ac:dyDescent="0.25">
      <c r="B96" s="43" t="str">
        <f>排班規劃!B490</f>
        <v>值機</v>
      </c>
      <c r="C96" s="13">
        <f>排班規劃!C490</f>
        <v>3</v>
      </c>
      <c r="D96" s="44">
        <f>排班規劃!D490</f>
        <v>0</v>
      </c>
      <c r="E96" s="44">
        <f>排班規劃!E490</f>
        <v>0</v>
      </c>
      <c r="F96" s="44">
        <f>排班規劃!F490</f>
        <v>0</v>
      </c>
      <c r="G96" s="44">
        <f>排班規劃!G490</f>
        <v>0</v>
      </c>
      <c r="H96" s="44">
        <f>排班規劃!H490</f>
        <v>0</v>
      </c>
      <c r="I96" s="44">
        <f>排班規劃!I490</f>
        <v>0</v>
      </c>
      <c r="J96" s="44">
        <f>排班規劃!J490</f>
        <v>0</v>
      </c>
      <c r="K96" s="44">
        <f>排班規劃!K490</f>
        <v>0</v>
      </c>
      <c r="L96" s="44">
        <f>排班規劃!L490</f>
        <v>0</v>
      </c>
      <c r="M96" s="44">
        <f>排班規劃!M490</f>
        <v>0</v>
      </c>
      <c r="N96" s="44">
        <f>排班規劃!N490</f>
        <v>0</v>
      </c>
      <c r="O96" s="44">
        <f>排班規劃!O490</f>
        <v>0</v>
      </c>
      <c r="P96" s="44">
        <f>排班規劃!P490</f>
        <v>0</v>
      </c>
      <c r="Q96" s="44">
        <f>排班規劃!Q490</f>
        <v>0</v>
      </c>
      <c r="R96" s="44">
        <f>排班規劃!R490</f>
        <v>3</v>
      </c>
      <c r="S96" s="44">
        <f>排班規劃!S490</f>
        <v>3</v>
      </c>
      <c r="T96" s="44">
        <f>排班規劃!T490</f>
        <v>3</v>
      </c>
      <c r="U96" s="44">
        <f>排班規劃!U490</f>
        <v>3</v>
      </c>
      <c r="V96" s="44">
        <f>排班規劃!V490</f>
        <v>3</v>
      </c>
      <c r="W96" s="44">
        <f>排班規劃!W490</f>
        <v>3</v>
      </c>
      <c r="X96" s="44">
        <f>排班規劃!X490</f>
        <v>3</v>
      </c>
      <c r="Y96" s="44">
        <f>排班規劃!Y490</f>
        <v>3</v>
      </c>
      <c r="Z96" s="44">
        <f>排班規劃!Z490</f>
        <v>3</v>
      </c>
      <c r="AA96" s="44">
        <f>排班規劃!AA490</f>
        <v>3</v>
      </c>
      <c r="AB96" s="44">
        <f>排班規劃!AB490</f>
        <v>3</v>
      </c>
      <c r="AC96" s="44">
        <f>排班規劃!AC490</f>
        <v>3</v>
      </c>
      <c r="AD96" s="44">
        <f>排班規劃!AD490</f>
        <v>0</v>
      </c>
      <c r="AE96" s="44">
        <f>排班規劃!AE490</f>
        <v>0</v>
      </c>
      <c r="AF96" s="44">
        <f>排班規劃!AF490</f>
        <v>3</v>
      </c>
      <c r="AG96" s="44">
        <f>排班規劃!AG490</f>
        <v>3</v>
      </c>
      <c r="AH96" s="44">
        <f>排班規劃!AH490</f>
        <v>3</v>
      </c>
      <c r="AI96" s="44">
        <f>排班規劃!AI490</f>
        <v>3</v>
      </c>
      <c r="AJ96" s="44">
        <f>排班規劃!AJ490</f>
        <v>0</v>
      </c>
      <c r="AK96" s="44">
        <f>排班規劃!AK490</f>
        <v>0</v>
      </c>
      <c r="AL96" s="44">
        <f>排班規劃!AL490</f>
        <v>0</v>
      </c>
      <c r="AM96" s="44">
        <f>排班規劃!AM490</f>
        <v>0</v>
      </c>
      <c r="AN96" s="44">
        <f>排班規劃!AN490</f>
        <v>0</v>
      </c>
      <c r="AO96" s="44">
        <f>排班規劃!AO490</f>
        <v>0</v>
      </c>
      <c r="AP96" s="44">
        <f>排班規劃!AP490</f>
        <v>0</v>
      </c>
      <c r="AQ96" s="44">
        <f>排班規劃!AQ490</f>
        <v>0</v>
      </c>
      <c r="AR96" s="44">
        <f>排班規劃!AR490</f>
        <v>0</v>
      </c>
      <c r="AS96" s="44">
        <f>排班規劃!AS490</f>
        <v>0</v>
      </c>
      <c r="AT96" s="44">
        <f>排班規劃!AT490</f>
        <v>0</v>
      </c>
      <c r="AU96" s="44">
        <f>排班規劃!AU490</f>
        <v>0</v>
      </c>
      <c r="AV96" s="44">
        <f>排班規劃!AV490</f>
        <v>0</v>
      </c>
      <c r="AW96" s="44">
        <f>排班規劃!AW490</f>
        <v>0</v>
      </c>
      <c r="AX96" s="44">
        <f>排班規劃!AX490</f>
        <v>0</v>
      </c>
      <c r="AY96" s="44">
        <f>排班規劃!AY490</f>
        <v>0</v>
      </c>
    </row>
    <row r="97" spans="2:51" hidden="1" outlineLevel="1" x14ac:dyDescent="0.25">
      <c r="B97" s="43" t="str">
        <f>排班規劃!B491</f>
        <v>用餐</v>
      </c>
      <c r="C97" s="13">
        <f>排班規劃!C491</f>
        <v>0</v>
      </c>
      <c r="D97" s="44">
        <f>排班規劃!D491</f>
        <v>0</v>
      </c>
      <c r="E97" s="44">
        <f>排班規劃!E491</f>
        <v>0</v>
      </c>
      <c r="F97" s="44">
        <f>排班規劃!F491</f>
        <v>0</v>
      </c>
      <c r="G97" s="44">
        <f>排班規劃!G491</f>
        <v>0</v>
      </c>
      <c r="H97" s="44">
        <f>排班規劃!H491</f>
        <v>0</v>
      </c>
      <c r="I97" s="44">
        <f>排班規劃!I491</f>
        <v>0</v>
      </c>
      <c r="J97" s="44">
        <f>排班規劃!J491</f>
        <v>0</v>
      </c>
      <c r="K97" s="44">
        <f>排班規劃!K491</f>
        <v>0</v>
      </c>
      <c r="L97" s="44">
        <f>排班規劃!L491</f>
        <v>0</v>
      </c>
      <c r="M97" s="44">
        <f>排班規劃!M491</f>
        <v>0</v>
      </c>
      <c r="N97" s="44">
        <f>排班規劃!N491</f>
        <v>0</v>
      </c>
      <c r="O97" s="44">
        <f>排班規劃!O491</f>
        <v>0</v>
      </c>
      <c r="P97" s="44">
        <f>排班規劃!P491</f>
        <v>0</v>
      </c>
      <c r="Q97" s="44">
        <f>排班規劃!Q491</f>
        <v>0</v>
      </c>
      <c r="R97" s="44">
        <f>排班規劃!R491</f>
        <v>0</v>
      </c>
      <c r="S97" s="44">
        <f>排班規劃!S491</f>
        <v>0</v>
      </c>
      <c r="T97" s="44">
        <f>排班規劃!T491</f>
        <v>0</v>
      </c>
      <c r="U97" s="44">
        <f>排班規劃!U491</f>
        <v>0</v>
      </c>
      <c r="V97" s="44">
        <f>排班規劃!V491</f>
        <v>0</v>
      </c>
      <c r="W97" s="44">
        <f>排班規劃!W491</f>
        <v>0</v>
      </c>
      <c r="X97" s="44">
        <f>排班規劃!X491</f>
        <v>0</v>
      </c>
      <c r="Y97" s="44">
        <f>排班規劃!Y491</f>
        <v>0</v>
      </c>
      <c r="Z97" s="44">
        <f>排班規劃!Z491</f>
        <v>0</v>
      </c>
      <c r="AA97" s="44">
        <f>排班規劃!AA491</f>
        <v>0</v>
      </c>
      <c r="AB97" s="44">
        <f>排班規劃!AB491</f>
        <v>0</v>
      </c>
      <c r="AC97" s="44">
        <f>排班規劃!AC491</f>
        <v>0</v>
      </c>
      <c r="AD97" s="44">
        <f>排班規劃!AD491</f>
        <v>3</v>
      </c>
      <c r="AE97" s="44">
        <f>排班規劃!AE491</f>
        <v>3</v>
      </c>
      <c r="AF97" s="44">
        <f>排班規劃!AF491</f>
        <v>0</v>
      </c>
      <c r="AG97" s="44">
        <f>排班規劃!AG491</f>
        <v>0</v>
      </c>
      <c r="AH97" s="44">
        <f>排班規劃!AH491</f>
        <v>0</v>
      </c>
      <c r="AI97" s="44">
        <f>排班規劃!AI491</f>
        <v>0</v>
      </c>
      <c r="AJ97" s="44">
        <f>排班規劃!AJ491</f>
        <v>0</v>
      </c>
      <c r="AK97" s="44">
        <f>排班規劃!AK491</f>
        <v>0</v>
      </c>
      <c r="AL97" s="44">
        <f>排班規劃!AL491</f>
        <v>0</v>
      </c>
      <c r="AM97" s="44">
        <f>排班規劃!AM491</f>
        <v>0</v>
      </c>
      <c r="AN97" s="44">
        <f>排班規劃!AN491</f>
        <v>0</v>
      </c>
      <c r="AO97" s="44">
        <f>排班規劃!AO491</f>
        <v>0</v>
      </c>
      <c r="AP97" s="44">
        <f>排班規劃!AP491</f>
        <v>0</v>
      </c>
      <c r="AQ97" s="44">
        <f>排班規劃!AQ491</f>
        <v>0</v>
      </c>
      <c r="AR97" s="44">
        <f>排班規劃!AR491</f>
        <v>0</v>
      </c>
      <c r="AS97" s="44">
        <f>排班規劃!AS491</f>
        <v>0</v>
      </c>
      <c r="AT97" s="44">
        <f>排班規劃!AT491</f>
        <v>0</v>
      </c>
      <c r="AU97" s="44">
        <f>排班規劃!AU491</f>
        <v>0</v>
      </c>
      <c r="AV97" s="44">
        <f>排班規劃!AV491</f>
        <v>0</v>
      </c>
      <c r="AW97" s="44">
        <f>排班規劃!AW491</f>
        <v>0</v>
      </c>
      <c r="AX97" s="44">
        <f>排班規劃!AX491</f>
        <v>0</v>
      </c>
      <c r="AY97" s="44">
        <f>排班規劃!AY491</f>
        <v>0</v>
      </c>
    </row>
    <row r="98" spans="2:51" hidden="1" outlineLevel="1" x14ac:dyDescent="0.25">
      <c r="B98" s="18" t="str">
        <f>排班規劃!B492</f>
        <v>第E組</v>
      </c>
      <c r="C98" s="13">
        <f>排班規劃!C492</f>
        <v>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</row>
    <row r="99" spans="2:51" hidden="1" outlineLevel="1" x14ac:dyDescent="0.25">
      <c r="B99" s="34" t="str">
        <f>排班規劃!B493</f>
        <v>第一班</v>
      </c>
      <c r="C99" s="13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</row>
    <row r="100" spans="2:51" hidden="1" outlineLevel="1" x14ac:dyDescent="0.25">
      <c r="B100" s="43" t="str">
        <f>排班規劃!B494</f>
        <v>值機</v>
      </c>
      <c r="C100" s="13">
        <f>排班規劃!C494</f>
        <v>4</v>
      </c>
      <c r="D100" s="44">
        <f>排班規劃!D494</f>
        <v>0</v>
      </c>
      <c r="E100" s="44">
        <f>排班規劃!E494</f>
        <v>0</v>
      </c>
      <c r="F100" s="44">
        <f>排班規劃!F494</f>
        <v>0</v>
      </c>
      <c r="G100" s="44">
        <f>排班規劃!G494</f>
        <v>0</v>
      </c>
      <c r="H100" s="44">
        <f>排班規劃!H494</f>
        <v>0</v>
      </c>
      <c r="I100" s="44">
        <f>排班規劃!I494</f>
        <v>0</v>
      </c>
      <c r="J100" s="44">
        <f>排班規劃!J494</f>
        <v>0</v>
      </c>
      <c r="K100" s="44">
        <f>排班規劃!K494</f>
        <v>0</v>
      </c>
      <c r="L100" s="44">
        <f>排班規劃!L494</f>
        <v>0</v>
      </c>
      <c r="M100" s="44">
        <f>排班規劃!M494</f>
        <v>0</v>
      </c>
      <c r="N100" s="44">
        <f>排班規劃!N494</f>
        <v>0</v>
      </c>
      <c r="O100" s="44">
        <f>排班規劃!O494</f>
        <v>0</v>
      </c>
      <c r="P100" s="44">
        <f>排班規劃!P494</f>
        <v>0</v>
      </c>
      <c r="Q100" s="44">
        <f>排班規劃!Q494</f>
        <v>0</v>
      </c>
      <c r="R100" s="44">
        <f>排班規劃!R494</f>
        <v>0</v>
      </c>
      <c r="S100" s="44">
        <f>排班規劃!S494</f>
        <v>0</v>
      </c>
      <c r="T100" s="44">
        <f>排班規劃!T494</f>
        <v>4</v>
      </c>
      <c r="U100" s="44">
        <f>排班規劃!U494</f>
        <v>4</v>
      </c>
      <c r="V100" s="44">
        <f>排班規劃!V494</f>
        <v>4</v>
      </c>
      <c r="W100" s="44">
        <f>排班規劃!W494</f>
        <v>4</v>
      </c>
      <c r="X100" s="44">
        <f>排班規劃!X494</f>
        <v>4</v>
      </c>
      <c r="Y100" s="44">
        <f>排班規劃!Y494</f>
        <v>4</v>
      </c>
      <c r="Z100" s="44">
        <f>排班規劃!Z494</f>
        <v>4</v>
      </c>
      <c r="AA100" s="44">
        <f>排班規劃!AA494</f>
        <v>4</v>
      </c>
      <c r="AB100" s="44">
        <f>排班規劃!AB494</f>
        <v>3</v>
      </c>
      <c r="AC100" s="44">
        <f>排班規劃!AC494</f>
        <v>2</v>
      </c>
      <c r="AD100" s="44">
        <f>排班規劃!AD494</f>
        <v>3</v>
      </c>
      <c r="AE100" s="44">
        <f>排班規劃!AE494</f>
        <v>2</v>
      </c>
      <c r="AF100" s="44">
        <f>排班規劃!AF494</f>
        <v>2</v>
      </c>
      <c r="AG100" s="44">
        <f>排班規劃!AG494</f>
        <v>4</v>
      </c>
      <c r="AH100" s="44">
        <f>排班規劃!AH494</f>
        <v>4</v>
      </c>
      <c r="AI100" s="44">
        <f>排班規劃!AI494</f>
        <v>4</v>
      </c>
      <c r="AJ100" s="44">
        <f>排班規劃!AJ494</f>
        <v>4</v>
      </c>
      <c r="AK100" s="44">
        <f>排班規劃!AK494</f>
        <v>4</v>
      </c>
      <c r="AL100" s="44">
        <f>排班規劃!AL494</f>
        <v>0</v>
      </c>
      <c r="AM100" s="44">
        <f>排班規劃!AM494</f>
        <v>0</v>
      </c>
      <c r="AN100" s="44">
        <f>排班規劃!AN494</f>
        <v>0</v>
      </c>
      <c r="AO100" s="44">
        <f>排班規劃!AO494</f>
        <v>0</v>
      </c>
      <c r="AP100" s="44">
        <f>排班規劃!AP494</f>
        <v>0</v>
      </c>
      <c r="AQ100" s="44">
        <f>排班規劃!AQ494</f>
        <v>0</v>
      </c>
      <c r="AR100" s="44">
        <f>排班規劃!AR494</f>
        <v>0</v>
      </c>
      <c r="AS100" s="44">
        <f>排班規劃!AS494</f>
        <v>0</v>
      </c>
      <c r="AT100" s="44">
        <f>排班規劃!AT494</f>
        <v>0</v>
      </c>
      <c r="AU100" s="44">
        <f>排班規劃!AU494</f>
        <v>0</v>
      </c>
      <c r="AV100" s="44">
        <f>排班規劃!AV494</f>
        <v>0</v>
      </c>
      <c r="AW100" s="44">
        <f>排班規劃!AW494</f>
        <v>0</v>
      </c>
      <c r="AX100" s="44">
        <f>排班規劃!AX494</f>
        <v>0</v>
      </c>
      <c r="AY100" s="44">
        <f>排班規劃!AY494</f>
        <v>0</v>
      </c>
    </row>
    <row r="101" spans="2:51" hidden="1" outlineLevel="1" x14ac:dyDescent="0.25">
      <c r="B101" s="43" t="str">
        <f>排班規劃!B495</f>
        <v>用餐</v>
      </c>
      <c r="C101" s="13">
        <f>排班規劃!C495</f>
        <v>0</v>
      </c>
      <c r="D101" s="44">
        <f>排班規劃!D495</f>
        <v>0</v>
      </c>
      <c r="E101" s="44">
        <f>排班規劃!E495</f>
        <v>0</v>
      </c>
      <c r="F101" s="44">
        <f>排班規劃!F495</f>
        <v>0</v>
      </c>
      <c r="G101" s="44">
        <f>排班規劃!G495</f>
        <v>0</v>
      </c>
      <c r="H101" s="44">
        <f>排班規劃!H495</f>
        <v>0</v>
      </c>
      <c r="I101" s="44">
        <f>排班規劃!I495</f>
        <v>0</v>
      </c>
      <c r="J101" s="44">
        <f>排班規劃!J495</f>
        <v>0</v>
      </c>
      <c r="K101" s="44">
        <f>排班規劃!K495</f>
        <v>0</v>
      </c>
      <c r="L101" s="44">
        <f>排班規劃!L495</f>
        <v>0</v>
      </c>
      <c r="M101" s="44">
        <f>排班規劃!M495</f>
        <v>0</v>
      </c>
      <c r="N101" s="44">
        <f>排班規劃!N495</f>
        <v>0</v>
      </c>
      <c r="O101" s="44">
        <f>排班規劃!O495</f>
        <v>0</v>
      </c>
      <c r="P101" s="44">
        <f>排班規劃!P495</f>
        <v>0</v>
      </c>
      <c r="Q101" s="44">
        <f>排班規劃!Q495</f>
        <v>0</v>
      </c>
      <c r="R101" s="44">
        <f>排班規劃!R495</f>
        <v>0</v>
      </c>
      <c r="S101" s="44">
        <f>排班規劃!S495</f>
        <v>0</v>
      </c>
      <c r="T101" s="44">
        <f>排班規劃!T495</f>
        <v>0</v>
      </c>
      <c r="U101" s="44">
        <f>排班規劃!U495</f>
        <v>0</v>
      </c>
      <c r="V101" s="44">
        <f>排班規劃!V495</f>
        <v>0</v>
      </c>
      <c r="W101" s="44">
        <f>排班規劃!W495</f>
        <v>0</v>
      </c>
      <c r="X101" s="44">
        <f>排班規劃!X495</f>
        <v>0</v>
      </c>
      <c r="Y101" s="44">
        <f>排班規劃!Y495</f>
        <v>0</v>
      </c>
      <c r="Z101" s="44">
        <f>排班規劃!Z495</f>
        <v>0</v>
      </c>
      <c r="AA101" s="44">
        <f>排班規劃!AA495</f>
        <v>0</v>
      </c>
      <c r="AB101" s="44">
        <f>排班規劃!AB495</f>
        <v>1</v>
      </c>
      <c r="AC101" s="44">
        <f>排班規劃!AC495</f>
        <v>2</v>
      </c>
      <c r="AD101" s="44">
        <f>排班規劃!AD495</f>
        <v>1</v>
      </c>
      <c r="AE101" s="44">
        <f>排班規劃!AE495</f>
        <v>2</v>
      </c>
      <c r="AF101" s="44">
        <f>排班規劃!AF495</f>
        <v>2</v>
      </c>
      <c r="AG101" s="44">
        <f>排班規劃!AG495</f>
        <v>0</v>
      </c>
      <c r="AH101" s="44">
        <f>排班規劃!AH495</f>
        <v>0</v>
      </c>
      <c r="AI101" s="44">
        <f>排班規劃!AI495</f>
        <v>0</v>
      </c>
      <c r="AJ101" s="44">
        <f>排班規劃!AJ495</f>
        <v>0</v>
      </c>
      <c r="AK101" s="44">
        <f>排班規劃!AK495</f>
        <v>0</v>
      </c>
      <c r="AL101" s="44">
        <f>排班規劃!AL495</f>
        <v>0</v>
      </c>
      <c r="AM101" s="44">
        <f>排班規劃!AM495</f>
        <v>0</v>
      </c>
      <c r="AN101" s="44">
        <f>排班規劃!AN495</f>
        <v>0</v>
      </c>
      <c r="AO101" s="44">
        <f>排班規劃!AO495</f>
        <v>0</v>
      </c>
      <c r="AP101" s="44">
        <f>排班規劃!AP495</f>
        <v>0</v>
      </c>
      <c r="AQ101" s="44">
        <f>排班規劃!AQ495</f>
        <v>0</v>
      </c>
      <c r="AR101" s="44">
        <f>排班規劃!AR495</f>
        <v>0</v>
      </c>
      <c r="AS101" s="44">
        <f>排班規劃!AS495</f>
        <v>0</v>
      </c>
      <c r="AT101" s="44">
        <f>排班規劃!AT495</f>
        <v>0</v>
      </c>
      <c r="AU101" s="44">
        <f>排班規劃!AU495</f>
        <v>0</v>
      </c>
      <c r="AV101" s="44">
        <f>排班規劃!AV495</f>
        <v>0</v>
      </c>
      <c r="AW101" s="44">
        <f>排班規劃!AW495</f>
        <v>0</v>
      </c>
      <c r="AX101" s="44">
        <f>排班規劃!AX495</f>
        <v>0</v>
      </c>
      <c r="AY101" s="44">
        <f>排班規劃!AY495</f>
        <v>0</v>
      </c>
    </row>
    <row r="102" spans="2:51" hidden="1" outlineLevel="1" x14ac:dyDescent="0.25">
      <c r="B102" s="34" t="str">
        <f>排班規劃!B496</f>
        <v>第二班</v>
      </c>
      <c r="C102" s="1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</row>
    <row r="103" spans="2:51" hidden="1" outlineLevel="1" x14ac:dyDescent="0.25">
      <c r="B103" s="43" t="str">
        <f>排班規劃!B497</f>
        <v>值機</v>
      </c>
      <c r="C103" s="13">
        <f>排班規劃!C497</f>
        <v>3</v>
      </c>
      <c r="D103" s="44">
        <f>排班規劃!D497</f>
        <v>0</v>
      </c>
      <c r="E103" s="44">
        <f>排班規劃!E497</f>
        <v>0</v>
      </c>
      <c r="F103" s="44">
        <f>排班規劃!F497</f>
        <v>0</v>
      </c>
      <c r="G103" s="44">
        <f>排班規劃!G497</f>
        <v>0</v>
      </c>
      <c r="H103" s="44">
        <f>排班規劃!H497</f>
        <v>0</v>
      </c>
      <c r="I103" s="44">
        <f>排班規劃!I497</f>
        <v>0</v>
      </c>
      <c r="J103" s="44">
        <f>排班規劃!J497</f>
        <v>0</v>
      </c>
      <c r="K103" s="44">
        <f>排班規劃!K497</f>
        <v>0</v>
      </c>
      <c r="L103" s="44">
        <f>排班規劃!L497</f>
        <v>0</v>
      </c>
      <c r="M103" s="44">
        <f>排班規劃!M497</f>
        <v>0</v>
      </c>
      <c r="N103" s="44">
        <f>排班規劃!N497</f>
        <v>0</v>
      </c>
      <c r="O103" s="44">
        <f>排班規劃!O497</f>
        <v>0</v>
      </c>
      <c r="P103" s="44">
        <f>排班規劃!P497</f>
        <v>0</v>
      </c>
      <c r="Q103" s="44">
        <f>排班規劃!Q497</f>
        <v>0</v>
      </c>
      <c r="R103" s="44">
        <f>排班規劃!R497</f>
        <v>0</v>
      </c>
      <c r="S103" s="44">
        <f>排班規劃!S497</f>
        <v>0</v>
      </c>
      <c r="T103" s="44">
        <f>排班規劃!T497</f>
        <v>0</v>
      </c>
      <c r="U103" s="44">
        <f>排班規劃!U497</f>
        <v>0</v>
      </c>
      <c r="V103" s="44">
        <f>排班規劃!V497</f>
        <v>0</v>
      </c>
      <c r="W103" s="44">
        <f>排班規劃!W497</f>
        <v>0</v>
      </c>
      <c r="X103" s="44">
        <f>排班規劃!X497</f>
        <v>0</v>
      </c>
      <c r="Y103" s="44">
        <f>排班規劃!Y497</f>
        <v>0</v>
      </c>
      <c r="Z103" s="44">
        <f>排班規劃!Z497</f>
        <v>3</v>
      </c>
      <c r="AA103" s="44">
        <f>排班規劃!AA497</f>
        <v>3</v>
      </c>
      <c r="AB103" s="44">
        <f>排班規劃!AB497</f>
        <v>3</v>
      </c>
      <c r="AC103" s="44">
        <f>排班規劃!AC497</f>
        <v>3</v>
      </c>
      <c r="AD103" s="44">
        <f>排班規劃!AD497</f>
        <v>3</v>
      </c>
      <c r="AE103" s="44">
        <f>排班規劃!AE497</f>
        <v>3</v>
      </c>
      <c r="AF103" s="44">
        <f>排班規劃!AF497</f>
        <v>2</v>
      </c>
      <c r="AG103" s="44">
        <f>排班規劃!AG497</f>
        <v>2</v>
      </c>
      <c r="AH103" s="44">
        <f>排班規劃!AH497</f>
        <v>1</v>
      </c>
      <c r="AI103" s="44">
        <f>排班規劃!AI497</f>
        <v>1</v>
      </c>
      <c r="AJ103" s="44">
        <f>排班規劃!AJ497</f>
        <v>3</v>
      </c>
      <c r="AK103" s="44">
        <f>排班規劃!AK497</f>
        <v>3</v>
      </c>
      <c r="AL103" s="44">
        <f>排班規劃!AL497</f>
        <v>0</v>
      </c>
      <c r="AM103" s="44">
        <f>排班規劃!AM497</f>
        <v>0</v>
      </c>
      <c r="AN103" s="44">
        <f>排班規劃!AN497</f>
        <v>0</v>
      </c>
      <c r="AO103" s="44">
        <f>排班規劃!AO497</f>
        <v>0</v>
      </c>
      <c r="AP103" s="44">
        <f>排班規劃!AP497</f>
        <v>0</v>
      </c>
      <c r="AQ103" s="44">
        <f>排班規劃!AQ497</f>
        <v>0</v>
      </c>
      <c r="AR103" s="44">
        <f>排班規劃!AR497</f>
        <v>0</v>
      </c>
      <c r="AS103" s="44">
        <f>排班規劃!AS497</f>
        <v>0</v>
      </c>
      <c r="AT103" s="44">
        <f>排班規劃!AT497</f>
        <v>0</v>
      </c>
      <c r="AU103" s="44">
        <f>排班規劃!AU497</f>
        <v>0</v>
      </c>
      <c r="AV103" s="44">
        <f>排班規劃!AV497</f>
        <v>0</v>
      </c>
      <c r="AW103" s="44">
        <f>排班規劃!AW497</f>
        <v>0</v>
      </c>
      <c r="AX103" s="44">
        <f>排班規劃!AX497</f>
        <v>0</v>
      </c>
      <c r="AY103" s="44">
        <f>排班規劃!AY497</f>
        <v>0</v>
      </c>
    </row>
    <row r="104" spans="2:51" hidden="1" outlineLevel="1" x14ac:dyDescent="0.25">
      <c r="B104" s="43" t="str">
        <f>排班規劃!B498</f>
        <v>用餐</v>
      </c>
      <c r="C104" s="13">
        <f>排班規劃!C498</f>
        <v>0</v>
      </c>
      <c r="D104" s="44">
        <f>排班規劃!D498</f>
        <v>0</v>
      </c>
      <c r="E104" s="44">
        <f>排班規劃!E498</f>
        <v>0</v>
      </c>
      <c r="F104" s="44">
        <f>排班規劃!F498</f>
        <v>0</v>
      </c>
      <c r="G104" s="44">
        <f>排班規劃!G498</f>
        <v>0</v>
      </c>
      <c r="H104" s="44">
        <f>排班規劃!H498</f>
        <v>0</v>
      </c>
      <c r="I104" s="44">
        <f>排班規劃!I498</f>
        <v>0</v>
      </c>
      <c r="J104" s="44">
        <f>排班規劃!J498</f>
        <v>0</v>
      </c>
      <c r="K104" s="44">
        <f>排班規劃!K498</f>
        <v>0</v>
      </c>
      <c r="L104" s="44">
        <f>排班規劃!L498</f>
        <v>0</v>
      </c>
      <c r="M104" s="44">
        <f>排班規劃!M498</f>
        <v>0</v>
      </c>
      <c r="N104" s="44">
        <f>排班規劃!N498</f>
        <v>0</v>
      </c>
      <c r="O104" s="44">
        <f>排班規劃!O498</f>
        <v>0</v>
      </c>
      <c r="P104" s="44">
        <f>排班規劃!P498</f>
        <v>0</v>
      </c>
      <c r="Q104" s="44">
        <f>排班規劃!Q498</f>
        <v>0</v>
      </c>
      <c r="R104" s="44">
        <f>排班規劃!R498</f>
        <v>0</v>
      </c>
      <c r="S104" s="44">
        <f>排班規劃!S498</f>
        <v>0</v>
      </c>
      <c r="T104" s="44">
        <f>排班規劃!T498</f>
        <v>0</v>
      </c>
      <c r="U104" s="44">
        <f>排班規劃!U498</f>
        <v>0</v>
      </c>
      <c r="V104" s="44">
        <f>排班規劃!V498</f>
        <v>0</v>
      </c>
      <c r="W104" s="44">
        <f>排班規劃!W498</f>
        <v>0</v>
      </c>
      <c r="X104" s="44">
        <f>排班規劃!X498</f>
        <v>0</v>
      </c>
      <c r="Y104" s="44">
        <f>排班規劃!Y498</f>
        <v>0</v>
      </c>
      <c r="Z104" s="44">
        <f>排班規劃!Z498</f>
        <v>0</v>
      </c>
      <c r="AA104" s="44">
        <f>排班規劃!AA498</f>
        <v>0</v>
      </c>
      <c r="AB104" s="44">
        <f>排班規劃!AB498</f>
        <v>0</v>
      </c>
      <c r="AC104" s="44">
        <f>排班規劃!AC498</f>
        <v>0</v>
      </c>
      <c r="AD104" s="44">
        <f>排班規劃!AD498</f>
        <v>0</v>
      </c>
      <c r="AE104" s="44">
        <f>排班規劃!AE498</f>
        <v>0</v>
      </c>
      <c r="AF104" s="44">
        <f>排班規劃!AF498</f>
        <v>1</v>
      </c>
      <c r="AG104" s="44">
        <f>排班規劃!AG498</f>
        <v>1</v>
      </c>
      <c r="AH104" s="44">
        <f>排班規劃!AH498</f>
        <v>2</v>
      </c>
      <c r="AI104" s="44">
        <f>排班規劃!AI498</f>
        <v>2</v>
      </c>
      <c r="AJ104" s="44">
        <f>排班規劃!AJ498</f>
        <v>0</v>
      </c>
      <c r="AK104" s="44">
        <f>排班規劃!AK498</f>
        <v>0</v>
      </c>
      <c r="AL104" s="44">
        <f>排班規劃!AL498</f>
        <v>0</v>
      </c>
      <c r="AM104" s="44">
        <f>排班規劃!AM498</f>
        <v>0</v>
      </c>
      <c r="AN104" s="44">
        <f>排班規劃!AN498</f>
        <v>0</v>
      </c>
      <c r="AO104" s="44">
        <f>排班規劃!AO498</f>
        <v>0</v>
      </c>
      <c r="AP104" s="44">
        <f>排班規劃!AP498</f>
        <v>0</v>
      </c>
      <c r="AQ104" s="44">
        <f>排班規劃!AQ498</f>
        <v>0</v>
      </c>
      <c r="AR104" s="44">
        <f>排班規劃!AR498</f>
        <v>0</v>
      </c>
      <c r="AS104" s="44">
        <f>排班規劃!AS498</f>
        <v>0</v>
      </c>
      <c r="AT104" s="44">
        <f>排班規劃!AT498</f>
        <v>0</v>
      </c>
      <c r="AU104" s="44">
        <f>排班規劃!AU498</f>
        <v>0</v>
      </c>
      <c r="AV104" s="44">
        <f>排班規劃!AV498</f>
        <v>0</v>
      </c>
      <c r="AW104" s="44">
        <f>排班規劃!AW498</f>
        <v>0</v>
      </c>
      <c r="AX104" s="44">
        <f>排班規劃!AX498</f>
        <v>0</v>
      </c>
      <c r="AY104" s="44">
        <f>排班規劃!AY498</f>
        <v>0</v>
      </c>
    </row>
    <row r="105" spans="2:51" hidden="1" outlineLevel="1" x14ac:dyDescent="0.25">
      <c r="B105" s="34" t="str">
        <f>排班規劃!B499</f>
        <v>第三班(小夜)</v>
      </c>
      <c r="C105" s="1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</row>
    <row r="106" spans="2:51" hidden="1" outlineLevel="1" x14ac:dyDescent="0.25">
      <c r="B106" s="43" t="str">
        <f>排班規劃!B500</f>
        <v>值機</v>
      </c>
      <c r="C106" s="13">
        <f>排班規劃!C500</f>
        <v>2</v>
      </c>
      <c r="D106" s="44">
        <f>排班規劃!D500</f>
        <v>0</v>
      </c>
      <c r="E106" s="44">
        <f>排班規劃!E500</f>
        <v>0</v>
      </c>
      <c r="F106" s="44">
        <f>排班規劃!F500</f>
        <v>0</v>
      </c>
      <c r="G106" s="44">
        <f>排班規劃!G500</f>
        <v>0</v>
      </c>
      <c r="H106" s="44">
        <f>排班規劃!H500</f>
        <v>0</v>
      </c>
      <c r="I106" s="44">
        <f>排班規劃!I500</f>
        <v>0</v>
      </c>
      <c r="J106" s="44">
        <f>排班規劃!J500</f>
        <v>0</v>
      </c>
      <c r="K106" s="44">
        <f>排班規劃!K500</f>
        <v>0</v>
      </c>
      <c r="L106" s="44">
        <f>排班規劃!L500</f>
        <v>0</v>
      </c>
      <c r="M106" s="44">
        <f>排班規劃!M500</f>
        <v>0</v>
      </c>
      <c r="N106" s="44">
        <f>排班規劃!N500</f>
        <v>0</v>
      </c>
      <c r="O106" s="44">
        <f>排班規劃!O500</f>
        <v>0</v>
      </c>
      <c r="P106" s="44">
        <f>排班規劃!P500</f>
        <v>0</v>
      </c>
      <c r="Q106" s="44">
        <f>排班規劃!Q500</f>
        <v>0</v>
      </c>
      <c r="R106" s="44">
        <f>排班規劃!R500</f>
        <v>0</v>
      </c>
      <c r="S106" s="44">
        <f>排班規劃!S500</f>
        <v>0</v>
      </c>
      <c r="T106" s="44">
        <f>排班規劃!T500</f>
        <v>0</v>
      </c>
      <c r="U106" s="44">
        <f>排班規劃!U500</f>
        <v>0</v>
      </c>
      <c r="V106" s="44">
        <f>排班規劃!V500</f>
        <v>0</v>
      </c>
      <c r="W106" s="44">
        <f>排班規劃!W500</f>
        <v>0</v>
      </c>
      <c r="X106" s="44">
        <f>排班規劃!X500</f>
        <v>2</v>
      </c>
      <c r="Y106" s="44">
        <f>排班規劃!Y500</f>
        <v>2</v>
      </c>
      <c r="Z106" s="44">
        <f>排班規劃!Z500</f>
        <v>2</v>
      </c>
      <c r="AA106" s="44">
        <f>排班規劃!AA500</f>
        <v>2</v>
      </c>
      <c r="AB106" s="44">
        <f>排班規劃!AB500</f>
        <v>2</v>
      </c>
      <c r="AC106" s="44">
        <f>排班規劃!AC500</f>
        <v>2</v>
      </c>
      <c r="AD106" s="44">
        <f>排班規劃!AD500</f>
        <v>2</v>
      </c>
      <c r="AE106" s="44">
        <f>排班規劃!AE500</f>
        <v>2</v>
      </c>
      <c r="AF106" s="44">
        <f>排班規劃!AF500</f>
        <v>2</v>
      </c>
      <c r="AG106" s="44">
        <f>排班規劃!AG500</f>
        <v>2</v>
      </c>
      <c r="AH106" s="44">
        <f>排班規劃!AH500</f>
        <v>2</v>
      </c>
      <c r="AI106" s="44">
        <f>排班規劃!AI500</f>
        <v>2</v>
      </c>
      <c r="AJ106" s="44">
        <f>排班規劃!AJ500</f>
        <v>2</v>
      </c>
      <c r="AK106" s="44">
        <f>排班規劃!AK500</f>
        <v>2</v>
      </c>
      <c r="AL106" s="44">
        <f>排班規劃!AL500</f>
        <v>2</v>
      </c>
      <c r="AM106" s="44">
        <f>排班規劃!AM500</f>
        <v>2</v>
      </c>
      <c r="AN106" s="44">
        <f>排班規劃!AN500</f>
        <v>2</v>
      </c>
      <c r="AO106" s="44">
        <f>排班規劃!AO500</f>
        <v>2</v>
      </c>
      <c r="AP106" s="44">
        <f>排班規劃!AP500</f>
        <v>0</v>
      </c>
      <c r="AQ106" s="44">
        <f>排班規劃!AQ500</f>
        <v>0</v>
      </c>
      <c r="AR106" s="44">
        <f>排班規劃!AR500</f>
        <v>0</v>
      </c>
      <c r="AS106" s="44">
        <f>排班規劃!AS500</f>
        <v>0</v>
      </c>
      <c r="AT106" s="44">
        <f>排班規劃!AT500</f>
        <v>0</v>
      </c>
      <c r="AU106" s="44">
        <f>排班規劃!AU500</f>
        <v>0</v>
      </c>
      <c r="AV106" s="44">
        <f>排班規劃!AV500</f>
        <v>0</v>
      </c>
      <c r="AW106" s="44">
        <f>排班規劃!AW500</f>
        <v>0</v>
      </c>
      <c r="AX106" s="44">
        <f>排班規劃!AX500</f>
        <v>0</v>
      </c>
      <c r="AY106" s="44">
        <f>排班規劃!AY500</f>
        <v>0</v>
      </c>
    </row>
    <row r="107" spans="2:51" hidden="1" outlineLevel="1" x14ac:dyDescent="0.25">
      <c r="B107" s="43" t="str">
        <f>排班規劃!B501</f>
        <v>用餐</v>
      </c>
      <c r="C107" s="13">
        <f>排班規劃!C501</f>
        <v>0</v>
      </c>
      <c r="D107" s="44">
        <f>排班規劃!D501</f>
        <v>0</v>
      </c>
      <c r="E107" s="44">
        <f>排班規劃!E501</f>
        <v>0</v>
      </c>
      <c r="F107" s="44">
        <f>排班規劃!F501</f>
        <v>0</v>
      </c>
      <c r="G107" s="44">
        <f>排班規劃!G501</f>
        <v>0</v>
      </c>
      <c r="H107" s="44">
        <f>排班規劃!H501</f>
        <v>0</v>
      </c>
      <c r="I107" s="44">
        <f>排班規劃!I501</f>
        <v>0</v>
      </c>
      <c r="J107" s="44">
        <f>排班規劃!J501</f>
        <v>0</v>
      </c>
      <c r="K107" s="44">
        <f>排班規劃!K501</f>
        <v>0</v>
      </c>
      <c r="L107" s="44">
        <f>排班規劃!L501</f>
        <v>0</v>
      </c>
      <c r="M107" s="44">
        <f>排班規劃!M501</f>
        <v>0</v>
      </c>
      <c r="N107" s="44">
        <f>排班規劃!N501</f>
        <v>0</v>
      </c>
      <c r="O107" s="44">
        <f>排班規劃!O501</f>
        <v>0</v>
      </c>
      <c r="P107" s="44">
        <f>排班規劃!P501</f>
        <v>0</v>
      </c>
      <c r="Q107" s="44">
        <f>排班規劃!Q501</f>
        <v>0</v>
      </c>
      <c r="R107" s="44">
        <f>排班規劃!R501</f>
        <v>0</v>
      </c>
      <c r="S107" s="44">
        <f>排班規劃!S501</f>
        <v>0</v>
      </c>
      <c r="T107" s="44">
        <f>排班規劃!T501</f>
        <v>0</v>
      </c>
      <c r="U107" s="44">
        <f>排班規劃!U501</f>
        <v>0</v>
      </c>
      <c r="V107" s="44">
        <f>排班規劃!V501</f>
        <v>0</v>
      </c>
      <c r="W107" s="44">
        <f>排班規劃!W501</f>
        <v>0</v>
      </c>
      <c r="X107" s="44">
        <f>排班規劃!X501</f>
        <v>0</v>
      </c>
      <c r="Y107" s="44">
        <f>排班規劃!Y501</f>
        <v>0</v>
      </c>
      <c r="Z107" s="44">
        <f>排班規劃!Z501</f>
        <v>0</v>
      </c>
      <c r="AA107" s="44">
        <f>排班規劃!AA501</f>
        <v>0</v>
      </c>
      <c r="AB107" s="44">
        <f>排班規劃!AB501</f>
        <v>0</v>
      </c>
      <c r="AC107" s="44">
        <f>排班規劃!AC501</f>
        <v>0</v>
      </c>
      <c r="AD107" s="44">
        <f>排班規劃!AD501</f>
        <v>0</v>
      </c>
      <c r="AE107" s="44">
        <f>排班規劃!AE501</f>
        <v>0</v>
      </c>
      <c r="AF107" s="44">
        <f>排班規劃!AF501</f>
        <v>0</v>
      </c>
      <c r="AG107" s="44">
        <f>排班規劃!AG501</f>
        <v>0</v>
      </c>
      <c r="AH107" s="44">
        <f>排班規劃!AH501</f>
        <v>0</v>
      </c>
      <c r="AI107" s="44">
        <f>排班規劃!AI501</f>
        <v>0</v>
      </c>
      <c r="AJ107" s="44">
        <f>排班規劃!AJ501</f>
        <v>0</v>
      </c>
      <c r="AK107" s="44">
        <f>排班規劃!AK501</f>
        <v>0</v>
      </c>
      <c r="AL107" s="44">
        <f>排班規劃!AL501</f>
        <v>0</v>
      </c>
      <c r="AM107" s="44">
        <f>排班規劃!AM501</f>
        <v>0</v>
      </c>
      <c r="AN107" s="44">
        <f>排班規劃!AN501</f>
        <v>0</v>
      </c>
      <c r="AO107" s="44">
        <f>排班規劃!AO501</f>
        <v>0</v>
      </c>
      <c r="AP107" s="44">
        <f>排班規劃!AP501</f>
        <v>0</v>
      </c>
      <c r="AQ107" s="44">
        <f>排班規劃!AQ501</f>
        <v>0</v>
      </c>
      <c r="AR107" s="44">
        <f>排班規劃!AR501</f>
        <v>0</v>
      </c>
      <c r="AS107" s="44">
        <f>排班規劃!AS501</f>
        <v>0</v>
      </c>
      <c r="AT107" s="44">
        <f>排班規劃!AT501</f>
        <v>0</v>
      </c>
      <c r="AU107" s="44">
        <f>排班規劃!AU501</f>
        <v>0</v>
      </c>
      <c r="AV107" s="44">
        <f>排班規劃!AV501</f>
        <v>0</v>
      </c>
      <c r="AW107" s="44">
        <f>排班規劃!AW501</f>
        <v>0</v>
      </c>
      <c r="AX107" s="44">
        <f>排班規劃!AX501</f>
        <v>0</v>
      </c>
      <c r="AY107" s="44">
        <f>排班規劃!AY501</f>
        <v>0</v>
      </c>
    </row>
    <row r="108" spans="2:51" hidden="1" outlineLevel="1" x14ac:dyDescent="0.25">
      <c r="B108" s="18" t="str">
        <f>排班規劃!B502</f>
        <v>第F組</v>
      </c>
      <c r="C108" s="13">
        <f>排班規劃!C502</f>
        <v>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</row>
    <row r="109" spans="2:51" hidden="1" outlineLevel="1" x14ac:dyDescent="0.25">
      <c r="B109" s="34" t="str">
        <f>排班規劃!B503</f>
        <v>第一班(大夜)</v>
      </c>
      <c r="C109" s="1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</row>
    <row r="110" spans="2:51" hidden="1" outlineLevel="1" x14ac:dyDescent="0.25">
      <c r="B110" s="43" t="str">
        <f>排班規劃!B504</f>
        <v>值機</v>
      </c>
      <c r="C110" s="13">
        <f>排班規劃!C504</f>
        <v>4</v>
      </c>
      <c r="D110" s="44">
        <f>排班規劃!D504</f>
        <v>0</v>
      </c>
      <c r="E110" s="44">
        <f>排班規劃!E504</f>
        <v>0</v>
      </c>
      <c r="F110" s="44">
        <f>排班規劃!F504</f>
        <v>0</v>
      </c>
      <c r="G110" s="44">
        <f>排班規劃!G504</f>
        <v>0</v>
      </c>
      <c r="H110" s="44">
        <f>排班規劃!H504</f>
        <v>0</v>
      </c>
      <c r="I110" s="44">
        <f>排班規劃!I504</f>
        <v>0</v>
      </c>
      <c r="J110" s="44">
        <f>排班規劃!J504</f>
        <v>0</v>
      </c>
      <c r="K110" s="44">
        <f>排班規劃!K504</f>
        <v>0</v>
      </c>
      <c r="L110" s="44">
        <f>排班規劃!L504</f>
        <v>0</v>
      </c>
      <c r="M110" s="44">
        <f>排班規劃!M504</f>
        <v>0</v>
      </c>
      <c r="N110" s="44">
        <f>排班規劃!N504</f>
        <v>0</v>
      </c>
      <c r="O110" s="44">
        <f>排班規劃!O504</f>
        <v>0</v>
      </c>
      <c r="P110" s="44">
        <f>排班規劃!P504</f>
        <v>0</v>
      </c>
      <c r="Q110" s="44">
        <f>排班規劃!Q504</f>
        <v>0</v>
      </c>
      <c r="R110" s="44">
        <f>排班規劃!R504</f>
        <v>0</v>
      </c>
      <c r="S110" s="44">
        <f>排班規劃!S504</f>
        <v>0</v>
      </c>
      <c r="T110" s="44">
        <f>排班規劃!T504</f>
        <v>0</v>
      </c>
      <c r="U110" s="44">
        <f>排班規劃!U504</f>
        <v>0</v>
      </c>
      <c r="V110" s="44">
        <f>排班規劃!V504</f>
        <v>0</v>
      </c>
      <c r="W110" s="44">
        <f>排班規劃!W504</f>
        <v>0</v>
      </c>
      <c r="X110" s="44">
        <f>排班規劃!X504</f>
        <v>0</v>
      </c>
      <c r="Y110" s="44">
        <f>排班規劃!Y504</f>
        <v>0</v>
      </c>
      <c r="Z110" s="44">
        <f>排班規劃!Z504</f>
        <v>0</v>
      </c>
      <c r="AA110" s="44">
        <f>排班規劃!AA504</f>
        <v>0</v>
      </c>
      <c r="AB110" s="44">
        <f>排班規劃!AB504</f>
        <v>0</v>
      </c>
      <c r="AC110" s="44">
        <f>排班規劃!AC504</f>
        <v>0</v>
      </c>
      <c r="AD110" s="44">
        <f>排班規劃!AD504</f>
        <v>0</v>
      </c>
      <c r="AE110" s="44">
        <f>排班規劃!AE504</f>
        <v>0</v>
      </c>
      <c r="AF110" s="44">
        <f>排班規劃!AF504</f>
        <v>0</v>
      </c>
      <c r="AG110" s="44">
        <f>排班規劃!AG504</f>
        <v>0</v>
      </c>
      <c r="AH110" s="44">
        <f>排班規劃!AH504</f>
        <v>4</v>
      </c>
      <c r="AI110" s="44">
        <f>排班規劃!AI504</f>
        <v>4</v>
      </c>
      <c r="AJ110" s="44">
        <f>排班規劃!AJ504</f>
        <v>4</v>
      </c>
      <c r="AK110" s="44">
        <f>排班規劃!AK504</f>
        <v>4</v>
      </c>
      <c r="AL110" s="44">
        <f>排班規劃!AL504</f>
        <v>4</v>
      </c>
      <c r="AM110" s="44">
        <f>排班規劃!AM504</f>
        <v>4</v>
      </c>
      <c r="AN110" s="44">
        <f>排班規劃!AN504</f>
        <v>4</v>
      </c>
      <c r="AO110" s="44">
        <f>排班規劃!AO504</f>
        <v>4</v>
      </c>
      <c r="AP110" s="44">
        <f>排班規劃!AP504</f>
        <v>3</v>
      </c>
      <c r="AQ110" s="44">
        <f>排班規劃!AQ504</f>
        <v>2</v>
      </c>
      <c r="AR110" s="44">
        <f>排班規劃!AR504</f>
        <v>2</v>
      </c>
      <c r="AS110" s="44">
        <f>排班規劃!AS504</f>
        <v>2</v>
      </c>
      <c r="AT110" s="44">
        <f>排班規劃!AT504</f>
        <v>3</v>
      </c>
      <c r="AU110" s="44">
        <f>排班規劃!AU504</f>
        <v>4</v>
      </c>
      <c r="AV110" s="44">
        <f>排班規劃!AV504</f>
        <v>4</v>
      </c>
      <c r="AW110" s="44">
        <f>排班規劃!AW504</f>
        <v>4</v>
      </c>
      <c r="AX110" s="44">
        <f>排班規劃!AX504</f>
        <v>4</v>
      </c>
      <c r="AY110" s="44">
        <f>排班規劃!AY504</f>
        <v>4</v>
      </c>
    </row>
    <row r="111" spans="2:51" hidden="1" outlineLevel="1" x14ac:dyDescent="0.25">
      <c r="B111" s="43" t="str">
        <f>排班規劃!B505</f>
        <v>用餐</v>
      </c>
      <c r="C111" s="13">
        <f>排班規劃!C505</f>
        <v>0</v>
      </c>
      <c r="D111" s="44">
        <f>排班規劃!D505</f>
        <v>0</v>
      </c>
      <c r="E111" s="44">
        <f>排班規劃!E505</f>
        <v>0</v>
      </c>
      <c r="F111" s="44">
        <f>排班規劃!F505</f>
        <v>0</v>
      </c>
      <c r="G111" s="44">
        <f>排班規劃!G505</f>
        <v>0</v>
      </c>
      <c r="H111" s="44">
        <f>排班規劃!H505</f>
        <v>0</v>
      </c>
      <c r="I111" s="44">
        <f>排班規劃!I505</f>
        <v>0</v>
      </c>
      <c r="J111" s="44">
        <f>排班規劃!J505</f>
        <v>0</v>
      </c>
      <c r="K111" s="44">
        <f>排班規劃!K505</f>
        <v>0</v>
      </c>
      <c r="L111" s="44">
        <f>排班規劃!L505</f>
        <v>0</v>
      </c>
      <c r="M111" s="44">
        <f>排班規劃!M505</f>
        <v>0</v>
      </c>
      <c r="N111" s="44">
        <f>排班規劃!N505</f>
        <v>0</v>
      </c>
      <c r="O111" s="44">
        <f>排班規劃!O505</f>
        <v>0</v>
      </c>
      <c r="P111" s="44">
        <f>排班規劃!P505</f>
        <v>0</v>
      </c>
      <c r="Q111" s="44">
        <f>排班規劃!Q505</f>
        <v>0</v>
      </c>
      <c r="R111" s="44">
        <f>排班規劃!R505</f>
        <v>0</v>
      </c>
      <c r="S111" s="44">
        <f>排班規劃!S505</f>
        <v>0</v>
      </c>
      <c r="T111" s="44">
        <f>排班規劃!T505</f>
        <v>0</v>
      </c>
      <c r="U111" s="44">
        <f>排班規劃!U505</f>
        <v>0</v>
      </c>
      <c r="V111" s="44">
        <f>排班規劃!V505</f>
        <v>0</v>
      </c>
      <c r="W111" s="44">
        <f>排班規劃!W505</f>
        <v>0</v>
      </c>
      <c r="X111" s="44">
        <f>排班規劃!X505</f>
        <v>0</v>
      </c>
      <c r="Y111" s="44">
        <f>排班規劃!Y505</f>
        <v>0</v>
      </c>
      <c r="Z111" s="44">
        <f>排班規劃!Z505</f>
        <v>0</v>
      </c>
      <c r="AA111" s="44">
        <f>排班規劃!AA505</f>
        <v>0</v>
      </c>
      <c r="AB111" s="44">
        <f>排班規劃!AB505</f>
        <v>0</v>
      </c>
      <c r="AC111" s="44">
        <f>排班規劃!AC505</f>
        <v>0</v>
      </c>
      <c r="AD111" s="44">
        <f>排班規劃!AD505</f>
        <v>0</v>
      </c>
      <c r="AE111" s="44">
        <f>排班規劃!AE505</f>
        <v>0</v>
      </c>
      <c r="AF111" s="44">
        <f>排班規劃!AF505</f>
        <v>0</v>
      </c>
      <c r="AG111" s="44">
        <f>排班規劃!AG505</f>
        <v>0</v>
      </c>
      <c r="AH111" s="44">
        <f>排班規劃!AH505</f>
        <v>0</v>
      </c>
      <c r="AI111" s="44">
        <f>排班規劃!AI505</f>
        <v>0</v>
      </c>
      <c r="AJ111" s="44">
        <f>排班規劃!AJ505</f>
        <v>0</v>
      </c>
      <c r="AK111" s="44">
        <f>排班規劃!AK505</f>
        <v>0</v>
      </c>
      <c r="AL111" s="44">
        <f>排班規劃!AL505</f>
        <v>0</v>
      </c>
      <c r="AM111" s="44">
        <f>排班規劃!AM505</f>
        <v>0</v>
      </c>
      <c r="AN111" s="44">
        <f>排班規劃!AN505</f>
        <v>0</v>
      </c>
      <c r="AO111" s="44">
        <f>排班規劃!AO505</f>
        <v>0</v>
      </c>
      <c r="AP111" s="44">
        <f>排班規劃!AP505</f>
        <v>1</v>
      </c>
      <c r="AQ111" s="44">
        <f>排班規劃!AQ505</f>
        <v>2</v>
      </c>
      <c r="AR111" s="44">
        <f>排班規劃!AR505</f>
        <v>2</v>
      </c>
      <c r="AS111" s="44">
        <f>排班規劃!AS505</f>
        <v>2</v>
      </c>
      <c r="AT111" s="44">
        <f>排班規劃!AT505</f>
        <v>1</v>
      </c>
      <c r="AU111" s="44">
        <f>排班規劃!AU505</f>
        <v>0</v>
      </c>
      <c r="AV111" s="44">
        <f>排班規劃!AV505</f>
        <v>0</v>
      </c>
      <c r="AW111" s="44">
        <f>排班規劃!AW505</f>
        <v>0</v>
      </c>
      <c r="AX111" s="44">
        <f>排班規劃!AX505</f>
        <v>0</v>
      </c>
      <c r="AY111" s="44">
        <f>排班規劃!AY505</f>
        <v>0</v>
      </c>
    </row>
    <row r="112" spans="2:51" collapsed="1" x14ac:dyDescent="0.25">
      <c r="B112" s="12" t="str">
        <f>排班規劃!B506</f>
        <v>值機小計</v>
      </c>
      <c r="C112" s="13">
        <f>排班規劃!C506</f>
        <v>51</v>
      </c>
      <c r="D112" s="44">
        <f>排班規劃!D506</f>
        <v>5</v>
      </c>
      <c r="E112" s="44">
        <f>排班規劃!E506</f>
        <v>8</v>
      </c>
      <c r="F112" s="44">
        <f>排班規劃!F506</f>
        <v>14</v>
      </c>
      <c r="G112" s="44">
        <f>排班規劃!G506</f>
        <v>22</v>
      </c>
      <c r="H112" s="44">
        <f>排班規劃!H506</f>
        <v>33</v>
      </c>
      <c r="I112" s="44">
        <f>排班規劃!I506</f>
        <v>35</v>
      </c>
      <c r="J112" s="44">
        <f>排班規劃!J506</f>
        <v>35</v>
      </c>
      <c r="K112" s="44">
        <f>排班規劃!K506</f>
        <v>35</v>
      </c>
      <c r="L112" s="44">
        <f>排班規劃!L506</f>
        <v>35</v>
      </c>
      <c r="M112" s="44">
        <f>排班規劃!M506</f>
        <v>30</v>
      </c>
      <c r="N112" s="44">
        <f>排班規劃!N506</f>
        <v>16</v>
      </c>
      <c r="O112" s="44">
        <f>排班規劃!O506</f>
        <v>13</v>
      </c>
      <c r="P112" s="44">
        <f>排班規劃!P506</f>
        <v>21</v>
      </c>
      <c r="Q112" s="44">
        <f>排班規劃!Q506</f>
        <v>29</v>
      </c>
      <c r="R112" s="44">
        <f>排班規劃!R506</f>
        <v>36</v>
      </c>
      <c r="S112" s="44">
        <f>排班規劃!S506</f>
        <v>36</v>
      </c>
      <c r="T112" s="44">
        <f>排班規劃!T506</f>
        <v>42</v>
      </c>
      <c r="U112" s="44">
        <f>排班規劃!U506</f>
        <v>42</v>
      </c>
      <c r="V112" s="44">
        <f>排班規劃!V506</f>
        <v>37</v>
      </c>
      <c r="W112" s="44">
        <f>排班規劃!W506</f>
        <v>34</v>
      </c>
      <c r="X112" s="44">
        <f>排班規劃!X506</f>
        <v>30</v>
      </c>
      <c r="Y112" s="44">
        <f>排班規劃!Y506</f>
        <v>22</v>
      </c>
      <c r="Z112" s="44">
        <f>排班規劃!Z506</f>
        <v>14</v>
      </c>
      <c r="AA112" s="44">
        <f>排班規劃!AA506</f>
        <v>14</v>
      </c>
      <c r="AB112" s="44">
        <f>排班規劃!AB506</f>
        <v>13</v>
      </c>
      <c r="AC112" s="44">
        <f>排班規劃!AC506</f>
        <v>12</v>
      </c>
      <c r="AD112" s="44">
        <f>排班規劃!AD506</f>
        <v>10</v>
      </c>
      <c r="AE112" s="44">
        <f>排班規劃!AE506</f>
        <v>9</v>
      </c>
      <c r="AF112" s="44">
        <f>排班規劃!AF506</f>
        <v>11</v>
      </c>
      <c r="AG112" s="44">
        <f>排班規劃!AG506</f>
        <v>13</v>
      </c>
      <c r="AH112" s="44">
        <f>排班規劃!AH506</f>
        <v>16</v>
      </c>
      <c r="AI112" s="44">
        <f>排班規劃!AI506</f>
        <v>16</v>
      </c>
      <c r="AJ112" s="44">
        <f>排班規劃!AJ506</f>
        <v>15</v>
      </c>
      <c r="AK112" s="44">
        <f>排班規劃!AK506</f>
        <v>13</v>
      </c>
      <c r="AL112" s="44">
        <f>排班規劃!AL506</f>
        <v>6</v>
      </c>
      <c r="AM112" s="44">
        <f>排班規劃!AM506</f>
        <v>6</v>
      </c>
      <c r="AN112" s="44">
        <f>排班規劃!AN506</f>
        <v>6</v>
      </c>
      <c r="AO112" s="44">
        <f>排班規劃!AO506</f>
        <v>6</v>
      </c>
      <c r="AP112" s="44">
        <f>排班規劃!AP506</f>
        <v>3</v>
      </c>
      <c r="AQ112" s="44">
        <f>排班規劃!AQ506</f>
        <v>2</v>
      </c>
      <c r="AR112" s="44">
        <f>排班規劃!AR506</f>
        <v>2</v>
      </c>
      <c r="AS112" s="44">
        <f>排班規劃!AS506</f>
        <v>2</v>
      </c>
      <c r="AT112" s="44">
        <f>排班規劃!AT506</f>
        <v>3</v>
      </c>
      <c r="AU112" s="44">
        <f>排班規劃!AU506</f>
        <v>4</v>
      </c>
      <c r="AV112" s="44">
        <f>排班規劃!AV506</f>
        <v>4</v>
      </c>
      <c r="AW112" s="44">
        <f>排班規劃!AW506</f>
        <v>4</v>
      </c>
      <c r="AX112" s="44">
        <f>排班規劃!AX506</f>
        <v>4</v>
      </c>
      <c r="AY112" s="44">
        <f>排班規劃!AY506</f>
        <v>4</v>
      </c>
    </row>
    <row r="113" spans="2:51" x14ac:dyDescent="0.25">
      <c r="B113" s="12"/>
      <c r="C113" s="13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</row>
    <row r="114" spans="2:51" x14ac:dyDescent="0.25">
      <c r="B114" s="12" t="str">
        <f>排班規劃!B508</f>
        <v>用餐小計</v>
      </c>
      <c r="C114" s="13">
        <f>排班規劃!C508</f>
        <v>0</v>
      </c>
      <c r="D114" s="44">
        <f>排班規劃!D508</f>
        <v>0</v>
      </c>
      <c r="E114" s="44">
        <f>排班規劃!E508</f>
        <v>0</v>
      </c>
      <c r="F114" s="44">
        <f>排班規劃!F508</f>
        <v>0</v>
      </c>
      <c r="G114" s="44">
        <f>排班規劃!G508</f>
        <v>0</v>
      </c>
      <c r="H114" s="44">
        <f>排班規劃!H508</f>
        <v>0</v>
      </c>
      <c r="I114" s="44">
        <f>排班規劃!I508</f>
        <v>0</v>
      </c>
      <c r="J114" s="44">
        <f>排班規劃!J508</f>
        <v>0</v>
      </c>
      <c r="K114" s="44">
        <f>排班規劃!K508</f>
        <v>0</v>
      </c>
      <c r="L114" s="44">
        <f>排班規劃!L508</f>
        <v>0</v>
      </c>
      <c r="M114" s="44">
        <f>排班規劃!M508</f>
        <v>5</v>
      </c>
      <c r="N114" s="44">
        <f>排班規劃!N508</f>
        <v>19</v>
      </c>
      <c r="O114" s="44">
        <f>排班規劃!O508</f>
        <v>22</v>
      </c>
      <c r="P114" s="44">
        <f>排班規劃!P508</f>
        <v>14</v>
      </c>
      <c r="Q114" s="44">
        <f>排班規劃!Q508</f>
        <v>6</v>
      </c>
      <c r="R114" s="44">
        <f>排班規劃!R508</f>
        <v>2</v>
      </c>
      <c r="S114" s="44">
        <f>排班規劃!S508</f>
        <v>2</v>
      </c>
      <c r="T114" s="44">
        <f>排班規劃!T508</f>
        <v>0</v>
      </c>
      <c r="U114" s="44">
        <f>排班規劃!U508</f>
        <v>0</v>
      </c>
      <c r="V114" s="44">
        <f>排班規劃!V508</f>
        <v>0</v>
      </c>
      <c r="W114" s="44">
        <f>排班規劃!W508</f>
        <v>0</v>
      </c>
      <c r="X114" s="44">
        <f>排班規劃!X508</f>
        <v>0</v>
      </c>
      <c r="Y114" s="44">
        <f>排班規劃!Y508</f>
        <v>0</v>
      </c>
      <c r="Z114" s="44">
        <f>排班規劃!Z508</f>
        <v>0</v>
      </c>
      <c r="AA114" s="44">
        <f>排班規劃!AA508</f>
        <v>0</v>
      </c>
      <c r="AB114" s="44">
        <f>排班規劃!AB508</f>
        <v>1</v>
      </c>
      <c r="AC114" s="44">
        <f>排班規劃!AC508</f>
        <v>2</v>
      </c>
      <c r="AD114" s="44">
        <f>排班規劃!AD508</f>
        <v>4</v>
      </c>
      <c r="AE114" s="44">
        <f>排班規劃!AE508</f>
        <v>5</v>
      </c>
      <c r="AF114" s="44">
        <f>排班規劃!AF508</f>
        <v>3</v>
      </c>
      <c r="AG114" s="44">
        <f>排班規劃!AG508</f>
        <v>1</v>
      </c>
      <c r="AH114" s="44">
        <f>排班規劃!AH508</f>
        <v>2</v>
      </c>
      <c r="AI114" s="44">
        <f>排班規劃!AI508</f>
        <v>2</v>
      </c>
      <c r="AJ114" s="44">
        <f>排班規劃!AJ508</f>
        <v>0</v>
      </c>
      <c r="AK114" s="44">
        <f>排班規劃!AK508</f>
        <v>0</v>
      </c>
      <c r="AL114" s="44">
        <f>排班規劃!AL508</f>
        <v>0</v>
      </c>
      <c r="AM114" s="44">
        <f>排班規劃!AM508</f>
        <v>0</v>
      </c>
      <c r="AN114" s="44">
        <f>排班規劃!AN508</f>
        <v>0</v>
      </c>
      <c r="AO114" s="44">
        <f>排班規劃!AO508</f>
        <v>0</v>
      </c>
      <c r="AP114" s="44">
        <f>排班規劃!AP508</f>
        <v>1</v>
      </c>
      <c r="AQ114" s="44">
        <f>排班規劃!AQ508</f>
        <v>2</v>
      </c>
      <c r="AR114" s="44">
        <f>排班規劃!AR508</f>
        <v>2</v>
      </c>
      <c r="AS114" s="44">
        <f>排班規劃!AS508</f>
        <v>2</v>
      </c>
      <c r="AT114" s="44">
        <f>排班規劃!AT508</f>
        <v>1</v>
      </c>
      <c r="AU114" s="44">
        <f>排班規劃!AU508</f>
        <v>0</v>
      </c>
      <c r="AV114" s="44">
        <f>排班規劃!AV508</f>
        <v>0</v>
      </c>
      <c r="AW114" s="44">
        <f>排班規劃!AW508</f>
        <v>0</v>
      </c>
      <c r="AX114" s="44">
        <f>排班規劃!AX508</f>
        <v>0</v>
      </c>
      <c r="AY114" s="44">
        <f>排班規劃!AY508</f>
        <v>0</v>
      </c>
    </row>
    <row r="115" spans="2:51" x14ac:dyDescent="0.25">
      <c r="B115" s="18"/>
      <c r="C115" s="13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</row>
    <row r="116" spans="2:51" x14ac:dyDescent="0.25">
      <c r="B116" s="13" t="str">
        <f>排班規劃!B510</f>
        <v>星期三</v>
      </c>
      <c r="C116" s="13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</row>
    <row r="117" spans="2:51" hidden="1" outlineLevel="1" x14ac:dyDescent="0.25">
      <c r="B117" s="18" t="str">
        <f>排班規劃!B511</f>
        <v>第A組</v>
      </c>
      <c r="C117" s="13">
        <f>排班規劃!C511</f>
        <v>11</v>
      </c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</row>
    <row r="118" spans="2:51" hidden="1" outlineLevel="1" x14ac:dyDescent="0.25">
      <c r="B118" s="34" t="str">
        <f>排班規劃!B512</f>
        <v>第一班</v>
      </c>
      <c r="C118" s="13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</row>
    <row r="119" spans="2:51" hidden="1" outlineLevel="1" x14ac:dyDescent="0.25">
      <c r="B119" s="43" t="str">
        <f>排班規劃!B513</f>
        <v>值機</v>
      </c>
      <c r="C119" s="13">
        <f>排班規劃!C513</f>
        <v>5</v>
      </c>
      <c r="D119" s="44">
        <f>排班規劃!D513</f>
        <v>5</v>
      </c>
      <c r="E119" s="44">
        <f>排班規劃!E513</f>
        <v>5</v>
      </c>
      <c r="F119" s="44">
        <f>排班規劃!F513</f>
        <v>5</v>
      </c>
      <c r="G119" s="44">
        <f>排班規劃!G513</f>
        <v>5</v>
      </c>
      <c r="H119" s="44">
        <f>排班規劃!H513</f>
        <v>5</v>
      </c>
      <c r="I119" s="44">
        <f>排班規劃!I513</f>
        <v>5</v>
      </c>
      <c r="J119" s="44">
        <f>排班規劃!J513</f>
        <v>5</v>
      </c>
      <c r="K119" s="44">
        <f>排班規劃!K513</f>
        <v>5</v>
      </c>
      <c r="L119" s="44">
        <f>排班規劃!L513</f>
        <v>5</v>
      </c>
      <c r="M119" s="44">
        <f>排班規劃!M513</f>
        <v>0</v>
      </c>
      <c r="N119" s="44">
        <f>排班規劃!N513</f>
        <v>0</v>
      </c>
      <c r="O119" s="44">
        <f>排班規劃!O513</f>
        <v>5</v>
      </c>
      <c r="P119" s="44">
        <f>排班規劃!P513</f>
        <v>5</v>
      </c>
      <c r="Q119" s="44">
        <f>排班規劃!Q513</f>
        <v>5</v>
      </c>
      <c r="R119" s="44">
        <f>排班規劃!R513</f>
        <v>5</v>
      </c>
      <c r="S119" s="44">
        <f>排班規劃!S513</f>
        <v>5</v>
      </c>
      <c r="T119" s="44">
        <f>排班規劃!T513</f>
        <v>5</v>
      </c>
      <c r="U119" s="44">
        <f>排班規劃!U513</f>
        <v>5</v>
      </c>
      <c r="V119" s="44">
        <f>排班規劃!V513</f>
        <v>0</v>
      </c>
      <c r="W119" s="44">
        <f>排班規劃!W513</f>
        <v>0</v>
      </c>
      <c r="X119" s="44">
        <f>排班規劃!X513</f>
        <v>0</v>
      </c>
      <c r="Y119" s="44">
        <f>排班規劃!Y513</f>
        <v>0</v>
      </c>
      <c r="Z119" s="44">
        <f>排班規劃!Z513</f>
        <v>0</v>
      </c>
      <c r="AA119" s="44">
        <f>排班規劃!AA513</f>
        <v>0</v>
      </c>
      <c r="AB119" s="44">
        <f>排班規劃!AB513</f>
        <v>0</v>
      </c>
      <c r="AC119" s="44">
        <f>排班規劃!AC513</f>
        <v>0</v>
      </c>
      <c r="AD119" s="44">
        <f>排班規劃!AD513</f>
        <v>0</v>
      </c>
      <c r="AE119" s="44">
        <f>排班規劃!AE513</f>
        <v>0</v>
      </c>
      <c r="AF119" s="44">
        <f>排班規劃!AF513</f>
        <v>0</v>
      </c>
      <c r="AG119" s="44">
        <f>排班規劃!AG513</f>
        <v>0</v>
      </c>
      <c r="AH119" s="44">
        <f>排班規劃!AH513</f>
        <v>0</v>
      </c>
      <c r="AI119" s="44">
        <f>排班規劃!AI513</f>
        <v>0</v>
      </c>
      <c r="AJ119" s="44">
        <f>排班規劃!AJ513</f>
        <v>0</v>
      </c>
      <c r="AK119" s="44">
        <f>排班規劃!AK513</f>
        <v>0</v>
      </c>
      <c r="AL119" s="44">
        <f>排班規劃!AL513</f>
        <v>0</v>
      </c>
      <c r="AM119" s="44">
        <f>排班規劃!AM513</f>
        <v>0</v>
      </c>
      <c r="AN119" s="44">
        <f>排班規劃!AN513</f>
        <v>0</v>
      </c>
      <c r="AO119" s="44">
        <f>排班規劃!AO513</f>
        <v>0</v>
      </c>
      <c r="AP119" s="44">
        <f>排班規劃!AP513</f>
        <v>0</v>
      </c>
      <c r="AQ119" s="44">
        <f>排班規劃!AQ513</f>
        <v>0</v>
      </c>
      <c r="AR119" s="44">
        <f>排班規劃!AR513</f>
        <v>0</v>
      </c>
      <c r="AS119" s="44">
        <f>排班規劃!AS513</f>
        <v>0</v>
      </c>
      <c r="AT119" s="44">
        <f>排班規劃!AT513</f>
        <v>0</v>
      </c>
      <c r="AU119" s="44">
        <f>排班規劃!AU513</f>
        <v>0</v>
      </c>
      <c r="AV119" s="44">
        <f>排班規劃!AV513</f>
        <v>0</v>
      </c>
      <c r="AW119" s="44">
        <f>排班規劃!AW513</f>
        <v>0</v>
      </c>
      <c r="AX119" s="44">
        <f>排班規劃!AX513</f>
        <v>0</v>
      </c>
      <c r="AY119" s="44">
        <f>排班規劃!AY513</f>
        <v>0</v>
      </c>
    </row>
    <row r="120" spans="2:51" hidden="1" outlineLevel="1" x14ac:dyDescent="0.25">
      <c r="B120" s="43" t="str">
        <f>排班規劃!B514</f>
        <v>用餐</v>
      </c>
      <c r="C120" s="13"/>
      <c r="D120" s="44">
        <f>排班規劃!D514</f>
        <v>0</v>
      </c>
      <c r="E120" s="44">
        <f>排班規劃!E514</f>
        <v>0</v>
      </c>
      <c r="F120" s="44">
        <f>排班規劃!F514</f>
        <v>0</v>
      </c>
      <c r="G120" s="44">
        <f>排班規劃!G514</f>
        <v>0</v>
      </c>
      <c r="H120" s="44">
        <f>排班規劃!H514</f>
        <v>0</v>
      </c>
      <c r="I120" s="44">
        <f>排班規劃!I514</f>
        <v>0</v>
      </c>
      <c r="J120" s="44">
        <f>排班規劃!J514</f>
        <v>0</v>
      </c>
      <c r="K120" s="44">
        <f>排班規劃!K514</f>
        <v>0</v>
      </c>
      <c r="L120" s="44">
        <f>排班規劃!L514</f>
        <v>0</v>
      </c>
      <c r="M120" s="44">
        <f>排班規劃!M514</f>
        <v>5</v>
      </c>
      <c r="N120" s="44">
        <f>排班規劃!N514</f>
        <v>5</v>
      </c>
      <c r="O120" s="44">
        <f>排班規劃!O514</f>
        <v>0</v>
      </c>
      <c r="P120" s="44">
        <f>排班規劃!P514</f>
        <v>0</v>
      </c>
      <c r="Q120" s="44">
        <f>排班規劃!Q514</f>
        <v>0</v>
      </c>
      <c r="R120" s="44">
        <f>排班規劃!R514</f>
        <v>0</v>
      </c>
      <c r="S120" s="44">
        <f>排班規劃!S514</f>
        <v>0</v>
      </c>
      <c r="T120" s="44">
        <f>排班規劃!T514</f>
        <v>0</v>
      </c>
      <c r="U120" s="44">
        <f>排班規劃!U514</f>
        <v>0</v>
      </c>
      <c r="V120" s="44">
        <f>排班規劃!V514</f>
        <v>0</v>
      </c>
      <c r="W120" s="44">
        <f>排班規劃!W514</f>
        <v>0</v>
      </c>
      <c r="X120" s="44">
        <f>排班規劃!X514</f>
        <v>0</v>
      </c>
      <c r="Y120" s="44">
        <f>排班規劃!Y514</f>
        <v>0</v>
      </c>
      <c r="Z120" s="44">
        <f>排班規劃!Z514</f>
        <v>0</v>
      </c>
      <c r="AA120" s="44">
        <f>排班規劃!AA514</f>
        <v>0</v>
      </c>
      <c r="AB120" s="44">
        <f>排班規劃!AB514</f>
        <v>0</v>
      </c>
      <c r="AC120" s="44">
        <f>排班規劃!AC514</f>
        <v>0</v>
      </c>
      <c r="AD120" s="44">
        <f>排班規劃!AD514</f>
        <v>0</v>
      </c>
      <c r="AE120" s="44">
        <f>排班規劃!AE514</f>
        <v>0</v>
      </c>
      <c r="AF120" s="44">
        <f>排班規劃!AF514</f>
        <v>0</v>
      </c>
      <c r="AG120" s="44">
        <f>排班規劃!AG514</f>
        <v>0</v>
      </c>
      <c r="AH120" s="44">
        <f>排班規劃!AH514</f>
        <v>0</v>
      </c>
      <c r="AI120" s="44">
        <f>排班規劃!AI514</f>
        <v>0</v>
      </c>
      <c r="AJ120" s="44">
        <f>排班規劃!AJ514</f>
        <v>0</v>
      </c>
      <c r="AK120" s="44">
        <f>排班規劃!AK514</f>
        <v>0</v>
      </c>
      <c r="AL120" s="44">
        <f>排班規劃!AL514</f>
        <v>0</v>
      </c>
      <c r="AM120" s="44">
        <f>排班規劃!AM514</f>
        <v>0</v>
      </c>
      <c r="AN120" s="44">
        <f>排班規劃!AN514</f>
        <v>0</v>
      </c>
      <c r="AO120" s="44">
        <f>排班規劃!AO514</f>
        <v>0</v>
      </c>
      <c r="AP120" s="44">
        <f>排班規劃!AP514</f>
        <v>0</v>
      </c>
      <c r="AQ120" s="44">
        <f>排班規劃!AQ514</f>
        <v>0</v>
      </c>
      <c r="AR120" s="44">
        <f>排班規劃!AR514</f>
        <v>0</v>
      </c>
      <c r="AS120" s="44">
        <f>排班規劃!AS514</f>
        <v>0</v>
      </c>
      <c r="AT120" s="44">
        <f>排班規劃!AT514</f>
        <v>0</v>
      </c>
      <c r="AU120" s="44">
        <f>排班規劃!AU514</f>
        <v>0</v>
      </c>
      <c r="AV120" s="44">
        <f>排班規劃!AV514</f>
        <v>0</v>
      </c>
      <c r="AW120" s="44">
        <f>排班規劃!AW514</f>
        <v>0</v>
      </c>
      <c r="AX120" s="44">
        <f>排班規劃!AX514</f>
        <v>0</v>
      </c>
      <c r="AY120" s="44">
        <f>排班規劃!AY514</f>
        <v>0</v>
      </c>
    </row>
    <row r="121" spans="2:51" hidden="1" outlineLevel="1" x14ac:dyDescent="0.25">
      <c r="B121" s="34" t="str">
        <f>排班規劃!B515</f>
        <v>第二班</v>
      </c>
      <c r="C121" s="13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</row>
    <row r="122" spans="2:51" hidden="1" outlineLevel="1" x14ac:dyDescent="0.25">
      <c r="B122" s="43" t="str">
        <f>排班規劃!B516</f>
        <v>值機</v>
      </c>
      <c r="C122" s="13">
        <f>排班規劃!C516</f>
        <v>6</v>
      </c>
      <c r="D122" s="44">
        <f>排班規劃!D516</f>
        <v>0</v>
      </c>
      <c r="E122" s="44">
        <f>排班規劃!E516</f>
        <v>0</v>
      </c>
      <c r="F122" s="44">
        <f>排班規劃!F516</f>
        <v>6</v>
      </c>
      <c r="G122" s="44">
        <f>排班規劃!G516</f>
        <v>6</v>
      </c>
      <c r="H122" s="44">
        <f>排班規劃!H516</f>
        <v>6</v>
      </c>
      <c r="I122" s="44">
        <f>排班規劃!I516</f>
        <v>6</v>
      </c>
      <c r="J122" s="44">
        <f>排班規劃!J516</f>
        <v>6</v>
      </c>
      <c r="K122" s="44">
        <f>排班規劃!K516</f>
        <v>6</v>
      </c>
      <c r="L122" s="44">
        <f>排班規劃!L516</f>
        <v>6</v>
      </c>
      <c r="M122" s="44">
        <f>排班規劃!M516</f>
        <v>6</v>
      </c>
      <c r="N122" s="44">
        <f>排班規劃!N516</f>
        <v>0</v>
      </c>
      <c r="O122" s="44">
        <f>排班規劃!O516</f>
        <v>0</v>
      </c>
      <c r="P122" s="44">
        <f>排班規劃!P516</f>
        <v>6</v>
      </c>
      <c r="Q122" s="44">
        <f>排班規劃!Q516</f>
        <v>6</v>
      </c>
      <c r="R122" s="44">
        <f>排班規劃!R516</f>
        <v>6</v>
      </c>
      <c r="S122" s="44">
        <f>排班規劃!S516</f>
        <v>6</v>
      </c>
      <c r="T122" s="44">
        <f>排班規劃!T516</f>
        <v>6</v>
      </c>
      <c r="U122" s="44">
        <f>排班規劃!U516</f>
        <v>6</v>
      </c>
      <c r="V122" s="44">
        <f>排班規劃!V516</f>
        <v>6</v>
      </c>
      <c r="W122" s="44">
        <f>排班規劃!W516</f>
        <v>6</v>
      </c>
      <c r="X122" s="44">
        <f>排班規劃!X516</f>
        <v>0</v>
      </c>
      <c r="Y122" s="44">
        <f>排班規劃!Y516</f>
        <v>0</v>
      </c>
      <c r="Z122" s="44">
        <f>排班規劃!Z516</f>
        <v>0</v>
      </c>
      <c r="AA122" s="44">
        <f>排班規劃!AA516</f>
        <v>0</v>
      </c>
      <c r="AB122" s="44">
        <f>排班規劃!AB516</f>
        <v>0</v>
      </c>
      <c r="AC122" s="44">
        <f>排班規劃!AC516</f>
        <v>0</v>
      </c>
      <c r="AD122" s="44">
        <f>排班規劃!AD516</f>
        <v>0</v>
      </c>
      <c r="AE122" s="44">
        <f>排班規劃!AE516</f>
        <v>0</v>
      </c>
      <c r="AF122" s="44">
        <f>排班規劃!AF516</f>
        <v>0</v>
      </c>
      <c r="AG122" s="44">
        <f>排班規劃!AG516</f>
        <v>0</v>
      </c>
      <c r="AH122" s="44">
        <f>排班規劃!AH516</f>
        <v>0</v>
      </c>
      <c r="AI122" s="44">
        <f>排班規劃!AI516</f>
        <v>0</v>
      </c>
      <c r="AJ122" s="44">
        <f>排班規劃!AJ516</f>
        <v>0</v>
      </c>
      <c r="AK122" s="44">
        <f>排班規劃!AK516</f>
        <v>0</v>
      </c>
      <c r="AL122" s="44">
        <f>排班規劃!AL516</f>
        <v>0</v>
      </c>
      <c r="AM122" s="44">
        <f>排班規劃!AM516</f>
        <v>0</v>
      </c>
      <c r="AN122" s="44">
        <f>排班規劃!AN516</f>
        <v>0</v>
      </c>
      <c r="AO122" s="44">
        <f>排班規劃!AO516</f>
        <v>0</v>
      </c>
      <c r="AP122" s="44">
        <f>排班規劃!AP516</f>
        <v>0</v>
      </c>
      <c r="AQ122" s="44">
        <f>排班規劃!AQ516</f>
        <v>0</v>
      </c>
      <c r="AR122" s="44">
        <f>排班規劃!AR516</f>
        <v>0</v>
      </c>
      <c r="AS122" s="44">
        <f>排班規劃!AS516</f>
        <v>0</v>
      </c>
      <c r="AT122" s="44">
        <f>排班規劃!AT516</f>
        <v>0</v>
      </c>
      <c r="AU122" s="44">
        <f>排班規劃!AU516</f>
        <v>0</v>
      </c>
      <c r="AV122" s="44">
        <f>排班規劃!AV516</f>
        <v>0</v>
      </c>
      <c r="AW122" s="44">
        <f>排班規劃!AW516</f>
        <v>0</v>
      </c>
      <c r="AX122" s="44">
        <f>排班規劃!AX516</f>
        <v>0</v>
      </c>
      <c r="AY122" s="44">
        <f>排班規劃!AY516</f>
        <v>0</v>
      </c>
    </row>
    <row r="123" spans="2:51" hidden="1" outlineLevel="1" x14ac:dyDescent="0.25">
      <c r="B123" s="43" t="str">
        <f>排班規劃!B517</f>
        <v>用餐</v>
      </c>
      <c r="C123" s="13"/>
      <c r="D123" s="44">
        <f>排班規劃!D517</f>
        <v>0</v>
      </c>
      <c r="E123" s="44">
        <f>排班規劃!E517</f>
        <v>0</v>
      </c>
      <c r="F123" s="44">
        <f>排班規劃!F517</f>
        <v>0</v>
      </c>
      <c r="G123" s="44">
        <f>排班規劃!G517</f>
        <v>0</v>
      </c>
      <c r="H123" s="44">
        <f>排班規劃!H517</f>
        <v>0</v>
      </c>
      <c r="I123" s="44">
        <f>排班規劃!I517</f>
        <v>0</v>
      </c>
      <c r="J123" s="44">
        <f>排班規劃!J517</f>
        <v>0</v>
      </c>
      <c r="K123" s="44">
        <f>排班規劃!K517</f>
        <v>0</v>
      </c>
      <c r="L123" s="44">
        <f>排班規劃!L517</f>
        <v>0</v>
      </c>
      <c r="M123" s="44">
        <f>排班規劃!M517</f>
        <v>0</v>
      </c>
      <c r="N123" s="44">
        <f>排班規劃!N517</f>
        <v>6</v>
      </c>
      <c r="O123" s="44">
        <f>排班規劃!O517</f>
        <v>6</v>
      </c>
      <c r="P123" s="44">
        <f>排班規劃!P517</f>
        <v>0</v>
      </c>
      <c r="Q123" s="44">
        <f>排班規劃!Q517</f>
        <v>0</v>
      </c>
      <c r="R123" s="44">
        <f>排班規劃!R517</f>
        <v>0</v>
      </c>
      <c r="S123" s="44">
        <f>排班規劃!S517</f>
        <v>0</v>
      </c>
      <c r="T123" s="44">
        <f>排班規劃!T517</f>
        <v>0</v>
      </c>
      <c r="U123" s="44">
        <f>排班規劃!U517</f>
        <v>0</v>
      </c>
      <c r="V123" s="44">
        <f>排班規劃!V517</f>
        <v>0</v>
      </c>
      <c r="W123" s="44">
        <f>排班規劃!W517</f>
        <v>0</v>
      </c>
      <c r="X123" s="44">
        <f>排班規劃!X517</f>
        <v>0</v>
      </c>
      <c r="Y123" s="44">
        <f>排班規劃!Y517</f>
        <v>0</v>
      </c>
      <c r="Z123" s="44">
        <f>排班規劃!Z517</f>
        <v>0</v>
      </c>
      <c r="AA123" s="44">
        <f>排班規劃!AA517</f>
        <v>0</v>
      </c>
      <c r="AB123" s="44">
        <f>排班規劃!AB517</f>
        <v>0</v>
      </c>
      <c r="AC123" s="44">
        <f>排班規劃!AC517</f>
        <v>0</v>
      </c>
      <c r="AD123" s="44">
        <f>排班規劃!AD517</f>
        <v>0</v>
      </c>
      <c r="AE123" s="44">
        <f>排班規劃!AE517</f>
        <v>0</v>
      </c>
      <c r="AF123" s="44">
        <f>排班規劃!AF517</f>
        <v>0</v>
      </c>
      <c r="AG123" s="44">
        <f>排班規劃!AG517</f>
        <v>0</v>
      </c>
      <c r="AH123" s="44">
        <f>排班規劃!AH517</f>
        <v>0</v>
      </c>
      <c r="AI123" s="44">
        <f>排班規劃!AI517</f>
        <v>0</v>
      </c>
      <c r="AJ123" s="44">
        <f>排班規劃!AJ517</f>
        <v>0</v>
      </c>
      <c r="AK123" s="44">
        <f>排班規劃!AK517</f>
        <v>0</v>
      </c>
      <c r="AL123" s="44">
        <f>排班規劃!AL517</f>
        <v>0</v>
      </c>
      <c r="AM123" s="44">
        <f>排班規劃!AM517</f>
        <v>0</v>
      </c>
      <c r="AN123" s="44">
        <f>排班規劃!AN517</f>
        <v>0</v>
      </c>
      <c r="AO123" s="44">
        <f>排班規劃!AO517</f>
        <v>0</v>
      </c>
      <c r="AP123" s="44">
        <f>排班規劃!AP517</f>
        <v>0</v>
      </c>
      <c r="AQ123" s="44">
        <f>排班規劃!AQ517</f>
        <v>0</v>
      </c>
      <c r="AR123" s="44">
        <f>排班規劃!AR517</f>
        <v>0</v>
      </c>
      <c r="AS123" s="44">
        <f>排班規劃!AS517</f>
        <v>0</v>
      </c>
      <c r="AT123" s="44">
        <f>排班規劃!AT517</f>
        <v>0</v>
      </c>
      <c r="AU123" s="44">
        <f>排班規劃!AU517</f>
        <v>0</v>
      </c>
      <c r="AV123" s="44">
        <f>排班規劃!AV517</f>
        <v>0</v>
      </c>
      <c r="AW123" s="44">
        <f>排班規劃!AW517</f>
        <v>0</v>
      </c>
      <c r="AX123" s="44">
        <f>排班規劃!AX517</f>
        <v>0</v>
      </c>
      <c r="AY123" s="44">
        <f>排班規劃!AY517</f>
        <v>0</v>
      </c>
    </row>
    <row r="124" spans="2:51" hidden="1" outlineLevel="1" x14ac:dyDescent="0.25">
      <c r="B124" s="18" t="str">
        <f>排班規劃!B518</f>
        <v>第B組</v>
      </c>
      <c r="C124" s="13">
        <f>排班規劃!C518</f>
        <v>11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</row>
    <row r="125" spans="2:51" hidden="1" outlineLevel="1" x14ac:dyDescent="0.25">
      <c r="B125" s="34" t="str">
        <f>排班規劃!B519</f>
        <v>第一班</v>
      </c>
      <c r="C125" s="13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</row>
    <row r="126" spans="2:51" hidden="1" outlineLevel="1" x14ac:dyDescent="0.25">
      <c r="B126" s="43" t="str">
        <f>排班規劃!B520</f>
        <v>值機</v>
      </c>
      <c r="C126" s="13">
        <f>排班規劃!C520</f>
        <v>3</v>
      </c>
      <c r="D126" s="44">
        <f>排班規劃!D520</f>
        <v>0</v>
      </c>
      <c r="E126" s="44">
        <f>排班規劃!E520</f>
        <v>3</v>
      </c>
      <c r="F126" s="44">
        <f>排班規劃!F520</f>
        <v>3</v>
      </c>
      <c r="G126" s="44">
        <f>排班規劃!G520</f>
        <v>3</v>
      </c>
      <c r="H126" s="44">
        <f>排班規劃!H520</f>
        <v>3</v>
      </c>
      <c r="I126" s="44">
        <f>排班規劃!I520</f>
        <v>3</v>
      </c>
      <c r="J126" s="44">
        <f>排班規劃!J520</f>
        <v>3</v>
      </c>
      <c r="K126" s="44">
        <f>排班規劃!K520</f>
        <v>3</v>
      </c>
      <c r="L126" s="44">
        <f>排班規劃!L520</f>
        <v>3</v>
      </c>
      <c r="M126" s="44">
        <f>排班規劃!M520</f>
        <v>3</v>
      </c>
      <c r="N126" s="44">
        <f>排班規劃!N520</f>
        <v>0</v>
      </c>
      <c r="O126" s="44">
        <f>排班規劃!O520</f>
        <v>0</v>
      </c>
      <c r="P126" s="44">
        <f>排班規劃!P520</f>
        <v>3</v>
      </c>
      <c r="Q126" s="44">
        <f>排班規劃!Q520</f>
        <v>3</v>
      </c>
      <c r="R126" s="44">
        <f>排班規劃!R520</f>
        <v>3</v>
      </c>
      <c r="S126" s="44">
        <f>排班規劃!S520</f>
        <v>3</v>
      </c>
      <c r="T126" s="44">
        <f>排班規劃!T520</f>
        <v>3</v>
      </c>
      <c r="U126" s="44">
        <f>排班規劃!U520</f>
        <v>3</v>
      </c>
      <c r="V126" s="44">
        <f>排班規劃!V520</f>
        <v>3</v>
      </c>
      <c r="W126" s="44">
        <f>排班規劃!W520</f>
        <v>0</v>
      </c>
      <c r="X126" s="44">
        <f>排班規劃!X520</f>
        <v>0</v>
      </c>
      <c r="Y126" s="44">
        <f>排班規劃!Y520</f>
        <v>0</v>
      </c>
      <c r="Z126" s="44">
        <f>排班規劃!Z520</f>
        <v>0</v>
      </c>
      <c r="AA126" s="44">
        <f>排班規劃!AA520</f>
        <v>0</v>
      </c>
      <c r="AB126" s="44">
        <f>排班規劃!AB520</f>
        <v>0</v>
      </c>
      <c r="AC126" s="44">
        <f>排班規劃!AC520</f>
        <v>0</v>
      </c>
      <c r="AD126" s="44">
        <f>排班規劃!AD520</f>
        <v>0</v>
      </c>
      <c r="AE126" s="44">
        <f>排班規劃!AE520</f>
        <v>0</v>
      </c>
      <c r="AF126" s="44">
        <f>排班規劃!AF520</f>
        <v>0</v>
      </c>
      <c r="AG126" s="44">
        <f>排班規劃!AG520</f>
        <v>0</v>
      </c>
      <c r="AH126" s="44">
        <f>排班規劃!AH520</f>
        <v>0</v>
      </c>
      <c r="AI126" s="44">
        <f>排班規劃!AI520</f>
        <v>0</v>
      </c>
      <c r="AJ126" s="44">
        <f>排班規劃!AJ520</f>
        <v>0</v>
      </c>
      <c r="AK126" s="44">
        <f>排班規劃!AK520</f>
        <v>0</v>
      </c>
      <c r="AL126" s="44">
        <f>排班規劃!AL520</f>
        <v>0</v>
      </c>
      <c r="AM126" s="44">
        <f>排班規劃!AM520</f>
        <v>0</v>
      </c>
      <c r="AN126" s="44">
        <f>排班規劃!AN520</f>
        <v>0</v>
      </c>
      <c r="AO126" s="44">
        <f>排班規劃!AO520</f>
        <v>0</v>
      </c>
      <c r="AP126" s="44">
        <f>排班規劃!AP520</f>
        <v>0</v>
      </c>
      <c r="AQ126" s="44">
        <f>排班規劃!AQ520</f>
        <v>0</v>
      </c>
      <c r="AR126" s="44">
        <f>排班規劃!AR520</f>
        <v>0</v>
      </c>
      <c r="AS126" s="44">
        <f>排班規劃!AS520</f>
        <v>0</v>
      </c>
      <c r="AT126" s="44">
        <f>排班規劃!AT520</f>
        <v>0</v>
      </c>
      <c r="AU126" s="44">
        <f>排班規劃!AU520</f>
        <v>0</v>
      </c>
      <c r="AV126" s="44">
        <f>排班規劃!AV520</f>
        <v>0</v>
      </c>
      <c r="AW126" s="44">
        <f>排班規劃!AW520</f>
        <v>0</v>
      </c>
      <c r="AX126" s="44">
        <f>排班規劃!AX520</f>
        <v>0</v>
      </c>
      <c r="AY126" s="44">
        <f>排班規劃!AY520</f>
        <v>0</v>
      </c>
    </row>
    <row r="127" spans="2:51" hidden="1" outlineLevel="1" x14ac:dyDescent="0.25">
      <c r="B127" s="43" t="str">
        <f>排班規劃!B521</f>
        <v>用餐</v>
      </c>
      <c r="C127" s="13"/>
      <c r="D127" s="44">
        <f>排班規劃!D521</f>
        <v>0</v>
      </c>
      <c r="E127" s="44">
        <f>排班規劃!E521</f>
        <v>0</v>
      </c>
      <c r="F127" s="44">
        <f>排班規劃!F521</f>
        <v>0</v>
      </c>
      <c r="G127" s="44">
        <f>排班規劃!G521</f>
        <v>0</v>
      </c>
      <c r="H127" s="44">
        <f>排班規劃!H521</f>
        <v>0</v>
      </c>
      <c r="I127" s="44">
        <f>排班規劃!I521</f>
        <v>0</v>
      </c>
      <c r="J127" s="44">
        <f>排班規劃!J521</f>
        <v>0</v>
      </c>
      <c r="K127" s="44">
        <f>排班規劃!K521</f>
        <v>0</v>
      </c>
      <c r="L127" s="44">
        <f>排班規劃!L521</f>
        <v>0</v>
      </c>
      <c r="M127" s="44">
        <f>排班規劃!M521</f>
        <v>0</v>
      </c>
      <c r="N127" s="44">
        <f>排班規劃!N521</f>
        <v>3</v>
      </c>
      <c r="O127" s="44">
        <f>排班規劃!O521</f>
        <v>3</v>
      </c>
      <c r="P127" s="44">
        <f>排班規劃!P521</f>
        <v>0</v>
      </c>
      <c r="Q127" s="44">
        <f>排班規劃!Q521</f>
        <v>0</v>
      </c>
      <c r="R127" s="44">
        <f>排班規劃!R521</f>
        <v>0</v>
      </c>
      <c r="S127" s="44">
        <f>排班規劃!S521</f>
        <v>0</v>
      </c>
      <c r="T127" s="44">
        <f>排班規劃!T521</f>
        <v>0</v>
      </c>
      <c r="U127" s="44">
        <f>排班規劃!U521</f>
        <v>0</v>
      </c>
      <c r="V127" s="44">
        <f>排班規劃!V521</f>
        <v>0</v>
      </c>
      <c r="W127" s="44">
        <f>排班規劃!W521</f>
        <v>0</v>
      </c>
      <c r="X127" s="44">
        <f>排班規劃!X521</f>
        <v>0</v>
      </c>
      <c r="Y127" s="44">
        <f>排班規劃!Y521</f>
        <v>0</v>
      </c>
      <c r="Z127" s="44">
        <f>排班規劃!Z521</f>
        <v>0</v>
      </c>
      <c r="AA127" s="44">
        <f>排班規劃!AA521</f>
        <v>0</v>
      </c>
      <c r="AB127" s="44">
        <f>排班規劃!AB521</f>
        <v>0</v>
      </c>
      <c r="AC127" s="44">
        <f>排班規劃!AC521</f>
        <v>0</v>
      </c>
      <c r="AD127" s="44">
        <f>排班規劃!AD521</f>
        <v>0</v>
      </c>
      <c r="AE127" s="44">
        <f>排班規劃!AE521</f>
        <v>0</v>
      </c>
      <c r="AF127" s="44">
        <f>排班規劃!AF521</f>
        <v>0</v>
      </c>
      <c r="AG127" s="44">
        <f>排班規劃!AG521</f>
        <v>0</v>
      </c>
      <c r="AH127" s="44">
        <f>排班規劃!AH521</f>
        <v>0</v>
      </c>
      <c r="AI127" s="44">
        <f>排班規劃!AI521</f>
        <v>0</v>
      </c>
      <c r="AJ127" s="44">
        <f>排班規劃!AJ521</f>
        <v>0</v>
      </c>
      <c r="AK127" s="44">
        <f>排班規劃!AK521</f>
        <v>0</v>
      </c>
      <c r="AL127" s="44">
        <f>排班規劃!AL521</f>
        <v>0</v>
      </c>
      <c r="AM127" s="44">
        <f>排班規劃!AM521</f>
        <v>0</v>
      </c>
      <c r="AN127" s="44">
        <f>排班規劃!AN521</f>
        <v>0</v>
      </c>
      <c r="AO127" s="44">
        <f>排班規劃!AO521</f>
        <v>0</v>
      </c>
      <c r="AP127" s="44">
        <f>排班規劃!AP521</f>
        <v>0</v>
      </c>
      <c r="AQ127" s="44">
        <f>排班規劃!AQ521</f>
        <v>0</v>
      </c>
      <c r="AR127" s="44">
        <f>排班規劃!AR521</f>
        <v>0</v>
      </c>
      <c r="AS127" s="44">
        <f>排班規劃!AS521</f>
        <v>0</v>
      </c>
      <c r="AT127" s="44">
        <f>排班規劃!AT521</f>
        <v>0</v>
      </c>
      <c r="AU127" s="44">
        <f>排班規劃!AU521</f>
        <v>0</v>
      </c>
      <c r="AV127" s="44">
        <f>排班規劃!AV521</f>
        <v>0</v>
      </c>
      <c r="AW127" s="44">
        <f>排班規劃!AW521</f>
        <v>0</v>
      </c>
      <c r="AX127" s="44">
        <f>排班規劃!AX521</f>
        <v>0</v>
      </c>
      <c r="AY127" s="44">
        <f>排班規劃!AY521</f>
        <v>0</v>
      </c>
    </row>
    <row r="128" spans="2:51" hidden="1" outlineLevel="1" x14ac:dyDescent="0.25">
      <c r="B128" s="34" t="str">
        <f>排班規劃!B522</f>
        <v>第二班</v>
      </c>
      <c r="C128" s="13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</row>
    <row r="129" spans="2:51" hidden="1" outlineLevel="1" x14ac:dyDescent="0.25">
      <c r="B129" s="43" t="str">
        <f>排班規劃!B523</f>
        <v>值機</v>
      </c>
      <c r="C129" s="13">
        <f>排班規劃!C523</f>
        <v>8</v>
      </c>
      <c r="D129" s="44">
        <f>排班規劃!D523</f>
        <v>0</v>
      </c>
      <c r="E129" s="44">
        <f>排班規劃!E523</f>
        <v>0</v>
      </c>
      <c r="F129" s="44">
        <f>排班規劃!F523</f>
        <v>0</v>
      </c>
      <c r="G129" s="44">
        <f>排班規劃!G523</f>
        <v>8</v>
      </c>
      <c r="H129" s="44">
        <f>排班規劃!H523</f>
        <v>8</v>
      </c>
      <c r="I129" s="44">
        <f>排班規劃!I523</f>
        <v>8</v>
      </c>
      <c r="J129" s="44">
        <f>排班規劃!J523</f>
        <v>8</v>
      </c>
      <c r="K129" s="44">
        <f>排班規劃!K523</f>
        <v>8</v>
      </c>
      <c r="L129" s="44">
        <f>排班規劃!L523</f>
        <v>8</v>
      </c>
      <c r="M129" s="44">
        <f>排班規劃!M523</f>
        <v>8</v>
      </c>
      <c r="N129" s="44">
        <f>排班規劃!N523</f>
        <v>3</v>
      </c>
      <c r="O129" s="44">
        <f>排班規劃!O523</f>
        <v>0</v>
      </c>
      <c r="P129" s="44">
        <f>排班規劃!P523</f>
        <v>5</v>
      </c>
      <c r="Q129" s="44">
        <f>排班規劃!Q523</f>
        <v>8</v>
      </c>
      <c r="R129" s="44">
        <f>排班規劃!R523</f>
        <v>8</v>
      </c>
      <c r="S129" s="44">
        <f>排班規劃!S523</f>
        <v>8</v>
      </c>
      <c r="T129" s="44">
        <f>排班規劃!T523</f>
        <v>8</v>
      </c>
      <c r="U129" s="44">
        <f>排班規劃!U523</f>
        <v>8</v>
      </c>
      <c r="V129" s="44">
        <f>排班規劃!V523</f>
        <v>8</v>
      </c>
      <c r="W129" s="44">
        <f>排班規劃!W523</f>
        <v>8</v>
      </c>
      <c r="X129" s="44">
        <f>排班規劃!X523</f>
        <v>8</v>
      </c>
      <c r="Y129" s="44">
        <f>排班規劃!Y523</f>
        <v>0</v>
      </c>
      <c r="Z129" s="44">
        <f>排班規劃!Z523</f>
        <v>0</v>
      </c>
      <c r="AA129" s="44">
        <f>排班規劃!AA523</f>
        <v>0</v>
      </c>
      <c r="AB129" s="44">
        <f>排班規劃!AB523</f>
        <v>0</v>
      </c>
      <c r="AC129" s="44">
        <f>排班規劃!AC523</f>
        <v>0</v>
      </c>
      <c r="AD129" s="44">
        <f>排班規劃!AD523</f>
        <v>0</v>
      </c>
      <c r="AE129" s="44">
        <f>排班規劃!AE523</f>
        <v>0</v>
      </c>
      <c r="AF129" s="44">
        <f>排班規劃!AF523</f>
        <v>0</v>
      </c>
      <c r="AG129" s="44">
        <f>排班規劃!AG523</f>
        <v>0</v>
      </c>
      <c r="AH129" s="44">
        <f>排班規劃!AH523</f>
        <v>0</v>
      </c>
      <c r="AI129" s="44">
        <f>排班規劃!AI523</f>
        <v>0</v>
      </c>
      <c r="AJ129" s="44">
        <f>排班規劃!AJ523</f>
        <v>0</v>
      </c>
      <c r="AK129" s="44">
        <f>排班規劃!AK523</f>
        <v>0</v>
      </c>
      <c r="AL129" s="44">
        <f>排班規劃!AL523</f>
        <v>0</v>
      </c>
      <c r="AM129" s="44">
        <f>排班規劃!AM523</f>
        <v>0</v>
      </c>
      <c r="AN129" s="44">
        <f>排班規劃!AN523</f>
        <v>0</v>
      </c>
      <c r="AO129" s="44">
        <f>排班規劃!AO523</f>
        <v>0</v>
      </c>
      <c r="AP129" s="44">
        <f>排班規劃!AP523</f>
        <v>0</v>
      </c>
      <c r="AQ129" s="44">
        <f>排班規劃!AQ523</f>
        <v>0</v>
      </c>
      <c r="AR129" s="44">
        <f>排班規劃!AR523</f>
        <v>0</v>
      </c>
      <c r="AS129" s="44">
        <f>排班規劃!AS523</f>
        <v>0</v>
      </c>
      <c r="AT129" s="44">
        <f>排班規劃!AT523</f>
        <v>0</v>
      </c>
      <c r="AU129" s="44">
        <f>排班規劃!AU523</f>
        <v>0</v>
      </c>
      <c r="AV129" s="44">
        <f>排班規劃!AV523</f>
        <v>0</v>
      </c>
      <c r="AW129" s="44">
        <f>排班規劃!AW523</f>
        <v>0</v>
      </c>
      <c r="AX129" s="44">
        <f>排班規劃!AX523</f>
        <v>0</v>
      </c>
      <c r="AY129" s="44">
        <f>排班規劃!AY523</f>
        <v>0</v>
      </c>
    </row>
    <row r="130" spans="2:51" hidden="1" outlineLevel="1" x14ac:dyDescent="0.25">
      <c r="B130" s="43" t="str">
        <f>排班規劃!B524</f>
        <v>用餐</v>
      </c>
      <c r="C130" s="13"/>
      <c r="D130" s="44">
        <f>排班規劃!D524</f>
        <v>0</v>
      </c>
      <c r="E130" s="44">
        <f>排班規劃!E524</f>
        <v>0</v>
      </c>
      <c r="F130" s="44">
        <f>排班規劃!F524</f>
        <v>0</v>
      </c>
      <c r="G130" s="44">
        <f>排班規劃!G524</f>
        <v>0</v>
      </c>
      <c r="H130" s="44">
        <f>排班規劃!H524</f>
        <v>0</v>
      </c>
      <c r="I130" s="44">
        <f>排班規劃!I524</f>
        <v>0</v>
      </c>
      <c r="J130" s="44">
        <f>排班規劃!J524</f>
        <v>0</v>
      </c>
      <c r="K130" s="44">
        <f>排班規劃!K524</f>
        <v>0</v>
      </c>
      <c r="L130" s="44">
        <f>排班規劃!L524</f>
        <v>0</v>
      </c>
      <c r="M130" s="44">
        <f>排班規劃!M524</f>
        <v>0</v>
      </c>
      <c r="N130" s="44">
        <f>排班規劃!N524</f>
        <v>5</v>
      </c>
      <c r="O130" s="44">
        <f>排班規劃!O524</f>
        <v>8</v>
      </c>
      <c r="P130" s="44">
        <f>排班規劃!P524</f>
        <v>3</v>
      </c>
      <c r="Q130" s="44">
        <f>排班規劃!Q524</f>
        <v>0</v>
      </c>
      <c r="R130" s="44">
        <f>排班規劃!R524</f>
        <v>0</v>
      </c>
      <c r="S130" s="44">
        <f>排班規劃!S524</f>
        <v>0</v>
      </c>
      <c r="T130" s="44">
        <f>排班規劃!T524</f>
        <v>0</v>
      </c>
      <c r="U130" s="44">
        <f>排班規劃!U524</f>
        <v>0</v>
      </c>
      <c r="V130" s="44">
        <f>排班規劃!V524</f>
        <v>0</v>
      </c>
      <c r="W130" s="44">
        <f>排班規劃!W524</f>
        <v>0</v>
      </c>
      <c r="X130" s="44">
        <f>排班規劃!X524</f>
        <v>0</v>
      </c>
      <c r="Y130" s="44">
        <f>排班規劃!Y524</f>
        <v>0</v>
      </c>
      <c r="Z130" s="44">
        <f>排班規劃!Z524</f>
        <v>0</v>
      </c>
      <c r="AA130" s="44">
        <f>排班規劃!AA524</f>
        <v>0</v>
      </c>
      <c r="AB130" s="44">
        <f>排班規劃!AB524</f>
        <v>0</v>
      </c>
      <c r="AC130" s="44">
        <f>排班規劃!AC524</f>
        <v>0</v>
      </c>
      <c r="AD130" s="44">
        <f>排班規劃!AD524</f>
        <v>0</v>
      </c>
      <c r="AE130" s="44">
        <f>排班規劃!AE524</f>
        <v>0</v>
      </c>
      <c r="AF130" s="44">
        <f>排班規劃!AF524</f>
        <v>0</v>
      </c>
      <c r="AG130" s="44">
        <f>排班規劃!AG524</f>
        <v>0</v>
      </c>
      <c r="AH130" s="44">
        <f>排班規劃!AH524</f>
        <v>0</v>
      </c>
      <c r="AI130" s="44">
        <f>排班規劃!AI524</f>
        <v>0</v>
      </c>
      <c r="AJ130" s="44">
        <f>排班規劃!AJ524</f>
        <v>0</v>
      </c>
      <c r="AK130" s="44">
        <f>排班規劃!AK524</f>
        <v>0</v>
      </c>
      <c r="AL130" s="44">
        <f>排班規劃!AL524</f>
        <v>0</v>
      </c>
      <c r="AM130" s="44">
        <f>排班規劃!AM524</f>
        <v>0</v>
      </c>
      <c r="AN130" s="44">
        <f>排班規劃!AN524</f>
        <v>0</v>
      </c>
      <c r="AO130" s="44">
        <f>排班規劃!AO524</f>
        <v>0</v>
      </c>
      <c r="AP130" s="44">
        <f>排班規劃!AP524</f>
        <v>0</v>
      </c>
      <c r="AQ130" s="44">
        <f>排班規劃!AQ524</f>
        <v>0</v>
      </c>
      <c r="AR130" s="44">
        <f>排班規劃!AR524</f>
        <v>0</v>
      </c>
      <c r="AS130" s="44">
        <f>排班規劃!AS524</f>
        <v>0</v>
      </c>
      <c r="AT130" s="44">
        <f>排班規劃!AT524</f>
        <v>0</v>
      </c>
      <c r="AU130" s="44">
        <f>排班規劃!AU524</f>
        <v>0</v>
      </c>
      <c r="AV130" s="44">
        <f>排班規劃!AV524</f>
        <v>0</v>
      </c>
      <c r="AW130" s="44">
        <f>排班規劃!AW524</f>
        <v>0</v>
      </c>
      <c r="AX130" s="44">
        <f>排班規劃!AX524</f>
        <v>0</v>
      </c>
      <c r="AY130" s="44">
        <f>排班規劃!AY524</f>
        <v>0</v>
      </c>
    </row>
    <row r="131" spans="2:51" hidden="1" outlineLevel="1" x14ac:dyDescent="0.25">
      <c r="B131" s="18" t="str">
        <f>排班規劃!B525</f>
        <v>第C組</v>
      </c>
      <c r="C131" s="13">
        <f>排班規劃!C525</f>
        <v>11</v>
      </c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</row>
    <row r="132" spans="2:51" hidden="1" outlineLevel="1" x14ac:dyDescent="0.25">
      <c r="B132" s="34" t="str">
        <f>排班規劃!B526</f>
        <v>第一班</v>
      </c>
      <c r="C132" s="13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</row>
    <row r="133" spans="2:51" hidden="1" outlineLevel="1" x14ac:dyDescent="0.25">
      <c r="B133" s="43" t="str">
        <f>排班規劃!B527</f>
        <v>值機</v>
      </c>
      <c r="C133" s="13">
        <f>排班規劃!C527</f>
        <v>6</v>
      </c>
      <c r="D133" s="44">
        <f>排班規劃!D527</f>
        <v>0</v>
      </c>
      <c r="E133" s="44">
        <f>排班規劃!E527</f>
        <v>0</v>
      </c>
      <c r="F133" s="44">
        <f>排班規劃!F527</f>
        <v>0</v>
      </c>
      <c r="G133" s="44">
        <f>排班規劃!G527</f>
        <v>0</v>
      </c>
      <c r="H133" s="44">
        <f>排班規劃!H527</f>
        <v>6</v>
      </c>
      <c r="I133" s="44">
        <f>排班規劃!I527</f>
        <v>6</v>
      </c>
      <c r="J133" s="44">
        <f>排班規劃!J527</f>
        <v>6</v>
      </c>
      <c r="K133" s="44">
        <f>排班規劃!K527</f>
        <v>6</v>
      </c>
      <c r="L133" s="44">
        <f>排班規劃!L527</f>
        <v>6</v>
      </c>
      <c r="M133" s="44">
        <f>排班規劃!M527</f>
        <v>6</v>
      </c>
      <c r="N133" s="44">
        <f>排班規劃!N527</f>
        <v>6</v>
      </c>
      <c r="O133" s="44">
        <f>排班規劃!O527</f>
        <v>6</v>
      </c>
      <c r="P133" s="44">
        <f>排班規劃!P527</f>
        <v>0</v>
      </c>
      <c r="Q133" s="44">
        <f>排班規劃!Q527</f>
        <v>0</v>
      </c>
      <c r="R133" s="44">
        <f>排班規劃!R527</f>
        <v>6</v>
      </c>
      <c r="S133" s="44">
        <f>排班規劃!S527</f>
        <v>6</v>
      </c>
      <c r="T133" s="44">
        <f>排班規劃!T527</f>
        <v>6</v>
      </c>
      <c r="U133" s="44">
        <f>排班規劃!U527</f>
        <v>6</v>
      </c>
      <c r="V133" s="44">
        <f>排班規劃!V527</f>
        <v>6</v>
      </c>
      <c r="W133" s="44">
        <f>排班規劃!W527</f>
        <v>6</v>
      </c>
      <c r="X133" s="44">
        <f>排班規劃!X527</f>
        <v>6</v>
      </c>
      <c r="Y133" s="44">
        <f>排班規劃!Y527</f>
        <v>6</v>
      </c>
      <c r="Z133" s="44">
        <f>排班規劃!Z527</f>
        <v>0</v>
      </c>
      <c r="AA133" s="44">
        <f>排班規劃!AA527</f>
        <v>0</v>
      </c>
      <c r="AB133" s="44">
        <f>排班規劃!AB527</f>
        <v>0</v>
      </c>
      <c r="AC133" s="44">
        <f>排班規劃!AC527</f>
        <v>0</v>
      </c>
      <c r="AD133" s="44">
        <f>排班規劃!AD527</f>
        <v>0</v>
      </c>
      <c r="AE133" s="44">
        <f>排班規劃!AE527</f>
        <v>0</v>
      </c>
      <c r="AF133" s="44">
        <f>排班規劃!AF527</f>
        <v>0</v>
      </c>
      <c r="AG133" s="44">
        <f>排班規劃!AG527</f>
        <v>0</v>
      </c>
      <c r="AH133" s="44">
        <f>排班規劃!AH527</f>
        <v>0</v>
      </c>
      <c r="AI133" s="44">
        <f>排班規劃!AI527</f>
        <v>0</v>
      </c>
      <c r="AJ133" s="44">
        <f>排班規劃!AJ527</f>
        <v>0</v>
      </c>
      <c r="AK133" s="44">
        <f>排班規劃!AK527</f>
        <v>0</v>
      </c>
      <c r="AL133" s="44">
        <f>排班規劃!AL527</f>
        <v>0</v>
      </c>
      <c r="AM133" s="44">
        <f>排班規劃!AM527</f>
        <v>0</v>
      </c>
      <c r="AN133" s="44">
        <f>排班規劃!AN527</f>
        <v>0</v>
      </c>
      <c r="AO133" s="44">
        <f>排班規劃!AO527</f>
        <v>0</v>
      </c>
      <c r="AP133" s="44">
        <f>排班規劃!AP527</f>
        <v>0</v>
      </c>
      <c r="AQ133" s="44">
        <f>排班規劃!AQ527</f>
        <v>0</v>
      </c>
      <c r="AR133" s="44">
        <f>排班規劃!AR527</f>
        <v>0</v>
      </c>
      <c r="AS133" s="44">
        <f>排班規劃!AS527</f>
        <v>0</v>
      </c>
      <c r="AT133" s="44">
        <f>排班規劃!AT527</f>
        <v>0</v>
      </c>
      <c r="AU133" s="44">
        <f>排班規劃!AU527</f>
        <v>0</v>
      </c>
      <c r="AV133" s="44">
        <f>排班規劃!AV527</f>
        <v>0</v>
      </c>
      <c r="AW133" s="44">
        <f>排班規劃!AW527</f>
        <v>0</v>
      </c>
      <c r="AX133" s="44">
        <f>排班規劃!AX527</f>
        <v>0</v>
      </c>
      <c r="AY133" s="44">
        <f>排班規劃!AY527</f>
        <v>0</v>
      </c>
    </row>
    <row r="134" spans="2:51" hidden="1" outlineLevel="1" x14ac:dyDescent="0.25">
      <c r="B134" s="43" t="str">
        <f>排班規劃!B528</f>
        <v>用餐</v>
      </c>
      <c r="C134" s="13"/>
      <c r="D134" s="44">
        <f>排班規劃!D528</f>
        <v>0</v>
      </c>
      <c r="E134" s="44">
        <f>排班規劃!E528</f>
        <v>0</v>
      </c>
      <c r="F134" s="44">
        <f>排班規劃!F528</f>
        <v>0</v>
      </c>
      <c r="G134" s="44">
        <f>排班規劃!G528</f>
        <v>0</v>
      </c>
      <c r="H134" s="44">
        <f>排班規劃!H528</f>
        <v>0</v>
      </c>
      <c r="I134" s="44">
        <f>排班規劃!I528</f>
        <v>0</v>
      </c>
      <c r="J134" s="44">
        <f>排班規劃!J528</f>
        <v>0</v>
      </c>
      <c r="K134" s="44">
        <f>排班規劃!K528</f>
        <v>0</v>
      </c>
      <c r="L134" s="44">
        <f>排班規劃!L528</f>
        <v>0</v>
      </c>
      <c r="M134" s="44">
        <f>排班規劃!M528</f>
        <v>0</v>
      </c>
      <c r="N134" s="44">
        <f>排班規劃!N528</f>
        <v>0</v>
      </c>
      <c r="O134" s="44">
        <f>排班規劃!O528</f>
        <v>0</v>
      </c>
      <c r="P134" s="44">
        <f>排班規劃!P528</f>
        <v>6</v>
      </c>
      <c r="Q134" s="44">
        <f>排班規劃!Q528</f>
        <v>6</v>
      </c>
      <c r="R134" s="44">
        <f>排班規劃!R528</f>
        <v>0</v>
      </c>
      <c r="S134" s="44">
        <f>排班規劃!S528</f>
        <v>0</v>
      </c>
      <c r="T134" s="44">
        <f>排班規劃!T528</f>
        <v>0</v>
      </c>
      <c r="U134" s="44">
        <f>排班規劃!U528</f>
        <v>0</v>
      </c>
      <c r="V134" s="44">
        <f>排班規劃!V528</f>
        <v>0</v>
      </c>
      <c r="W134" s="44">
        <f>排班規劃!W528</f>
        <v>0</v>
      </c>
      <c r="X134" s="44">
        <f>排班規劃!X528</f>
        <v>0</v>
      </c>
      <c r="Y134" s="44">
        <f>排班規劃!Y528</f>
        <v>0</v>
      </c>
      <c r="Z134" s="44">
        <f>排班規劃!Z528</f>
        <v>0</v>
      </c>
      <c r="AA134" s="44">
        <f>排班規劃!AA528</f>
        <v>0</v>
      </c>
      <c r="AB134" s="44">
        <f>排班規劃!AB528</f>
        <v>0</v>
      </c>
      <c r="AC134" s="44">
        <f>排班規劃!AC528</f>
        <v>0</v>
      </c>
      <c r="AD134" s="44">
        <f>排班規劃!AD528</f>
        <v>0</v>
      </c>
      <c r="AE134" s="44">
        <f>排班規劃!AE528</f>
        <v>0</v>
      </c>
      <c r="AF134" s="44">
        <f>排班規劃!AF528</f>
        <v>0</v>
      </c>
      <c r="AG134" s="44">
        <f>排班規劃!AG528</f>
        <v>0</v>
      </c>
      <c r="AH134" s="44">
        <f>排班規劃!AH528</f>
        <v>0</v>
      </c>
      <c r="AI134" s="44">
        <f>排班規劃!AI528</f>
        <v>0</v>
      </c>
      <c r="AJ134" s="44">
        <f>排班規劃!AJ528</f>
        <v>0</v>
      </c>
      <c r="AK134" s="44">
        <f>排班規劃!AK528</f>
        <v>0</v>
      </c>
      <c r="AL134" s="44">
        <f>排班規劃!AL528</f>
        <v>0</v>
      </c>
      <c r="AM134" s="44">
        <f>排班規劃!AM528</f>
        <v>0</v>
      </c>
      <c r="AN134" s="44">
        <f>排班規劃!AN528</f>
        <v>0</v>
      </c>
      <c r="AO134" s="44">
        <f>排班規劃!AO528</f>
        <v>0</v>
      </c>
      <c r="AP134" s="44">
        <f>排班規劃!AP528</f>
        <v>0</v>
      </c>
      <c r="AQ134" s="44">
        <f>排班規劃!AQ528</f>
        <v>0</v>
      </c>
      <c r="AR134" s="44">
        <f>排班規劃!AR528</f>
        <v>0</v>
      </c>
      <c r="AS134" s="44">
        <f>排班規劃!AS528</f>
        <v>0</v>
      </c>
      <c r="AT134" s="44">
        <f>排班規劃!AT528</f>
        <v>0</v>
      </c>
      <c r="AU134" s="44">
        <f>排班規劃!AU528</f>
        <v>0</v>
      </c>
      <c r="AV134" s="44">
        <f>排班規劃!AV528</f>
        <v>0</v>
      </c>
      <c r="AW134" s="44">
        <f>排班規劃!AW528</f>
        <v>0</v>
      </c>
      <c r="AX134" s="44">
        <f>排班規劃!AX528</f>
        <v>0</v>
      </c>
      <c r="AY134" s="44">
        <f>排班規劃!AY528</f>
        <v>0</v>
      </c>
    </row>
    <row r="135" spans="2:51" hidden="1" outlineLevel="1" x14ac:dyDescent="0.25">
      <c r="B135" s="34" t="str">
        <f>排班規劃!B529</f>
        <v>第二班</v>
      </c>
      <c r="C135" s="13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</row>
    <row r="136" spans="2:51" hidden="1" outlineLevel="1" x14ac:dyDescent="0.25">
      <c r="B136" s="43" t="str">
        <f>排班規劃!B530</f>
        <v>值機</v>
      </c>
      <c r="C136" s="13">
        <f>排班規劃!C530</f>
        <v>5</v>
      </c>
      <c r="D136" s="44">
        <f>排班規劃!D530</f>
        <v>0</v>
      </c>
      <c r="E136" s="44">
        <f>排班規劃!E530</f>
        <v>0</v>
      </c>
      <c r="F136" s="44">
        <f>排班規劃!F530</f>
        <v>0</v>
      </c>
      <c r="G136" s="44">
        <f>排班規劃!G530</f>
        <v>0</v>
      </c>
      <c r="H136" s="44">
        <f>排班規劃!H530</f>
        <v>5</v>
      </c>
      <c r="I136" s="44">
        <f>排班規劃!I530</f>
        <v>5</v>
      </c>
      <c r="J136" s="44">
        <f>排班規劃!J530</f>
        <v>5</v>
      </c>
      <c r="K136" s="44">
        <f>排班規劃!K530</f>
        <v>5</v>
      </c>
      <c r="L136" s="44">
        <f>排班規劃!L530</f>
        <v>5</v>
      </c>
      <c r="M136" s="44">
        <f>排班規劃!M530</f>
        <v>5</v>
      </c>
      <c r="N136" s="44">
        <f>排班規劃!N530</f>
        <v>5</v>
      </c>
      <c r="O136" s="44">
        <f>排班規劃!O530</f>
        <v>0</v>
      </c>
      <c r="P136" s="44">
        <f>排班規劃!P530</f>
        <v>0</v>
      </c>
      <c r="Q136" s="44">
        <f>排班規劃!Q530</f>
        <v>5</v>
      </c>
      <c r="R136" s="44">
        <f>排班規劃!R530</f>
        <v>5</v>
      </c>
      <c r="S136" s="44">
        <f>排班規劃!S530</f>
        <v>5</v>
      </c>
      <c r="T136" s="44">
        <f>排班規劃!T530</f>
        <v>5</v>
      </c>
      <c r="U136" s="44">
        <f>排班規劃!U530</f>
        <v>5</v>
      </c>
      <c r="V136" s="44">
        <f>排班規劃!V530</f>
        <v>5</v>
      </c>
      <c r="W136" s="44">
        <f>排班規劃!W530</f>
        <v>5</v>
      </c>
      <c r="X136" s="44">
        <f>排班規劃!X530</f>
        <v>5</v>
      </c>
      <c r="Y136" s="44">
        <f>排班規劃!Y530</f>
        <v>5</v>
      </c>
      <c r="Z136" s="44">
        <f>排班規劃!Z530</f>
        <v>0</v>
      </c>
      <c r="AA136" s="44">
        <f>排班規劃!AA530</f>
        <v>0</v>
      </c>
      <c r="AB136" s="44">
        <f>排班規劃!AB530</f>
        <v>0</v>
      </c>
      <c r="AC136" s="44">
        <f>排班規劃!AC530</f>
        <v>0</v>
      </c>
      <c r="AD136" s="44">
        <f>排班規劃!AD530</f>
        <v>0</v>
      </c>
      <c r="AE136" s="44">
        <f>排班規劃!AE530</f>
        <v>0</v>
      </c>
      <c r="AF136" s="44">
        <f>排班規劃!AF530</f>
        <v>0</v>
      </c>
      <c r="AG136" s="44">
        <f>排班規劃!AG530</f>
        <v>0</v>
      </c>
      <c r="AH136" s="44">
        <f>排班規劃!AH530</f>
        <v>0</v>
      </c>
      <c r="AI136" s="44">
        <f>排班規劃!AI530</f>
        <v>0</v>
      </c>
      <c r="AJ136" s="44">
        <f>排班規劃!AJ530</f>
        <v>0</v>
      </c>
      <c r="AK136" s="44">
        <f>排班規劃!AK530</f>
        <v>0</v>
      </c>
      <c r="AL136" s="44">
        <f>排班規劃!AL530</f>
        <v>0</v>
      </c>
      <c r="AM136" s="44">
        <f>排班規劃!AM530</f>
        <v>0</v>
      </c>
      <c r="AN136" s="44">
        <f>排班規劃!AN530</f>
        <v>0</v>
      </c>
      <c r="AO136" s="44">
        <f>排班規劃!AO530</f>
        <v>0</v>
      </c>
      <c r="AP136" s="44">
        <f>排班規劃!AP530</f>
        <v>0</v>
      </c>
      <c r="AQ136" s="44">
        <f>排班規劃!AQ530</f>
        <v>0</v>
      </c>
      <c r="AR136" s="44">
        <f>排班規劃!AR530</f>
        <v>0</v>
      </c>
      <c r="AS136" s="44">
        <f>排班規劃!AS530</f>
        <v>0</v>
      </c>
      <c r="AT136" s="44">
        <f>排班規劃!AT530</f>
        <v>0</v>
      </c>
      <c r="AU136" s="44">
        <f>排班規劃!AU530</f>
        <v>0</v>
      </c>
      <c r="AV136" s="44">
        <f>排班規劃!AV530</f>
        <v>0</v>
      </c>
      <c r="AW136" s="44">
        <f>排班規劃!AW530</f>
        <v>0</v>
      </c>
      <c r="AX136" s="44">
        <f>排班規劃!AX530</f>
        <v>0</v>
      </c>
      <c r="AY136" s="44">
        <f>排班規劃!AY530</f>
        <v>0</v>
      </c>
    </row>
    <row r="137" spans="2:51" hidden="1" outlineLevel="1" x14ac:dyDescent="0.25">
      <c r="B137" s="43" t="str">
        <f>排班規劃!B531</f>
        <v>用餐</v>
      </c>
      <c r="C137" s="13"/>
      <c r="D137" s="44">
        <f>排班規劃!D531</f>
        <v>0</v>
      </c>
      <c r="E137" s="44">
        <f>排班規劃!E531</f>
        <v>0</v>
      </c>
      <c r="F137" s="44">
        <f>排班規劃!F531</f>
        <v>0</v>
      </c>
      <c r="G137" s="44">
        <f>排班規劃!G531</f>
        <v>0</v>
      </c>
      <c r="H137" s="44">
        <f>排班規劃!H531</f>
        <v>0</v>
      </c>
      <c r="I137" s="44">
        <f>排班規劃!I531</f>
        <v>0</v>
      </c>
      <c r="J137" s="44">
        <f>排班規劃!J531</f>
        <v>0</v>
      </c>
      <c r="K137" s="44">
        <f>排班規劃!K531</f>
        <v>0</v>
      </c>
      <c r="L137" s="44">
        <f>排班規劃!L531</f>
        <v>0</v>
      </c>
      <c r="M137" s="44">
        <f>排班規劃!M531</f>
        <v>0</v>
      </c>
      <c r="N137" s="44">
        <f>排班規劃!N531</f>
        <v>0</v>
      </c>
      <c r="O137" s="44">
        <f>排班規劃!O531</f>
        <v>5</v>
      </c>
      <c r="P137" s="44">
        <f>排班規劃!P531</f>
        <v>5</v>
      </c>
      <c r="Q137" s="44">
        <f>排班規劃!Q531</f>
        <v>0</v>
      </c>
      <c r="R137" s="44">
        <f>排班規劃!R531</f>
        <v>0</v>
      </c>
      <c r="S137" s="44">
        <f>排班規劃!S531</f>
        <v>0</v>
      </c>
      <c r="T137" s="44">
        <f>排班規劃!T531</f>
        <v>0</v>
      </c>
      <c r="U137" s="44">
        <f>排班規劃!U531</f>
        <v>0</v>
      </c>
      <c r="V137" s="44">
        <f>排班規劃!V531</f>
        <v>0</v>
      </c>
      <c r="W137" s="44">
        <f>排班規劃!W531</f>
        <v>0</v>
      </c>
      <c r="X137" s="44">
        <f>排班規劃!X531</f>
        <v>0</v>
      </c>
      <c r="Y137" s="44">
        <f>排班規劃!Y531</f>
        <v>0</v>
      </c>
      <c r="Z137" s="44">
        <f>排班規劃!Z531</f>
        <v>0</v>
      </c>
      <c r="AA137" s="44">
        <f>排班規劃!AA531</f>
        <v>0</v>
      </c>
      <c r="AB137" s="44">
        <f>排班規劃!AB531</f>
        <v>0</v>
      </c>
      <c r="AC137" s="44">
        <f>排班規劃!AC531</f>
        <v>0</v>
      </c>
      <c r="AD137" s="44">
        <f>排班規劃!AD531</f>
        <v>0</v>
      </c>
      <c r="AE137" s="44">
        <f>排班規劃!AE531</f>
        <v>0</v>
      </c>
      <c r="AF137" s="44">
        <f>排班規劃!AF531</f>
        <v>0</v>
      </c>
      <c r="AG137" s="44">
        <f>排班規劃!AG531</f>
        <v>0</v>
      </c>
      <c r="AH137" s="44">
        <f>排班規劃!AH531</f>
        <v>0</v>
      </c>
      <c r="AI137" s="44">
        <f>排班規劃!AI531</f>
        <v>0</v>
      </c>
      <c r="AJ137" s="44">
        <f>排班規劃!AJ531</f>
        <v>0</v>
      </c>
      <c r="AK137" s="44">
        <f>排班規劃!AK531</f>
        <v>0</v>
      </c>
      <c r="AL137" s="44">
        <f>排班規劃!AL531</f>
        <v>0</v>
      </c>
      <c r="AM137" s="44">
        <f>排班規劃!AM531</f>
        <v>0</v>
      </c>
      <c r="AN137" s="44">
        <f>排班規劃!AN531</f>
        <v>0</v>
      </c>
      <c r="AO137" s="44">
        <f>排班規劃!AO531</f>
        <v>0</v>
      </c>
      <c r="AP137" s="44">
        <f>排班規劃!AP531</f>
        <v>0</v>
      </c>
      <c r="AQ137" s="44">
        <f>排班規劃!AQ531</f>
        <v>0</v>
      </c>
      <c r="AR137" s="44">
        <f>排班規劃!AR531</f>
        <v>0</v>
      </c>
      <c r="AS137" s="44">
        <f>排班規劃!AS531</f>
        <v>0</v>
      </c>
      <c r="AT137" s="44">
        <f>排班規劃!AT531</f>
        <v>0</v>
      </c>
      <c r="AU137" s="44">
        <f>排班規劃!AU531</f>
        <v>0</v>
      </c>
      <c r="AV137" s="44">
        <f>排班規劃!AV531</f>
        <v>0</v>
      </c>
      <c r="AW137" s="44">
        <f>排班規劃!AW531</f>
        <v>0</v>
      </c>
      <c r="AX137" s="44">
        <f>排班規劃!AX531</f>
        <v>0</v>
      </c>
      <c r="AY137" s="44">
        <f>排班規劃!AY531</f>
        <v>0</v>
      </c>
    </row>
    <row r="138" spans="2:51" hidden="1" outlineLevel="1" x14ac:dyDescent="0.25">
      <c r="B138" s="18" t="str">
        <f>排班規劃!B532</f>
        <v>第D組</v>
      </c>
      <c r="C138" s="13">
        <f>排班規劃!C532</f>
        <v>6</v>
      </c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</row>
    <row r="139" spans="2:51" hidden="1" outlineLevel="1" x14ac:dyDescent="0.25">
      <c r="B139" s="34" t="str">
        <f>排班規劃!B533</f>
        <v>第一班</v>
      </c>
      <c r="C139" s="13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</row>
    <row r="140" spans="2:51" hidden="1" outlineLevel="1" x14ac:dyDescent="0.25">
      <c r="B140" s="43" t="str">
        <f>排班規劃!B534</f>
        <v>值機</v>
      </c>
      <c r="C140" s="13">
        <f>排班規劃!C534</f>
        <v>2</v>
      </c>
      <c r="D140" s="44">
        <f>排班規劃!D534</f>
        <v>0</v>
      </c>
      <c r="E140" s="44">
        <f>排班規劃!E534</f>
        <v>0</v>
      </c>
      <c r="F140" s="44">
        <f>排班規劃!F534</f>
        <v>0</v>
      </c>
      <c r="G140" s="44">
        <f>排班規劃!G534</f>
        <v>0</v>
      </c>
      <c r="H140" s="44">
        <f>排班規劃!H534</f>
        <v>0</v>
      </c>
      <c r="I140" s="44">
        <f>排班規劃!I534</f>
        <v>2</v>
      </c>
      <c r="J140" s="44">
        <f>排班規劃!J534</f>
        <v>2</v>
      </c>
      <c r="K140" s="44">
        <f>排班規劃!K534</f>
        <v>2</v>
      </c>
      <c r="L140" s="44">
        <f>排班規劃!L534</f>
        <v>2</v>
      </c>
      <c r="M140" s="44">
        <f>排班規劃!M534</f>
        <v>2</v>
      </c>
      <c r="N140" s="44">
        <f>排班規劃!N534</f>
        <v>2</v>
      </c>
      <c r="O140" s="44">
        <f>排班規劃!O534</f>
        <v>2</v>
      </c>
      <c r="P140" s="44">
        <f>排班規劃!P534</f>
        <v>2</v>
      </c>
      <c r="Q140" s="44">
        <f>排班規劃!Q534</f>
        <v>2</v>
      </c>
      <c r="R140" s="44">
        <f>排班規劃!R534</f>
        <v>0</v>
      </c>
      <c r="S140" s="44">
        <f>排班規劃!S534</f>
        <v>0</v>
      </c>
      <c r="T140" s="44">
        <f>排班規劃!T534</f>
        <v>2</v>
      </c>
      <c r="U140" s="44">
        <f>排班規劃!U534</f>
        <v>2</v>
      </c>
      <c r="V140" s="44">
        <f>排班規劃!V534</f>
        <v>2</v>
      </c>
      <c r="W140" s="44">
        <f>排班規劃!W534</f>
        <v>2</v>
      </c>
      <c r="X140" s="44">
        <f>排班規劃!X534</f>
        <v>2</v>
      </c>
      <c r="Y140" s="44">
        <f>排班規劃!Y534</f>
        <v>2</v>
      </c>
      <c r="Z140" s="44">
        <f>排班規劃!Z534</f>
        <v>2</v>
      </c>
      <c r="AA140" s="44">
        <f>排班規劃!AA534</f>
        <v>2</v>
      </c>
      <c r="AB140" s="44">
        <f>排班規劃!AB534</f>
        <v>2</v>
      </c>
      <c r="AC140" s="44">
        <f>排班規劃!AC534</f>
        <v>2</v>
      </c>
      <c r="AD140" s="44">
        <f>排班規劃!AD534</f>
        <v>2</v>
      </c>
      <c r="AE140" s="44">
        <f>排班規劃!AE534</f>
        <v>2</v>
      </c>
      <c r="AF140" s="44">
        <f>排班規劃!AF534</f>
        <v>2</v>
      </c>
      <c r="AG140" s="44">
        <f>排班規劃!AG534</f>
        <v>2</v>
      </c>
      <c r="AH140" s="44">
        <f>排班規劃!AH534</f>
        <v>2</v>
      </c>
      <c r="AI140" s="44">
        <f>排班規劃!AI534</f>
        <v>2</v>
      </c>
      <c r="AJ140" s="44">
        <f>排班規劃!AJ534</f>
        <v>2</v>
      </c>
      <c r="AK140" s="44">
        <f>排班規劃!AK534</f>
        <v>0</v>
      </c>
      <c r="AL140" s="44">
        <f>排班規劃!AL534</f>
        <v>0</v>
      </c>
      <c r="AM140" s="44">
        <f>排班規劃!AM534</f>
        <v>0</v>
      </c>
      <c r="AN140" s="44">
        <f>排班規劃!AN534</f>
        <v>0</v>
      </c>
      <c r="AO140" s="44">
        <f>排班規劃!AO534</f>
        <v>0</v>
      </c>
      <c r="AP140" s="44">
        <f>排班規劃!AP534</f>
        <v>0</v>
      </c>
      <c r="AQ140" s="44">
        <f>排班規劃!AQ534</f>
        <v>0</v>
      </c>
      <c r="AR140" s="44">
        <f>排班規劃!AR534</f>
        <v>0</v>
      </c>
      <c r="AS140" s="44">
        <f>排班規劃!AS534</f>
        <v>0</v>
      </c>
      <c r="AT140" s="44">
        <f>排班規劃!AT534</f>
        <v>0</v>
      </c>
      <c r="AU140" s="44">
        <f>排班規劃!AU534</f>
        <v>0</v>
      </c>
      <c r="AV140" s="44">
        <f>排班規劃!AV534</f>
        <v>0</v>
      </c>
      <c r="AW140" s="44">
        <f>排班規劃!AW534</f>
        <v>0</v>
      </c>
      <c r="AX140" s="44">
        <f>排班規劃!AX534</f>
        <v>0</v>
      </c>
      <c r="AY140" s="44">
        <f>排班規劃!AY534</f>
        <v>0</v>
      </c>
    </row>
    <row r="141" spans="2:51" hidden="1" outlineLevel="1" x14ac:dyDescent="0.25">
      <c r="B141" s="43" t="str">
        <f>排班規劃!B535</f>
        <v>用餐</v>
      </c>
      <c r="C141" s="13"/>
      <c r="D141" s="44">
        <f>排班規劃!D535</f>
        <v>0</v>
      </c>
      <c r="E141" s="44">
        <f>排班規劃!E535</f>
        <v>0</v>
      </c>
      <c r="F141" s="44">
        <f>排班規劃!F535</f>
        <v>0</v>
      </c>
      <c r="G141" s="44">
        <f>排班規劃!G535</f>
        <v>0</v>
      </c>
      <c r="H141" s="44">
        <f>排班規劃!H535</f>
        <v>0</v>
      </c>
      <c r="I141" s="44">
        <f>排班規劃!I535</f>
        <v>0</v>
      </c>
      <c r="J141" s="44">
        <f>排班規劃!J535</f>
        <v>0</v>
      </c>
      <c r="K141" s="44">
        <f>排班規劃!K535</f>
        <v>0</v>
      </c>
      <c r="L141" s="44">
        <f>排班規劃!L535</f>
        <v>0</v>
      </c>
      <c r="M141" s="44">
        <f>排班規劃!M535</f>
        <v>0</v>
      </c>
      <c r="N141" s="44">
        <f>排班規劃!N535</f>
        <v>0</v>
      </c>
      <c r="O141" s="44">
        <f>排班規劃!O535</f>
        <v>0</v>
      </c>
      <c r="P141" s="44">
        <f>排班規劃!P535</f>
        <v>0</v>
      </c>
      <c r="Q141" s="44">
        <f>排班規劃!Q535</f>
        <v>0</v>
      </c>
      <c r="R141" s="44">
        <f>排班規劃!R535</f>
        <v>2</v>
      </c>
      <c r="S141" s="44">
        <f>排班規劃!S535</f>
        <v>2</v>
      </c>
      <c r="T141" s="44">
        <f>排班規劃!T535</f>
        <v>0</v>
      </c>
      <c r="U141" s="44">
        <f>排班規劃!U535</f>
        <v>0</v>
      </c>
      <c r="V141" s="44">
        <f>排班規劃!V535</f>
        <v>0</v>
      </c>
      <c r="W141" s="44">
        <f>排班規劃!W535</f>
        <v>0</v>
      </c>
      <c r="X141" s="44">
        <f>排班規劃!X535</f>
        <v>0</v>
      </c>
      <c r="Y141" s="44">
        <f>排班規劃!Y535</f>
        <v>0</v>
      </c>
      <c r="Z141" s="44">
        <f>排班規劃!Z535</f>
        <v>0</v>
      </c>
      <c r="AA141" s="44">
        <f>排班規劃!AA535</f>
        <v>0</v>
      </c>
      <c r="AB141" s="44">
        <f>排班規劃!AB535</f>
        <v>0</v>
      </c>
      <c r="AC141" s="44">
        <f>排班規劃!AC535</f>
        <v>0</v>
      </c>
      <c r="AD141" s="44">
        <f>排班規劃!AD535</f>
        <v>0</v>
      </c>
      <c r="AE141" s="44">
        <f>排班規劃!AE535</f>
        <v>0</v>
      </c>
      <c r="AF141" s="44">
        <f>排班規劃!AF535</f>
        <v>0</v>
      </c>
      <c r="AG141" s="44">
        <f>排班規劃!AG535</f>
        <v>0</v>
      </c>
      <c r="AH141" s="44">
        <f>排班規劃!AH535</f>
        <v>0</v>
      </c>
      <c r="AI141" s="44">
        <f>排班規劃!AI535</f>
        <v>0</v>
      </c>
      <c r="AJ141" s="44">
        <f>排班規劃!AJ535</f>
        <v>0</v>
      </c>
      <c r="AK141" s="44">
        <f>排班規劃!AK535</f>
        <v>0</v>
      </c>
      <c r="AL141" s="44">
        <f>排班規劃!AL535</f>
        <v>0</v>
      </c>
      <c r="AM141" s="44">
        <f>排班規劃!AM535</f>
        <v>0</v>
      </c>
      <c r="AN141" s="44">
        <f>排班規劃!AN535</f>
        <v>0</v>
      </c>
      <c r="AO141" s="44">
        <f>排班規劃!AO535</f>
        <v>0</v>
      </c>
      <c r="AP141" s="44">
        <f>排班規劃!AP535</f>
        <v>0</v>
      </c>
      <c r="AQ141" s="44">
        <f>排班規劃!AQ535</f>
        <v>0</v>
      </c>
      <c r="AR141" s="44">
        <f>排班規劃!AR535</f>
        <v>0</v>
      </c>
      <c r="AS141" s="44">
        <f>排班規劃!AS535</f>
        <v>0</v>
      </c>
      <c r="AT141" s="44">
        <f>排班規劃!AT535</f>
        <v>0</v>
      </c>
      <c r="AU141" s="44">
        <f>排班規劃!AU535</f>
        <v>0</v>
      </c>
      <c r="AV141" s="44">
        <f>排班規劃!AV535</f>
        <v>0</v>
      </c>
      <c r="AW141" s="44">
        <f>排班規劃!AW535</f>
        <v>0</v>
      </c>
      <c r="AX141" s="44">
        <f>排班規劃!AX535</f>
        <v>0</v>
      </c>
      <c r="AY141" s="44">
        <f>排班規劃!AY535</f>
        <v>0</v>
      </c>
    </row>
    <row r="142" spans="2:51" hidden="1" outlineLevel="1" x14ac:dyDescent="0.25">
      <c r="B142" s="34" t="str">
        <f>排班規劃!B536</f>
        <v>第二班</v>
      </c>
      <c r="C142" s="13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</row>
    <row r="143" spans="2:51" hidden="1" outlineLevel="1" x14ac:dyDescent="0.25">
      <c r="B143" s="43" t="str">
        <f>排班規劃!B537</f>
        <v>值機</v>
      </c>
      <c r="C143" s="13">
        <f>排班規劃!C537</f>
        <v>4</v>
      </c>
      <c r="D143" s="44">
        <f>排班規劃!D537</f>
        <v>0</v>
      </c>
      <c r="E143" s="44">
        <f>排班規劃!E537</f>
        <v>0</v>
      </c>
      <c r="F143" s="44">
        <f>排班規劃!F537</f>
        <v>0</v>
      </c>
      <c r="G143" s="44">
        <f>排班規劃!G537</f>
        <v>0</v>
      </c>
      <c r="H143" s="44">
        <f>排班規劃!H537</f>
        <v>0</v>
      </c>
      <c r="I143" s="44">
        <f>排班規劃!I537</f>
        <v>0</v>
      </c>
      <c r="J143" s="44">
        <f>排班規劃!J537</f>
        <v>0</v>
      </c>
      <c r="K143" s="44">
        <f>排班規劃!K537</f>
        <v>0</v>
      </c>
      <c r="L143" s="44">
        <f>排班規劃!L537</f>
        <v>0</v>
      </c>
      <c r="M143" s="44">
        <f>排班規劃!M537</f>
        <v>0</v>
      </c>
      <c r="N143" s="44">
        <f>排班規劃!N537</f>
        <v>0</v>
      </c>
      <c r="O143" s="44">
        <f>排班規劃!O537</f>
        <v>0</v>
      </c>
      <c r="P143" s="44">
        <f>排班規劃!P537</f>
        <v>0</v>
      </c>
      <c r="Q143" s="44">
        <f>排班規劃!Q537</f>
        <v>0</v>
      </c>
      <c r="R143" s="44">
        <f>排班規劃!R537</f>
        <v>4</v>
      </c>
      <c r="S143" s="44">
        <f>排班規劃!S537</f>
        <v>4</v>
      </c>
      <c r="T143" s="44">
        <f>排班規劃!T537</f>
        <v>4</v>
      </c>
      <c r="U143" s="44">
        <f>排班規劃!U537</f>
        <v>4</v>
      </c>
      <c r="V143" s="44">
        <f>排班規劃!V537</f>
        <v>4</v>
      </c>
      <c r="W143" s="44">
        <f>排班規劃!W537</f>
        <v>4</v>
      </c>
      <c r="X143" s="44">
        <f>排班規劃!X537</f>
        <v>4</v>
      </c>
      <c r="Y143" s="44">
        <f>排班規劃!Y537</f>
        <v>4</v>
      </c>
      <c r="Z143" s="44">
        <f>排班規劃!Z537</f>
        <v>4</v>
      </c>
      <c r="AA143" s="44">
        <f>排班規劃!AA537</f>
        <v>4</v>
      </c>
      <c r="AB143" s="44">
        <f>排班規劃!AB537</f>
        <v>4</v>
      </c>
      <c r="AC143" s="44">
        <f>排班規劃!AC537</f>
        <v>4</v>
      </c>
      <c r="AD143" s="44">
        <f>排班規劃!AD537</f>
        <v>0</v>
      </c>
      <c r="AE143" s="44">
        <f>排班規劃!AE537</f>
        <v>0</v>
      </c>
      <c r="AF143" s="44">
        <f>排班規劃!AF537</f>
        <v>4</v>
      </c>
      <c r="AG143" s="44">
        <f>排班規劃!AG537</f>
        <v>4</v>
      </c>
      <c r="AH143" s="44">
        <f>排班規劃!AH537</f>
        <v>4</v>
      </c>
      <c r="AI143" s="44">
        <f>排班規劃!AI537</f>
        <v>4</v>
      </c>
      <c r="AJ143" s="44">
        <f>排班規劃!AJ537</f>
        <v>0</v>
      </c>
      <c r="AK143" s="44">
        <f>排班規劃!AK537</f>
        <v>0</v>
      </c>
      <c r="AL143" s="44">
        <f>排班規劃!AL537</f>
        <v>0</v>
      </c>
      <c r="AM143" s="44">
        <f>排班規劃!AM537</f>
        <v>0</v>
      </c>
      <c r="AN143" s="44">
        <f>排班規劃!AN537</f>
        <v>0</v>
      </c>
      <c r="AO143" s="44">
        <f>排班規劃!AO537</f>
        <v>0</v>
      </c>
      <c r="AP143" s="44">
        <f>排班規劃!AP537</f>
        <v>0</v>
      </c>
      <c r="AQ143" s="44">
        <f>排班規劃!AQ537</f>
        <v>0</v>
      </c>
      <c r="AR143" s="44">
        <f>排班規劃!AR537</f>
        <v>0</v>
      </c>
      <c r="AS143" s="44">
        <f>排班規劃!AS537</f>
        <v>0</v>
      </c>
      <c r="AT143" s="44">
        <f>排班規劃!AT537</f>
        <v>0</v>
      </c>
      <c r="AU143" s="44">
        <f>排班規劃!AU537</f>
        <v>0</v>
      </c>
      <c r="AV143" s="44">
        <f>排班規劃!AV537</f>
        <v>0</v>
      </c>
      <c r="AW143" s="44">
        <f>排班規劃!AW537</f>
        <v>0</v>
      </c>
      <c r="AX143" s="44">
        <f>排班規劃!AX537</f>
        <v>0</v>
      </c>
      <c r="AY143" s="44">
        <f>排班規劃!AY537</f>
        <v>0</v>
      </c>
    </row>
    <row r="144" spans="2:51" hidden="1" outlineLevel="1" x14ac:dyDescent="0.25">
      <c r="B144" s="43" t="str">
        <f>排班規劃!B538</f>
        <v>用餐</v>
      </c>
      <c r="C144" s="13"/>
      <c r="D144" s="44">
        <f>排班規劃!D538</f>
        <v>0</v>
      </c>
      <c r="E144" s="44">
        <f>排班規劃!E538</f>
        <v>0</v>
      </c>
      <c r="F144" s="44">
        <f>排班規劃!F538</f>
        <v>0</v>
      </c>
      <c r="G144" s="44">
        <f>排班規劃!G538</f>
        <v>0</v>
      </c>
      <c r="H144" s="44">
        <f>排班規劃!H538</f>
        <v>0</v>
      </c>
      <c r="I144" s="44">
        <f>排班規劃!I538</f>
        <v>0</v>
      </c>
      <c r="J144" s="44">
        <f>排班規劃!J538</f>
        <v>0</v>
      </c>
      <c r="K144" s="44">
        <f>排班規劃!K538</f>
        <v>0</v>
      </c>
      <c r="L144" s="44">
        <f>排班規劃!L538</f>
        <v>0</v>
      </c>
      <c r="M144" s="44">
        <f>排班規劃!M538</f>
        <v>0</v>
      </c>
      <c r="N144" s="44">
        <f>排班規劃!N538</f>
        <v>0</v>
      </c>
      <c r="O144" s="44">
        <f>排班規劃!O538</f>
        <v>0</v>
      </c>
      <c r="P144" s="44">
        <f>排班規劃!P538</f>
        <v>0</v>
      </c>
      <c r="Q144" s="44">
        <f>排班規劃!Q538</f>
        <v>0</v>
      </c>
      <c r="R144" s="44">
        <f>排班規劃!R538</f>
        <v>0</v>
      </c>
      <c r="S144" s="44">
        <f>排班規劃!S538</f>
        <v>0</v>
      </c>
      <c r="T144" s="44">
        <f>排班規劃!T538</f>
        <v>0</v>
      </c>
      <c r="U144" s="44">
        <f>排班規劃!U538</f>
        <v>0</v>
      </c>
      <c r="V144" s="44">
        <f>排班規劃!V538</f>
        <v>0</v>
      </c>
      <c r="W144" s="44">
        <f>排班規劃!W538</f>
        <v>0</v>
      </c>
      <c r="X144" s="44">
        <f>排班規劃!X538</f>
        <v>0</v>
      </c>
      <c r="Y144" s="44">
        <f>排班規劃!Y538</f>
        <v>0</v>
      </c>
      <c r="Z144" s="44">
        <f>排班規劃!Z538</f>
        <v>0</v>
      </c>
      <c r="AA144" s="44">
        <f>排班規劃!AA538</f>
        <v>0</v>
      </c>
      <c r="AB144" s="44">
        <f>排班規劃!AB538</f>
        <v>0</v>
      </c>
      <c r="AC144" s="44">
        <f>排班規劃!AC538</f>
        <v>0</v>
      </c>
      <c r="AD144" s="44">
        <f>排班規劃!AD538</f>
        <v>4</v>
      </c>
      <c r="AE144" s="44">
        <f>排班規劃!AE538</f>
        <v>4</v>
      </c>
      <c r="AF144" s="44">
        <f>排班規劃!AF538</f>
        <v>0</v>
      </c>
      <c r="AG144" s="44">
        <f>排班規劃!AG538</f>
        <v>0</v>
      </c>
      <c r="AH144" s="44">
        <f>排班規劃!AH538</f>
        <v>0</v>
      </c>
      <c r="AI144" s="44">
        <f>排班規劃!AI538</f>
        <v>0</v>
      </c>
      <c r="AJ144" s="44">
        <f>排班規劃!AJ538</f>
        <v>0</v>
      </c>
      <c r="AK144" s="44">
        <f>排班規劃!AK538</f>
        <v>0</v>
      </c>
      <c r="AL144" s="44">
        <f>排班規劃!AL538</f>
        <v>0</v>
      </c>
      <c r="AM144" s="44">
        <f>排班規劃!AM538</f>
        <v>0</v>
      </c>
      <c r="AN144" s="44">
        <f>排班規劃!AN538</f>
        <v>0</v>
      </c>
      <c r="AO144" s="44">
        <f>排班規劃!AO538</f>
        <v>0</v>
      </c>
      <c r="AP144" s="44">
        <f>排班規劃!AP538</f>
        <v>0</v>
      </c>
      <c r="AQ144" s="44">
        <f>排班規劃!AQ538</f>
        <v>0</v>
      </c>
      <c r="AR144" s="44">
        <f>排班規劃!AR538</f>
        <v>0</v>
      </c>
      <c r="AS144" s="44">
        <f>排班規劃!AS538</f>
        <v>0</v>
      </c>
      <c r="AT144" s="44">
        <f>排班規劃!AT538</f>
        <v>0</v>
      </c>
      <c r="AU144" s="44">
        <f>排班規劃!AU538</f>
        <v>0</v>
      </c>
      <c r="AV144" s="44">
        <f>排班規劃!AV538</f>
        <v>0</v>
      </c>
      <c r="AW144" s="44">
        <f>排班規劃!AW538</f>
        <v>0</v>
      </c>
      <c r="AX144" s="44">
        <f>排班規劃!AX538</f>
        <v>0</v>
      </c>
      <c r="AY144" s="44">
        <f>排班規劃!AY538</f>
        <v>0</v>
      </c>
    </row>
    <row r="145" spans="2:51" hidden="1" outlineLevel="1" x14ac:dyDescent="0.25">
      <c r="B145" s="18" t="str">
        <f>排班規劃!B539</f>
        <v>第E組</v>
      </c>
      <c r="C145" s="13">
        <f>排班規劃!C539</f>
        <v>6</v>
      </c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</row>
    <row r="146" spans="2:51" hidden="1" outlineLevel="1" x14ac:dyDescent="0.25">
      <c r="B146" s="34" t="str">
        <f>排班規劃!B540</f>
        <v>第一班</v>
      </c>
      <c r="C146" s="13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</row>
    <row r="147" spans="2:51" hidden="1" outlineLevel="1" x14ac:dyDescent="0.25">
      <c r="B147" s="43" t="str">
        <f>排班規劃!B541</f>
        <v>值機</v>
      </c>
      <c r="C147" s="13">
        <f>排班規劃!C541</f>
        <v>3</v>
      </c>
      <c r="D147" s="44">
        <f>排班規劃!D541</f>
        <v>0</v>
      </c>
      <c r="E147" s="44">
        <f>排班規劃!E541</f>
        <v>0</v>
      </c>
      <c r="F147" s="44">
        <f>排班規劃!F541</f>
        <v>0</v>
      </c>
      <c r="G147" s="44">
        <f>排班規劃!G541</f>
        <v>0</v>
      </c>
      <c r="H147" s="44">
        <f>排班規劃!H541</f>
        <v>0</v>
      </c>
      <c r="I147" s="44">
        <f>排班規劃!I541</f>
        <v>0</v>
      </c>
      <c r="J147" s="44">
        <f>排班規劃!J541</f>
        <v>0</v>
      </c>
      <c r="K147" s="44">
        <f>排班規劃!K541</f>
        <v>0</v>
      </c>
      <c r="L147" s="44">
        <f>排班規劃!L541</f>
        <v>0</v>
      </c>
      <c r="M147" s="44">
        <f>排班規劃!M541</f>
        <v>0</v>
      </c>
      <c r="N147" s="44">
        <f>排班規劃!N541</f>
        <v>0</v>
      </c>
      <c r="O147" s="44">
        <f>排班規劃!O541</f>
        <v>0</v>
      </c>
      <c r="P147" s="44">
        <f>排班規劃!P541</f>
        <v>0</v>
      </c>
      <c r="Q147" s="44">
        <f>排班規劃!Q541</f>
        <v>0</v>
      </c>
      <c r="R147" s="44">
        <f>排班規劃!R541</f>
        <v>0</v>
      </c>
      <c r="S147" s="44">
        <f>排班規劃!S541</f>
        <v>0</v>
      </c>
      <c r="T147" s="44">
        <f>排班規劃!T541</f>
        <v>3</v>
      </c>
      <c r="U147" s="44">
        <f>排班規劃!U541</f>
        <v>3</v>
      </c>
      <c r="V147" s="44">
        <f>排班規劃!V541</f>
        <v>3</v>
      </c>
      <c r="W147" s="44">
        <f>排班規劃!W541</f>
        <v>3</v>
      </c>
      <c r="X147" s="44">
        <f>排班規劃!X541</f>
        <v>3</v>
      </c>
      <c r="Y147" s="44">
        <f>排班規劃!Y541</f>
        <v>3</v>
      </c>
      <c r="Z147" s="44">
        <f>排班規劃!Z541</f>
        <v>3</v>
      </c>
      <c r="AA147" s="44">
        <f>排班規劃!AA541</f>
        <v>3</v>
      </c>
      <c r="AB147" s="44">
        <f>排班規劃!AB541</f>
        <v>3</v>
      </c>
      <c r="AC147" s="44">
        <f>排班規劃!AC541</f>
        <v>3</v>
      </c>
      <c r="AD147" s="44">
        <f>排班規劃!AD541</f>
        <v>3</v>
      </c>
      <c r="AE147" s="44">
        <f>排班規劃!AE541</f>
        <v>3</v>
      </c>
      <c r="AF147" s="44">
        <f>排班規劃!AF541</f>
        <v>1</v>
      </c>
      <c r="AG147" s="44">
        <f>排班規劃!AG541</f>
        <v>1</v>
      </c>
      <c r="AH147" s="44">
        <f>排班規劃!AH541</f>
        <v>2</v>
      </c>
      <c r="AI147" s="44">
        <f>排班規劃!AI541</f>
        <v>2</v>
      </c>
      <c r="AJ147" s="44">
        <f>排班規劃!AJ541</f>
        <v>3</v>
      </c>
      <c r="AK147" s="44">
        <f>排班規劃!AK541</f>
        <v>3</v>
      </c>
      <c r="AL147" s="44">
        <f>排班規劃!AL541</f>
        <v>0</v>
      </c>
      <c r="AM147" s="44">
        <f>排班規劃!AM541</f>
        <v>0</v>
      </c>
      <c r="AN147" s="44">
        <f>排班規劃!AN541</f>
        <v>0</v>
      </c>
      <c r="AO147" s="44">
        <f>排班規劃!AO541</f>
        <v>0</v>
      </c>
      <c r="AP147" s="44">
        <f>排班規劃!AP541</f>
        <v>0</v>
      </c>
      <c r="AQ147" s="44">
        <f>排班規劃!AQ541</f>
        <v>0</v>
      </c>
      <c r="AR147" s="44">
        <f>排班規劃!AR541</f>
        <v>0</v>
      </c>
      <c r="AS147" s="44">
        <f>排班規劃!AS541</f>
        <v>0</v>
      </c>
      <c r="AT147" s="44">
        <f>排班規劃!AT541</f>
        <v>0</v>
      </c>
      <c r="AU147" s="44">
        <f>排班規劃!AU541</f>
        <v>0</v>
      </c>
      <c r="AV147" s="44">
        <f>排班規劃!AV541</f>
        <v>0</v>
      </c>
      <c r="AW147" s="44">
        <f>排班規劃!AW541</f>
        <v>0</v>
      </c>
      <c r="AX147" s="44">
        <f>排班規劃!AX541</f>
        <v>0</v>
      </c>
      <c r="AY147" s="44">
        <f>排班規劃!AY541</f>
        <v>0</v>
      </c>
    </row>
    <row r="148" spans="2:51" hidden="1" outlineLevel="1" x14ac:dyDescent="0.25">
      <c r="B148" s="43" t="str">
        <f>排班規劃!B542</f>
        <v>用餐</v>
      </c>
      <c r="C148" s="13"/>
      <c r="D148" s="44">
        <f>排班規劃!D542</f>
        <v>0</v>
      </c>
      <c r="E148" s="44">
        <f>排班規劃!E542</f>
        <v>0</v>
      </c>
      <c r="F148" s="44">
        <f>排班規劃!F542</f>
        <v>0</v>
      </c>
      <c r="G148" s="44">
        <f>排班規劃!G542</f>
        <v>0</v>
      </c>
      <c r="H148" s="44">
        <f>排班規劃!H542</f>
        <v>0</v>
      </c>
      <c r="I148" s="44">
        <f>排班規劃!I542</f>
        <v>0</v>
      </c>
      <c r="J148" s="44">
        <f>排班規劃!J542</f>
        <v>0</v>
      </c>
      <c r="K148" s="44">
        <f>排班規劃!K542</f>
        <v>0</v>
      </c>
      <c r="L148" s="44">
        <f>排班規劃!L542</f>
        <v>0</v>
      </c>
      <c r="M148" s="44">
        <f>排班規劃!M542</f>
        <v>0</v>
      </c>
      <c r="N148" s="44">
        <f>排班規劃!N542</f>
        <v>0</v>
      </c>
      <c r="O148" s="44">
        <f>排班規劃!O542</f>
        <v>0</v>
      </c>
      <c r="P148" s="44">
        <f>排班規劃!P542</f>
        <v>0</v>
      </c>
      <c r="Q148" s="44">
        <f>排班規劃!Q542</f>
        <v>0</v>
      </c>
      <c r="R148" s="44">
        <f>排班規劃!R542</f>
        <v>0</v>
      </c>
      <c r="S148" s="44">
        <f>排班規劃!S542</f>
        <v>0</v>
      </c>
      <c r="T148" s="44">
        <f>排班規劃!T542</f>
        <v>0</v>
      </c>
      <c r="U148" s="44">
        <f>排班規劃!U542</f>
        <v>0</v>
      </c>
      <c r="V148" s="44">
        <f>排班規劃!V542</f>
        <v>0</v>
      </c>
      <c r="W148" s="44">
        <f>排班規劃!W542</f>
        <v>0</v>
      </c>
      <c r="X148" s="44">
        <f>排班規劃!X542</f>
        <v>0</v>
      </c>
      <c r="Y148" s="44">
        <f>排班規劃!Y542</f>
        <v>0</v>
      </c>
      <c r="Z148" s="44">
        <f>排班規劃!Z542</f>
        <v>0</v>
      </c>
      <c r="AA148" s="44">
        <f>排班規劃!AA542</f>
        <v>0</v>
      </c>
      <c r="AB148" s="44">
        <f>排班規劃!AB542</f>
        <v>0</v>
      </c>
      <c r="AC148" s="44">
        <f>排班規劃!AC542</f>
        <v>0</v>
      </c>
      <c r="AD148" s="44">
        <f>排班規劃!AD542</f>
        <v>0</v>
      </c>
      <c r="AE148" s="44">
        <f>排班規劃!AE542</f>
        <v>0</v>
      </c>
      <c r="AF148" s="44">
        <f>排班規劃!AF542</f>
        <v>2</v>
      </c>
      <c r="AG148" s="44">
        <f>排班規劃!AG542</f>
        <v>2</v>
      </c>
      <c r="AH148" s="44">
        <f>排班規劃!AH542</f>
        <v>1</v>
      </c>
      <c r="AI148" s="44">
        <f>排班規劃!AI542</f>
        <v>1</v>
      </c>
      <c r="AJ148" s="44">
        <f>排班規劃!AJ542</f>
        <v>0</v>
      </c>
      <c r="AK148" s="44">
        <f>排班規劃!AK542</f>
        <v>0</v>
      </c>
      <c r="AL148" s="44">
        <f>排班規劃!AL542</f>
        <v>0</v>
      </c>
      <c r="AM148" s="44">
        <f>排班規劃!AM542</f>
        <v>0</v>
      </c>
      <c r="AN148" s="44">
        <f>排班規劃!AN542</f>
        <v>0</v>
      </c>
      <c r="AO148" s="44">
        <f>排班規劃!AO542</f>
        <v>0</v>
      </c>
      <c r="AP148" s="44">
        <f>排班規劃!AP542</f>
        <v>0</v>
      </c>
      <c r="AQ148" s="44">
        <f>排班規劃!AQ542</f>
        <v>0</v>
      </c>
      <c r="AR148" s="44">
        <f>排班規劃!AR542</f>
        <v>0</v>
      </c>
      <c r="AS148" s="44">
        <f>排班規劃!AS542</f>
        <v>0</v>
      </c>
      <c r="AT148" s="44">
        <f>排班規劃!AT542</f>
        <v>0</v>
      </c>
      <c r="AU148" s="44">
        <f>排班規劃!AU542</f>
        <v>0</v>
      </c>
      <c r="AV148" s="44">
        <f>排班規劃!AV542</f>
        <v>0</v>
      </c>
      <c r="AW148" s="44">
        <f>排班規劃!AW542</f>
        <v>0</v>
      </c>
      <c r="AX148" s="44">
        <f>排班規劃!AX542</f>
        <v>0</v>
      </c>
      <c r="AY148" s="44">
        <f>排班規劃!AY542</f>
        <v>0</v>
      </c>
    </row>
    <row r="149" spans="2:51" hidden="1" outlineLevel="1" x14ac:dyDescent="0.25">
      <c r="B149" s="34" t="str">
        <f>排班規劃!B543</f>
        <v>第二班</v>
      </c>
      <c r="C149" s="13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</row>
    <row r="150" spans="2:51" hidden="1" outlineLevel="1" x14ac:dyDescent="0.25">
      <c r="B150" s="43" t="str">
        <f>排班規劃!B544</f>
        <v>值機</v>
      </c>
      <c r="C150" s="13">
        <f>排班規劃!C544</f>
        <v>1</v>
      </c>
      <c r="D150" s="44">
        <f>排班規劃!D544</f>
        <v>0</v>
      </c>
      <c r="E150" s="44">
        <f>排班規劃!E544</f>
        <v>0</v>
      </c>
      <c r="F150" s="44">
        <f>排班規劃!F544</f>
        <v>0</v>
      </c>
      <c r="G150" s="44">
        <f>排班規劃!G544</f>
        <v>0</v>
      </c>
      <c r="H150" s="44">
        <f>排班規劃!H544</f>
        <v>0</v>
      </c>
      <c r="I150" s="44">
        <f>排班規劃!I544</f>
        <v>0</v>
      </c>
      <c r="J150" s="44">
        <f>排班規劃!J544</f>
        <v>0</v>
      </c>
      <c r="K150" s="44">
        <f>排班規劃!K544</f>
        <v>0</v>
      </c>
      <c r="L150" s="44">
        <f>排班規劃!L544</f>
        <v>0</v>
      </c>
      <c r="M150" s="44">
        <f>排班規劃!M544</f>
        <v>0</v>
      </c>
      <c r="N150" s="44">
        <f>排班規劃!N544</f>
        <v>0</v>
      </c>
      <c r="O150" s="44">
        <f>排班規劃!O544</f>
        <v>0</v>
      </c>
      <c r="P150" s="44">
        <f>排班規劃!P544</f>
        <v>0</v>
      </c>
      <c r="Q150" s="44">
        <f>排班規劃!Q544</f>
        <v>0</v>
      </c>
      <c r="R150" s="44">
        <f>排班規劃!R544</f>
        <v>0</v>
      </c>
      <c r="S150" s="44">
        <f>排班規劃!S544</f>
        <v>0</v>
      </c>
      <c r="T150" s="44">
        <f>排班規劃!T544</f>
        <v>0</v>
      </c>
      <c r="U150" s="44">
        <f>排班規劃!U544</f>
        <v>0</v>
      </c>
      <c r="V150" s="44">
        <f>排班規劃!V544</f>
        <v>0</v>
      </c>
      <c r="W150" s="44">
        <f>排班規劃!W544</f>
        <v>0</v>
      </c>
      <c r="X150" s="44">
        <f>排班規劃!X544</f>
        <v>0</v>
      </c>
      <c r="Y150" s="44">
        <f>排班規劃!Y544</f>
        <v>0</v>
      </c>
      <c r="Z150" s="44">
        <f>排班規劃!Z544</f>
        <v>1</v>
      </c>
      <c r="AA150" s="44">
        <f>排班規劃!AA544</f>
        <v>1</v>
      </c>
      <c r="AB150" s="44">
        <f>排班規劃!AB544</f>
        <v>1</v>
      </c>
      <c r="AC150" s="44">
        <f>排班規劃!AC544</f>
        <v>1</v>
      </c>
      <c r="AD150" s="44">
        <f>排班規劃!AD544</f>
        <v>1</v>
      </c>
      <c r="AE150" s="44">
        <f>排班規劃!AE544</f>
        <v>1</v>
      </c>
      <c r="AF150" s="44">
        <f>排班規劃!AF544</f>
        <v>0</v>
      </c>
      <c r="AG150" s="44">
        <f>排班規劃!AG544</f>
        <v>0</v>
      </c>
      <c r="AH150" s="44">
        <f>排班規劃!AH544</f>
        <v>1</v>
      </c>
      <c r="AI150" s="44">
        <f>排班規劃!AI544</f>
        <v>1</v>
      </c>
      <c r="AJ150" s="44">
        <f>排班規劃!AJ544</f>
        <v>1</v>
      </c>
      <c r="AK150" s="44">
        <f>排班規劃!AK544</f>
        <v>1</v>
      </c>
      <c r="AL150" s="44">
        <f>排班規劃!AL544</f>
        <v>0</v>
      </c>
      <c r="AM150" s="44">
        <f>排班規劃!AM544</f>
        <v>0</v>
      </c>
      <c r="AN150" s="44">
        <f>排班規劃!AN544</f>
        <v>0</v>
      </c>
      <c r="AO150" s="44">
        <f>排班規劃!AO544</f>
        <v>0</v>
      </c>
      <c r="AP150" s="44">
        <f>排班規劃!AP544</f>
        <v>0</v>
      </c>
      <c r="AQ150" s="44">
        <f>排班規劃!AQ544</f>
        <v>0</v>
      </c>
      <c r="AR150" s="44">
        <f>排班規劃!AR544</f>
        <v>0</v>
      </c>
      <c r="AS150" s="44">
        <f>排班規劃!AS544</f>
        <v>0</v>
      </c>
      <c r="AT150" s="44">
        <f>排班規劃!AT544</f>
        <v>0</v>
      </c>
      <c r="AU150" s="44">
        <f>排班規劃!AU544</f>
        <v>0</v>
      </c>
      <c r="AV150" s="44">
        <f>排班規劃!AV544</f>
        <v>0</v>
      </c>
      <c r="AW150" s="44">
        <f>排班規劃!AW544</f>
        <v>0</v>
      </c>
      <c r="AX150" s="44">
        <f>排班規劃!AX544</f>
        <v>0</v>
      </c>
      <c r="AY150" s="44">
        <f>排班規劃!AY544</f>
        <v>0</v>
      </c>
    </row>
    <row r="151" spans="2:51" hidden="1" outlineLevel="1" x14ac:dyDescent="0.25">
      <c r="B151" s="43" t="str">
        <f>排班規劃!B545</f>
        <v>用餐</v>
      </c>
      <c r="C151" s="13"/>
      <c r="D151" s="44">
        <f>排班規劃!D545</f>
        <v>0</v>
      </c>
      <c r="E151" s="44">
        <f>排班規劃!E545</f>
        <v>0</v>
      </c>
      <c r="F151" s="44">
        <f>排班規劃!F545</f>
        <v>0</v>
      </c>
      <c r="G151" s="44">
        <f>排班規劃!G545</f>
        <v>0</v>
      </c>
      <c r="H151" s="44">
        <f>排班規劃!H545</f>
        <v>0</v>
      </c>
      <c r="I151" s="44">
        <f>排班規劃!I545</f>
        <v>0</v>
      </c>
      <c r="J151" s="44">
        <f>排班規劃!J545</f>
        <v>0</v>
      </c>
      <c r="K151" s="44">
        <f>排班規劃!K545</f>
        <v>0</v>
      </c>
      <c r="L151" s="44">
        <f>排班規劃!L545</f>
        <v>0</v>
      </c>
      <c r="M151" s="44">
        <f>排班規劃!M545</f>
        <v>0</v>
      </c>
      <c r="N151" s="44">
        <f>排班規劃!N545</f>
        <v>0</v>
      </c>
      <c r="O151" s="44">
        <f>排班規劃!O545</f>
        <v>0</v>
      </c>
      <c r="P151" s="44">
        <f>排班規劃!P545</f>
        <v>0</v>
      </c>
      <c r="Q151" s="44">
        <f>排班規劃!Q545</f>
        <v>0</v>
      </c>
      <c r="R151" s="44">
        <f>排班規劃!R545</f>
        <v>0</v>
      </c>
      <c r="S151" s="44">
        <f>排班規劃!S545</f>
        <v>0</v>
      </c>
      <c r="T151" s="44">
        <f>排班規劃!T545</f>
        <v>0</v>
      </c>
      <c r="U151" s="44">
        <f>排班規劃!U545</f>
        <v>0</v>
      </c>
      <c r="V151" s="44">
        <f>排班規劃!V545</f>
        <v>0</v>
      </c>
      <c r="W151" s="44">
        <f>排班規劃!W545</f>
        <v>0</v>
      </c>
      <c r="X151" s="44">
        <f>排班規劃!X545</f>
        <v>0</v>
      </c>
      <c r="Y151" s="44">
        <f>排班規劃!Y545</f>
        <v>0</v>
      </c>
      <c r="Z151" s="44">
        <f>排班規劃!Z545</f>
        <v>0</v>
      </c>
      <c r="AA151" s="44">
        <f>排班規劃!AA545</f>
        <v>0</v>
      </c>
      <c r="AB151" s="44">
        <f>排班規劃!AB545</f>
        <v>0</v>
      </c>
      <c r="AC151" s="44">
        <f>排班規劃!AC545</f>
        <v>0</v>
      </c>
      <c r="AD151" s="44">
        <f>排班規劃!AD545</f>
        <v>0</v>
      </c>
      <c r="AE151" s="44">
        <f>排班規劃!AE545</f>
        <v>0</v>
      </c>
      <c r="AF151" s="44">
        <f>排班規劃!AF545</f>
        <v>1</v>
      </c>
      <c r="AG151" s="44">
        <f>排班規劃!AG545</f>
        <v>1</v>
      </c>
      <c r="AH151" s="44">
        <f>排班規劃!AH545</f>
        <v>0</v>
      </c>
      <c r="AI151" s="44">
        <f>排班規劃!AI545</f>
        <v>0</v>
      </c>
      <c r="AJ151" s="44">
        <f>排班規劃!AJ545</f>
        <v>0</v>
      </c>
      <c r="AK151" s="44">
        <f>排班規劃!AK545</f>
        <v>0</v>
      </c>
      <c r="AL151" s="44">
        <f>排班規劃!AL545</f>
        <v>0</v>
      </c>
      <c r="AM151" s="44">
        <f>排班規劃!AM545</f>
        <v>0</v>
      </c>
      <c r="AN151" s="44">
        <f>排班規劃!AN545</f>
        <v>0</v>
      </c>
      <c r="AO151" s="44">
        <f>排班規劃!AO545</f>
        <v>0</v>
      </c>
      <c r="AP151" s="44">
        <f>排班規劃!AP545</f>
        <v>0</v>
      </c>
      <c r="AQ151" s="44">
        <f>排班規劃!AQ545</f>
        <v>0</v>
      </c>
      <c r="AR151" s="44">
        <f>排班規劃!AR545</f>
        <v>0</v>
      </c>
      <c r="AS151" s="44">
        <f>排班規劃!AS545</f>
        <v>0</v>
      </c>
      <c r="AT151" s="44">
        <f>排班規劃!AT545</f>
        <v>0</v>
      </c>
      <c r="AU151" s="44">
        <f>排班規劃!AU545</f>
        <v>0</v>
      </c>
      <c r="AV151" s="44">
        <f>排班規劃!AV545</f>
        <v>0</v>
      </c>
      <c r="AW151" s="44">
        <f>排班規劃!AW545</f>
        <v>0</v>
      </c>
      <c r="AX151" s="44">
        <f>排班規劃!AX545</f>
        <v>0</v>
      </c>
      <c r="AY151" s="44">
        <f>排班規劃!AY545</f>
        <v>0</v>
      </c>
    </row>
    <row r="152" spans="2:51" hidden="1" outlineLevel="1" x14ac:dyDescent="0.25">
      <c r="B152" s="34" t="str">
        <f>排班規劃!B546</f>
        <v>第三班(小夜)</v>
      </c>
      <c r="C152" s="13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</row>
    <row r="153" spans="2:51" hidden="1" outlineLevel="1" x14ac:dyDescent="0.25">
      <c r="B153" s="43" t="str">
        <f>排班規劃!B547</f>
        <v>值機</v>
      </c>
      <c r="C153" s="13">
        <f>排班規劃!C547</f>
        <v>2</v>
      </c>
      <c r="D153" s="44">
        <f>排班規劃!D547</f>
        <v>0</v>
      </c>
      <c r="E153" s="44">
        <f>排班規劃!E547</f>
        <v>0</v>
      </c>
      <c r="F153" s="44">
        <f>排班規劃!F547</f>
        <v>0</v>
      </c>
      <c r="G153" s="44">
        <f>排班規劃!G547</f>
        <v>0</v>
      </c>
      <c r="H153" s="44">
        <f>排班規劃!H547</f>
        <v>0</v>
      </c>
      <c r="I153" s="44">
        <f>排班規劃!I547</f>
        <v>0</v>
      </c>
      <c r="J153" s="44">
        <f>排班規劃!J547</f>
        <v>0</v>
      </c>
      <c r="K153" s="44">
        <f>排班規劃!K547</f>
        <v>0</v>
      </c>
      <c r="L153" s="44">
        <f>排班規劃!L547</f>
        <v>0</v>
      </c>
      <c r="M153" s="44">
        <f>排班規劃!M547</f>
        <v>0</v>
      </c>
      <c r="N153" s="44">
        <f>排班規劃!N547</f>
        <v>0</v>
      </c>
      <c r="O153" s="44">
        <f>排班規劃!O547</f>
        <v>0</v>
      </c>
      <c r="P153" s="44">
        <f>排班規劃!P547</f>
        <v>0</v>
      </c>
      <c r="Q153" s="44">
        <f>排班規劃!Q547</f>
        <v>0</v>
      </c>
      <c r="R153" s="44">
        <f>排班規劃!R547</f>
        <v>0</v>
      </c>
      <c r="S153" s="44">
        <f>排班規劃!S547</f>
        <v>0</v>
      </c>
      <c r="T153" s="44">
        <f>排班規劃!T547</f>
        <v>0</v>
      </c>
      <c r="U153" s="44">
        <f>排班規劃!U547</f>
        <v>0</v>
      </c>
      <c r="V153" s="44">
        <f>排班規劃!V547</f>
        <v>0</v>
      </c>
      <c r="W153" s="44">
        <f>排班規劃!W547</f>
        <v>0</v>
      </c>
      <c r="X153" s="44">
        <f>排班規劃!X547</f>
        <v>2</v>
      </c>
      <c r="Y153" s="44">
        <f>排班規劃!Y547</f>
        <v>2</v>
      </c>
      <c r="Z153" s="44">
        <f>排班規劃!Z547</f>
        <v>2</v>
      </c>
      <c r="AA153" s="44">
        <f>排班規劃!AA547</f>
        <v>2</v>
      </c>
      <c r="AB153" s="44">
        <f>排班規劃!AB547</f>
        <v>2</v>
      </c>
      <c r="AC153" s="44">
        <f>排班規劃!AC547</f>
        <v>2</v>
      </c>
      <c r="AD153" s="44">
        <f>排班規劃!AD547</f>
        <v>2</v>
      </c>
      <c r="AE153" s="44">
        <f>排班規劃!AE547</f>
        <v>2</v>
      </c>
      <c r="AF153" s="44">
        <f>排班規劃!AF547</f>
        <v>2</v>
      </c>
      <c r="AG153" s="44">
        <f>排班規劃!AG547</f>
        <v>2</v>
      </c>
      <c r="AH153" s="44">
        <f>排班規劃!AH547</f>
        <v>2</v>
      </c>
      <c r="AI153" s="44">
        <f>排班規劃!AI547</f>
        <v>2</v>
      </c>
      <c r="AJ153" s="44">
        <f>排班規劃!AJ547</f>
        <v>2</v>
      </c>
      <c r="AK153" s="44">
        <f>排班規劃!AK547</f>
        <v>2</v>
      </c>
      <c r="AL153" s="44">
        <f>排班規劃!AL547</f>
        <v>2</v>
      </c>
      <c r="AM153" s="44">
        <f>排班規劃!AM547</f>
        <v>2</v>
      </c>
      <c r="AN153" s="44">
        <f>排班規劃!AN547</f>
        <v>2</v>
      </c>
      <c r="AO153" s="44">
        <f>排班規劃!AO547</f>
        <v>2</v>
      </c>
      <c r="AP153" s="44">
        <f>排班規劃!AP547</f>
        <v>0</v>
      </c>
      <c r="AQ153" s="44">
        <f>排班規劃!AQ547</f>
        <v>0</v>
      </c>
      <c r="AR153" s="44">
        <f>排班規劃!AR547</f>
        <v>0</v>
      </c>
      <c r="AS153" s="44">
        <f>排班規劃!AS547</f>
        <v>0</v>
      </c>
      <c r="AT153" s="44">
        <f>排班規劃!AT547</f>
        <v>0</v>
      </c>
      <c r="AU153" s="44">
        <f>排班規劃!AU547</f>
        <v>0</v>
      </c>
      <c r="AV153" s="44">
        <f>排班規劃!AV547</f>
        <v>0</v>
      </c>
      <c r="AW153" s="44">
        <f>排班規劃!AW547</f>
        <v>0</v>
      </c>
      <c r="AX153" s="44">
        <f>排班規劃!AX547</f>
        <v>0</v>
      </c>
      <c r="AY153" s="44">
        <f>排班規劃!AY547</f>
        <v>0</v>
      </c>
    </row>
    <row r="154" spans="2:51" hidden="1" outlineLevel="1" x14ac:dyDescent="0.25">
      <c r="B154" s="43" t="str">
        <f>排班規劃!B548</f>
        <v>用餐</v>
      </c>
      <c r="C154" s="13"/>
      <c r="D154" s="44">
        <f>排班規劃!D548</f>
        <v>0</v>
      </c>
      <c r="E154" s="44">
        <f>排班規劃!E548</f>
        <v>0</v>
      </c>
      <c r="F154" s="44">
        <f>排班規劃!F548</f>
        <v>0</v>
      </c>
      <c r="G154" s="44">
        <f>排班規劃!G548</f>
        <v>0</v>
      </c>
      <c r="H154" s="44">
        <f>排班規劃!H548</f>
        <v>0</v>
      </c>
      <c r="I154" s="44">
        <f>排班規劃!I548</f>
        <v>0</v>
      </c>
      <c r="J154" s="44">
        <f>排班規劃!J548</f>
        <v>0</v>
      </c>
      <c r="K154" s="44">
        <f>排班規劃!K548</f>
        <v>0</v>
      </c>
      <c r="L154" s="44">
        <f>排班規劃!L548</f>
        <v>0</v>
      </c>
      <c r="M154" s="44">
        <f>排班規劃!M548</f>
        <v>0</v>
      </c>
      <c r="N154" s="44">
        <f>排班規劃!N548</f>
        <v>0</v>
      </c>
      <c r="O154" s="44">
        <f>排班規劃!O548</f>
        <v>0</v>
      </c>
      <c r="P154" s="44">
        <f>排班規劃!P548</f>
        <v>0</v>
      </c>
      <c r="Q154" s="44">
        <f>排班規劃!Q548</f>
        <v>0</v>
      </c>
      <c r="R154" s="44">
        <f>排班規劃!R548</f>
        <v>0</v>
      </c>
      <c r="S154" s="44">
        <f>排班規劃!S548</f>
        <v>0</v>
      </c>
      <c r="T154" s="44">
        <f>排班規劃!T548</f>
        <v>0</v>
      </c>
      <c r="U154" s="44">
        <f>排班規劃!U548</f>
        <v>0</v>
      </c>
      <c r="V154" s="44">
        <f>排班規劃!V548</f>
        <v>0</v>
      </c>
      <c r="W154" s="44">
        <f>排班規劃!W548</f>
        <v>0</v>
      </c>
      <c r="X154" s="44">
        <f>排班規劃!X548</f>
        <v>0</v>
      </c>
      <c r="Y154" s="44">
        <f>排班規劃!Y548</f>
        <v>0</v>
      </c>
      <c r="Z154" s="44">
        <f>排班規劃!Z548</f>
        <v>0</v>
      </c>
      <c r="AA154" s="44">
        <f>排班規劃!AA548</f>
        <v>0</v>
      </c>
      <c r="AB154" s="44">
        <f>排班規劃!AB548</f>
        <v>0</v>
      </c>
      <c r="AC154" s="44">
        <f>排班規劃!AC548</f>
        <v>0</v>
      </c>
      <c r="AD154" s="44">
        <f>排班規劃!AD548</f>
        <v>0</v>
      </c>
      <c r="AE154" s="44">
        <f>排班規劃!AE548</f>
        <v>0</v>
      </c>
      <c r="AF154" s="44">
        <f>排班規劃!AF548</f>
        <v>0</v>
      </c>
      <c r="AG154" s="44">
        <f>排班規劃!AG548</f>
        <v>0</v>
      </c>
      <c r="AH154" s="44">
        <f>排班規劃!AH548</f>
        <v>0</v>
      </c>
      <c r="AI154" s="44">
        <f>排班規劃!AI548</f>
        <v>0</v>
      </c>
      <c r="AJ154" s="44">
        <f>排班規劃!AJ548</f>
        <v>0</v>
      </c>
      <c r="AK154" s="44">
        <f>排班規劃!AK548</f>
        <v>0</v>
      </c>
      <c r="AL154" s="44">
        <f>排班規劃!AL548</f>
        <v>0</v>
      </c>
      <c r="AM154" s="44">
        <f>排班規劃!AM548</f>
        <v>0</v>
      </c>
      <c r="AN154" s="44">
        <f>排班規劃!AN548</f>
        <v>0</v>
      </c>
      <c r="AO154" s="44">
        <f>排班規劃!AO548</f>
        <v>0</v>
      </c>
      <c r="AP154" s="44">
        <f>排班規劃!AP548</f>
        <v>0</v>
      </c>
      <c r="AQ154" s="44">
        <f>排班規劃!AQ548</f>
        <v>0</v>
      </c>
      <c r="AR154" s="44">
        <f>排班規劃!AR548</f>
        <v>0</v>
      </c>
      <c r="AS154" s="44">
        <f>排班規劃!AS548</f>
        <v>0</v>
      </c>
      <c r="AT154" s="44">
        <f>排班規劃!AT548</f>
        <v>0</v>
      </c>
      <c r="AU154" s="44">
        <f>排班規劃!AU548</f>
        <v>0</v>
      </c>
      <c r="AV154" s="44">
        <f>排班規劃!AV548</f>
        <v>0</v>
      </c>
      <c r="AW154" s="44">
        <f>排班規劃!AW548</f>
        <v>0</v>
      </c>
      <c r="AX154" s="44">
        <f>排班規劃!AX548</f>
        <v>0</v>
      </c>
      <c r="AY154" s="44">
        <f>排班規劃!AY548</f>
        <v>0</v>
      </c>
    </row>
    <row r="155" spans="2:51" hidden="1" outlineLevel="1" x14ac:dyDescent="0.25">
      <c r="B155" s="18" t="str">
        <f>排班規劃!B549</f>
        <v>第F組</v>
      </c>
      <c r="C155" s="13">
        <f>排班規劃!C549</f>
        <v>4</v>
      </c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</row>
    <row r="156" spans="2:51" hidden="1" outlineLevel="1" x14ac:dyDescent="0.25">
      <c r="B156" s="34" t="str">
        <f>排班規劃!B550</f>
        <v>第一班(大夜)</v>
      </c>
      <c r="C156" s="13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</row>
    <row r="157" spans="2:51" hidden="1" outlineLevel="1" x14ac:dyDescent="0.25">
      <c r="B157" s="43" t="str">
        <f>排班規劃!B551</f>
        <v>值機</v>
      </c>
      <c r="C157" s="13">
        <f>排班規劃!C551</f>
        <v>4</v>
      </c>
      <c r="D157" s="44">
        <f>排班規劃!D551</f>
        <v>0</v>
      </c>
      <c r="E157" s="44">
        <f>排班規劃!E551</f>
        <v>0</v>
      </c>
      <c r="F157" s="44">
        <f>排班規劃!F551</f>
        <v>0</v>
      </c>
      <c r="G157" s="44">
        <f>排班規劃!G551</f>
        <v>0</v>
      </c>
      <c r="H157" s="44">
        <f>排班規劃!H551</f>
        <v>0</v>
      </c>
      <c r="I157" s="44">
        <f>排班規劃!I551</f>
        <v>0</v>
      </c>
      <c r="J157" s="44">
        <f>排班規劃!J551</f>
        <v>0</v>
      </c>
      <c r="K157" s="44">
        <f>排班規劃!K551</f>
        <v>0</v>
      </c>
      <c r="L157" s="44">
        <f>排班規劃!L551</f>
        <v>0</v>
      </c>
      <c r="M157" s="44">
        <f>排班規劃!M551</f>
        <v>0</v>
      </c>
      <c r="N157" s="44">
        <f>排班規劃!N551</f>
        <v>0</v>
      </c>
      <c r="O157" s="44">
        <f>排班規劃!O551</f>
        <v>0</v>
      </c>
      <c r="P157" s="44">
        <f>排班規劃!P551</f>
        <v>0</v>
      </c>
      <c r="Q157" s="44">
        <f>排班規劃!Q551</f>
        <v>0</v>
      </c>
      <c r="R157" s="44">
        <f>排班規劃!R551</f>
        <v>0</v>
      </c>
      <c r="S157" s="44">
        <f>排班規劃!S551</f>
        <v>0</v>
      </c>
      <c r="T157" s="44">
        <f>排班規劃!T551</f>
        <v>0</v>
      </c>
      <c r="U157" s="44">
        <f>排班規劃!U551</f>
        <v>0</v>
      </c>
      <c r="V157" s="44">
        <f>排班規劃!V551</f>
        <v>0</v>
      </c>
      <c r="W157" s="44">
        <f>排班規劃!W551</f>
        <v>0</v>
      </c>
      <c r="X157" s="44">
        <f>排班規劃!X551</f>
        <v>0</v>
      </c>
      <c r="Y157" s="44">
        <f>排班規劃!Y551</f>
        <v>0</v>
      </c>
      <c r="Z157" s="44">
        <f>排班規劃!Z551</f>
        <v>0</v>
      </c>
      <c r="AA157" s="44">
        <f>排班規劃!AA551</f>
        <v>0</v>
      </c>
      <c r="AB157" s="44">
        <f>排班規劃!AB551</f>
        <v>0</v>
      </c>
      <c r="AC157" s="44">
        <f>排班規劃!AC551</f>
        <v>0</v>
      </c>
      <c r="AD157" s="44">
        <f>排班規劃!AD551</f>
        <v>0</v>
      </c>
      <c r="AE157" s="44">
        <f>排班規劃!AE551</f>
        <v>0</v>
      </c>
      <c r="AF157" s="44">
        <f>排班規劃!AF551</f>
        <v>0</v>
      </c>
      <c r="AG157" s="44">
        <f>排班規劃!AG551</f>
        <v>0</v>
      </c>
      <c r="AH157" s="44">
        <f>排班規劃!AH551</f>
        <v>4</v>
      </c>
      <c r="AI157" s="44">
        <f>排班規劃!AI551</f>
        <v>4</v>
      </c>
      <c r="AJ157" s="44">
        <f>排班規劃!AJ551</f>
        <v>4</v>
      </c>
      <c r="AK157" s="44">
        <f>排班規劃!AK551</f>
        <v>4</v>
      </c>
      <c r="AL157" s="44">
        <f>排班規劃!AL551</f>
        <v>4</v>
      </c>
      <c r="AM157" s="44">
        <f>排班規劃!AM551</f>
        <v>4</v>
      </c>
      <c r="AN157" s="44">
        <f>排班規劃!AN551</f>
        <v>4</v>
      </c>
      <c r="AO157" s="44">
        <f>排班規劃!AO551</f>
        <v>4</v>
      </c>
      <c r="AP157" s="44">
        <f>排班規劃!AP551</f>
        <v>4</v>
      </c>
      <c r="AQ157" s="44">
        <f>排班規劃!AQ551</f>
        <v>4</v>
      </c>
      <c r="AR157" s="44">
        <f>排班規劃!AR551</f>
        <v>4</v>
      </c>
      <c r="AS157" s="44">
        <f>排班規劃!AS551</f>
        <v>4</v>
      </c>
      <c r="AT157" s="44">
        <f>排班規劃!AT551</f>
        <v>4</v>
      </c>
      <c r="AU157" s="44">
        <f>排班規劃!AU551</f>
        <v>4</v>
      </c>
      <c r="AV157" s="44">
        <f>排班規劃!AV551</f>
        <v>4</v>
      </c>
      <c r="AW157" s="44">
        <f>排班規劃!AW551</f>
        <v>4</v>
      </c>
      <c r="AX157" s="44">
        <f>排班規劃!AX551</f>
        <v>4</v>
      </c>
      <c r="AY157" s="44">
        <f>排班規劃!AY551</f>
        <v>4</v>
      </c>
    </row>
    <row r="158" spans="2:51" hidden="1" outlineLevel="1" x14ac:dyDescent="0.25">
      <c r="B158" s="43" t="str">
        <f>排班規劃!B552</f>
        <v>用餐</v>
      </c>
      <c r="C158" s="13"/>
      <c r="D158" s="44">
        <f>排班規劃!D552</f>
        <v>0</v>
      </c>
      <c r="E158" s="44">
        <f>排班規劃!E552</f>
        <v>0</v>
      </c>
      <c r="F158" s="44">
        <f>排班規劃!F552</f>
        <v>0</v>
      </c>
      <c r="G158" s="44">
        <f>排班規劃!G552</f>
        <v>0</v>
      </c>
      <c r="H158" s="44">
        <f>排班規劃!H552</f>
        <v>0</v>
      </c>
      <c r="I158" s="44">
        <f>排班規劃!I552</f>
        <v>0</v>
      </c>
      <c r="J158" s="44">
        <f>排班規劃!J552</f>
        <v>0</v>
      </c>
      <c r="K158" s="44">
        <f>排班規劃!K552</f>
        <v>0</v>
      </c>
      <c r="L158" s="44">
        <f>排班規劃!L552</f>
        <v>0</v>
      </c>
      <c r="M158" s="44">
        <f>排班規劃!M552</f>
        <v>0</v>
      </c>
      <c r="N158" s="44">
        <f>排班規劃!N552</f>
        <v>0</v>
      </c>
      <c r="O158" s="44">
        <f>排班規劃!O552</f>
        <v>0</v>
      </c>
      <c r="P158" s="44">
        <f>排班規劃!P552</f>
        <v>0</v>
      </c>
      <c r="Q158" s="44">
        <f>排班規劃!Q552</f>
        <v>0</v>
      </c>
      <c r="R158" s="44">
        <f>排班規劃!R552</f>
        <v>0</v>
      </c>
      <c r="S158" s="44">
        <f>排班規劃!S552</f>
        <v>0</v>
      </c>
      <c r="T158" s="44">
        <f>排班規劃!T552</f>
        <v>0</v>
      </c>
      <c r="U158" s="44">
        <f>排班規劃!U552</f>
        <v>0</v>
      </c>
      <c r="V158" s="44">
        <f>排班規劃!V552</f>
        <v>0</v>
      </c>
      <c r="W158" s="44">
        <f>排班規劃!W552</f>
        <v>0</v>
      </c>
      <c r="X158" s="44">
        <f>排班規劃!X552</f>
        <v>0</v>
      </c>
      <c r="Y158" s="44">
        <f>排班規劃!Y552</f>
        <v>0</v>
      </c>
      <c r="Z158" s="44">
        <f>排班規劃!Z552</f>
        <v>0</v>
      </c>
      <c r="AA158" s="44">
        <f>排班規劃!AA552</f>
        <v>0</v>
      </c>
      <c r="AB158" s="44">
        <f>排班規劃!AB552</f>
        <v>0</v>
      </c>
      <c r="AC158" s="44">
        <f>排班規劃!AC552</f>
        <v>0</v>
      </c>
      <c r="AD158" s="44">
        <f>排班規劃!AD552</f>
        <v>0</v>
      </c>
      <c r="AE158" s="44">
        <f>排班規劃!AE552</f>
        <v>0</v>
      </c>
      <c r="AF158" s="44">
        <f>排班規劃!AF552</f>
        <v>0</v>
      </c>
      <c r="AG158" s="44">
        <f>排班規劃!AG552</f>
        <v>0</v>
      </c>
      <c r="AH158" s="44">
        <f>排班規劃!AH552</f>
        <v>0</v>
      </c>
      <c r="AI158" s="44">
        <f>排班規劃!AI552</f>
        <v>0</v>
      </c>
      <c r="AJ158" s="44">
        <f>排班規劃!AJ552</f>
        <v>0</v>
      </c>
      <c r="AK158" s="44">
        <f>排班規劃!AK552</f>
        <v>0</v>
      </c>
      <c r="AL158" s="44">
        <f>排班規劃!AL552</f>
        <v>0</v>
      </c>
      <c r="AM158" s="44">
        <f>排班規劃!AM552</f>
        <v>0</v>
      </c>
      <c r="AN158" s="44">
        <f>排班規劃!AN552</f>
        <v>0</v>
      </c>
      <c r="AO158" s="44">
        <f>排班規劃!AO552</f>
        <v>0</v>
      </c>
      <c r="AP158" s="44">
        <f>排班規劃!AP552</f>
        <v>1</v>
      </c>
      <c r="AQ158" s="44">
        <f>排班規劃!AQ552</f>
        <v>1</v>
      </c>
      <c r="AR158" s="44">
        <f>排班規劃!AR552</f>
        <v>1</v>
      </c>
      <c r="AS158" s="44">
        <f>排班規劃!AS552</f>
        <v>1</v>
      </c>
      <c r="AT158" s="44">
        <f>排班規劃!AT552</f>
        <v>1</v>
      </c>
      <c r="AU158" s="44">
        <f>排班規劃!AU552</f>
        <v>1</v>
      </c>
      <c r="AV158" s="44">
        <f>排班規劃!AV552</f>
        <v>0</v>
      </c>
      <c r="AW158" s="44">
        <f>排班規劃!AW552</f>
        <v>0</v>
      </c>
      <c r="AX158" s="44">
        <f>排班規劃!AX552</f>
        <v>0</v>
      </c>
      <c r="AY158" s="44">
        <f>排班規劃!AY552</f>
        <v>0</v>
      </c>
    </row>
    <row r="159" spans="2:51" collapsed="1" x14ac:dyDescent="0.25">
      <c r="B159" s="12" t="str">
        <f>排班規劃!B553</f>
        <v>值機小計</v>
      </c>
      <c r="C159" s="13">
        <f>排班規劃!C553</f>
        <v>49</v>
      </c>
      <c r="D159" s="44">
        <f>排班規劃!D553</f>
        <v>5</v>
      </c>
      <c r="E159" s="44">
        <f>排班規劃!E553</f>
        <v>8</v>
      </c>
      <c r="F159" s="44">
        <f>排班規劃!F553</f>
        <v>14</v>
      </c>
      <c r="G159" s="44">
        <f>排班規劃!G553</f>
        <v>22</v>
      </c>
      <c r="H159" s="44">
        <f>排班規劃!H553</f>
        <v>33</v>
      </c>
      <c r="I159" s="44">
        <f>排班規劃!I553</f>
        <v>35</v>
      </c>
      <c r="J159" s="44">
        <f>排班規劃!J553</f>
        <v>35</v>
      </c>
      <c r="K159" s="44">
        <f>排班規劃!K553</f>
        <v>35</v>
      </c>
      <c r="L159" s="44">
        <f>排班規劃!L553</f>
        <v>35</v>
      </c>
      <c r="M159" s="44">
        <f>排班規劃!M553</f>
        <v>30</v>
      </c>
      <c r="N159" s="44">
        <f>排班規劃!N553</f>
        <v>16</v>
      </c>
      <c r="O159" s="44">
        <f>排班規劃!O553</f>
        <v>13</v>
      </c>
      <c r="P159" s="44">
        <f>排班規劃!P553</f>
        <v>21</v>
      </c>
      <c r="Q159" s="44">
        <f>排班規劃!Q553</f>
        <v>29</v>
      </c>
      <c r="R159" s="44">
        <f>排班規劃!R553</f>
        <v>37</v>
      </c>
      <c r="S159" s="44">
        <f>排班規劃!S553</f>
        <v>37</v>
      </c>
      <c r="T159" s="44">
        <f>排班規劃!T553</f>
        <v>42</v>
      </c>
      <c r="U159" s="44">
        <f>排班規劃!U553</f>
        <v>42</v>
      </c>
      <c r="V159" s="44">
        <f>排班規劃!V553</f>
        <v>37</v>
      </c>
      <c r="W159" s="44">
        <f>排班規劃!W553</f>
        <v>34</v>
      </c>
      <c r="X159" s="44">
        <f>排班規劃!X553</f>
        <v>30</v>
      </c>
      <c r="Y159" s="44">
        <f>排班規劃!Y553</f>
        <v>22</v>
      </c>
      <c r="Z159" s="44">
        <f>排班規劃!Z553</f>
        <v>12</v>
      </c>
      <c r="AA159" s="44">
        <f>排班規劃!AA553</f>
        <v>12</v>
      </c>
      <c r="AB159" s="44">
        <f>排班規劃!AB553</f>
        <v>12</v>
      </c>
      <c r="AC159" s="44">
        <f>排班規劃!AC553</f>
        <v>12</v>
      </c>
      <c r="AD159" s="44">
        <f>排班規劃!AD553</f>
        <v>8</v>
      </c>
      <c r="AE159" s="44">
        <f>排班規劃!AE553</f>
        <v>8</v>
      </c>
      <c r="AF159" s="44">
        <f>排班規劃!AF553</f>
        <v>9</v>
      </c>
      <c r="AG159" s="44">
        <f>排班規劃!AG553</f>
        <v>9</v>
      </c>
      <c r="AH159" s="44">
        <f>排班規劃!AH553</f>
        <v>15</v>
      </c>
      <c r="AI159" s="44">
        <f>排班規劃!AI553</f>
        <v>15</v>
      </c>
      <c r="AJ159" s="44">
        <f>排班規劃!AJ553</f>
        <v>12</v>
      </c>
      <c r="AK159" s="44">
        <f>排班規劃!AK553</f>
        <v>10</v>
      </c>
      <c r="AL159" s="44">
        <f>排班規劃!AL553</f>
        <v>6</v>
      </c>
      <c r="AM159" s="44">
        <f>排班規劃!AM553</f>
        <v>6</v>
      </c>
      <c r="AN159" s="44">
        <f>排班規劃!AN553</f>
        <v>6</v>
      </c>
      <c r="AO159" s="44">
        <f>排班規劃!AO553</f>
        <v>6</v>
      </c>
      <c r="AP159" s="44">
        <f>排班規劃!AP553</f>
        <v>4</v>
      </c>
      <c r="AQ159" s="44">
        <f>排班規劃!AQ553</f>
        <v>4</v>
      </c>
      <c r="AR159" s="44">
        <f>排班規劃!AR553</f>
        <v>4</v>
      </c>
      <c r="AS159" s="44">
        <f>排班規劃!AS553</f>
        <v>4</v>
      </c>
      <c r="AT159" s="44">
        <f>排班規劃!AT553</f>
        <v>4</v>
      </c>
      <c r="AU159" s="44">
        <f>排班規劃!AU553</f>
        <v>4</v>
      </c>
      <c r="AV159" s="44">
        <f>排班規劃!AV553</f>
        <v>4</v>
      </c>
      <c r="AW159" s="44">
        <f>排班規劃!AW553</f>
        <v>4</v>
      </c>
      <c r="AX159" s="44">
        <f>排班規劃!AX553</f>
        <v>4</v>
      </c>
      <c r="AY159" s="44">
        <f>排班規劃!AY553</f>
        <v>4</v>
      </c>
    </row>
    <row r="160" spans="2:51" x14ac:dyDescent="0.25">
      <c r="B160" s="12"/>
      <c r="C160" s="13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</row>
    <row r="161" spans="2:51" x14ac:dyDescent="0.25">
      <c r="B161" s="12" t="str">
        <f>排班規劃!B555</f>
        <v>用餐小計</v>
      </c>
      <c r="C161" s="13"/>
      <c r="D161" s="44">
        <f>排班規劃!D555</f>
        <v>0</v>
      </c>
      <c r="E161" s="44">
        <f>排班規劃!E555</f>
        <v>0</v>
      </c>
      <c r="F161" s="44">
        <f>排班規劃!F555</f>
        <v>0</v>
      </c>
      <c r="G161" s="44">
        <f>排班規劃!G555</f>
        <v>0</v>
      </c>
      <c r="H161" s="44">
        <f>排班規劃!H555</f>
        <v>0</v>
      </c>
      <c r="I161" s="44">
        <f>排班規劃!I555</f>
        <v>0</v>
      </c>
      <c r="J161" s="44">
        <f>排班規劃!J555</f>
        <v>0</v>
      </c>
      <c r="K161" s="44">
        <f>排班規劃!K555</f>
        <v>0</v>
      </c>
      <c r="L161" s="44">
        <f>排班規劃!L555</f>
        <v>0</v>
      </c>
      <c r="M161" s="44">
        <f>排班規劃!M555</f>
        <v>5</v>
      </c>
      <c r="N161" s="44">
        <f>排班規劃!N555</f>
        <v>19</v>
      </c>
      <c r="O161" s="44">
        <f>排班規劃!O555</f>
        <v>22</v>
      </c>
      <c r="P161" s="44">
        <f>排班規劃!P555</f>
        <v>14</v>
      </c>
      <c r="Q161" s="44">
        <f>排班規劃!Q555</f>
        <v>6</v>
      </c>
      <c r="R161" s="44">
        <f>排班規劃!R555</f>
        <v>2</v>
      </c>
      <c r="S161" s="44">
        <f>排班規劃!S555</f>
        <v>2</v>
      </c>
      <c r="T161" s="44">
        <f>排班規劃!T555</f>
        <v>0</v>
      </c>
      <c r="U161" s="44">
        <f>排班規劃!U555</f>
        <v>0</v>
      </c>
      <c r="V161" s="44">
        <f>排班規劃!V555</f>
        <v>0</v>
      </c>
      <c r="W161" s="44">
        <f>排班規劃!W555</f>
        <v>0</v>
      </c>
      <c r="X161" s="44">
        <f>排班規劃!X555</f>
        <v>0</v>
      </c>
      <c r="Y161" s="44">
        <f>排班規劃!Y555</f>
        <v>0</v>
      </c>
      <c r="Z161" s="44">
        <f>排班規劃!Z555</f>
        <v>0</v>
      </c>
      <c r="AA161" s="44">
        <f>排班規劃!AA555</f>
        <v>0</v>
      </c>
      <c r="AB161" s="44">
        <f>排班規劃!AB555</f>
        <v>0</v>
      </c>
      <c r="AC161" s="44">
        <f>排班規劃!AC555</f>
        <v>0</v>
      </c>
      <c r="AD161" s="44">
        <f>排班規劃!AD555</f>
        <v>4</v>
      </c>
      <c r="AE161" s="44">
        <f>排班規劃!AE555</f>
        <v>4</v>
      </c>
      <c r="AF161" s="44">
        <f>排班規劃!AF555</f>
        <v>3</v>
      </c>
      <c r="AG161" s="44">
        <f>排班規劃!AG555</f>
        <v>3</v>
      </c>
      <c r="AH161" s="44">
        <f>排班規劃!AH555</f>
        <v>1</v>
      </c>
      <c r="AI161" s="44">
        <f>排班規劃!AI555</f>
        <v>1</v>
      </c>
      <c r="AJ161" s="44">
        <f>排班規劃!AJ555</f>
        <v>0</v>
      </c>
      <c r="AK161" s="44">
        <f>排班規劃!AK555</f>
        <v>0</v>
      </c>
      <c r="AL161" s="44">
        <f>排班規劃!AL555</f>
        <v>0</v>
      </c>
      <c r="AM161" s="44">
        <f>排班規劃!AM555</f>
        <v>0</v>
      </c>
      <c r="AN161" s="44">
        <f>排班規劃!AN555</f>
        <v>0</v>
      </c>
      <c r="AO161" s="44">
        <f>排班規劃!AO555</f>
        <v>0</v>
      </c>
      <c r="AP161" s="44">
        <f>排班規劃!AP555</f>
        <v>1</v>
      </c>
      <c r="AQ161" s="44">
        <f>排班規劃!AQ555</f>
        <v>1</v>
      </c>
      <c r="AR161" s="44">
        <f>排班規劃!AR555</f>
        <v>1</v>
      </c>
      <c r="AS161" s="44">
        <f>排班規劃!AS555</f>
        <v>1</v>
      </c>
      <c r="AT161" s="44">
        <f>排班規劃!AT555</f>
        <v>1</v>
      </c>
      <c r="AU161" s="44">
        <f>排班規劃!AU555</f>
        <v>1</v>
      </c>
      <c r="AV161" s="44">
        <f>排班規劃!AV555</f>
        <v>0</v>
      </c>
      <c r="AW161" s="44">
        <f>排班規劃!AW555</f>
        <v>0</v>
      </c>
      <c r="AX161" s="44">
        <f>排班規劃!AX555</f>
        <v>0</v>
      </c>
      <c r="AY161" s="44">
        <f>排班規劃!AY555</f>
        <v>0</v>
      </c>
    </row>
    <row r="162" spans="2:51" x14ac:dyDescent="0.25">
      <c r="B162" s="18"/>
      <c r="C162" s="13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</row>
    <row r="163" spans="2:51" x14ac:dyDescent="0.25">
      <c r="B163" s="13" t="str">
        <f>排班規劃!B557</f>
        <v>星期四</v>
      </c>
      <c r="C163" s="13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</row>
    <row r="164" spans="2:51" hidden="1" outlineLevel="1" x14ac:dyDescent="0.25">
      <c r="B164" s="18" t="str">
        <f>排班規劃!B558</f>
        <v>第A組</v>
      </c>
      <c r="C164" s="13">
        <f>排班規劃!C558</f>
        <v>11</v>
      </c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</row>
    <row r="165" spans="2:51" hidden="1" outlineLevel="1" x14ac:dyDescent="0.25">
      <c r="B165" s="34" t="str">
        <f>排班規劃!B559</f>
        <v>第一班</v>
      </c>
      <c r="C165" s="13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</row>
    <row r="166" spans="2:51" hidden="1" outlineLevel="1" x14ac:dyDescent="0.25">
      <c r="B166" s="43" t="str">
        <f>排班規劃!B560</f>
        <v>值機</v>
      </c>
      <c r="C166" s="13">
        <f>排班規劃!C560</f>
        <v>5</v>
      </c>
      <c r="D166" s="44">
        <f>排班規劃!D560</f>
        <v>5</v>
      </c>
      <c r="E166" s="44">
        <f>排班規劃!E560</f>
        <v>5</v>
      </c>
      <c r="F166" s="44">
        <f>排班規劃!F560</f>
        <v>5</v>
      </c>
      <c r="G166" s="44">
        <f>排班規劃!G560</f>
        <v>5</v>
      </c>
      <c r="H166" s="44">
        <f>排班規劃!H560</f>
        <v>5</v>
      </c>
      <c r="I166" s="44">
        <f>排班規劃!I560</f>
        <v>5</v>
      </c>
      <c r="J166" s="44">
        <f>排班規劃!J560</f>
        <v>5</v>
      </c>
      <c r="K166" s="44">
        <f>排班規劃!K560</f>
        <v>5</v>
      </c>
      <c r="L166" s="44">
        <f>排班規劃!L560</f>
        <v>5</v>
      </c>
      <c r="M166" s="44">
        <f>排班規劃!M560</f>
        <v>0</v>
      </c>
      <c r="N166" s="44">
        <f>排班規劃!N560</f>
        <v>0</v>
      </c>
      <c r="O166" s="44">
        <f>排班規劃!O560</f>
        <v>5</v>
      </c>
      <c r="P166" s="44">
        <f>排班規劃!P560</f>
        <v>5</v>
      </c>
      <c r="Q166" s="44">
        <f>排班規劃!Q560</f>
        <v>5</v>
      </c>
      <c r="R166" s="44">
        <f>排班規劃!R560</f>
        <v>5</v>
      </c>
      <c r="S166" s="44">
        <f>排班規劃!S560</f>
        <v>5</v>
      </c>
      <c r="T166" s="44">
        <f>排班規劃!T560</f>
        <v>5</v>
      </c>
      <c r="U166" s="44">
        <f>排班規劃!U560</f>
        <v>5</v>
      </c>
      <c r="V166" s="44">
        <f>排班規劃!V560</f>
        <v>0</v>
      </c>
      <c r="W166" s="44">
        <f>排班規劃!W560</f>
        <v>0</v>
      </c>
      <c r="X166" s="44">
        <f>排班規劃!X560</f>
        <v>0</v>
      </c>
      <c r="Y166" s="44">
        <f>排班規劃!Y560</f>
        <v>0</v>
      </c>
      <c r="Z166" s="44">
        <f>排班規劃!Z560</f>
        <v>0</v>
      </c>
      <c r="AA166" s="44">
        <f>排班規劃!AA560</f>
        <v>0</v>
      </c>
      <c r="AB166" s="44">
        <f>排班規劃!AB560</f>
        <v>0</v>
      </c>
      <c r="AC166" s="44">
        <f>排班規劃!AC560</f>
        <v>0</v>
      </c>
      <c r="AD166" s="44">
        <f>排班規劃!AD560</f>
        <v>0</v>
      </c>
      <c r="AE166" s="44">
        <f>排班規劃!AE560</f>
        <v>0</v>
      </c>
      <c r="AF166" s="44">
        <f>排班規劃!AF560</f>
        <v>0</v>
      </c>
      <c r="AG166" s="44">
        <f>排班規劃!AG560</f>
        <v>0</v>
      </c>
      <c r="AH166" s="44">
        <f>排班規劃!AH560</f>
        <v>0</v>
      </c>
      <c r="AI166" s="44">
        <f>排班規劃!AI560</f>
        <v>0</v>
      </c>
      <c r="AJ166" s="44">
        <f>排班規劃!AJ560</f>
        <v>0</v>
      </c>
      <c r="AK166" s="44">
        <f>排班規劃!AK560</f>
        <v>0</v>
      </c>
      <c r="AL166" s="44">
        <f>排班規劃!AL560</f>
        <v>0</v>
      </c>
      <c r="AM166" s="44">
        <f>排班規劃!AM560</f>
        <v>0</v>
      </c>
      <c r="AN166" s="44">
        <f>排班規劃!AN560</f>
        <v>0</v>
      </c>
      <c r="AO166" s="44">
        <f>排班規劃!AO560</f>
        <v>0</v>
      </c>
      <c r="AP166" s="44">
        <f>排班規劃!AP560</f>
        <v>0</v>
      </c>
      <c r="AQ166" s="44">
        <f>排班規劃!AQ560</f>
        <v>0</v>
      </c>
      <c r="AR166" s="44">
        <f>排班規劃!AR560</f>
        <v>0</v>
      </c>
      <c r="AS166" s="44">
        <f>排班規劃!AS560</f>
        <v>0</v>
      </c>
      <c r="AT166" s="44">
        <f>排班規劃!AT560</f>
        <v>0</v>
      </c>
      <c r="AU166" s="44">
        <f>排班規劃!AU560</f>
        <v>0</v>
      </c>
      <c r="AV166" s="44">
        <f>排班規劃!AV560</f>
        <v>0</v>
      </c>
      <c r="AW166" s="44">
        <f>排班規劃!AW560</f>
        <v>0</v>
      </c>
      <c r="AX166" s="44">
        <f>排班規劃!AX560</f>
        <v>0</v>
      </c>
      <c r="AY166" s="44">
        <f>排班規劃!AY560</f>
        <v>0</v>
      </c>
    </row>
    <row r="167" spans="2:51" hidden="1" outlineLevel="1" x14ac:dyDescent="0.25">
      <c r="B167" s="43" t="str">
        <f>排班規劃!B561</f>
        <v>用餐</v>
      </c>
      <c r="C167" s="13">
        <f>排班規劃!C561</f>
        <v>0</v>
      </c>
      <c r="D167" s="44">
        <f>排班規劃!D561</f>
        <v>0</v>
      </c>
      <c r="E167" s="44">
        <f>排班規劃!E561</f>
        <v>0</v>
      </c>
      <c r="F167" s="44">
        <f>排班規劃!F561</f>
        <v>0</v>
      </c>
      <c r="G167" s="44">
        <f>排班規劃!G561</f>
        <v>0</v>
      </c>
      <c r="H167" s="44">
        <f>排班規劃!H561</f>
        <v>0</v>
      </c>
      <c r="I167" s="44">
        <f>排班規劃!I561</f>
        <v>0</v>
      </c>
      <c r="J167" s="44">
        <f>排班規劃!J561</f>
        <v>0</v>
      </c>
      <c r="K167" s="44">
        <f>排班規劃!K561</f>
        <v>0</v>
      </c>
      <c r="L167" s="44">
        <f>排班規劃!L561</f>
        <v>0</v>
      </c>
      <c r="M167" s="44">
        <f>排班規劃!M561</f>
        <v>5</v>
      </c>
      <c r="N167" s="44">
        <f>排班規劃!N561</f>
        <v>5</v>
      </c>
      <c r="O167" s="44">
        <f>排班規劃!O561</f>
        <v>0</v>
      </c>
      <c r="P167" s="44">
        <f>排班規劃!P561</f>
        <v>0</v>
      </c>
      <c r="Q167" s="44">
        <f>排班規劃!Q561</f>
        <v>0</v>
      </c>
      <c r="R167" s="44">
        <f>排班規劃!R561</f>
        <v>0</v>
      </c>
      <c r="S167" s="44">
        <f>排班規劃!S561</f>
        <v>0</v>
      </c>
      <c r="T167" s="44">
        <f>排班規劃!T561</f>
        <v>0</v>
      </c>
      <c r="U167" s="44">
        <f>排班規劃!U561</f>
        <v>0</v>
      </c>
      <c r="V167" s="44">
        <f>排班規劃!V561</f>
        <v>0</v>
      </c>
      <c r="W167" s="44">
        <f>排班規劃!W561</f>
        <v>0</v>
      </c>
      <c r="X167" s="44">
        <f>排班規劃!X561</f>
        <v>0</v>
      </c>
      <c r="Y167" s="44">
        <f>排班規劃!Y561</f>
        <v>0</v>
      </c>
      <c r="Z167" s="44">
        <f>排班規劃!Z561</f>
        <v>0</v>
      </c>
      <c r="AA167" s="44">
        <f>排班規劃!AA561</f>
        <v>0</v>
      </c>
      <c r="AB167" s="44">
        <f>排班規劃!AB561</f>
        <v>0</v>
      </c>
      <c r="AC167" s="44">
        <f>排班規劃!AC561</f>
        <v>0</v>
      </c>
      <c r="AD167" s="44">
        <f>排班規劃!AD561</f>
        <v>0</v>
      </c>
      <c r="AE167" s="44">
        <f>排班規劃!AE561</f>
        <v>0</v>
      </c>
      <c r="AF167" s="44">
        <f>排班規劃!AF561</f>
        <v>0</v>
      </c>
      <c r="AG167" s="44">
        <f>排班規劃!AG561</f>
        <v>0</v>
      </c>
      <c r="AH167" s="44">
        <f>排班規劃!AH561</f>
        <v>0</v>
      </c>
      <c r="AI167" s="44">
        <f>排班規劃!AI561</f>
        <v>0</v>
      </c>
      <c r="AJ167" s="44">
        <f>排班規劃!AJ561</f>
        <v>0</v>
      </c>
      <c r="AK167" s="44">
        <f>排班規劃!AK561</f>
        <v>0</v>
      </c>
      <c r="AL167" s="44">
        <f>排班規劃!AL561</f>
        <v>0</v>
      </c>
      <c r="AM167" s="44">
        <f>排班規劃!AM561</f>
        <v>0</v>
      </c>
      <c r="AN167" s="44">
        <f>排班規劃!AN561</f>
        <v>0</v>
      </c>
      <c r="AO167" s="44">
        <f>排班規劃!AO561</f>
        <v>0</v>
      </c>
      <c r="AP167" s="44">
        <f>排班規劃!AP561</f>
        <v>0</v>
      </c>
      <c r="AQ167" s="44">
        <f>排班規劃!AQ561</f>
        <v>0</v>
      </c>
      <c r="AR167" s="44">
        <f>排班規劃!AR561</f>
        <v>0</v>
      </c>
      <c r="AS167" s="44">
        <f>排班規劃!AS561</f>
        <v>0</v>
      </c>
      <c r="AT167" s="44">
        <f>排班規劃!AT561</f>
        <v>0</v>
      </c>
      <c r="AU167" s="44">
        <f>排班規劃!AU561</f>
        <v>0</v>
      </c>
      <c r="AV167" s="44">
        <f>排班規劃!AV561</f>
        <v>0</v>
      </c>
      <c r="AW167" s="44">
        <f>排班規劃!AW561</f>
        <v>0</v>
      </c>
      <c r="AX167" s="44">
        <f>排班規劃!AX561</f>
        <v>0</v>
      </c>
      <c r="AY167" s="44">
        <f>排班規劃!AY561</f>
        <v>0</v>
      </c>
    </row>
    <row r="168" spans="2:51" hidden="1" outlineLevel="1" x14ac:dyDescent="0.25">
      <c r="B168" s="34" t="str">
        <f>排班規劃!B562</f>
        <v>第二班</v>
      </c>
      <c r="C168" s="13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</row>
    <row r="169" spans="2:51" hidden="1" outlineLevel="1" x14ac:dyDescent="0.25">
      <c r="B169" s="43" t="str">
        <f>排班規劃!B563</f>
        <v>值機</v>
      </c>
      <c r="C169" s="13">
        <f>排班規劃!C563</f>
        <v>6</v>
      </c>
      <c r="D169" s="44">
        <f>排班規劃!D563</f>
        <v>0</v>
      </c>
      <c r="E169" s="44">
        <f>排班規劃!E563</f>
        <v>0</v>
      </c>
      <c r="F169" s="44">
        <f>排班規劃!F563</f>
        <v>6</v>
      </c>
      <c r="G169" s="44">
        <f>排班規劃!G563</f>
        <v>6</v>
      </c>
      <c r="H169" s="44">
        <f>排班規劃!H563</f>
        <v>6</v>
      </c>
      <c r="I169" s="44">
        <f>排班規劃!I563</f>
        <v>6</v>
      </c>
      <c r="J169" s="44">
        <f>排班規劃!J563</f>
        <v>6</v>
      </c>
      <c r="K169" s="44">
        <f>排班規劃!K563</f>
        <v>6</v>
      </c>
      <c r="L169" s="44">
        <f>排班規劃!L563</f>
        <v>6</v>
      </c>
      <c r="M169" s="44">
        <f>排班規劃!M563</f>
        <v>6</v>
      </c>
      <c r="N169" s="44">
        <f>排班規劃!N563</f>
        <v>0</v>
      </c>
      <c r="O169" s="44">
        <f>排班規劃!O563</f>
        <v>0</v>
      </c>
      <c r="P169" s="44">
        <f>排班規劃!P563</f>
        <v>6</v>
      </c>
      <c r="Q169" s="44">
        <f>排班規劃!Q563</f>
        <v>6</v>
      </c>
      <c r="R169" s="44">
        <f>排班規劃!R563</f>
        <v>6</v>
      </c>
      <c r="S169" s="44">
        <f>排班規劃!S563</f>
        <v>6</v>
      </c>
      <c r="T169" s="44">
        <f>排班規劃!T563</f>
        <v>6</v>
      </c>
      <c r="U169" s="44">
        <f>排班規劃!U563</f>
        <v>6</v>
      </c>
      <c r="V169" s="44">
        <f>排班規劃!V563</f>
        <v>6</v>
      </c>
      <c r="W169" s="44">
        <f>排班規劃!W563</f>
        <v>6</v>
      </c>
      <c r="X169" s="44">
        <f>排班規劃!X563</f>
        <v>0</v>
      </c>
      <c r="Y169" s="44">
        <f>排班規劃!Y563</f>
        <v>0</v>
      </c>
      <c r="Z169" s="44">
        <f>排班規劃!Z563</f>
        <v>0</v>
      </c>
      <c r="AA169" s="44">
        <f>排班規劃!AA563</f>
        <v>0</v>
      </c>
      <c r="AB169" s="44">
        <f>排班規劃!AB563</f>
        <v>0</v>
      </c>
      <c r="AC169" s="44">
        <f>排班規劃!AC563</f>
        <v>0</v>
      </c>
      <c r="AD169" s="44">
        <f>排班規劃!AD563</f>
        <v>0</v>
      </c>
      <c r="AE169" s="44">
        <f>排班規劃!AE563</f>
        <v>0</v>
      </c>
      <c r="AF169" s="44">
        <f>排班規劃!AF563</f>
        <v>0</v>
      </c>
      <c r="AG169" s="44">
        <f>排班規劃!AG563</f>
        <v>0</v>
      </c>
      <c r="AH169" s="44">
        <f>排班規劃!AH563</f>
        <v>0</v>
      </c>
      <c r="AI169" s="44">
        <f>排班規劃!AI563</f>
        <v>0</v>
      </c>
      <c r="AJ169" s="44">
        <f>排班規劃!AJ563</f>
        <v>0</v>
      </c>
      <c r="AK169" s="44">
        <f>排班規劃!AK563</f>
        <v>0</v>
      </c>
      <c r="AL169" s="44">
        <f>排班規劃!AL563</f>
        <v>0</v>
      </c>
      <c r="AM169" s="44">
        <f>排班規劃!AM563</f>
        <v>0</v>
      </c>
      <c r="AN169" s="44">
        <f>排班規劃!AN563</f>
        <v>0</v>
      </c>
      <c r="AO169" s="44">
        <f>排班規劃!AO563</f>
        <v>0</v>
      </c>
      <c r="AP169" s="44">
        <f>排班規劃!AP563</f>
        <v>0</v>
      </c>
      <c r="AQ169" s="44">
        <f>排班規劃!AQ563</f>
        <v>0</v>
      </c>
      <c r="AR169" s="44">
        <f>排班規劃!AR563</f>
        <v>0</v>
      </c>
      <c r="AS169" s="44">
        <f>排班規劃!AS563</f>
        <v>0</v>
      </c>
      <c r="AT169" s="44">
        <f>排班規劃!AT563</f>
        <v>0</v>
      </c>
      <c r="AU169" s="44">
        <f>排班規劃!AU563</f>
        <v>0</v>
      </c>
      <c r="AV169" s="44">
        <f>排班規劃!AV563</f>
        <v>0</v>
      </c>
      <c r="AW169" s="44">
        <f>排班規劃!AW563</f>
        <v>0</v>
      </c>
      <c r="AX169" s="44">
        <f>排班規劃!AX563</f>
        <v>0</v>
      </c>
      <c r="AY169" s="44">
        <f>排班規劃!AY563</f>
        <v>0</v>
      </c>
    </row>
    <row r="170" spans="2:51" hidden="1" outlineLevel="1" x14ac:dyDescent="0.25">
      <c r="B170" s="43" t="str">
        <f>排班規劃!B564</f>
        <v>用餐</v>
      </c>
      <c r="C170" s="13">
        <f>排班規劃!C564</f>
        <v>0</v>
      </c>
      <c r="D170" s="44">
        <f>排班規劃!D564</f>
        <v>0</v>
      </c>
      <c r="E170" s="44">
        <f>排班規劃!E564</f>
        <v>0</v>
      </c>
      <c r="F170" s="44">
        <f>排班規劃!F564</f>
        <v>0</v>
      </c>
      <c r="G170" s="44">
        <f>排班規劃!G564</f>
        <v>0</v>
      </c>
      <c r="H170" s="44">
        <f>排班規劃!H564</f>
        <v>0</v>
      </c>
      <c r="I170" s="44">
        <f>排班規劃!I564</f>
        <v>0</v>
      </c>
      <c r="J170" s="44">
        <f>排班規劃!J564</f>
        <v>0</v>
      </c>
      <c r="K170" s="44">
        <f>排班規劃!K564</f>
        <v>0</v>
      </c>
      <c r="L170" s="44">
        <f>排班規劃!L564</f>
        <v>0</v>
      </c>
      <c r="M170" s="44">
        <f>排班規劃!M564</f>
        <v>0</v>
      </c>
      <c r="N170" s="44">
        <f>排班規劃!N564</f>
        <v>6</v>
      </c>
      <c r="O170" s="44">
        <f>排班規劃!O564</f>
        <v>6</v>
      </c>
      <c r="P170" s="44">
        <f>排班規劃!P564</f>
        <v>0</v>
      </c>
      <c r="Q170" s="44">
        <f>排班規劃!Q564</f>
        <v>0</v>
      </c>
      <c r="R170" s="44">
        <f>排班規劃!R564</f>
        <v>0</v>
      </c>
      <c r="S170" s="44">
        <f>排班規劃!S564</f>
        <v>0</v>
      </c>
      <c r="T170" s="44">
        <f>排班規劃!T564</f>
        <v>0</v>
      </c>
      <c r="U170" s="44">
        <f>排班規劃!U564</f>
        <v>0</v>
      </c>
      <c r="V170" s="44">
        <f>排班規劃!V564</f>
        <v>0</v>
      </c>
      <c r="W170" s="44">
        <f>排班規劃!W564</f>
        <v>0</v>
      </c>
      <c r="X170" s="44">
        <f>排班規劃!X564</f>
        <v>0</v>
      </c>
      <c r="Y170" s="44">
        <f>排班規劃!Y564</f>
        <v>0</v>
      </c>
      <c r="Z170" s="44">
        <f>排班規劃!Z564</f>
        <v>0</v>
      </c>
      <c r="AA170" s="44">
        <f>排班規劃!AA564</f>
        <v>0</v>
      </c>
      <c r="AB170" s="44">
        <f>排班規劃!AB564</f>
        <v>0</v>
      </c>
      <c r="AC170" s="44">
        <f>排班規劃!AC564</f>
        <v>0</v>
      </c>
      <c r="AD170" s="44">
        <f>排班規劃!AD564</f>
        <v>0</v>
      </c>
      <c r="AE170" s="44">
        <f>排班規劃!AE564</f>
        <v>0</v>
      </c>
      <c r="AF170" s="44">
        <f>排班規劃!AF564</f>
        <v>0</v>
      </c>
      <c r="AG170" s="44">
        <f>排班規劃!AG564</f>
        <v>0</v>
      </c>
      <c r="AH170" s="44">
        <f>排班規劃!AH564</f>
        <v>0</v>
      </c>
      <c r="AI170" s="44">
        <f>排班規劃!AI564</f>
        <v>0</v>
      </c>
      <c r="AJ170" s="44">
        <f>排班規劃!AJ564</f>
        <v>0</v>
      </c>
      <c r="AK170" s="44">
        <f>排班規劃!AK564</f>
        <v>0</v>
      </c>
      <c r="AL170" s="44">
        <f>排班規劃!AL564</f>
        <v>0</v>
      </c>
      <c r="AM170" s="44">
        <f>排班規劃!AM564</f>
        <v>0</v>
      </c>
      <c r="AN170" s="44">
        <f>排班規劃!AN564</f>
        <v>0</v>
      </c>
      <c r="AO170" s="44">
        <f>排班規劃!AO564</f>
        <v>0</v>
      </c>
      <c r="AP170" s="44">
        <f>排班規劃!AP564</f>
        <v>0</v>
      </c>
      <c r="AQ170" s="44">
        <f>排班規劃!AQ564</f>
        <v>0</v>
      </c>
      <c r="AR170" s="44">
        <f>排班規劃!AR564</f>
        <v>0</v>
      </c>
      <c r="AS170" s="44">
        <f>排班規劃!AS564</f>
        <v>0</v>
      </c>
      <c r="AT170" s="44">
        <f>排班規劃!AT564</f>
        <v>0</v>
      </c>
      <c r="AU170" s="44">
        <f>排班規劃!AU564</f>
        <v>0</v>
      </c>
      <c r="AV170" s="44">
        <f>排班規劃!AV564</f>
        <v>0</v>
      </c>
      <c r="AW170" s="44">
        <f>排班規劃!AW564</f>
        <v>0</v>
      </c>
      <c r="AX170" s="44">
        <f>排班規劃!AX564</f>
        <v>0</v>
      </c>
      <c r="AY170" s="44">
        <f>排班規劃!AY564</f>
        <v>0</v>
      </c>
    </row>
    <row r="171" spans="2:51" hidden="1" outlineLevel="1" x14ac:dyDescent="0.25">
      <c r="B171" s="18" t="str">
        <f>排班規劃!B565</f>
        <v>第B組</v>
      </c>
      <c r="C171" s="13">
        <f>排班規劃!C565</f>
        <v>11</v>
      </c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>
        <f>排班規劃!AN565</f>
        <v>0</v>
      </c>
      <c r="AO171" s="44">
        <f>排班規劃!AO565</f>
        <v>0</v>
      </c>
      <c r="AP171" s="44">
        <f>排班規劃!AP565</f>
        <v>0</v>
      </c>
      <c r="AQ171" s="44">
        <f>排班規劃!AQ565</f>
        <v>0</v>
      </c>
      <c r="AR171" s="44">
        <f>排班規劃!AR565</f>
        <v>0</v>
      </c>
      <c r="AS171" s="44">
        <f>排班規劃!AS565</f>
        <v>0</v>
      </c>
      <c r="AT171" s="44">
        <f>排班規劃!AT565</f>
        <v>0</v>
      </c>
      <c r="AU171" s="44">
        <f>排班規劃!AU565</f>
        <v>0</v>
      </c>
      <c r="AV171" s="44">
        <f>排班規劃!AV565</f>
        <v>0</v>
      </c>
      <c r="AW171" s="44">
        <f>排班規劃!AW565</f>
        <v>0</v>
      </c>
      <c r="AX171" s="44">
        <f>排班規劃!AX565</f>
        <v>0</v>
      </c>
      <c r="AY171" s="44">
        <f>排班規劃!AY565</f>
        <v>0</v>
      </c>
    </row>
    <row r="172" spans="2:51" hidden="1" outlineLevel="1" x14ac:dyDescent="0.25">
      <c r="B172" s="34" t="str">
        <f>排班規劃!B566</f>
        <v>第一班</v>
      </c>
      <c r="C172" s="13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>
        <f>排班規劃!AN566</f>
        <v>0</v>
      </c>
      <c r="AO172" s="44">
        <f>排班規劃!AO566</f>
        <v>0</v>
      </c>
      <c r="AP172" s="44">
        <f>排班規劃!AP566</f>
        <v>0</v>
      </c>
      <c r="AQ172" s="44">
        <f>排班規劃!AQ566</f>
        <v>0</v>
      </c>
      <c r="AR172" s="44">
        <f>排班規劃!AR566</f>
        <v>0</v>
      </c>
      <c r="AS172" s="44">
        <f>排班規劃!AS566</f>
        <v>0</v>
      </c>
      <c r="AT172" s="44">
        <f>排班規劃!AT566</f>
        <v>0</v>
      </c>
      <c r="AU172" s="44">
        <f>排班規劃!AU566</f>
        <v>0</v>
      </c>
      <c r="AV172" s="44">
        <f>排班規劃!AV566</f>
        <v>0</v>
      </c>
      <c r="AW172" s="44">
        <f>排班規劃!AW566</f>
        <v>0</v>
      </c>
      <c r="AX172" s="44">
        <f>排班規劃!AX566</f>
        <v>0</v>
      </c>
      <c r="AY172" s="44">
        <f>排班規劃!AY566</f>
        <v>0</v>
      </c>
    </row>
    <row r="173" spans="2:51" hidden="1" outlineLevel="1" x14ac:dyDescent="0.25">
      <c r="B173" s="43" t="str">
        <f>排班規劃!B567</f>
        <v>值機</v>
      </c>
      <c r="C173" s="13">
        <f>排班規劃!C567</f>
        <v>3</v>
      </c>
      <c r="D173" s="44">
        <f>排班規劃!D567</f>
        <v>0</v>
      </c>
      <c r="E173" s="44">
        <f>排班規劃!E567</f>
        <v>3</v>
      </c>
      <c r="F173" s="44">
        <f>排班規劃!F567</f>
        <v>3</v>
      </c>
      <c r="G173" s="44">
        <f>排班規劃!G567</f>
        <v>3</v>
      </c>
      <c r="H173" s="44">
        <f>排班規劃!H567</f>
        <v>3</v>
      </c>
      <c r="I173" s="44">
        <f>排班規劃!I567</f>
        <v>3</v>
      </c>
      <c r="J173" s="44">
        <f>排班規劃!J567</f>
        <v>3</v>
      </c>
      <c r="K173" s="44">
        <f>排班規劃!K567</f>
        <v>3</v>
      </c>
      <c r="L173" s="44">
        <f>排班規劃!L567</f>
        <v>3</v>
      </c>
      <c r="M173" s="44">
        <f>排班規劃!M567</f>
        <v>3</v>
      </c>
      <c r="N173" s="44">
        <f>排班規劃!N567</f>
        <v>0</v>
      </c>
      <c r="O173" s="44">
        <f>排班規劃!O567</f>
        <v>0</v>
      </c>
      <c r="P173" s="44">
        <f>排班規劃!P567</f>
        <v>3</v>
      </c>
      <c r="Q173" s="44">
        <f>排班規劃!Q567</f>
        <v>3</v>
      </c>
      <c r="R173" s="44">
        <f>排班規劃!R567</f>
        <v>3</v>
      </c>
      <c r="S173" s="44">
        <f>排班規劃!S567</f>
        <v>3</v>
      </c>
      <c r="T173" s="44">
        <f>排班規劃!T567</f>
        <v>3</v>
      </c>
      <c r="U173" s="44">
        <f>排班規劃!U567</f>
        <v>3</v>
      </c>
      <c r="V173" s="44">
        <f>排班規劃!V567</f>
        <v>3</v>
      </c>
      <c r="W173" s="44">
        <f>排班規劃!W567</f>
        <v>0</v>
      </c>
      <c r="X173" s="44">
        <f>排班規劃!X567</f>
        <v>0</v>
      </c>
      <c r="Y173" s="44">
        <f>排班規劃!Y567</f>
        <v>0</v>
      </c>
      <c r="Z173" s="44">
        <f>排班規劃!Z567</f>
        <v>0</v>
      </c>
      <c r="AA173" s="44">
        <f>排班規劃!AA567</f>
        <v>0</v>
      </c>
      <c r="AB173" s="44">
        <f>排班規劃!AB567</f>
        <v>0</v>
      </c>
      <c r="AC173" s="44">
        <f>排班規劃!AC567</f>
        <v>0</v>
      </c>
      <c r="AD173" s="44">
        <f>排班規劃!AD567</f>
        <v>0</v>
      </c>
      <c r="AE173" s="44">
        <f>排班規劃!AE567</f>
        <v>0</v>
      </c>
      <c r="AF173" s="44">
        <f>排班規劃!AF567</f>
        <v>0</v>
      </c>
      <c r="AG173" s="44">
        <f>排班規劃!AG567</f>
        <v>0</v>
      </c>
      <c r="AH173" s="44">
        <f>排班規劃!AH567</f>
        <v>0</v>
      </c>
      <c r="AI173" s="44">
        <f>排班規劃!AI567</f>
        <v>0</v>
      </c>
      <c r="AJ173" s="44">
        <f>排班規劃!AJ567</f>
        <v>0</v>
      </c>
      <c r="AK173" s="44">
        <f>排班規劃!AK567</f>
        <v>0</v>
      </c>
      <c r="AL173" s="44">
        <f>排班規劃!AL567</f>
        <v>0</v>
      </c>
      <c r="AM173" s="44">
        <f>排班規劃!AM567</f>
        <v>0</v>
      </c>
      <c r="AN173" s="44">
        <f>排班規劃!AN567</f>
        <v>0</v>
      </c>
      <c r="AO173" s="44">
        <f>排班規劃!AO567</f>
        <v>0</v>
      </c>
      <c r="AP173" s="44">
        <f>排班規劃!AP567</f>
        <v>0</v>
      </c>
      <c r="AQ173" s="44">
        <f>排班規劃!AQ567</f>
        <v>0</v>
      </c>
      <c r="AR173" s="44">
        <f>排班規劃!AR567</f>
        <v>0</v>
      </c>
      <c r="AS173" s="44">
        <f>排班規劃!AS567</f>
        <v>0</v>
      </c>
      <c r="AT173" s="44">
        <f>排班規劃!AT567</f>
        <v>0</v>
      </c>
      <c r="AU173" s="44">
        <f>排班規劃!AU567</f>
        <v>0</v>
      </c>
      <c r="AV173" s="44">
        <f>排班規劃!AV567</f>
        <v>0</v>
      </c>
      <c r="AW173" s="44">
        <f>排班規劃!AW567</f>
        <v>0</v>
      </c>
      <c r="AX173" s="44">
        <f>排班規劃!AX567</f>
        <v>0</v>
      </c>
      <c r="AY173" s="44">
        <f>排班規劃!AY567</f>
        <v>0</v>
      </c>
    </row>
    <row r="174" spans="2:51" hidden="1" outlineLevel="1" x14ac:dyDescent="0.25">
      <c r="B174" s="43" t="str">
        <f>排班規劃!B568</f>
        <v>用餐</v>
      </c>
      <c r="C174" s="13">
        <f>排班規劃!C568</f>
        <v>0</v>
      </c>
      <c r="D174" s="44">
        <f>排班規劃!D568</f>
        <v>0</v>
      </c>
      <c r="E174" s="44">
        <f>排班規劃!E568</f>
        <v>0</v>
      </c>
      <c r="F174" s="44">
        <f>排班規劃!F568</f>
        <v>0</v>
      </c>
      <c r="G174" s="44">
        <f>排班規劃!G568</f>
        <v>0</v>
      </c>
      <c r="H174" s="44">
        <f>排班規劃!H568</f>
        <v>0</v>
      </c>
      <c r="I174" s="44">
        <f>排班規劃!I568</f>
        <v>0</v>
      </c>
      <c r="J174" s="44">
        <f>排班規劃!J568</f>
        <v>0</v>
      </c>
      <c r="K174" s="44">
        <f>排班規劃!K568</f>
        <v>0</v>
      </c>
      <c r="L174" s="44">
        <f>排班規劃!L568</f>
        <v>0</v>
      </c>
      <c r="M174" s="44">
        <f>排班規劃!M568</f>
        <v>0</v>
      </c>
      <c r="N174" s="44">
        <f>排班規劃!N568</f>
        <v>3</v>
      </c>
      <c r="O174" s="44">
        <f>排班規劃!O568</f>
        <v>3</v>
      </c>
      <c r="P174" s="44">
        <f>排班規劃!P568</f>
        <v>0</v>
      </c>
      <c r="Q174" s="44">
        <f>排班規劃!Q568</f>
        <v>0</v>
      </c>
      <c r="R174" s="44">
        <f>排班規劃!R568</f>
        <v>0</v>
      </c>
      <c r="S174" s="44">
        <f>排班規劃!S568</f>
        <v>0</v>
      </c>
      <c r="T174" s="44">
        <f>排班規劃!T568</f>
        <v>0</v>
      </c>
      <c r="U174" s="44">
        <f>排班規劃!U568</f>
        <v>0</v>
      </c>
      <c r="V174" s="44">
        <f>排班規劃!V568</f>
        <v>0</v>
      </c>
      <c r="W174" s="44">
        <f>排班規劃!W568</f>
        <v>0</v>
      </c>
      <c r="X174" s="44">
        <f>排班規劃!X568</f>
        <v>0</v>
      </c>
      <c r="Y174" s="44">
        <f>排班規劃!Y568</f>
        <v>0</v>
      </c>
      <c r="Z174" s="44">
        <f>排班規劃!Z568</f>
        <v>0</v>
      </c>
      <c r="AA174" s="44">
        <f>排班規劃!AA568</f>
        <v>0</v>
      </c>
      <c r="AB174" s="44">
        <f>排班規劃!AB568</f>
        <v>0</v>
      </c>
      <c r="AC174" s="44">
        <f>排班規劃!AC568</f>
        <v>0</v>
      </c>
      <c r="AD174" s="44">
        <f>排班規劃!AD568</f>
        <v>0</v>
      </c>
      <c r="AE174" s="44">
        <f>排班規劃!AE568</f>
        <v>0</v>
      </c>
      <c r="AF174" s="44">
        <f>排班規劃!AF568</f>
        <v>0</v>
      </c>
      <c r="AG174" s="44">
        <f>排班規劃!AG568</f>
        <v>0</v>
      </c>
      <c r="AH174" s="44">
        <f>排班規劃!AH568</f>
        <v>0</v>
      </c>
      <c r="AI174" s="44">
        <f>排班規劃!AI568</f>
        <v>0</v>
      </c>
      <c r="AJ174" s="44">
        <f>排班規劃!AJ568</f>
        <v>0</v>
      </c>
      <c r="AK174" s="44">
        <f>排班規劃!AK568</f>
        <v>0</v>
      </c>
      <c r="AL174" s="44">
        <f>排班規劃!AL568</f>
        <v>0</v>
      </c>
      <c r="AM174" s="44">
        <f>排班規劃!AM568</f>
        <v>0</v>
      </c>
      <c r="AN174" s="44">
        <f>排班規劃!AN568</f>
        <v>0</v>
      </c>
      <c r="AO174" s="44">
        <f>排班規劃!AO568</f>
        <v>0</v>
      </c>
      <c r="AP174" s="44">
        <f>排班規劃!AP568</f>
        <v>0</v>
      </c>
      <c r="AQ174" s="44">
        <f>排班規劃!AQ568</f>
        <v>0</v>
      </c>
      <c r="AR174" s="44">
        <f>排班規劃!AR568</f>
        <v>0</v>
      </c>
      <c r="AS174" s="44">
        <f>排班規劃!AS568</f>
        <v>0</v>
      </c>
      <c r="AT174" s="44">
        <f>排班規劃!AT568</f>
        <v>0</v>
      </c>
      <c r="AU174" s="44">
        <f>排班規劃!AU568</f>
        <v>0</v>
      </c>
      <c r="AV174" s="44">
        <f>排班規劃!AV568</f>
        <v>0</v>
      </c>
      <c r="AW174" s="44">
        <f>排班規劃!AW568</f>
        <v>0</v>
      </c>
      <c r="AX174" s="44">
        <f>排班規劃!AX568</f>
        <v>0</v>
      </c>
      <c r="AY174" s="44">
        <f>排班規劃!AY568</f>
        <v>0</v>
      </c>
    </row>
    <row r="175" spans="2:51" hidden="1" outlineLevel="1" x14ac:dyDescent="0.25">
      <c r="B175" s="34" t="str">
        <f>排班規劃!B569</f>
        <v>第二班</v>
      </c>
      <c r="C175" s="13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</row>
    <row r="176" spans="2:51" hidden="1" outlineLevel="1" x14ac:dyDescent="0.25">
      <c r="B176" s="43" t="str">
        <f>排班規劃!B570</f>
        <v>值機</v>
      </c>
      <c r="C176" s="13">
        <f>排班規劃!C570</f>
        <v>8</v>
      </c>
      <c r="D176" s="44">
        <f>排班規劃!D570</f>
        <v>0</v>
      </c>
      <c r="E176" s="44">
        <f>排班規劃!E570</f>
        <v>0</v>
      </c>
      <c r="F176" s="44">
        <f>排班規劃!F570</f>
        <v>0</v>
      </c>
      <c r="G176" s="44">
        <f>排班規劃!G570</f>
        <v>8</v>
      </c>
      <c r="H176" s="44">
        <f>排班規劃!H570</f>
        <v>8</v>
      </c>
      <c r="I176" s="44">
        <f>排班規劃!I570</f>
        <v>8</v>
      </c>
      <c r="J176" s="44">
        <f>排班規劃!J570</f>
        <v>8</v>
      </c>
      <c r="K176" s="44">
        <f>排班規劃!K570</f>
        <v>8</v>
      </c>
      <c r="L176" s="44">
        <f>排班規劃!L570</f>
        <v>8</v>
      </c>
      <c r="M176" s="44">
        <f>排班規劃!M570</f>
        <v>8</v>
      </c>
      <c r="N176" s="44">
        <f>排班規劃!N570</f>
        <v>3</v>
      </c>
      <c r="O176" s="44">
        <f>排班規劃!O570</f>
        <v>0</v>
      </c>
      <c r="P176" s="44">
        <f>排班規劃!P570</f>
        <v>5</v>
      </c>
      <c r="Q176" s="44">
        <f>排班規劃!Q570</f>
        <v>8</v>
      </c>
      <c r="R176" s="44">
        <f>排班規劃!R570</f>
        <v>8</v>
      </c>
      <c r="S176" s="44">
        <f>排班規劃!S570</f>
        <v>8</v>
      </c>
      <c r="T176" s="44">
        <f>排班規劃!T570</f>
        <v>8</v>
      </c>
      <c r="U176" s="44">
        <f>排班規劃!U570</f>
        <v>8</v>
      </c>
      <c r="V176" s="44">
        <f>排班規劃!V570</f>
        <v>8</v>
      </c>
      <c r="W176" s="44">
        <f>排班規劃!W570</f>
        <v>8</v>
      </c>
      <c r="X176" s="44">
        <f>排班規劃!X570</f>
        <v>8</v>
      </c>
      <c r="Y176" s="44">
        <f>排班規劃!Y570</f>
        <v>0</v>
      </c>
      <c r="Z176" s="44">
        <f>排班規劃!Z570</f>
        <v>0</v>
      </c>
      <c r="AA176" s="44">
        <f>排班規劃!AA570</f>
        <v>0</v>
      </c>
      <c r="AB176" s="44">
        <f>排班規劃!AB570</f>
        <v>0</v>
      </c>
      <c r="AC176" s="44">
        <f>排班規劃!AC570</f>
        <v>0</v>
      </c>
      <c r="AD176" s="44">
        <f>排班規劃!AD570</f>
        <v>0</v>
      </c>
      <c r="AE176" s="44">
        <f>排班規劃!AE570</f>
        <v>0</v>
      </c>
      <c r="AF176" s="44">
        <f>排班規劃!AF570</f>
        <v>0</v>
      </c>
      <c r="AG176" s="44">
        <f>排班規劃!AG570</f>
        <v>0</v>
      </c>
      <c r="AH176" s="44">
        <f>排班規劃!AH570</f>
        <v>0</v>
      </c>
      <c r="AI176" s="44">
        <f>排班規劃!AI570</f>
        <v>0</v>
      </c>
      <c r="AJ176" s="44">
        <f>排班規劃!AJ570</f>
        <v>0</v>
      </c>
      <c r="AK176" s="44">
        <f>排班規劃!AK570</f>
        <v>0</v>
      </c>
      <c r="AL176" s="44">
        <f>排班規劃!AL570</f>
        <v>0</v>
      </c>
      <c r="AM176" s="44">
        <f>排班規劃!AM570</f>
        <v>0</v>
      </c>
      <c r="AN176" s="44">
        <f>排班規劃!AN570</f>
        <v>0</v>
      </c>
      <c r="AO176" s="44">
        <f>排班規劃!AO570</f>
        <v>0</v>
      </c>
      <c r="AP176" s="44">
        <f>排班規劃!AP570</f>
        <v>0</v>
      </c>
      <c r="AQ176" s="44">
        <f>排班規劃!AQ570</f>
        <v>0</v>
      </c>
      <c r="AR176" s="44">
        <f>排班規劃!AR570</f>
        <v>0</v>
      </c>
      <c r="AS176" s="44">
        <f>排班規劃!AS570</f>
        <v>0</v>
      </c>
      <c r="AT176" s="44">
        <f>排班規劃!AT570</f>
        <v>0</v>
      </c>
      <c r="AU176" s="44">
        <f>排班規劃!AU570</f>
        <v>0</v>
      </c>
      <c r="AV176" s="44">
        <f>排班規劃!AV570</f>
        <v>0</v>
      </c>
      <c r="AW176" s="44">
        <f>排班規劃!AW570</f>
        <v>0</v>
      </c>
      <c r="AX176" s="44">
        <f>排班規劃!AX570</f>
        <v>0</v>
      </c>
      <c r="AY176" s="44">
        <f>排班規劃!AY570</f>
        <v>0</v>
      </c>
    </row>
    <row r="177" spans="2:51" hidden="1" outlineLevel="1" x14ac:dyDescent="0.25">
      <c r="B177" s="43" t="str">
        <f>排班規劃!B571</f>
        <v>用餐</v>
      </c>
      <c r="C177" s="13">
        <f>排班規劃!C571</f>
        <v>0</v>
      </c>
      <c r="D177" s="44">
        <f>排班規劃!D571</f>
        <v>0</v>
      </c>
      <c r="E177" s="44">
        <f>排班規劃!E571</f>
        <v>0</v>
      </c>
      <c r="F177" s="44">
        <f>排班規劃!F571</f>
        <v>0</v>
      </c>
      <c r="G177" s="44">
        <f>排班規劃!G571</f>
        <v>0</v>
      </c>
      <c r="H177" s="44">
        <f>排班規劃!H571</f>
        <v>0</v>
      </c>
      <c r="I177" s="44">
        <f>排班規劃!I571</f>
        <v>0</v>
      </c>
      <c r="J177" s="44">
        <f>排班規劃!J571</f>
        <v>0</v>
      </c>
      <c r="K177" s="44">
        <f>排班規劃!K571</f>
        <v>0</v>
      </c>
      <c r="L177" s="44">
        <f>排班規劃!L571</f>
        <v>0</v>
      </c>
      <c r="M177" s="44">
        <f>排班規劃!M571</f>
        <v>0</v>
      </c>
      <c r="N177" s="44">
        <f>排班規劃!N571</f>
        <v>5</v>
      </c>
      <c r="O177" s="44">
        <f>排班規劃!O571</f>
        <v>8</v>
      </c>
      <c r="P177" s="44">
        <f>排班規劃!P571</f>
        <v>3</v>
      </c>
      <c r="Q177" s="44">
        <f>排班規劃!Q571</f>
        <v>0</v>
      </c>
      <c r="R177" s="44">
        <f>排班規劃!R571</f>
        <v>0</v>
      </c>
      <c r="S177" s="44">
        <f>排班規劃!S571</f>
        <v>0</v>
      </c>
      <c r="T177" s="44">
        <f>排班規劃!T571</f>
        <v>0</v>
      </c>
      <c r="U177" s="44">
        <f>排班規劃!U571</f>
        <v>0</v>
      </c>
      <c r="V177" s="44">
        <f>排班規劃!V571</f>
        <v>0</v>
      </c>
      <c r="W177" s="44">
        <f>排班規劃!W571</f>
        <v>0</v>
      </c>
      <c r="X177" s="44">
        <f>排班規劃!X571</f>
        <v>0</v>
      </c>
      <c r="Y177" s="44">
        <f>排班規劃!Y571</f>
        <v>0</v>
      </c>
      <c r="Z177" s="44">
        <f>排班規劃!Z571</f>
        <v>0</v>
      </c>
      <c r="AA177" s="44">
        <f>排班規劃!AA571</f>
        <v>0</v>
      </c>
      <c r="AB177" s="44">
        <f>排班規劃!AB571</f>
        <v>0</v>
      </c>
      <c r="AC177" s="44">
        <f>排班規劃!AC571</f>
        <v>0</v>
      </c>
      <c r="AD177" s="44">
        <f>排班規劃!AD571</f>
        <v>0</v>
      </c>
      <c r="AE177" s="44">
        <f>排班規劃!AE571</f>
        <v>0</v>
      </c>
      <c r="AF177" s="44">
        <f>排班規劃!AF571</f>
        <v>0</v>
      </c>
      <c r="AG177" s="44">
        <f>排班規劃!AG571</f>
        <v>0</v>
      </c>
      <c r="AH177" s="44">
        <f>排班規劃!AH571</f>
        <v>0</v>
      </c>
      <c r="AI177" s="44">
        <f>排班規劃!AI571</f>
        <v>0</v>
      </c>
      <c r="AJ177" s="44">
        <f>排班規劃!AJ571</f>
        <v>0</v>
      </c>
      <c r="AK177" s="44">
        <f>排班規劃!AK571</f>
        <v>0</v>
      </c>
      <c r="AL177" s="44">
        <f>排班規劃!AL571</f>
        <v>0</v>
      </c>
      <c r="AM177" s="44">
        <f>排班規劃!AM571</f>
        <v>0</v>
      </c>
      <c r="AN177" s="44">
        <f>排班規劃!AN571</f>
        <v>0</v>
      </c>
      <c r="AO177" s="44">
        <f>排班規劃!AO571</f>
        <v>0</v>
      </c>
      <c r="AP177" s="44">
        <f>排班規劃!AP571</f>
        <v>0</v>
      </c>
      <c r="AQ177" s="44">
        <f>排班規劃!AQ571</f>
        <v>0</v>
      </c>
      <c r="AR177" s="44">
        <f>排班規劃!AR571</f>
        <v>0</v>
      </c>
      <c r="AS177" s="44">
        <f>排班規劃!AS571</f>
        <v>0</v>
      </c>
      <c r="AT177" s="44">
        <f>排班規劃!AT571</f>
        <v>0</v>
      </c>
      <c r="AU177" s="44">
        <f>排班規劃!AU571</f>
        <v>0</v>
      </c>
      <c r="AV177" s="44">
        <f>排班規劃!AV571</f>
        <v>0</v>
      </c>
      <c r="AW177" s="44">
        <f>排班規劃!AW571</f>
        <v>0</v>
      </c>
      <c r="AX177" s="44">
        <f>排班規劃!AX571</f>
        <v>0</v>
      </c>
      <c r="AY177" s="44">
        <f>排班規劃!AY571</f>
        <v>0</v>
      </c>
    </row>
    <row r="178" spans="2:51" hidden="1" outlineLevel="1" x14ac:dyDescent="0.25">
      <c r="B178" s="18" t="str">
        <f>排班規劃!B572</f>
        <v>第C組</v>
      </c>
      <c r="C178" s="13">
        <f>排班規劃!C572</f>
        <v>11</v>
      </c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</row>
    <row r="179" spans="2:51" hidden="1" outlineLevel="1" x14ac:dyDescent="0.25">
      <c r="B179" s="34" t="str">
        <f>排班規劃!B573</f>
        <v>第一班</v>
      </c>
      <c r="C179" s="13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</row>
    <row r="180" spans="2:51" hidden="1" outlineLevel="1" x14ac:dyDescent="0.25">
      <c r="B180" s="43" t="str">
        <f>排班規劃!B574</f>
        <v>值機</v>
      </c>
      <c r="C180" s="13">
        <f>排班規劃!C574</f>
        <v>6</v>
      </c>
      <c r="D180" s="44">
        <f>排班規劃!D574</f>
        <v>0</v>
      </c>
      <c r="E180" s="44">
        <f>排班規劃!E574</f>
        <v>0</v>
      </c>
      <c r="F180" s="44">
        <f>排班規劃!F574</f>
        <v>0</v>
      </c>
      <c r="G180" s="44">
        <f>排班規劃!G574</f>
        <v>0</v>
      </c>
      <c r="H180" s="44">
        <f>排班規劃!H574</f>
        <v>6</v>
      </c>
      <c r="I180" s="44">
        <f>排班規劃!I574</f>
        <v>6</v>
      </c>
      <c r="J180" s="44">
        <f>排班規劃!J574</f>
        <v>6</v>
      </c>
      <c r="K180" s="44">
        <f>排班規劃!K574</f>
        <v>6</v>
      </c>
      <c r="L180" s="44">
        <f>排班規劃!L574</f>
        <v>6</v>
      </c>
      <c r="M180" s="44">
        <f>排班規劃!M574</f>
        <v>6</v>
      </c>
      <c r="N180" s="44">
        <f>排班規劃!N574</f>
        <v>6</v>
      </c>
      <c r="O180" s="44">
        <f>排班規劃!O574</f>
        <v>6</v>
      </c>
      <c r="P180" s="44">
        <f>排班規劃!P574</f>
        <v>0</v>
      </c>
      <c r="Q180" s="44">
        <f>排班規劃!Q574</f>
        <v>0</v>
      </c>
      <c r="R180" s="44">
        <f>排班規劃!R574</f>
        <v>6</v>
      </c>
      <c r="S180" s="44">
        <f>排班規劃!S574</f>
        <v>6</v>
      </c>
      <c r="T180" s="44">
        <f>排班規劃!T574</f>
        <v>6</v>
      </c>
      <c r="U180" s="44">
        <f>排班規劃!U574</f>
        <v>6</v>
      </c>
      <c r="V180" s="44">
        <f>排班規劃!V574</f>
        <v>6</v>
      </c>
      <c r="W180" s="44">
        <f>排班規劃!W574</f>
        <v>6</v>
      </c>
      <c r="X180" s="44">
        <f>排班規劃!X574</f>
        <v>6</v>
      </c>
      <c r="Y180" s="44">
        <f>排班規劃!Y574</f>
        <v>6</v>
      </c>
      <c r="Z180" s="44">
        <f>排班規劃!Z574</f>
        <v>0</v>
      </c>
      <c r="AA180" s="44">
        <f>排班規劃!AA574</f>
        <v>0</v>
      </c>
      <c r="AB180" s="44">
        <f>排班規劃!AB574</f>
        <v>0</v>
      </c>
      <c r="AC180" s="44">
        <f>排班規劃!AC574</f>
        <v>0</v>
      </c>
      <c r="AD180" s="44">
        <f>排班規劃!AD574</f>
        <v>0</v>
      </c>
      <c r="AE180" s="44">
        <f>排班規劃!AE574</f>
        <v>0</v>
      </c>
      <c r="AF180" s="44">
        <f>排班規劃!AF574</f>
        <v>0</v>
      </c>
      <c r="AG180" s="44">
        <f>排班規劃!AG574</f>
        <v>0</v>
      </c>
      <c r="AH180" s="44">
        <f>排班規劃!AH574</f>
        <v>0</v>
      </c>
      <c r="AI180" s="44">
        <f>排班規劃!AI574</f>
        <v>0</v>
      </c>
      <c r="AJ180" s="44">
        <f>排班規劃!AJ574</f>
        <v>0</v>
      </c>
      <c r="AK180" s="44">
        <f>排班規劃!AK574</f>
        <v>0</v>
      </c>
      <c r="AL180" s="44">
        <f>排班規劃!AL574</f>
        <v>0</v>
      </c>
      <c r="AM180" s="44">
        <f>排班規劃!AM574</f>
        <v>0</v>
      </c>
      <c r="AN180" s="44">
        <f>排班規劃!AN574</f>
        <v>0</v>
      </c>
      <c r="AO180" s="44">
        <f>排班規劃!AO574</f>
        <v>0</v>
      </c>
      <c r="AP180" s="44">
        <f>排班規劃!AP574</f>
        <v>0</v>
      </c>
      <c r="AQ180" s="44">
        <f>排班規劃!AQ574</f>
        <v>0</v>
      </c>
      <c r="AR180" s="44">
        <f>排班規劃!AR574</f>
        <v>0</v>
      </c>
      <c r="AS180" s="44">
        <f>排班規劃!AS574</f>
        <v>0</v>
      </c>
      <c r="AT180" s="44">
        <f>排班規劃!AT574</f>
        <v>0</v>
      </c>
      <c r="AU180" s="44">
        <f>排班規劃!AU574</f>
        <v>0</v>
      </c>
      <c r="AV180" s="44">
        <f>排班規劃!AV574</f>
        <v>0</v>
      </c>
      <c r="AW180" s="44">
        <f>排班規劃!AW574</f>
        <v>0</v>
      </c>
      <c r="AX180" s="44">
        <f>排班規劃!AX574</f>
        <v>0</v>
      </c>
      <c r="AY180" s="44">
        <f>排班規劃!AY574</f>
        <v>0</v>
      </c>
    </row>
    <row r="181" spans="2:51" hidden="1" outlineLevel="1" x14ac:dyDescent="0.25">
      <c r="B181" s="43" t="str">
        <f>排班規劃!B575</f>
        <v>用餐</v>
      </c>
      <c r="C181" s="13">
        <f>排班規劃!C575</f>
        <v>0</v>
      </c>
      <c r="D181" s="44">
        <f>排班規劃!D575</f>
        <v>0</v>
      </c>
      <c r="E181" s="44">
        <f>排班規劃!E575</f>
        <v>0</v>
      </c>
      <c r="F181" s="44">
        <f>排班規劃!F575</f>
        <v>0</v>
      </c>
      <c r="G181" s="44">
        <f>排班規劃!G575</f>
        <v>0</v>
      </c>
      <c r="H181" s="44">
        <f>排班規劃!H575</f>
        <v>0</v>
      </c>
      <c r="I181" s="44">
        <f>排班規劃!I575</f>
        <v>0</v>
      </c>
      <c r="J181" s="44">
        <f>排班規劃!J575</f>
        <v>0</v>
      </c>
      <c r="K181" s="44">
        <f>排班規劃!K575</f>
        <v>0</v>
      </c>
      <c r="L181" s="44">
        <f>排班規劃!L575</f>
        <v>0</v>
      </c>
      <c r="M181" s="44">
        <f>排班規劃!M575</f>
        <v>0</v>
      </c>
      <c r="N181" s="44">
        <f>排班規劃!N575</f>
        <v>0</v>
      </c>
      <c r="O181" s="44">
        <f>排班規劃!O575</f>
        <v>0</v>
      </c>
      <c r="P181" s="44">
        <f>排班規劃!P575</f>
        <v>6</v>
      </c>
      <c r="Q181" s="44">
        <f>排班規劃!Q575</f>
        <v>6</v>
      </c>
      <c r="R181" s="44">
        <f>排班規劃!R575</f>
        <v>0</v>
      </c>
      <c r="S181" s="44">
        <f>排班規劃!S575</f>
        <v>0</v>
      </c>
      <c r="T181" s="44">
        <f>排班規劃!T575</f>
        <v>0</v>
      </c>
      <c r="U181" s="44">
        <f>排班規劃!U575</f>
        <v>0</v>
      </c>
      <c r="V181" s="44">
        <f>排班規劃!V575</f>
        <v>0</v>
      </c>
      <c r="W181" s="44">
        <f>排班規劃!W575</f>
        <v>0</v>
      </c>
      <c r="X181" s="44">
        <f>排班規劃!X575</f>
        <v>0</v>
      </c>
      <c r="Y181" s="44">
        <f>排班規劃!Y575</f>
        <v>0</v>
      </c>
      <c r="Z181" s="44">
        <f>排班規劃!Z575</f>
        <v>0</v>
      </c>
      <c r="AA181" s="44">
        <f>排班規劃!AA575</f>
        <v>0</v>
      </c>
      <c r="AB181" s="44">
        <f>排班規劃!AB575</f>
        <v>0</v>
      </c>
      <c r="AC181" s="44">
        <f>排班規劃!AC575</f>
        <v>0</v>
      </c>
      <c r="AD181" s="44">
        <f>排班規劃!AD575</f>
        <v>0</v>
      </c>
      <c r="AE181" s="44">
        <f>排班規劃!AE575</f>
        <v>0</v>
      </c>
      <c r="AF181" s="44">
        <f>排班規劃!AF575</f>
        <v>0</v>
      </c>
      <c r="AG181" s="44">
        <f>排班規劃!AG575</f>
        <v>0</v>
      </c>
      <c r="AH181" s="44">
        <f>排班規劃!AH575</f>
        <v>0</v>
      </c>
      <c r="AI181" s="44">
        <f>排班規劃!AI575</f>
        <v>0</v>
      </c>
      <c r="AJ181" s="44">
        <f>排班規劃!AJ575</f>
        <v>0</v>
      </c>
      <c r="AK181" s="44">
        <f>排班規劃!AK575</f>
        <v>0</v>
      </c>
      <c r="AL181" s="44">
        <f>排班規劃!AL575</f>
        <v>0</v>
      </c>
      <c r="AM181" s="44">
        <f>排班規劃!AM575</f>
        <v>0</v>
      </c>
      <c r="AN181" s="44">
        <f>排班規劃!AN575</f>
        <v>0</v>
      </c>
      <c r="AO181" s="44">
        <f>排班規劃!AO575</f>
        <v>0</v>
      </c>
      <c r="AP181" s="44">
        <f>排班規劃!AP575</f>
        <v>0</v>
      </c>
      <c r="AQ181" s="44">
        <f>排班規劃!AQ575</f>
        <v>0</v>
      </c>
      <c r="AR181" s="44">
        <f>排班規劃!AR575</f>
        <v>0</v>
      </c>
      <c r="AS181" s="44">
        <f>排班規劃!AS575</f>
        <v>0</v>
      </c>
      <c r="AT181" s="44">
        <f>排班規劃!AT575</f>
        <v>0</v>
      </c>
      <c r="AU181" s="44">
        <f>排班規劃!AU575</f>
        <v>0</v>
      </c>
      <c r="AV181" s="44">
        <f>排班規劃!AV575</f>
        <v>0</v>
      </c>
      <c r="AW181" s="44">
        <f>排班規劃!AW575</f>
        <v>0</v>
      </c>
      <c r="AX181" s="44">
        <f>排班規劃!AX575</f>
        <v>0</v>
      </c>
      <c r="AY181" s="44">
        <f>排班規劃!AY575</f>
        <v>0</v>
      </c>
    </row>
    <row r="182" spans="2:51" hidden="1" outlineLevel="1" x14ac:dyDescent="0.25">
      <c r="B182" s="34" t="str">
        <f>排班規劃!B576</f>
        <v>第二班</v>
      </c>
      <c r="C182" s="13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</row>
    <row r="183" spans="2:51" hidden="1" outlineLevel="1" x14ac:dyDescent="0.25">
      <c r="B183" s="43" t="str">
        <f>排班規劃!B577</f>
        <v>值機</v>
      </c>
      <c r="C183" s="13">
        <f>排班規劃!C577</f>
        <v>5</v>
      </c>
      <c r="D183" s="44">
        <f>排班規劃!D577</f>
        <v>0</v>
      </c>
      <c r="E183" s="44">
        <f>排班規劃!E577</f>
        <v>0</v>
      </c>
      <c r="F183" s="44">
        <f>排班規劃!F577</f>
        <v>0</v>
      </c>
      <c r="G183" s="44">
        <f>排班規劃!G577</f>
        <v>0</v>
      </c>
      <c r="H183" s="44">
        <f>排班規劃!H577</f>
        <v>5</v>
      </c>
      <c r="I183" s="44">
        <f>排班規劃!I577</f>
        <v>5</v>
      </c>
      <c r="J183" s="44">
        <f>排班規劃!J577</f>
        <v>5</v>
      </c>
      <c r="K183" s="44">
        <f>排班規劃!K577</f>
        <v>5</v>
      </c>
      <c r="L183" s="44">
        <f>排班規劃!L577</f>
        <v>5</v>
      </c>
      <c r="M183" s="44">
        <f>排班規劃!M577</f>
        <v>5</v>
      </c>
      <c r="N183" s="44">
        <f>排班規劃!N577</f>
        <v>5</v>
      </c>
      <c r="O183" s="44">
        <f>排班規劃!O577</f>
        <v>0</v>
      </c>
      <c r="P183" s="44">
        <f>排班規劃!P577</f>
        <v>0</v>
      </c>
      <c r="Q183" s="44">
        <f>排班規劃!Q577</f>
        <v>5</v>
      </c>
      <c r="R183" s="44">
        <f>排班規劃!R577</f>
        <v>5</v>
      </c>
      <c r="S183" s="44">
        <f>排班規劃!S577</f>
        <v>5</v>
      </c>
      <c r="T183" s="44">
        <f>排班規劃!T577</f>
        <v>5</v>
      </c>
      <c r="U183" s="44">
        <f>排班規劃!U577</f>
        <v>5</v>
      </c>
      <c r="V183" s="44">
        <f>排班規劃!V577</f>
        <v>5</v>
      </c>
      <c r="W183" s="44">
        <f>排班規劃!W577</f>
        <v>5</v>
      </c>
      <c r="X183" s="44">
        <f>排班規劃!X577</f>
        <v>5</v>
      </c>
      <c r="Y183" s="44">
        <f>排班規劃!Y577</f>
        <v>5</v>
      </c>
      <c r="Z183" s="44">
        <f>排班規劃!Z577</f>
        <v>0</v>
      </c>
      <c r="AA183" s="44">
        <f>排班規劃!AA577</f>
        <v>0</v>
      </c>
      <c r="AB183" s="44">
        <f>排班規劃!AB577</f>
        <v>0</v>
      </c>
      <c r="AC183" s="44">
        <f>排班規劃!AC577</f>
        <v>0</v>
      </c>
      <c r="AD183" s="44">
        <f>排班規劃!AD577</f>
        <v>0</v>
      </c>
      <c r="AE183" s="44">
        <f>排班規劃!AE577</f>
        <v>0</v>
      </c>
      <c r="AF183" s="44">
        <f>排班規劃!AF577</f>
        <v>0</v>
      </c>
      <c r="AG183" s="44">
        <f>排班規劃!AG577</f>
        <v>0</v>
      </c>
      <c r="AH183" s="44">
        <f>排班規劃!AH577</f>
        <v>0</v>
      </c>
      <c r="AI183" s="44">
        <f>排班規劃!AI577</f>
        <v>0</v>
      </c>
      <c r="AJ183" s="44">
        <f>排班規劃!AJ577</f>
        <v>0</v>
      </c>
      <c r="AK183" s="44">
        <f>排班規劃!AK577</f>
        <v>0</v>
      </c>
      <c r="AL183" s="44">
        <f>排班規劃!AL577</f>
        <v>0</v>
      </c>
      <c r="AM183" s="44">
        <f>排班規劃!AM577</f>
        <v>0</v>
      </c>
      <c r="AN183" s="44">
        <f>排班規劃!AN577</f>
        <v>0</v>
      </c>
      <c r="AO183" s="44">
        <f>排班規劃!AO577</f>
        <v>0</v>
      </c>
      <c r="AP183" s="44">
        <f>排班規劃!AP577</f>
        <v>0</v>
      </c>
      <c r="AQ183" s="44">
        <f>排班規劃!AQ577</f>
        <v>0</v>
      </c>
      <c r="AR183" s="44">
        <f>排班規劃!AR577</f>
        <v>0</v>
      </c>
      <c r="AS183" s="44">
        <f>排班規劃!AS577</f>
        <v>0</v>
      </c>
      <c r="AT183" s="44">
        <f>排班規劃!AT577</f>
        <v>0</v>
      </c>
      <c r="AU183" s="44">
        <f>排班規劃!AU577</f>
        <v>0</v>
      </c>
      <c r="AV183" s="44">
        <f>排班規劃!AV577</f>
        <v>0</v>
      </c>
      <c r="AW183" s="44">
        <f>排班規劃!AW577</f>
        <v>0</v>
      </c>
      <c r="AX183" s="44">
        <f>排班規劃!AX577</f>
        <v>0</v>
      </c>
      <c r="AY183" s="44">
        <f>排班規劃!AY577</f>
        <v>0</v>
      </c>
    </row>
    <row r="184" spans="2:51" hidden="1" outlineLevel="1" x14ac:dyDescent="0.25">
      <c r="B184" s="43" t="str">
        <f>排班規劃!B578</f>
        <v>用餐</v>
      </c>
      <c r="C184" s="13">
        <f>排班規劃!C578</f>
        <v>0</v>
      </c>
      <c r="D184" s="44">
        <f>排班規劃!D578</f>
        <v>0</v>
      </c>
      <c r="E184" s="44">
        <f>排班規劃!E578</f>
        <v>0</v>
      </c>
      <c r="F184" s="44">
        <f>排班規劃!F578</f>
        <v>0</v>
      </c>
      <c r="G184" s="44">
        <f>排班規劃!G578</f>
        <v>0</v>
      </c>
      <c r="H184" s="44">
        <f>排班規劃!H578</f>
        <v>0</v>
      </c>
      <c r="I184" s="44">
        <f>排班規劃!I578</f>
        <v>0</v>
      </c>
      <c r="J184" s="44">
        <f>排班規劃!J578</f>
        <v>0</v>
      </c>
      <c r="K184" s="44">
        <f>排班規劃!K578</f>
        <v>0</v>
      </c>
      <c r="L184" s="44">
        <f>排班規劃!L578</f>
        <v>0</v>
      </c>
      <c r="M184" s="44">
        <f>排班規劃!M578</f>
        <v>0</v>
      </c>
      <c r="N184" s="44">
        <f>排班規劃!N578</f>
        <v>0</v>
      </c>
      <c r="O184" s="44">
        <f>排班規劃!O578</f>
        <v>5</v>
      </c>
      <c r="P184" s="44">
        <f>排班規劃!P578</f>
        <v>5</v>
      </c>
      <c r="Q184" s="44">
        <f>排班規劃!Q578</f>
        <v>0</v>
      </c>
      <c r="R184" s="44">
        <f>排班規劃!R578</f>
        <v>0</v>
      </c>
      <c r="S184" s="44">
        <f>排班規劃!S578</f>
        <v>0</v>
      </c>
      <c r="T184" s="44">
        <f>排班規劃!T578</f>
        <v>0</v>
      </c>
      <c r="U184" s="44">
        <f>排班規劃!U578</f>
        <v>0</v>
      </c>
      <c r="V184" s="44">
        <f>排班規劃!V578</f>
        <v>0</v>
      </c>
      <c r="W184" s="44">
        <f>排班規劃!W578</f>
        <v>0</v>
      </c>
      <c r="X184" s="44">
        <f>排班規劃!X578</f>
        <v>0</v>
      </c>
      <c r="Y184" s="44">
        <f>排班規劃!Y578</f>
        <v>0</v>
      </c>
      <c r="Z184" s="44">
        <f>排班規劃!Z578</f>
        <v>0</v>
      </c>
      <c r="AA184" s="44">
        <f>排班規劃!AA578</f>
        <v>0</v>
      </c>
      <c r="AB184" s="44">
        <f>排班規劃!AB578</f>
        <v>0</v>
      </c>
      <c r="AC184" s="44">
        <f>排班規劃!AC578</f>
        <v>0</v>
      </c>
      <c r="AD184" s="44">
        <f>排班規劃!AD578</f>
        <v>0</v>
      </c>
      <c r="AE184" s="44">
        <f>排班規劃!AE578</f>
        <v>0</v>
      </c>
      <c r="AF184" s="44">
        <f>排班規劃!AF578</f>
        <v>0</v>
      </c>
      <c r="AG184" s="44">
        <f>排班規劃!AG578</f>
        <v>0</v>
      </c>
      <c r="AH184" s="44">
        <f>排班規劃!AH578</f>
        <v>0</v>
      </c>
      <c r="AI184" s="44">
        <f>排班規劃!AI578</f>
        <v>0</v>
      </c>
      <c r="AJ184" s="44">
        <f>排班規劃!AJ578</f>
        <v>0</v>
      </c>
      <c r="AK184" s="44">
        <f>排班規劃!AK578</f>
        <v>0</v>
      </c>
      <c r="AL184" s="44">
        <f>排班規劃!AL578</f>
        <v>0</v>
      </c>
      <c r="AM184" s="44">
        <f>排班規劃!AM578</f>
        <v>0</v>
      </c>
      <c r="AN184" s="44">
        <f>排班規劃!AN578</f>
        <v>0</v>
      </c>
      <c r="AO184" s="44">
        <f>排班規劃!AO578</f>
        <v>0</v>
      </c>
      <c r="AP184" s="44">
        <f>排班規劃!AP578</f>
        <v>0</v>
      </c>
      <c r="AQ184" s="44">
        <f>排班規劃!AQ578</f>
        <v>0</v>
      </c>
      <c r="AR184" s="44">
        <f>排班規劃!AR578</f>
        <v>0</v>
      </c>
      <c r="AS184" s="44">
        <f>排班規劃!AS578</f>
        <v>0</v>
      </c>
      <c r="AT184" s="44">
        <f>排班規劃!AT578</f>
        <v>0</v>
      </c>
      <c r="AU184" s="44">
        <f>排班規劃!AU578</f>
        <v>0</v>
      </c>
      <c r="AV184" s="44">
        <f>排班規劃!AV578</f>
        <v>0</v>
      </c>
      <c r="AW184" s="44">
        <f>排班規劃!AW578</f>
        <v>0</v>
      </c>
      <c r="AX184" s="44">
        <f>排班規劃!AX578</f>
        <v>0</v>
      </c>
      <c r="AY184" s="44">
        <f>排班規劃!AY578</f>
        <v>0</v>
      </c>
    </row>
    <row r="185" spans="2:51" hidden="1" outlineLevel="1" x14ac:dyDescent="0.25">
      <c r="B185" s="18" t="str">
        <f>排班規劃!B579</f>
        <v>第D組</v>
      </c>
      <c r="C185" s="13">
        <f>排班規劃!C579</f>
        <v>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</row>
    <row r="186" spans="2:51" hidden="1" outlineLevel="1" x14ac:dyDescent="0.25">
      <c r="B186" s="34" t="str">
        <f>排班規劃!B580</f>
        <v>第一班</v>
      </c>
      <c r="C186" s="13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</row>
    <row r="187" spans="2:51" hidden="1" outlineLevel="1" x14ac:dyDescent="0.25">
      <c r="B187" s="43" t="str">
        <f>排班規劃!B581</f>
        <v>值機</v>
      </c>
      <c r="C187" s="13">
        <f>排班規劃!C581</f>
        <v>3</v>
      </c>
      <c r="D187" s="44">
        <f>排班規劃!D581</f>
        <v>0</v>
      </c>
      <c r="E187" s="44">
        <f>排班規劃!E581</f>
        <v>0</v>
      </c>
      <c r="F187" s="44">
        <f>排班規劃!F581</f>
        <v>0</v>
      </c>
      <c r="G187" s="44">
        <f>排班規劃!G581</f>
        <v>0</v>
      </c>
      <c r="H187" s="44">
        <f>排班規劃!H581</f>
        <v>0</v>
      </c>
      <c r="I187" s="44">
        <f>排班規劃!I581</f>
        <v>2</v>
      </c>
      <c r="J187" s="44">
        <f>排班規劃!J581</f>
        <v>2</v>
      </c>
      <c r="K187" s="44">
        <f>排班規劃!K581</f>
        <v>2</v>
      </c>
      <c r="L187" s="44">
        <f>排班規劃!L581</f>
        <v>2</v>
      </c>
      <c r="M187" s="44">
        <f>排班規劃!M581</f>
        <v>2</v>
      </c>
      <c r="N187" s="44">
        <f>排班規劃!N581</f>
        <v>2</v>
      </c>
      <c r="O187" s="44">
        <f>排班規劃!O581</f>
        <v>2</v>
      </c>
      <c r="P187" s="44">
        <f>排班規劃!P581</f>
        <v>2</v>
      </c>
      <c r="Q187" s="44">
        <f>排班規劃!Q581</f>
        <v>2</v>
      </c>
      <c r="R187" s="44">
        <f>排班規劃!R581</f>
        <v>0</v>
      </c>
      <c r="S187" s="44">
        <f>排班規劃!S581</f>
        <v>0</v>
      </c>
      <c r="T187" s="44">
        <f>排班規劃!T581</f>
        <v>2</v>
      </c>
      <c r="U187" s="44">
        <f>排班規劃!U581</f>
        <v>2</v>
      </c>
      <c r="V187" s="44">
        <f>排班規劃!V581</f>
        <v>2</v>
      </c>
      <c r="W187" s="44">
        <f>排班規劃!W581</f>
        <v>2</v>
      </c>
      <c r="X187" s="44">
        <f>排班規劃!X581</f>
        <v>2</v>
      </c>
      <c r="Y187" s="44">
        <f>排班規劃!Y581</f>
        <v>2</v>
      </c>
      <c r="Z187" s="44">
        <f>排班規劃!Z581</f>
        <v>2</v>
      </c>
      <c r="AA187" s="44">
        <f>排班規劃!AA581</f>
        <v>2</v>
      </c>
      <c r="AB187" s="44">
        <f>排班規劃!AB581</f>
        <v>2</v>
      </c>
      <c r="AC187" s="44">
        <f>排班規劃!AC581</f>
        <v>2</v>
      </c>
      <c r="AD187" s="44">
        <f>排班規劃!AD581</f>
        <v>2</v>
      </c>
      <c r="AE187" s="44">
        <f>排班規劃!AE581</f>
        <v>2</v>
      </c>
      <c r="AF187" s="44">
        <f>排班規劃!AF581</f>
        <v>2</v>
      </c>
      <c r="AG187" s="44">
        <f>排班規劃!AG581</f>
        <v>2</v>
      </c>
      <c r="AH187" s="44">
        <f>排班規劃!AH581</f>
        <v>2</v>
      </c>
      <c r="AI187" s="44">
        <f>排班規劃!AI581</f>
        <v>2</v>
      </c>
      <c r="AJ187" s="44">
        <f>排班規劃!AJ581</f>
        <v>2</v>
      </c>
      <c r="AK187" s="44">
        <f>排班規劃!AK581</f>
        <v>0</v>
      </c>
      <c r="AL187" s="44">
        <f>排班規劃!AL581</f>
        <v>0</v>
      </c>
      <c r="AM187" s="44">
        <f>排班規劃!AM581</f>
        <v>0</v>
      </c>
      <c r="AN187" s="44">
        <f>排班規劃!AN581</f>
        <v>0</v>
      </c>
      <c r="AO187" s="44">
        <f>排班規劃!AO581</f>
        <v>0</v>
      </c>
      <c r="AP187" s="44">
        <f>排班規劃!AP581</f>
        <v>0</v>
      </c>
      <c r="AQ187" s="44">
        <f>排班規劃!AQ581</f>
        <v>0</v>
      </c>
      <c r="AR187" s="44">
        <f>排班規劃!AR581</f>
        <v>0</v>
      </c>
      <c r="AS187" s="44">
        <f>排班規劃!AS581</f>
        <v>0</v>
      </c>
      <c r="AT187" s="44">
        <f>排班規劃!AT581</f>
        <v>0</v>
      </c>
      <c r="AU187" s="44">
        <f>排班規劃!AU581</f>
        <v>0</v>
      </c>
      <c r="AV187" s="44">
        <f>排班規劃!AV581</f>
        <v>0</v>
      </c>
      <c r="AW187" s="44">
        <f>排班規劃!AW581</f>
        <v>0</v>
      </c>
      <c r="AX187" s="44">
        <f>排班規劃!AX581</f>
        <v>0</v>
      </c>
      <c r="AY187" s="44">
        <f>排班規劃!AY581</f>
        <v>0</v>
      </c>
    </row>
    <row r="188" spans="2:51" hidden="1" outlineLevel="1" x14ac:dyDescent="0.25">
      <c r="B188" s="43" t="str">
        <f>排班規劃!B582</f>
        <v>用餐</v>
      </c>
      <c r="C188" s="13">
        <f>排班規劃!C582</f>
        <v>0</v>
      </c>
      <c r="D188" s="44">
        <f>排班規劃!D582</f>
        <v>0</v>
      </c>
      <c r="E188" s="44">
        <f>排班規劃!E582</f>
        <v>0</v>
      </c>
      <c r="F188" s="44">
        <f>排班規劃!F582</f>
        <v>0</v>
      </c>
      <c r="G188" s="44">
        <f>排班規劃!G582</f>
        <v>0</v>
      </c>
      <c r="H188" s="44">
        <f>排班規劃!H582</f>
        <v>0</v>
      </c>
      <c r="I188" s="44">
        <f>排班規劃!I582</f>
        <v>0</v>
      </c>
      <c r="J188" s="44">
        <f>排班規劃!J582</f>
        <v>0</v>
      </c>
      <c r="K188" s="44">
        <f>排班規劃!K582</f>
        <v>0</v>
      </c>
      <c r="L188" s="44">
        <f>排班規劃!L582</f>
        <v>0</v>
      </c>
      <c r="M188" s="44">
        <f>排班規劃!M582</f>
        <v>0</v>
      </c>
      <c r="N188" s="44">
        <f>排班規劃!N582</f>
        <v>0</v>
      </c>
      <c r="O188" s="44">
        <f>排班規劃!O582</f>
        <v>0</v>
      </c>
      <c r="P188" s="44">
        <f>排班規劃!P582</f>
        <v>0</v>
      </c>
      <c r="Q188" s="44">
        <f>排班規劃!Q582</f>
        <v>0</v>
      </c>
      <c r="R188" s="44">
        <f>排班規劃!R582</f>
        <v>2</v>
      </c>
      <c r="S188" s="44">
        <f>排班規劃!S582</f>
        <v>2</v>
      </c>
      <c r="T188" s="44">
        <f>排班規劃!T582</f>
        <v>0</v>
      </c>
      <c r="U188" s="44">
        <f>排班規劃!U582</f>
        <v>0</v>
      </c>
      <c r="V188" s="44">
        <f>排班規劃!V582</f>
        <v>0</v>
      </c>
      <c r="W188" s="44">
        <f>排班規劃!W582</f>
        <v>0</v>
      </c>
      <c r="X188" s="44">
        <f>排班規劃!X582</f>
        <v>0</v>
      </c>
      <c r="Y188" s="44">
        <f>排班規劃!Y582</f>
        <v>0</v>
      </c>
      <c r="Z188" s="44">
        <f>排班規劃!Z582</f>
        <v>0</v>
      </c>
      <c r="AA188" s="44">
        <f>排班規劃!AA582</f>
        <v>0</v>
      </c>
      <c r="AB188" s="44">
        <f>排班規劃!AB582</f>
        <v>0</v>
      </c>
      <c r="AC188" s="44">
        <f>排班規劃!AC582</f>
        <v>0</v>
      </c>
      <c r="AD188" s="44">
        <f>排班規劃!AD582</f>
        <v>0</v>
      </c>
      <c r="AE188" s="44">
        <f>排班規劃!AE582</f>
        <v>0</v>
      </c>
      <c r="AF188" s="44">
        <f>排班規劃!AF582</f>
        <v>0</v>
      </c>
      <c r="AG188" s="44">
        <f>排班規劃!AG582</f>
        <v>0</v>
      </c>
      <c r="AH188" s="44">
        <f>排班規劃!AH582</f>
        <v>0</v>
      </c>
      <c r="AI188" s="44">
        <f>排班規劃!AI582</f>
        <v>0</v>
      </c>
      <c r="AJ188" s="44">
        <f>排班規劃!AJ582</f>
        <v>0</v>
      </c>
      <c r="AK188" s="44">
        <f>排班規劃!AK582</f>
        <v>0</v>
      </c>
      <c r="AL188" s="44">
        <f>排班規劃!AL582</f>
        <v>0</v>
      </c>
      <c r="AM188" s="44">
        <f>排班規劃!AM582</f>
        <v>0</v>
      </c>
      <c r="AN188" s="44">
        <f>排班規劃!AN582</f>
        <v>0</v>
      </c>
      <c r="AO188" s="44">
        <f>排班規劃!AO582</f>
        <v>0</v>
      </c>
      <c r="AP188" s="44">
        <f>排班規劃!AP582</f>
        <v>0</v>
      </c>
      <c r="AQ188" s="44">
        <f>排班規劃!AQ582</f>
        <v>0</v>
      </c>
      <c r="AR188" s="44">
        <f>排班規劃!AR582</f>
        <v>0</v>
      </c>
      <c r="AS188" s="44">
        <f>排班規劃!AS582</f>
        <v>0</v>
      </c>
      <c r="AT188" s="44">
        <f>排班規劃!AT582</f>
        <v>0</v>
      </c>
      <c r="AU188" s="44">
        <f>排班規劃!AU582</f>
        <v>0</v>
      </c>
      <c r="AV188" s="44">
        <f>排班規劃!AV582</f>
        <v>0</v>
      </c>
      <c r="AW188" s="44">
        <f>排班規劃!AW582</f>
        <v>0</v>
      </c>
      <c r="AX188" s="44">
        <f>排班規劃!AX582</f>
        <v>0</v>
      </c>
      <c r="AY188" s="44">
        <f>排班規劃!AY582</f>
        <v>0</v>
      </c>
    </row>
    <row r="189" spans="2:51" hidden="1" outlineLevel="1" x14ac:dyDescent="0.25">
      <c r="B189" s="34" t="str">
        <f>排班規劃!B583</f>
        <v>第二班</v>
      </c>
      <c r="C189" s="13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</row>
    <row r="190" spans="2:51" hidden="1" outlineLevel="1" x14ac:dyDescent="0.25">
      <c r="B190" s="43" t="str">
        <f>排班規劃!B584</f>
        <v>值機</v>
      </c>
      <c r="C190" s="13">
        <f>排班規劃!C584</f>
        <v>4</v>
      </c>
      <c r="D190" s="44">
        <f>排班規劃!D584</f>
        <v>0</v>
      </c>
      <c r="E190" s="44">
        <f>排班規劃!E584</f>
        <v>0</v>
      </c>
      <c r="F190" s="44">
        <f>排班規劃!F584</f>
        <v>0</v>
      </c>
      <c r="G190" s="44">
        <f>排班規劃!G584</f>
        <v>0</v>
      </c>
      <c r="H190" s="44">
        <f>排班規劃!H584</f>
        <v>0</v>
      </c>
      <c r="I190" s="44">
        <f>排班規劃!I584</f>
        <v>0</v>
      </c>
      <c r="J190" s="44">
        <f>排班規劃!J584</f>
        <v>0</v>
      </c>
      <c r="K190" s="44">
        <f>排班規劃!K584</f>
        <v>0</v>
      </c>
      <c r="L190" s="44">
        <f>排班規劃!L584</f>
        <v>0</v>
      </c>
      <c r="M190" s="44">
        <f>排班規劃!M584</f>
        <v>0</v>
      </c>
      <c r="N190" s="44">
        <f>排班規劃!N584</f>
        <v>0</v>
      </c>
      <c r="O190" s="44">
        <f>排班規劃!O584</f>
        <v>0</v>
      </c>
      <c r="P190" s="44">
        <f>排班規劃!P584</f>
        <v>0</v>
      </c>
      <c r="Q190" s="44">
        <f>排班規劃!Q584</f>
        <v>0</v>
      </c>
      <c r="R190" s="44">
        <f>排班規劃!R584</f>
        <v>4</v>
      </c>
      <c r="S190" s="44">
        <f>排班規劃!S584</f>
        <v>4</v>
      </c>
      <c r="T190" s="44">
        <f>排班規劃!T584</f>
        <v>4</v>
      </c>
      <c r="U190" s="44">
        <f>排班規劃!U584</f>
        <v>4</v>
      </c>
      <c r="V190" s="44">
        <f>排班規劃!V584</f>
        <v>4</v>
      </c>
      <c r="W190" s="44">
        <f>排班規劃!W584</f>
        <v>4</v>
      </c>
      <c r="X190" s="44">
        <f>排班規劃!X584</f>
        <v>4</v>
      </c>
      <c r="Y190" s="44">
        <f>排班規劃!Y584</f>
        <v>4</v>
      </c>
      <c r="Z190" s="44">
        <f>排班規劃!Z584</f>
        <v>4</v>
      </c>
      <c r="AA190" s="44">
        <f>排班規劃!AA584</f>
        <v>4</v>
      </c>
      <c r="AB190" s="44">
        <f>排班規劃!AB584</f>
        <v>4</v>
      </c>
      <c r="AC190" s="44">
        <f>排班規劃!AC584</f>
        <v>2</v>
      </c>
      <c r="AD190" s="44">
        <f>排班規劃!AD584</f>
        <v>2</v>
      </c>
      <c r="AE190" s="44">
        <f>排班規劃!AE584</f>
        <v>2</v>
      </c>
      <c r="AF190" s="44">
        <f>排班規劃!AF584</f>
        <v>2</v>
      </c>
      <c r="AG190" s="44">
        <f>排班規劃!AG584</f>
        <v>4</v>
      </c>
      <c r="AH190" s="44">
        <f>排班規劃!AH584</f>
        <v>4</v>
      </c>
      <c r="AI190" s="44">
        <f>排班規劃!AI584</f>
        <v>4</v>
      </c>
      <c r="AJ190" s="44">
        <f>排班規劃!AJ584</f>
        <v>0</v>
      </c>
      <c r="AK190" s="44">
        <f>排班規劃!AK584</f>
        <v>0</v>
      </c>
      <c r="AL190" s="44">
        <f>排班規劃!AL584</f>
        <v>0</v>
      </c>
      <c r="AM190" s="44">
        <f>排班規劃!AM584</f>
        <v>0</v>
      </c>
      <c r="AN190" s="44">
        <f>排班規劃!AN584</f>
        <v>0</v>
      </c>
      <c r="AO190" s="44">
        <f>排班規劃!AO584</f>
        <v>0</v>
      </c>
      <c r="AP190" s="44">
        <f>排班規劃!AP584</f>
        <v>0</v>
      </c>
      <c r="AQ190" s="44">
        <f>排班規劃!AQ584</f>
        <v>0</v>
      </c>
      <c r="AR190" s="44">
        <f>排班規劃!AR584</f>
        <v>0</v>
      </c>
      <c r="AS190" s="44">
        <f>排班規劃!AS584</f>
        <v>0</v>
      </c>
      <c r="AT190" s="44">
        <f>排班規劃!AT584</f>
        <v>0</v>
      </c>
      <c r="AU190" s="44">
        <f>排班規劃!AU584</f>
        <v>0</v>
      </c>
      <c r="AV190" s="44">
        <f>排班規劃!AV584</f>
        <v>0</v>
      </c>
      <c r="AW190" s="44">
        <f>排班規劃!AW584</f>
        <v>0</v>
      </c>
      <c r="AX190" s="44">
        <f>排班規劃!AX584</f>
        <v>0</v>
      </c>
      <c r="AY190" s="44">
        <f>排班規劃!AY584</f>
        <v>0</v>
      </c>
    </row>
    <row r="191" spans="2:51" hidden="1" outlineLevel="1" x14ac:dyDescent="0.25">
      <c r="B191" s="43" t="str">
        <f>排班規劃!B585</f>
        <v>用餐</v>
      </c>
      <c r="C191" s="13">
        <f>排班規劃!C585</f>
        <v>0</v>
      </c>
      <c r="D191" s="44">
        <f>排班規劃!D585</f>
        <v>0</v>
      </c>
      <c r="E191" s="44">
        <f>排班規劃!E585</f>
        <v>0</v>
      </c>
      <c r="F191" s="44">
        <f>排班規劃!F585</f>
        <v>0</v>
      </c>
      <c r="G191" s="44">
        <f>排班規劃!G585</f>
        <v>0</v>
      </c>
      <c r="H191" s="44">
        <f>排班規劃!H585</f>
        <v>0</v>
      </c>
      <c r="I191" s="44">
        <f>排班規劃!I585</f>
        <v>0</v>
      </c>
      <c r="J191" s="44">
        <f>排班規劃!J585</f>
        <v>0</v>
      </c>
      <c r="K191" s="44">
        <f>排班規劃!K585</f>
        <v>0</v>
      </c>
      <c r="L191" s="44">
        <f>排班規劃!L585</f>
        <v>0</v>
      </c>
      <c r="M191" s="44">
        <f>排班規劃!M585</f>
        <v>0</v>
      </c>
      <c r="N191" s="44">
        <f>排班規劃!N585</f>
        <v>0</v>
      </c>
      <c r="O191" s="44">
        <f>排班規劃!O585</f>
        <v>0</v>
      </c>
      <c r="P191" s="44">
        <f>排班規劃!P585</f>
        <v>0</v>
      </c>
      <c r="Q191" s="44">
        <f>排班規劃!Q585</f>
        <v>0</v>
      </c>
      <c r="R191" s="44">
        <f>排班規劃!R585</f>
        <v>0</v>
      </c>
      <c r="S191" s="44">
        <f>排班規劃!S585</f>
        <v>0</v>
      </c>
      <c r="T191" s="44">
        <f>排班規劃!T585</f>
        <v>0</v>
      </c>
      <c r="U191" s="44">
        <f>排班規劃!U585</f>
        <v>0</v>
      </c>
      <c r="V191" s="44">
        <f>排班規劃!V585</f>
        <v>0</v>
      </c>
      <c r="W191" s="44">
        <f>排班規劃!W585</f>
        <v>0</v>
      </c>
      <c r="X191" s="44">
        <f>排班規劃!X585</f>
        <v>0</v>
      </c>
      <c r="Y191" s="44">
        <f>排班規劃!Y585</f>
        <v>0</v>
      </c>
      <c r="Z191" s="44">
        <f>排班規劃!Z585</f>
        <v>0</v>
      </c>
      <c r="AA191" s="44">
        <f>排班規劃!AA585</f>
        <v>0</v>
      </c>
      <c r="AB191" s="44">
        <f>排班規劃!AB585</f>
        <v>0</v>
      </c>
      <c r="AC191" s="44">
        <f>排班規劃!AC585</f>
        <v>2</v>
      </c>
      <c r="AD191" s="44">
        <f>排班規劃!AD585</f>
        <v>2</v>
      </c>
      <c r="AE191" s="44">
        <f>排班規劃!AE585</f>
        <v>2</v>
      </c>
      <c r="AF191" s="44">
        <f>排班規劃!AF585</f>
        <v>2</v>
      </c>
      <c r="AG191" s="44">
        <f>排班規劃!AG585</f>
        <v>0</v>
      </c>
      <c r="AH191" s="44">
        <f>排班規劃!AH585</f>
        <v>0</v>
      </c>
      <c r="AI191" s="44">
        <f>排班規劃!AI585</f>
        <v>0</v>
      </c>
      <c r="AJ191" s="44">
        <f>排班規劃!AJ585</f>
        <v>0</v>
      </c>
      <c r="AK191" s="44">
        <f>排班規劃!AK585</f>
        <v>0</v>
      </c>
      <c r="AL191" s="44">
        <f>排班規劃!AL585</f>
        <v>0</v>
      </c>
      <c r="AM191" s="44">
        <f>排班規劃!AM585</f>
        <v>0</v>
      </c>
      <c r="AN191" s="44">
        <f>排班規劃!AN585</f>
        <v>0</v>
      </c>
      <c r="AO191" s="44">
        <f>排班規劃!AO585</f>
        <v>0</v>
      </c>
      <c r="AP191" s="44">
        <f>排班規劃!AP585</f>
        <v>0</v>
      </c>
      <c r="AQ191" s="44">
        <f>排班規劃!AQ585</f>
        <v>0</v>
      </c>
      <c r="AR191" s="44">
        <f>排班規劃!AR585</f>
        <v>0</v>
      </c>
      <c r="AS191" s="44">
        <f>排班規劃!AS585</f>
        <v>0</v>
      </c>
      <c r="AT191" s="44">
        <f>排班規劃!AT585</f>
        <v>0</v>
      </c>
      <c r="AU191" s="44">
        <f>排班規劃!AU585</f>
        <v>0</v>
      </c>
      <c r="AV191" s="44">
        <f>排班規劃!AV585</f>
        <v>0</v>
      </c>
      <c r="AW191" s="44">
        <f>排班規劃!AW585</f>
        <v>0</v>
      </c>
      <c r="AX191" s="44">
        <f>排班規劃!AX585</f>
        <v>0</v>
      </c>
      <c r="AY191" s="44">
        <f>排班規劃!AY585</f>
        <v>0</v>
      </c>
    </row>
    <row r="192" spans="2:51" hidden="1" outlineLevel="1" x14ac:dyDescent="0.25">
      <c r="B192" s="18" t="str">
        <f>排班規劃!B586</f>
        <v>第E組</v>
      </c>
      <c r="C192" s="13">
        <f>排班規劃!C586</f>
        <v>4</v>
      </c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</row>
    <row r="193" spans="2:51" hidden="1" outlineLevel="1" x14ac:dyDescent="0.25">
      <c r="B193" s="34" t="str">
        <f>排班規劃!B587</f>
        <v>第一班</v>
      </c>
      <c r="C193" s="13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</row>
    <row r="194" spans="2:51" hidden="1" outlineLevel="1" x14ac:dyDescent="0.25">
      <c r="B194" s="43" t="str">
        <f>排班規劃!B588</f>
        <v>值機</v>
      </c>
      <c r="C194" s="13">
        <f>排班規劃!C588</f>
        <v>0</v>
      </c>
      <c r="D194" s="44">
        <f>排班規劃!D588</f>
        <v>0</v>
      </c>
      <c r="E194" s="44">
        <f>排班規劃!E588</f>
        <v>0</v>
      </c>
      <c r="F194" s="44">
        <f>排班規劃!F588</f>
        <v>0</v>
      </c>
      <c r="G194" s="44">
        <f>排班規劃!G588</f>
        <v>0</v>
      </c>
      <c r="H194" s="44">
        <f>排班規劃!H588</f>
        <v>0</v>
      </c>
      <c r="I194" s="44">
        <f>排班規劃!I588</f>
        <v>0</v>
      </c>
      <c r="J194" s="44">
        <f>排班規劃!J588</f>
        <v>0</v>
      </c>
      <c r="K194" s="44">
        <f>排班規劃!K588</f>
        <v>0</v>
      </c>
      <c r="L194" s="44">
        <f>排班規劃!L588</f>
        <v>0</v>
      </c>
      <c r="M194" s="44">
        <f>排班規劃!M588</f>
        <v>0</v>
      </c>
      <c r="N194" s="44">
        <f>排班規劃!N588</f>
        <v>0</v>
      </c>
      <c r="O194" s="44">
        <f>排班規劃!O588</f>
        <v>0</v>
      </c>
      <c r="P194" s="44">
        <f>排班規劃!P588</f>
        <v>0</v>
      </c>
      <c r="Q194" s="44">
        <f>排班規劃!Q588</f>
        <v>0</v>
      </c>
      <c r="R194" s="44">
        <f>排班規劃!R588</f>
        <v>0</v>
      </c>
      <c r="S194" s="44">
        <f>排班規劃!S588</f>
        <v>0</v>
      </c>
      <c r="T194" s="44">
        <f>排班規劃!T588</f>
        <v>0</v>
      </c>
      <c r="U194" s="44">
        <f>排班規劃!U588</f>
        <v>0</v>
      </c>
      <c r="V194" s="44">
        <f>排班規劃!V588</f>
        <v>0</v>
      </c>
      <c r="W194" s="44">
        <f>排班規劃!W588</f>
        <v>0</v>
      </c>
      <c r="X194" s="44">
        <f>排班規劃!X588</f>
        <v>0</v>
      </c>
      <c r="Y194" s="44">
        <f>排班規劃!Y588</f>
        <v>0</v>
      </c>
      <c r="Z194" s="44">
        <f>排班規劃!Z588</f>
        <v>0</v>
      </c>
      <c r="AA194" s="44">
        <f>排班規劃!AA588</f>
        <v>0</v>
      </c>
      <c r="AB194" s="44">
        <f>排班規劃!AB588</f>
        <v>0</v>
      </c>
      <c r="AC194" s="44">
        <f>排班規劃!AC588</f>
        <v>0</v>
      </c>
      <c r="AD194" s="44">
        <f>排班規劃!AD588</f>
        <v>0</v>
      </c>
      <c r="AE194" s="44">
        <f>排班規劃!AE588</f>
        <v>0</v>
      </c>
      <c r="AF194" s="44">
        <f>排班規劃!AF588</f>
        <v>0</v>
      </c>
      <c r="AG194" s="44">
        <f>排班規劃!AG588</f>
        <v>0</v>
      </c>
      <c r="AH194" s="44">
        <f>排班規劃!AH588</f>
        <v>0</v>
      </c>
      <c r="AI194" s="44">
        <f>排班規劃!AI588</f>
        <v>0</v>
      </c>
      <c r="AJ194" s="44">
        <f>排班規劃!AJ588</f>
        <v>0</v>
      </c>
      <c r="AK194" s="44">
        <f>排班規劃!AK588</f>
        <v>0</v>
      </c>
      <c r="AL194" s="44">
        <f>排班規劃!AL588</f>
        <v>0</v>
      </c>
      <c r="AM194" s="44">
        <f>排班規劃!AM588</f>
        <v>0</v>
      </c>
      <c r="AN194" s="44">
        <f>排班規劃!AN588</f>
        <v>0</v>
      </c>
      <c r="AO194" s="44">
        <f>排班規劃!AO588</f>
        <v>0</v>
      </c>
      <c r="AP194" s="44">
        <f>排班規劃!AP588</f>
        <v>0</v>
      </c>
      <c r="AQ194" s="44">
        <f>排班規劃!AQ588</f>
        <v>0</v>
      </c>
      <c r="AR194" s="44">
        <f>排班規劃!AR588</f>
        <v>0</v>
      </c>
      <c r="AS194" s="44">
        <f>排班規劃!AS588</f>
        <v>0</v>
      </c>
      <c r="AT194" s="44">
        <f>排班規劃!AT588</f>
        <v>0</v>
      </c>
      <c r="AU194" s="44">
        <f>排班規劃!AU588</f>
        <v>0</v>
      </c>
      <c r="AV194" s="44">
        <f>排班規劃!AV588</f>
        <v>0</v>
      </c>
      <c r="AW194" s="44">
        <f>排班規劃!AW588</f>
        <v>0</v>
      </c>
      <c r="AX194" s="44">
        <f>排班規劃!AX588</f>
        <v>0</v>
      </c>
      <c r="AY194" s="44">
        <f>排班規劃!AY588</f>
        <v>0</v>
      </c>
    </row>
    <row r="195" spans="2:51" hidden="1" outlineLevel="1" x14ac:dyDescent="0.25">
      <c r="B195" s="43" t="str">
        <f>排班規劃!B589</f>
        <v>用餐</v>
      </c>
      <c r="C195" s="13"/>
      <c r="D195" s="44">
        <f>排班規劃!D589</f>
        <v>0</v>
      </c>
      <c r="E195" s="44">
        <f>排班規劃!E589</f>
        <v>0</v>
      </c>
      <c r="F195" s="44">
        <f>排班規劃!F589</f>
        <v>0</v>
      </c>
      <c r="G195" s="44">
        <f>排班規劃!G589</f>
        <v>0</v>
      </c>
      <c r="H195" s="44">
        <f>排班規劃!H589</f>
        <v>0</v>
      </c>
      <c r="I195" s="44">
        <f>排班規劃!I589</f>
        <v>0</v>
      </c>
      <c r="J195" s="44">
        <f>排班規劃!J589</f>
        <v>0</v>
      </c>
      <c r="K195" s="44">
        <f>排班規劃!K589</f>
        <v>0</v>
      </c>
      <c r="L195" s="44">
        <f>排班規劃!L589</f>
        <v>0</v>
      </c>
      <c r="M195" s="44">
        <f>排班規劃!M589</f>
        <v>0</v>
      </c>
      <c r="N195" s="44">
        <f>排班規劃!N589</f>
        <v>0</v>
      </c>
      <c r="O195" s="44">
        <f>排班規劃!O589</f>
        <v>0</v>
      </c>
      <c r="P195" s="44">
        <f>排班規劃!P589</f>
        <v>0</v>
      </c>
      <c r="Q195" s="44">
        <f>排班規劃!Q589</f>
        <v>0</v>
      </c>
      <c r="R195" s="44">
        <f>排班規劃!R589</f>
        <v>0</v>
      </c>
      <c r="S195" s="44">
        <f>排班規劃!S589</f>
        <v>0</v>
      </c>
      <c r="T195" s="44">
        <f>排班規劃!T589</f>
        <v>0</v>
      </c>
      <c r="U195" s="44">
        <f>排班規劃!U589</f>
        <v>0</v>
      </c>
      <c r="V195" s="44">
        <f>排班規劃!V589</f>
        <v>0</v>
      </c>
      <c r="W195" s="44">
        <f>排班規劃!W589</f>
        <v>0</v>
      </c>
      <c r="X195" s="44">
        <f>排班規劃!X589</f>
        <v>0</v>
      </c>
      <c r="Y195" s="44">
        <f>排班規劃!Y589</f>
        <v>0</v>
      </c>
      <c r="Z195" s="44">
        <f>排班規劃!Z589</f>
        <v>0</v>
      </c>
      <c r="AA195" s="44">
        <f>排班規劃!AA589</f>
        <v>0</v>
      </c>
      <c r="AB195" s="44">
        <f>排班規劃!AB589</f>
        <v>0</v>
      </c>
      <c r="AC195" s="44">
        <f>排班規劃!AC589</f>
        <v>0</v>
      </c>
      <c r="AD195" s="44">
        <f>排班規劃!AD589</f>
        <v>0</v>
      </c>
      <c r="AE195" s="44">
        <f>排班規劃!AE589</f>
        <v>0</v>
      </c>
      <c r="AF195" s="44">
        <f>排班規劃!AF589</f>
        <v>0</v>
      </c>
      <c r="AG195" s="44">
        <f>排班規劃!AG589</f>
        <v>0</v>
      </c>
      <c r="AH195" s="44">
        <f>排班規劃!AH589</f>
        <v>0</v>
      </c>
      <c r="AI195" s="44">
        <f>排班規劃!AI589</f>
        <v>0</v>
      </c>
      <c r="AJ195" s="44">
        <f>排班規劃!AJ589</f>
        <v>0</v>
      </c>
      <c r="AK195" s="44">
        <f>排班規劃!AK589</f>
        <v>0</v>
      </c>
      <c r="AL195" s="44">
        <f>排班規劃!AL589</f>
        <v>0</v>
      </c>
      <c r="AM195" s="44">
        <f>排班規劃!AM589</f>
        <v>0</v>
      </c>
      <c r="AN195" s="44">
        <f>排班規劃!AN589</f>
        <v>0</v>
      </c>
      <c r="AO195" s="44">
        <f>排班規劃!AO589</f>
        <v>0</v>
      </c>
      <c r="AP195" s="44">
        <f>排班規劃!AP589</f>
        <v>0</v>
      </c>
      <c r="AQ195" s="44">
        <f>排班規劃!AQ589</f>
        <v>0</v>
      </c>
      <c r="AR195" s="44">
        <f>排班規劃!AR589</f>
        <v>0</v>
      </c>
      <c r="AS195" s="44">
        <f>排班規劃!AS589</f>
        <v>0</v>
      </c>
      <c r="AT195" s="44">
        <f>排班規劃!AT589</f>
        <v>0</v>
      </c>
      <c r="AU195" s="44">
        <f>排班規劃!AU589</f>
        <v>0</v>
      </c>
      <c r="AV195" s="44">
        <f>排班規劃!AV589</f>
        <v>0</v>
      </c>
      <c r="AW195" s="44">
        <f>排班規劃!AW589</f>
        <v>0</v>
      </c>
      <c r="AX195" s="44">
        <f>排班規劃!AX589</f>
        <v>0</v>
      </c>
      <c r="AY195" s="44">
        <f>排班規劃!AY589</f>
        <v>0</v>
      </c>
    </row>
    <row r="196" spans="2:51" hidden="1" outlineLevel="1" x14ac:dyDescent="0.25">
      <c r="B196" s="34" t="str">
        <f>排班規劃!B590</f>
        <v>第二班</v>
      </c>
      <c r="C196" s="13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</row>
    <row r="197" spans="2:51" hidden="1" outlineLevel="1" x14ac:dyDescent="0.25">
      <c r="B197" s="43" t="str">
        <f>排班規劃!B591</f>
        <v>值機</v>
      </c>
      <c r="C197" s="13">
        <f>排班規劃!C591</f>
        <v>2</v>
      </c>
      <c r="D197" s="44">
        <f>排班規劃!D591</f>
        <v>0</v>
      </c>
      <c r="E197" s="44">
        <f>排班規劃!E591</f>
        <v>0</v>
      </c>
      <c r="F197" s="44">
        <f>排班規劃!F591</f>
        <v>0</v>
      </c>
      <c r="G197" s="44">
        <f>排班規劃!G591</f>
        <v>0</v>
      </c>
      <c r="H197" s="44">
        <f>排班規劃!H591</f>
        <v>0</v>
      </c>
      <c r="I197" s="44">
        <f>排班規劃!I591</f>
        <v>0</v>
      </c>
      <c r="J197" s="44">
        <f>排班規劃!J591</f>
        <v>0</v>
      </c>
      <c r="K197" s="44">
        <f>排班規劃!K591</f>
        <v>0</v>
      </c>
      <c r="L197" s="44">
        <f>排班規劃!L591</f>
        <v>0</v>
      </c>
      <c r="M197" s="44">
        <f>排班規劃!M591</f>
        <v>0</v>
      </c>
      <c r="N197" s="44">
        <f>排班規劃!N591</f>
        <v>0</v>
      </c>
      <c r="O197" s="44">
        <f>排班規劃!O591</f>
        <v>0</v>
      </c>
      <c r="P197" s="44">
        <f>排班規劃!P591</f>
        <v>0</v>
      </c>
      <c r="Q197" s="44">
        <f>排班規劃!Q591</f>
        <v>0</v>
      </c>
      <c r="R197" s="44">
        <f>排班規劃!R591</f>
        <v>0</v>
      </c>
      <c r="S197" s="44">
        <f>排班規劃!S591</f>
        <v>0</v>
      </c>
      <c r="T197" s="44">
        <f>排班規劃!T591</f>
        <v>0</v>
      </c>
      <c r="U197" s="44">
        <f>排班規劃!U591</f>
        <v>0</v>
      </c>
      <c r="V197" s="44">
        <f>排班規劃!V591</f>
        <v>0</v>
      </c>
      <c r="W197" s="44">
        <f>排班規劃!W591</f>
        <v>0</v>
      </c>
      <c r="X197" s="44">
        <f>排班規劃!X591</f>
        <v>0</v>
      </c>
      <c r="Y197" s="44">
        <f>排班規劃!Y591</f>
        <v>0</v>
      </c>
      <c r="Z197" s="44">
        <f>排班規劃!Z591</f>
        <v>2</v>
      </c>
      <c r="AA197" s="44">
        <f>排班規劃!AA591</f>
        <v>2</v>
      </c>
      <c r="AB197" s="44">
        <f>排班規劃!AB591</f>
        <v>2</v>
      </c>
      <c r="AC197" s="44">
        <f>排班規劃!AC591</f>
        <v>2</v>
      </c>
      <c r="AD197" s="44">
        <f>排班規劃!AD591</f>
        <v>2</v>
      </c>
      <c r="AE197" s="44">
        <f>排班規劃!AE591</f>
        <v>2</v>
      </c>
      <c r="AF197" s="44">
        <f>排班規劃!AF591</f>
        <v>1</v>
      </c>
      <c r="AG197" s="44">
        <f>排班規劃!AG591</f>
        <v>1</v>
      </c>
      <c r="AH197" s="44">
        <f>排班規劃!AH591</f>
        <v>1</v>
      </c>
      <c r="AI197" s="44">
        <f>排班規劃!AI591</f>
        <v>1</v>
      </c>
      <c r="AJ197" s="44">
        <f>排班規劃!AJ591</f>
        <v>2</v>
      </c>
      <c r="AK197" s="44">
        <f>排班規劃!AK591</f>
        <v>2</v>
      </c>
      <c r="AL197" s="44">
        <f>排班規劃!AL591</f>
        <v>0</v>
      </c>
      <c r="AM197" s="44">
        <f>排班規劃!AM591</f>
        <v>0</v>
      </c>
      <c r="AN197" s="44">
        <f>排班規劃!AN591</f>
        <v>0</v>
      </c>
      <c r="AO197" s="44">
        <f>排班規劃!AO591</f>
        <v>0</v>
      </c>
      <c r="AP197" s="44">
        <f>排班規劃!AP591</f>
        <v>0</v>
      </c>
      <c r="AQ197" s="44">
        <f>排班規劃!AQ591</f>
        <v>0</v>
      </c>
      <c r="AR197" s="44">
        <f>排班規劃!AR591</f>
        <v>0</v>
      </c>
      <c r="AS197" s="44">
        <f>排班規劃!AS591</f>
        <v>0</v>
      </c>
      <c r="AT197" s="44">
        <f>排班規劃!AT591</f>
        <v>0</v>
      </c>
      <c r="AU197" s="44">
        <f>排班規劃!AU591</f>
        <v>0</v>
      </c>
      <c r="AV197" s="44">
        <f>排班規劃!AV591</f>
        <v>0</v>
      </c>
      <c r="AW197" s="44">
        <f>排班規劃!AW591</f>
        <v>0</v>
      </c>
      <c r="AX197" s="44">
        <f>排班規劃!AX591</f>
        <v>0</v>
      </c>
      <c r="AY197" s="44">
        <f>排班規劃!AY591</f>
        <v>0</v>
      </c>
    </row>
    <row r="198" spans="2:51" hidden="1" outlineLevel="1" x14ac:dyDescent="0.25">
      <c r="B198" s="43" t="str">
        <f>排班規劃!B592</f>
        <v>用餐</v>
      </c>
      <c r="C198" s="13"/>
      <c r="D198" s="44">
        <f>排班規劃!D592</f>
        <v>0</v>
      </c>
      <c r="E198" s="44">
        <f>排班規劃!E592</f>
        <v>0</v>
      </c>
      <c r="F198" s="44">
        <f>排班規劃!F592</f>
        <v>0</v>
      </c>
      <c r="G198" s="44">
        <f>排班規劃!G592</f>
        <v>0</v>
      </c>
      <c r="H198" s="44">
        <f>排班規劃!H592</f>
        <v>0</v>
      </c>
      <c r="I198" s="44">
        <f>排班規劃!I592</f>
        <v>0</v>
      </c>
      <c r="J198" s="44">
        <f>排班規劃!J592</f>
        <v>0</v>
      </c>
      <c r="K198" s="44">
        <f>排班規劃!K592</f>
        <v>0</v>
      </c>
      <c r="L198" s="44">
        <f>排班規劃!L592</f>
        <v>0</v>
      </c>
      <c r="M198" s="44">
        <f>排班規劃!M592</f>
        <v>0</v>
      </c>
      <c r="N198" s="44">
        <f>排班規劃!N592</f>
        <v>0</v>
      </c>
      <c r="O198" s="44">
        <f>排班規劃!O592</f>
        <v>0</v>
      </c>
      <c r="P198" s="44">
        <f>排班規劃!P592</f>
        <v>0</v>
      </c>
      <c r="Q198" s="44">
        <f>排班規劃!Q592</f>
        <v>0</v>
      </c>
      <c r="R198" s="44">
        <f>排班規劃!R592</f>
        <v>0</v>
      </c>
      <c r="S198" s="44">
        <f>排班規劃!S592</f>
        <v>0</v>
      </c>
      <c r="T198" s="44">
        <f>排班規劃!T592</f>
        <v>0</v>
      </c>
      <c r="U198" s="44">
        <f>排班規劃!U592</f>
        <v>0</v>
      </c>
      <c r="V198" s="44">
        <f>排班規劃!V592</f>
        <v>0</v>
      </c>
      <c r="W198" s="44">
        <f>排班規劃!W592</f>
        <v>0</v>
      </c>
      <c r="X198" s="44">
        <f>排班規劃!X592</f>
        <v>0</v>
      </c>
      <c r="Y198" s="44">
        <f>排班規劃!Y592</f>
        <v>0</v>
      </c>
      <c r="Z198" s="44">
        <f>排班規劃!Z592</f>
        <v>0</v>
      </c>
      <c r="AA198" s="44">
        <f>排班規劃!AA592</f>
        <v>0</v>
      </c>
      <c r="AB198" s="44">
        <f>排班規劃!AB592</f>
        <v>0</v>
      </c>
      <c r="AC198" s="44">
        <f>排班規劃!AC592</f>
        <v>0</v>
      </c>
      <c r="AD198" s="44">
        <f>排班規劃!AD592</f>
        <v>0</v>
      </c>
      <c r="AE198" s="44">
        <f>排班規劃!AE592</f>
        <v>0</v>
      </c>
      <c r="AF198" s="44">
        <f>排班規劃!AF592</f>
        <v>1</v>
      </c>
      <c r="AG198" s="44">
        <f>排班規劃!AG592</f>
        <v>1</v>
      </c>
      <c r="AH198" s="44">
        <f>排班規劃!AH592</f>
        <v>1</v>
      </c>
      <c r="AI198" s="44">
        <f>排班規劃!AI592</f>
        <v>1</v>
      </c>
      <c r="AJ198" s="44">
        <f>排班規劃!AJ592</f>
        <v>0</v>
      </c>
      <c r="AK198" s="44">
        <f>排班規劃!AK592</f>
        <v>0</v>
      </c>
      <c r="AL198" s="44">
        <f>排班規劃!AL592</f>
        <v>0</v>
      </c>
      <c r="AM198" s="44">
        <f>排班規劃!AM592</f>
        <v>0</v>
      </c>
      <c r="AN198" s="44">
        <f>排班規劃!AN592</f>
        <v>0</v>
      </c>
      <c r="AO198" s="44">
        <f>排班規劃!AO592</f>
        <v>0</v>
      </c>
      <c r="AP198" s="44">
        <f>排班規劃!AP592</f>
        <v>0</v>
      </c>
      <c r="AQ198" s="44">
        <f>排班規劃!AQ592</f>
        <v>0</v>
      </c>
      <c r="AR198" s="44">
        <f>排班規劃!AR592</f>
        <v>0</v>
      </c>
      <c r="AS198" s="44">
        <f>排班規劃!AS592</f>
        <v>0</v>
      </c>
      <c r="AT198" s="44">
        <f>排班規劃!AT592</f>
        <v>0</v>
      </c>
      <c r="AU198" s="44">
        <f>排班規劃!AU592</f>
        <v>0</v>
      </c>
      <c r="AV198" s="44">
        <f>排班規劃!AV592</f>
        <v>0</v>
      </c>
      <c r="AW198" s="44">
        <f>排班規劃!AW592</f>
        <v>0</v>
      </c>
      <c r="AX198" s="44">
        <f>排班規劃!AX592</f>
        <v>0</v>
      </c>
      <c r="AY198" s="44">
        <f>排班規劃!AY592</f>
        <v>0</v>
      </c>
    </row>
    <row r="199" spans="2:51" hidden="1" outlineLevel="1" x14ac:dyDescent="0.25">
      <c r="B199" s="34" t="str">
        <f>排班規劃!B593</f>
        <v>第三班(小夜)</v>
      </c>
      <c r="C199" s="13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</row>
    <row r="200" spans="2:51" hidden="1" outlineLevel="1" x14ac:dyDescent="0.25">
      <c r="B200" s="43" t="str">
        <f>排班規劃!B594</f>
        <v>值機</v>
      </c>
      <c r="C200" s="13">
        <f>排班規劃!C594</f>
        <v>2</v>
      </c>
      <c r="D200" s="44">
        <f>排班規劃!D594</f>
        <v>0</v>
      </c>
      <c r="E200" s="44">
        <f>排班規劃!E594</f>
        <v>0</v>
      </c>
      <c r="F200" s="44">
        <f>排班規劃!F594</f>
        <v>0</v>
      </c>
      <c r="G200" s="44">
        <f>排班規劃!G594</f>
        <v>0</v>
      </c>
      <c r="H200" s="44">
        <f>排班規劃!H594</f>
        <v>0</v>
      </c>
      <c r="I200" s="44">
        <f>排班規劃!I594</f>
        <v>0</v>
      </c>
      <c r="J200" s="44">
        <f>排班規劃!J594</f>
        <v>0</v>
      </c>
      <c r="K200" s="44">
        <f>排班規劃!K594</f>
        <v>0</v>
      </c>
      <c r="L200" s="44">
        <f>排班規劃!L594</f>
        <v>0</v>
      </c>
      <c r="M200" s="44">
        <f>排班規劃!M594</f>
        <v>0</v>
      </c>
      <c r="N200" s="44">
        <f>排班規劃!N594</f>
        <v>0</v>
      </c>
      <c r="O200" s="44">
        <f>排班規劃!O594</f>
        <v>0</v>
      </c>
      <c r="P200" s="44">
        <f>排班規劃!P594</f>
        <v>0</v>
      </c>
      <c r="Q200" s="44">
        <f>排班規劃!Q594</f>
        <v>0</v>
      </c>
      <c r="R200" s="44">
        <f>排班規劃!R594</f>
        <v>0</v>
      </c>
      <c r="S200" s="44">
        <f>排班規劃!S594</f>
        <v>0</v>
      </c>
      <c r="T200" s="44">
        <f>排班規劃!T594</f>
        <v>0</v>
      </c>
      <c r="U200" s="44">
        <f>排班規劃!U594</f>
        <v>0</v>
      </c>
      <c r="V200" s="44">
        <f>排班規劃!V594</f>
        <v>0</v>
      </c>
      <c r="W200" s="44">
        <f>排班規劃!W594</f>
        <v>0</v>
      </c>
      <c r="X200" s="44">
        <f>排班規劃!X594</f>
        <v>2</v>
      </c>
      <c r="Y200" s="44">
        <f>排班規劃!Y594</f>
        <v>2</v>
      </c>
      <c r="Z200" s="44">
        <f>排班規劃!Z594</f>
        <v>2</v>
      </c>
      <c r="AA200" s="44">
        <f>排班規劃!AA594</f>
        <v>2</v>
      </c>
      <c r="AB200" s="44">
        <f>排班規劃!AB594</f>
        <v>2</v>
      </c>
      <c r="AC200" s="44">
        <f>排班規劃!AC594</f>
        <v>2</v>
      </c>
      <c r="AD200" s="44">
        <f>排班規劃!AD594</f>
        <v>2</v>
      </c>
      <c r="AE200" s="44">
        <f>排班規劃!AE594</f>
        <v>2</v>
      </c>
      <c r="AF200" s="44">
        <f>排班規劃!AF594</f>
        <v>2</v>
      </c>
      <c r="AG200" s="44">
        <f>排班規劃!AG594</f>
        <v>2</v>
      </c>
      <c r="AH200" s="44">
        <f>排班規劃!AH594</f>
        <v>2</v>
      </c>
      <c r="AI200" s="44">
        <f>排班規劃!AI594</f>
        <v>2</v>
      </c>
      <c r="AJ200" s="44">
        <f>排班規劃!AJ594</f>
        <v>2</v>
      </c>
      <c r="AK200" s="44">
        <f>排班規劃!AK594</f>
        <v>2</v>
      </c>
      <c r="AL200" s="44">
        <f>排班規劃!AL594</f>
        <v>2</v>
      </c>
      <c r="AM200" s="44">
        <f>排班規劃!AM594</f>
        <v>2</v>
      </c>
      <c r="AN200" s="44">
        <f>排班規劃!AN594</f>
        <v>2</v>
      </c>
      <c r="AO200" s="44">
        <f>排班規劃!AO594</f>
        <v>2</v>
      </c>
      <c r="AP200" s="44">
        <f>排班規劃!AP594</f>
        <v>0</v>
      </c>
      <c r="AQ200" s="44">
        <f>排班規劃!AQ594</f>
        <v>0</v>
      </c>
      <c r="AR200" s="44">
        <f>排班規劃!AR594</f>
        <v>0</v>
      </c>
      <c r="AS200" s="44">
        <f>排班規劃!AS594</f>
        <v>0</v>
      </c>
      <c r="AT200" s="44">
        <f>排班規劃!AT594</f>
        <v>0</v>
      </c>
      <c r="AU200" s="44">
        <f>排班規劃!AU594</f>
        <v>0</v>
      </c>
      <c r="AV200" s="44">
        <f>排班規劃!AV594</f>
        <v>0</v>
      </c>
      <c r="AW200" s="44">
        <f>排班規劃!AW594</f>
        <v>0</v>
      </c>
      <c r="AX200" s="44">
        <f>排班規劃!AX594</f>
        <v>0</v>
      </c>
      <c r="AY200" s="44">
        <f>排班規劃!AY594</f>
        <v>0</v>
      </c>
    </row>
    <row r="201" spans="2:51" hidden="1" outlineLevel="1" x14ac:dyDescent="0.25">
      <c r="B201" s="43" t="str">
        <f>排班規劃!B595</f>
        <v>用餐</v>
      </c>
      <c r="C201" s="13"/>
      <c r="D201" s="44">
        <f>排班規劃!D595</f>
        <v>0</v>
      </c>
      <c r="E201" s="44">
        <f>排班規劃!E595</f>
        <v>0</v>
      </c>
      <c r="F201" s="44">
        <f>排班規劃!F595</f>
        <v>0</v>
      </c>
      <c r="G201" s="44">
        <f>排班規劃!G595</f>
        <v>0</v>
      </c>
      <c r="H201" s="44">
        <f>排班規劃!H595</f>
        <v>0</v>
      </c>
      <c r="I201" s="44">
        <f>排班規劃!I595</f>
        <v>0</v>
      </c>
      <c r="J201" s="44">
        <f>排班規劃!J595</f>
        <v>0</v>
      </c>
      <c r="K201" s="44">
        <f>排班規劃!K595</f>
        <v>0</v>
      </c>
      <c r="L201" s="44">
        <f>排班規劃!L595</f>
        <v>0</v>
      </c>
      <c r="M201" s="44">
        <f>排班規劃!M595</f>
        <v>0</v>
      </c>
      <c r="N201" s="44">
        <f>排班規劃!N595</f>
        <v>0</v>
      </c>
      <c r="O201" s="44">
        <f>排班規劃!O595</f>
        <v>0</v>
      </c>
      <c r="P201" s="44">
        <f>排班規劃!P595</f>
        <v>0</v>
      </c>
      <c r="Q201" s="44">
        <f>排班規劃!Q595</f>
        <v>0</v>
      </c>
      <c r="R201" s="44">
        <f>排班規劃!R595</f>
        <v>0</v>
      </c>
      <c r="S201" s="44">
        <f>排班規劃!S595</f>
        <v>0</v>
      </c>
      <c r="T201" s="44">
        <f>排班規劃!T595</f>
        <v>0</v>
      </c>
      <c r="U201" s="44">
        <f>排班規劃!U595</f>
        <v>0</v>
      </c>
      <c r="V201" s="44">
        <f>排班規劃!V595</f>
        <v>0</v>
      </c>
      <c r="W201" s="44">
        <f>排班規劃!W595</f>
        <v>0</v>
      </c>
      <c r="X201" s="44">
        <f>排班規劃!X595</f>
        <v>0</v>
      </c>
      <c r="Y201" s="44">
        <f>排班規劃!Y595</f>
        <v>0</v>
      </c>
      <c r="Z201" s="44">
        <f>排班規劃!Z595</f>
        <v>0</v>
      </c>
      <c r="AA201" s="44">
        <f>排班規劃!AA595</f>
        <v>0</v>
      </c>
      <c r="AB201" s="44">
        <f>排班規劃!AB595</f>
        <v>0</v>
      </c>
      <c r="AC201" s="44">
        <f>排班規劃!AC595</f>
        <v>0</v>
      </c>
      <c r="AD201" s="44">
        <f>排班規劃!AD595</f>
        <v>0</v>
      </c>
      <c r="AE201" s="44">
        <f>排班規劃!AE595</f>
        <v>0</v>
      </c>
      <c r="AF201" s="44">
        <f>排班規劃!AF595</f>
        <v>0</v>
      </c>
      <c r="AG201" s="44">
        <f>排班規劃!AG595</f>
        <v>0</v>
      </c>
      <c r="AH201" s="44">
        <f>排班規劃!AH595</f>
        <v>0</v>
      </c>
      <c r="AI201" s="44">
        <f>排班規劃!AI595</f>
        <v>0</v>
      </c>
      <c r="AJ201" s="44">
        <f>排班規劃!AJ595</f>
        <v>0</v>
      </c>
      <c r="AK201" s="44">
        <f>排班規劃!AK595</f>
        <v>0</v>
      </c>
      <c r="AL201" s="44">
        <f>排班規劃!AL595</f>
        <v>0</v>
      </c>
      <c r="AM201" s="44">
        <f>排班規劃!AM595</f>
        <v>0</v>
      </c>
      <c r="AN201" s="44">
        <f>排班規劃!AN595</f>
        <v>0</v>
      </c>
      <c r="AO201" s="44">
        <f>排班規劃!AO595</f>
        <v>0</v>
      </c>
      <c r="AP201" s="44">
        <f>排班規劃!AP595</f>
        <v>0</v>
      </c>
      <c r="AQ201" s="44">
        <f>排班規劃!AQ595</f>
        <v>0</v>
      </c>
      <c r="AR201" s="44">
        <f>排班規劃!AR595</f>
        <v>0</v>
      </c>
      <c r="AS201" s="44">
        <f>排班規劃!AS595</f>
        <v>0</v>
      </c>
      <c r="AT201" s="44">
        <f>排班規劃!AT595</f>
        <v>0</v>
      </c>
      <c r="AU201" s="44">
        <f>排班規劃!AU595</f>
        <v>0</v>
      </c>
      <c r="AV201" s="44">
        <f>排班規劃!AV595</f>
        <v>0</v>
      </c>
      <c r="AW201" s="44">
        <f>排班規劃!AW595</f>
        <v>0</v>
      </c>
      <c r="AX201" s="44">
        <f>排班規劃!AX595</f>
        <v>0</v>
      </c>
      <c r="AY201" s="44">
        <f>排班規劃!AY595</f>
        <v>0</v>
      </c>
    </row>
    <row r="202" spans="2:51" hidden="1" outlineLevel="1" x14ac:dyDescent="0.25">
      <c r="B202" s="18" t="str">
        <f>排班規劃!B596</f>
        <v>第F組</v>
      </c>
      <c r="C202" s="13">
        <f>排班規劃!C596</f>
        <v>3</v>
      </c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</row>
    <row r="203" spans="2:51" hidden="1" outlineLevel="1" x14ac:dyDescent="0.25">
      <c r="B203" s="34" t="str">
        <f>排班規劃!B597</f>
        <v>第一班(大夜)</v>
      </c>
      <c r="C203" s="13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</row>
    <row r="204" spans="2:51" hidden="1" outlineLevel="1" x14ac:dyDescent="0.25">
      <c r="B204" s="43" t="str">
        <f>排班規劃!B598</f>
        <v>值機</v>
      </c>
      <c r="C204" s="13">
        <f>排班規劃!C598</f>
        <v>3</v>
      </c>
      <c r="D204" s="44">
        <f>排班規劃!D598</f>
        <v>0</v>
      </c>
      <c r="E204" s="44">
        <f>排班規劃!E598</f>
        <v>0</v>
      </c>
      <c r="F204" s="44">
        <f>排班規劃!F598</f>
        <v>0</v>
      </c>
      <c r="G204" s="44">
        <f>排班規劃!G598</f>
        <v>0</v>
      </c>
      <c r="H204" s="44">
        <f>排班規劃!H598</f>
        <v>0</v>
      </c>
      <c r="I204" s="44">
        <f>排班規劃!I598</f>
        <v>0</v>
      </c>
      <c r="J204" s="44">
        <f>排班規劃!J598</f>
        <v>0</v>
      </c>
      <c r="K204" s="44">
        <f>排班規劃!K598</f>
        <v>0</v>
      </c>
      <c r="L204" s="44">
        <f>排班規劃!L598</f>
        <v>0</v>
      </c>
      <c r="M204" s="44">
        <f>排班規劃!M598</f>
        <v>0</v>
      </c>
      <c r="N204" s="44">
        <f>排班規劃!N598</f>
        <v>0</v>
      </c>
      <c r="O204" s="44">
        <f>排班規劃!O598</f>
        <v>0</v>
      </c>
      <c r="P204" s="44">
        <f>排班規劃!P598</f>
        <v>0</v>
      </c>
      <c r="Q204" s="44">
        <f>排班規劃!Q598</f>
        <v>0</v>
      </c>
      <c r="R204" s="44">
        <f>排班規劃!R598</f>
        <v>0</v>
      </c>
      <c r="S204" s="44">
        <f>排班規劃!S598</f>
        <v>0</v>
      </c>
      <c r="T204" s="44">
        <f>排班規劃!T598</f>
        <v>0</v>
      </c>
      <c r="U204" s="44">
        <f>排班規劃!U598</f>
        <v>0</v>
      </c>
      <c r="V204" s="44">
        <f>排班規劃!V598</f>
        <v>0</v>
      </c>
      <c r="W204" s="44">
        <f>排班規劃!W598</f>
        <v>0</v>
      </c>
      <c r="X204" s="44">
        <f>排班規劃!X598</f>
        <v>0</v>
      </c>
      <c r="Y204" s="44">
        <f>排班規劃!Y598</f>
        <v>0</v>
      </c>
      <c r="Z204" s="44">
        <f>排班規劃!Z598</f>
        <v>0</v>
      </c>
      <c r="AA204" s="44">
        <f>排班規劃!AA598</f>
        <v>0</v>
      </c>
      <c r="AB204" s="44">
        <f>排班規劃!AB598</f>
        <v>0</v>
      </c>
      <c r="AC204" s="44">
        <f>排班規劃!AC598</f>
        <v>0</v>
      </c>
      <c r="AD204" s="44">
        <f>排班規劃!AD598</f>
        <v>0</v>
      </c>
      <c r="AE204" s="44">
        <f>排班規劃!AE598</f>
        <v>0</v>
      </c>
      <c r="AF204" s="44">
        <f>排班規劃!AF598</f>
        <v>0</v>
      </c>
      <c r="AG204" s="44">
        <f>排班規劃!AG598</f>
        <v>0</v>
      </c>
      <c r="AH204" s="44">
        <f>排班規劃!AH598</f>
        <v>3</v>
      </c>
      <c r="AI204" s="44">
        <f>排班規劃!AI598</f>
        <v>3</v>
      </c>
      <c r="AJ204" s="44">
        <f>排班規劃!AJ598</f>
        <v>3</v>
      </c>
      <c r="AK204" s="44">
        <f>排班規劃!AK598</f>
        <v>3</v>
      </c>
      <c r="AL204" s="44">
        <f>排班規劃!AL598</f>
        <v>3</v>
      </c>
      <c r="AM204" s="44">
        <f>排班規劃!AM598</f>
        <v>3</v>
      </c>
      <c r="AN204" s="44">
        <f>排班規劃!AN598</f>
        <v>3</v>
      </c>
      <c r="AO204" s="44">
        <f>排班規劃!AO598</f>
        <v>3</v>
      </c>
      <c r="AP204" s="44">
        <f>排班規劃!AP598</f>
        <v>2</v>
      </c>
      <c r="AQ204" s="44">
        <f>排班規劃!AQ598</f>
        <v>2</v>
      </c>
      <c r="AR204" s="44">
        <f>排班規劃!AR598</f>
        <v>2</v>
      </c>
      <c r="AS204" s="44">
        <f>排班規劃!AS598</f>
        <v>2</v>
      </c>
      <c r="AT204" s="44">
        <f>排班規劃!AT598</f>
        <v>2</v>
      </c>
      <c r="AU204" s="44">
        <f>排班規劃!AU598</f>
        <v>2</v>
      </c>
      <c r="AV204" s="44">
        <f>排班規劃!AV598</f>
        <v>3</v>
      </c>
      <c r="AW204" s="44">
        <f>排班規劃!AW598</f>
        <v>3</v>
      </c>
      <c r="AX204" s="44">
        <f>排班規劃!AX598</f>
        <v>3</v>
      </c>
      <c r="AY204" s="44">
        <f>排班規劃!AY598</f>
        <v>3</v>
      </c>
    </row>
    <row r="205" spans="2:51" hidden="1" outlineLevel="1" x14ac:dyDescent="0.25">
      <c r="B205" s="43" t="str">
        <f>排班規劃!B599</f>
        <v>用餐</v>
      </c>
      <c r="C205" s="13"/>
      <c r="D205" s="44">
        <f>排班規劃!D599</f>
        <v>0</v>
      </c>
      <c r="E205" s="44">
        <f>排班規劃!E599</f>
        <v>0</v>
      </c>
      <c r="F205" s="44">
        <f>排班規劃!F599</f>
        <v>0</v>
      </c>
      <c r="G205" s="44">
        <f>排班規劃!G599</f>
        <v>0</v>
      </c>
      <c r="H205" s="44">
        <f>排班規劃!H599</f>
        <v>0</v>
      </c>
      <c r="I205" s="44">
        <f>排班規劃!I599</f>
        <v>0</v>
      </c>
      <c r="J205" s="44">
        <f>排班規劃!J599</f>
        <v>0</v>
      </c>
      <c r="K205" s="44">
        <f>排班規劃!K599</f>
        <v>0</v>
      </c>
      <c r="L205" s="44">
        <f>排班規劃!L599</f>
        <v>0</v>
      </c>
      <c r="M205" s="44">
        <f>排班規劃!M599</f>
        <v>0</v>
      </c>
      <c r="N205" s="44">
        <f>排班規劃!N599</f>
        <v>0</v>
      </c>
      <c r="O205" s="44">
        <f>排班規劃!O599</f>
        <v>0</v>
      </c>
      <c r="P205" s="44">
        <f>排班規劃!P599</f>
        <v>0</v>
      </c>
      <c r="Q205" s="44">
        <f>排班規劃!Q599</f>
        <v>0</v>
      </c>
      <c r="R205" s="44">
        <f>排班規劃!R599</f>
        <v>0</v>
      </c>
      <c r="S205" s="44">
        <f>排班規劃!S599</f>
        <v>0</v>
      </c>
      <c r="T205" s="44">
        <f>排班規劃!T599</f>
        <v>0</v>
      </c>
      <c r="U205" s="44">
        <f>排班規劃!U599</f>
        <v>0</v>
      </c>
      <c r="V205" s="44">
        <f>排班規劃!V599</f>
        <v>0</v>
      </c>
      <c r="W205" s="44">
        <f>排班規劃!W599</f>
        <v>0</v>
      </c>
      <c r="X205" s="44">
        <f>排班規劃!X599</f>
        <v>0</v>
      </c>
      <c r="Y205" s="44">
        <f>排班規劃!Y599</f>
        <v>0</v>
      </c>
      <c r="Z205" s="44">
        <f>排班規劃!Z599</f>
        <v>0</v>
      </c>
      <c r="AA205" s="44">
        <f>排班規劃!AA599</f>
        <v>0</v>
      </c>
      <c r="AB205" s="44">
        <f>排班規劃!AB599</f>
        <v>0</v>
      </c>
      <c r="AC205" s="44">
        <f>排班規劃!AC599</f>
        <v>0</v>
      </c>
      <c r="AD205" s="44">
        <f>排班規劃!AD599</f>
        <v>0</v>
      </c>
      <c r="AE205" s="44">
        <f>排班規劃!AE599</f>
        <v>0</v>
      </c>
      <c r="AF205" s="44">
        <f>排班規劃!AF599</f>
        <v>0</v>
      </c>
      <c r="AG205" s="44">
        <f>排班規劃!AG599</f>
        <v>0</v>
      </c>
      <c r="AH205" s="44">
        <f>排班規劃!AH599</f>
        <v>0</v>
      </c>
      <c r="AI205" s="44">
        <f>排班規劃!AI599</f>
        <v>0</v>
      </c>
      <c r="AJ205" s="44">
        <f>排班規劃!AJ599</f>
        <v>0</v>
      </c>
      <c r="AK205" s="44">
        <f>排班規劃!AK599</f>
        <v>0</v>
      </c>
      <c r="AL205" s="44">
        <f>排班規劃!AL599</f>
        <v>0</v>
      </c>
      <c r="AM205" s="44">
        <f>排班規劃!AM599</f>
        <v>0</v>
      </c>
      <c r="AN205" s="44">
        <f>排班規劃!AN599</f>
        <v>0</v>
      </c>
      <c r="AO205" s="44">
        <f>排班規劃!AO599</f>
        <v>0</v>
      </c>
      <c r="AP205" s="44">
        <f>排班規劃!AP599</f>
        <v>1</v>
      </c>
      <c r="AQ205" s="44">
        <f>排班規劃!AQ599</f>
        <v>1</v>
      </c>
      <c r="AR205" s="44">
        <f>排班規劃!AR599</f>
        <v>1</v>
      </c>
      <c r="AS205" s="44">
        <f>排班規劃!AS599</f>
        <v>1</v>
      </c>
      <c r="AT205" s="44">
        <f>排班規劃!AT599</f>
        <v>1</v>
      </c>
      <c r="AU205" s="44">
        <f>排班規劃!AU599</f>
        <v>1</v>
      </c>
      <c r="AV205" s="44">
        <f>排班規劃!AV599</f>
        <v>0</v>
      </c>
      <c r="AW205" s="44">
        <f>排班規劃!AW599</f>
        <v>0</v>
      </c>
      <c r="AX205" s="44">
        <f>排班規劃!AX599</f>
        <v>0</v>
      </c>
      <c r="AY205" s="44">
        <f>排班規劃!AY599</f>
        <v>0</v>
      </c>
    </row>
    <row r="206" spans="2:51" collapsed="1" x14ac:dyDescent="0.25">
      <c r="B206" s="12" t="str">
        <f>排班規劃!B600</f>
        <v>值機小計</v>
      </c>
      <c r="C206" s="13">
        <f>排班規劃!C600</f>
        <v>47</v>
      </c>
      <c r="D206" s="44">
        <f>排班規劃!D600</f>
        <v>5</v>
      </c>
      <c r="E206" s="44">
        <f>排班規劃!E600</f>
        <v>8</v>
      </c>
      <c r="F206" s="44">
        <f>排班規劃!F600</f>
        <v>14</v>
      </c>
      <c r="G206" s="44">
        <f>排班規劃!G600</f>
        <v>22</v>
      </c>
      <c r="H206" s="44">
        <f>排班規劃!H600</f>
        <v>33</v>
      </c>
      <c r="I206" s="44">
        <f>排班規劃!I600</f>
        <v>35</v>
      </c>
      <c r="J206" s="44">
        <f>排班規劃!J600</f>
        <v>35</v>
      </c>
      <c r="K206" s="44">
        <f>排班規劃!K600</f>
        <v>35</v>
      </c>
      <c r="L206" s="44">
        <f>排班規劃!L600</f>
        <v>35</v>
      </c>
      <c r="M206" s="44">
        <f>排班規劃!M600</f>
        <v>30</v>
      </c>
      <c r="N206" s="44">
        <f>排班規劃!N600</f>
        <v>16</v>
      </c>
      <c r="O206" s="44">
        <f>排班規劃!O600</f>
        <v>13</v>
      </c>
      <c r="P206" s="44">
        <f>排班規劃!P600</f>
        <v>21</v>
      </c>
      <c r="Q206" s="44">
        <f>排班規劃!Q600</f>
        <v>29</v>
      </c>
      <c r="R206" s="44">
        <f>排班規劃!R600</f>
        <v>37</v>
      </c>
      <c r="S206" s="44">
        <f>排班規劃!S600</f>
        <v>37</v>
      </c>
      <c r="T206" s="44">
        <f>排班規劃!T600</f>
        <v>39</v>
      </c>
      <c r="U206" s="44">
        <f>排班規劃!U600</f>
        <v>39</v>
      </c>
      <c r="V206" s="44">
        <f>排班規劃!V600</f>
        <v>34</v>
      </c>
      <c r="W206" s="44">
        <f>排班規劃!W600</f>
        <v>31</v>
      </c>
      <c r="X206" s="44">
        <f>排班規劃!X600</f>
        <v>27</v>
      </c>
      <c r="Y206" s="44">
        <f>排班規劃!Y600</f>
        <v>19</v>
      </c>
      <c r="Z206" s="44">
        <f>排班規劃!Z600</f>
        <v>10</v>
      </c>
      <c r="AA206" s="44">
        <f>排班規劃!AA600</f>
        <v>10</v>
      </c>
      <c r="AB206" s="44">
        <f>排班規劃!AB600</f>
        <v>10</v>
      </c>
      <c r="AC206" s="44">
        <f>排班規劃!AC600</f>
        <v>8</v>
      </c>
      <c r="AD206" s="44">
        <f>排班規劃!AD600</f>
        <v>8</v>
      </c>
      <c r="AE206" s="44">
        <f>排班規劃!AE600</f>
        <v>8</v>
      </c>
      <c r="AF206" s="44">
        <f>排班規劃!AF600</f>
        <v>7</v>
      </c>
      <c r="AG206" s="44">
        <f>排班規劃!AG600</f>
        <v>9</v>
      </c>
      <c r="AH206" s="44">
        <f>排班規劃!AH600</f>
        <v>12</v>
      </c>
      <c r="AI206" s="44">
        <f>排班規劃!AI600</f>
        <v>12</v>
      </c>
      <c r="AJ206" s="44">
        <f>排班規劃!AJ600</f>
        <v>9</v>
      </c>
      <c r="AK206" s="44">
        <f>排班規劃!AK600</f>
        <v>7</v>
      </c>
      <c r="AL206" s="44">
        <f>排班規劃!AL600</f>
        <v>5</v>
      </c>
      <c r="AM206" s="44">
        <f>排班規劃!AM600</f>
        <v>5</v>
      </c>
      <c r="AN206" s="44">
        <f>排班規劃!AN600</f>
        <v>5</v>
      </c>
      <c r="AO206" s="44">
        <f>排班規劃!AO600</f>
        <v>5</v>
      </c>
      <c r="AP206" s="44">
        <f>排班規劃!AP600</f>
        <v>2</v>
      </c>
      <c r="AQ206" s="44">
        <f>排班規劃!AQ600</f>
        <v>2</v>
      </c>
      <c r="AR206" s="44">
        <f>排班規劃!AR600</f>
        <v>2</v>
      </c>
      <c r="AS206" s="44">
        <f>排班規劃!AS600</f>
        <v>2</v>
      </c>
      <c r="AT206" s="44">
        <f>排班規劃!AT600</f>
        <v>2</v>
      </c>
      <c r="AU206" s="44">
        <f>排班規劃!AU600</f>
        <v>2</v>
      </c>
      <c r="AV206" s="44">
        <f>排班規劃!AV600</f>
        <v>3</v>
      </c>
      <c r="AW206" s="44">
        <f>排班規劃!AW600</f>
        <v>3</v>
      </c>
      <c r="AX206" s="44">
        <f>排班規劃!AX600</f>
        <v>3</v>
      </c>
      <c r="AY206" s="44">
        <f>排班規劃!AY600</f>
        <v>3</v>
      </c>
    </row>
    <row r="207" spans="2:51" x14ac:dyDescent="0.25">
      <c r="B207" s="12"/>
      <c r="C207" s="13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</row>
    <row r="208" spans="2:51" x14ac:dyDescent="0.25">
      <c r="B208" s="12" t="str">
        <f>排班規劃!B602</f>
        <v>用餐小計</v>
      </c>
      <c r="C208" s="13">
        <f>排班規劃!C602</f>
        <v>0</v>
      </c>
      <c r="D208" s="44">
        <f>排班規劃!D602</f>
        <v>0</v>
      </c>
      <c r="E208" s="44">
        <f>排班規劃!E602</f>
        <v>0</v>
      </c>
      <c r="F208" s="44">
        <f>排班規劃!F602</f>
        <v>0</v>
      </c>
      <c r="G208" s="44">
        <f>排班規劃!G602</f>
        <v>0</v>
      </c>
      <c r="H208" s="44">
        <f>排班規劃!H602</f>
        <v>0</v>
      </c>
      <c r="I208" s="44">
        <f>排班規劃!I602</f>
        <v>0</v>
      </c>
      <c r="J208" s="44">
        <f>排班規劃!J602</f>
        <v>0</v>
      </c>
      <c r="K208" s="44">
        <f>排班規劃!K602</f>
        <v>0</v>
      </c>
      <c r="L208" s="44">
        <f>排班規劃!L602</f>
        <v>0</v>
      </c>
      <c r="M208" s="44">
        <f>排班規劃!M602</f>
        <v>5</v>
      </c>
      <c r="N208" s="44">
        <f>排班規劃!N602</f>
        <v>19</v>
      </c>
      <c r="O208" s="44">
        <f>排班規劃!O602</f>
        <v>22</v>
      </c>
      <c r="P208" s="44">
        <f>排班規劃!P602</f>
        <v>14</v>
      </c>
      <c r="Q208" s="44">
        <f>排班規劃!Q602</f>
        <v>6</v>
      </c>
      <c r="R208" s="44">
        <f>排班規劃!R602</f>
        <v>2</v>
      </c>
      <c r="S208" s="44">
        <f>排班規劃!S602</f>
        <v>2</v>
      </c>
      <c r="T208" s="44">
        <f>排班規劃!T602</f>
        <v>0</v>
      </c>
      <c r="U208" s="44">
        <f>排班規劃!U602</f>
        <v>0</v>
      </c>
      <c r="V208" s="44">
        <f>排班規劃!V602</f>
        <v>0</v>
      </c>
      <c r="W208" s="44">
        <f>排班規劃!W602</f>
        <v>0</v>
      </c>
      <c r="X208" s="44">
        <f>排班規劃!X602</f>
        <v>0</v>
      </c>
      <c r="Y208" s="44">
        <f>排班規劃!Y602</f>
        <v>0</v>
      </c>
      <c r="Z208" s="44">
        <f>排班規劃!Z602</f>
        <v>0</v>
      </c>
      <c r="AA208" s="44">
        <f>排班規劃!AA602</f>
        <v>0</v>
      </c>
      <c r="AB208" s="44">
        <f>排班規劃!AB602</f>
        <v>0</v>
      </c>
      <c r="AC208" s="44">
        <f>排班規劃!AC602</f>
        <v>2</v>
      </c>
      <c r="AD208" s="44">
        <f>排班規劃!AD602</f>
        <v>2</v>
      </c>
      <c r="AE208" s="44">
        <f>排班規劃!AE602</f>
        <v>2</v>
      </c>
      <c r="AF208" s="44">
        <f>排班規劃!AF602</f>
        <v>3</v>
      </c>
      <c r="AG208" s="44">
        <f>排班規劃!AG602</f>
        <v>1</v>
      </c>
      <c r="AH208" s="44">
        <f>排班規劃!AH602</f>
        <v>1</v>
      </c>
      <c r="AI208" s="44">
        <f>排班規劃!AI602</f>
        <v>1</v>
      </c>
      <c r="AJ208" s="44">
        <f>排班規劃!AJ602</f>
        <v>0</v>
      </c>
      <c r="AK208" s="44">
        <f>排班規劃!AK602</f>
        <v>0</v>
      </c>
      <c r="AL208" s="44">
        <f>排班規劃!AL602</f>
        <v>0</v>
      </c>
      <c r="AM208" s="44">
        <f>排班規劃!AM602</f>
        <v>0</v>
      </c>
      <c r="AN208" s="44">
        <f>排班規劃!AN602</f>
        <v>0</v>
      </c>
      <c r="AO208" s="44">
        <f>排班規劃!AO602</f>
        <v>0</v>
      </c>
      <c r="AP208" s="44">
        <f>排班規劃!AP602</f>
        <v>1</v>
      </c>
      <c r="AQ208" s="44">
        <f>排班規劃!AQ602</f>
        <v>1</v>
      </c>
      <c r="AR208" s="44">
        <f>排班規劃!AR602</f>
        <v>1</v>
      </c>
      <c r="AS208" s="44">
        <f>排班規劃!AS602</f>
        <v>1</v>
      </c>
      <c r="AT208" s="44">
        <f>排班規劃!AT602</f>
        <v>1</v>
      </c>
      <c r="AU208" s="44">
        <f>排班規劃!AU602</f>
        <v>1</v>
      </c>
      <c r="AV208" s="44">
        <f>排班規劃!AV602</f>
        <v>0</v>
      </c>
      <c r="AW208" s="44">
        <f>排班規劃!AW602</f>
        <v>0</v>
      </c>
      <c r="AX208" s="44">
        <f>排班規劃!AX602</f>
        <v>0</v>
      </c>
      <c r="AY208" s="44">
        <f>排班規劃!AY602</f>
        <v>0</v>
      </c>
    </row>
    <row r="209" spans="2:51" x14ac:dyDescent="0.25">
      <c r="B209" s="18"/>
      <c r="C209" s="13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</row>
    <row r="210" spans="2:51" x14ac:dyDescent="0.25">
      <c r="B210" s="13" t="str">
        <f>排班規劃!B604</f>
        <v>星期五</v>
      </c>
      <c r="C210" s="13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</row>
    <row r="211" spans="2:51" hidden="1" outlineLevel="1" x14ac:dyDescent="0.25">
      <c r="B211" s="18" t="str">
        <f>排班規劃!B605</f>
        <v>第A組</v>
      </c>
      <c r="C211" s="13">
        <f>排班規劃!C605</f>
        <v>11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</row>
    <row r="212" spans="2:51" hidden="1" outlineLevel="1" x14ac:dyDescent="0.25">
      <c r="B212" s="34" t="str">
        <f>排班規劃!B606</f>
        <v>第一班</v>
      </c>
      <c r="C212" s="13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</row>
    <row r="213" spans="2:51" hidden="1" outlineLevel="1" x14ac:dyDescent="0.25">
      <c r="B213" s="43" t="str">
        <f>排班規劃!B607</f>
        <v>值機</v>
      </c>
      <c r="C213" s="13">
        <f>排班規劃!C607</f>
        <v>5</v>
      </c>
      <c r="D213" s="44">
        <f>排班規劃!D607</f>
        <v>5</v>
      </c>
      <c r="E213" s="44">
        <f>排班規劃!E607</f>
        <v>5</v>
      </c>
      <c r="F213" s="44">
        <f>排班規劃!F607</f>
        <v>5</v>
      </c>
      <c r="G213" s="44">
        <f>排班規劃!G607</f>
        <v>5</v>
      </c>
      <c r="H213" s="44">
        <f>排班規劃!H607</f>
        <v>5</v>
      </c>
      <c r="I213" s="44">
        <f>排班規劃!I607</f>
        <v>5</v>
      </c>
      <c r="J213" s="44">
        <f>排班規劃!J607</f>
        <v>5</v>
      </c>
      <c r="K213" s="44">
        <f>排班規劃!K607</f>
        <v>5</v>
      </c>
      <c r="L213" s="44">
        <f>排班規劃!L607</f>
        <v>5</v>
      </c>
      <c r="M213" s="44">
        <f>排班規劃!M607</f>
        <v>0</v>
      </c>
      <c r="N213" s="44">
        <f>排班規劃!N607</f>
        <v>0</v>
      </c>
      <c r="O213" s="44">
        <f>排班規劃!O607</f>
        <v>5</v>
      </c>
      <c r="P213" s="44">
        <f>排班規劃!P607</f>
        <v>5</v>
      </c>
      <c r="Q213" s="44">
        <f>排班規劃!Q607</f>
        <v>5</v>
      </c>
      <c r="R213" s="44">
        <f>排班規劃!R607</f>
        <v>5</v>
      </c>
      <c r="S213" s="44">
        <f>排班規劃!S607</f>
        <v>5</v>
      </c>
      <c r="T213" s="44">
        <f>排班規劃!T607</f>
        <v>5</v>
      </c>
      <c r="U213" s="44">
        <f>排班規劃!U607</f>
        <v>5</v>
      </c>
      <c r="V213" s="44">
        <f>排班規劃!V607</f>
        <v>0</v>
      </c>
      <c r="W213" s="44">
        <f>排班規劃!W607</f>
        <v>0</v>
      </c>
      <c r="X213" s="44">
        <f>排班規劃!X607</f>
        <v>0</v>
      </c>
      <c r="Y213" s="44">
        <f>排班規劃!Y607</f>
        <v>0</v>
      </c>
      <c r="Z213" s="44">
        <f>排班規劃!Z607</f>
        <v>0</v>
      </c>
      <c r="AA213" s="44">
        <f>排班規劃!AA607</f>
        <v>0</v>
      </c>
      <c r="AB213" s="44">
        <f>排班規劃!AB607</f>
        <v>0</v>
      </c>
      <c r="AC213" s="44">
        <f>排班規劃!AC607</f>
        <v>0</v>
      </c>
      <c r="AD213" s="44">
        <f>排班規劃!AD607</f>
        <v>0</v>
      </c>
      <c r="AE213" s="44">
        <f>排班規劃!AE607</f>
        <v>0</v>
      </c>
      <c r="AF213" s="44">
        <f>排班規劃!AF607</f>
        <v>0</v>
      </c>
      <c r="AG213" s="44">
        <f>排班規劃!AG607</f>
        <v>0</v>
      </c>
      <c r="AH213" s="44">
        <f>排班規劃!AH607</f>
        <v>0</v>
      </c>
      <c r="AI213" s="44">
        <f>排班規劃!AI607</f>
        <v>0</v>
      </c>
      <c r="AJ213" s="44">
        <f>排班規劃!AJ607</f>
        <v>0</v>
      </c>
      <c r="AK213" s="44">
        <f>排班規劃!AK607</f>
        <v>0</v>
      </c>
      <c r="AL213" s="44">
        <f>排班規劃!AL607</f>
        <v>0</v>
      </c>
      <c r="AM213" s="44">
        <f>排班規劃!AM607</f>
        <v>0</v>
      </c>
      <c r="AN213" s="44">
        <f>排班規劃!AN607</f>
        <v>0</v>
      </c>
      <c r="AO213" s="44">
        <f>排班規劃!AO607</f>
        <v>0</v>
      </c>
      <c r="AP213" s="44">
        <f>排班規劃!AP607</f>
        <v>0</v>
      </c>
      <c r="AQ213" s="44">
        <f>排班規劃!AQ607</f>
        <v>0</v>
      </c>
      <c r="AR213" s="44">
        <f>排班規劃!AR607</f>
        <v>0</v>
      </c>
      <c r="AS213" s="44">
        <f>排班規劃!AS607</f>
        <v>0</v>
      </c>
      <c r="AT213" s="44">
        <f>排班規劃!AT607</f>
        <v>0</v>
      </c>
      <c r="AU213" s="44">
        <f>排班規劃!AU607</f>
        <v>0</v>
      </c>
      <c r="AV213" s="44">
        <f>排班規劃!AV607</f>
        <v>0</v>
      </c>
      <c r="AW213" s="44">
        <f>排班規劃!AW607</f>
        <v>0</v>
      </c>
      <c r="AX213" s="44">
        <f>排班規劃!AX607</f>
        <v>0</v>
      </c>
      <c r="AY213" s="44">
        <f>排班規劃!AY607</f>
        <v>0</v>
      </c>
    </row>
    <row r="214" spans="2:51" hidden="1" outlineLevel="1" x14ac:dyDescent="0.25">
      <c r="B214" s="43" t="str">
        <f>排班規劃!B608</f>
        <v>用餐</v>
      </c>
      <c r="C214" s="13"/>
      <c r="D214" s="44">
        <f>排班規劃!D608</f>
        <v>0</v>
      </c>
      <c r="E214" s="44">
        <f>排班規劃!E608</f>
        <v>0</v>
      </c>
      <c r="F214" s="44">
        <f>排班規劃!F608</f>
        <v>0</v>
      </c>
      <c r="G214" s="44">
        <f>排班規劃!G608</f>
        <v>0</v>
      </c>
      <c r="H214" s="44">
        <f>排班規劃!H608</f>
        <v>0</v>
      </c>
      <c r="I214" s="44">
        <f>排班規劃!I608</f>
        <v>0</v>
      </c>
      <c r="J214" s="44">
        <f>排班規劃!J608</f>
        <v>0</v>
      </c>
      <c r="K214" s="44">
        <f>排班規劃!K608</f>
        <v>0</v>
      </c>
      <c r="L214" s="44">
        <f>排班規劃!L608</f>
        <v>0</v>
      </c>
      <c r="M214" s="44">
        <f>排班規劃!M608</f>
        <v>5</v>
      </c>
      <c r="N214" s="44">
        <f>排班規劃!N608</f>
        <v>5</v>
      </c>
      <c r="O214" s="44">
        <f>排班規劃!O608</f>
        <v>0</v>
      </c>
      <c r="P214" s="44">
        <f>排班規劃!P608</f>
        <v>0</v>
      </c>
      <c r="Q214" s="44">
        <f>排班規劃!Q608</f>
        <v>0</v>
      </c>
      <c r="R214" s="44">
        <f>排班規劃!R608</f>
        <v>0</v>
      </c>
      <c r="S214" s="44">
        <f>排班規劃!S608</f>
        <v>0</v>
      </c>
      <c r="T214" s="44">
        <f>排班規劃!T608</f>
        <v>0</v>
      </c>
      <c r="U214" s="44">
        <f>排班規劃!U608</f>
        <v>0</v>
      </c>
      <c r="V214" s="44">
        <f>排班規劃!V608</f>
        <v>0</v>
      </c>
      <c r="W214" s="44">
        <f>排班規劃!W608</f>
        <v>0</v>
      </c>
      <c r="X214" s="44">
        <f>排班規劃!X608</f>
        <v>0</v>
      </c>
      <c r="Y214" s="44">
        <f>排班規劃!Y608</f>
        <v>0</v>
      </c>
      <c r="Z214" s="44">
        <f>排班規劃!Z608</f>
        <v>0</v>
      </c>
      <c r="AA214" s="44">
        <f>排班規劃!AA608</f>
        <v>0</v>
      </c>
      <c r="AB214" s="44">
        <f>排班規劃!AB608</f>
        <v>0</v>
      </c>
      <c r="AC214" s="44">
        <f>排班規劃!AC608</f>
        <v>0</v>
      </c>
      <c r="AD214" s="44">
        <f>排班規劃!AD608</f>
        <v>0</v>
      </c>
      <c r="AE214" s="44">
        <f>排班規劃!AE608</f>
        <v>0</v>
      </c>
      <c r="AF214" s="44">
        <f>排班規劃!AF608</f>
        <v>0</v>
      </c>
      <c r="AG214" s="44">
        <f>排班規劃!AG608</f>
        <v>0</v>
      </c>
      <c r="AH214" s="44">
        <f>排班規劃!AH608</f>
        <v>0</v>
      </c>
      <c r="AI214" s="44">
        <f>排班規劃!AI608</f>
        <v>0</v>
      </c>
      <c r="AJ214" s="44">
        <f>排班規劃!AJ608</f>
        <v>0</v>
      </c>
      <c r="AK214" s="44">
        <f>排班規劃!AK608</f>
        <v>0</v>
      </c>
      <c r="AL214" s="44">
        <f>排班規劃!AL608</f>
        <v>0</v>
      </c>
      <c r="AM214" s="44">
        <f>排班規劃!AM608</f>
        <v>0</v>
      </c>
      <c r="AN214" s="44">
        <f>排班規劃!AN608</f>
        <v>0</v>
      </c>
      <c r="AO214" s="44">
        <f>排班規劃!AO608</f>
        <v>0</v>
      </c>
      <c r="AP214" s="44">
        <f>排班規劃!AP608</f>
        <v>0</v>
      </c>
      <c r="AQ214" s="44">
        <f>排班規劃!AQ608</f>
        <v>0</v>
      </c>
      <c r="AR214" s="44">
        <f>排班規劃!AR608</f>
        <v>0</v>
      </c>
      <c r="AS214" s="44">
        <f>排班規劃!AS608</f>
        <v>0</v>
      </c>
      <c r="AT214" s="44">
        <f>排班規劃!AT608</f>
        <v>0</v>
      </c>
      <c r="AU214" s="44">
        <f>排班規劃!AU608</f>
        <v>0</v>
      </c>
      <c r="AV214" s="44">
        <f>排班規劃!AV608</f>
        <v>0</v>
      </c>
      <c r="AW214" s="44">
        <f>排班規劃!AW608</f>
        <v>0</v>
      </c>
      <c r="AX214" s="44">
        <f>排班規劃!AX608</f>
        <v>0</v>
      </c>
      <c r="AY214" s="44">
        <f>排班規劃!AY608</f>
        <v>0</v>
      </c>
    </row>
    <row r="215" spans="2:51" hidden="1" outlineLevel="1" x14ac:dyDescent="0.25">
      <c r="B215" s="34" t="str">
        <f>排班規劃!B609</f>
        <v>第二班</v>
      </c>
      <c r="C215" s="13">
        <f>排班規劃!C609</f>
        <v>0</v>
      </c>
      <c r="D215" s="44">
        <f>排班規劃!D609</f>
        <v>0</v>
      </c>
      <c r="E215" s="44">
        <f>排班規劃!E609</f>
        <v>0</v>
      </c>
      <c r="F215" s="44">
        <f>排班規劃!F609</f>
        <v>0</v>
      </c>
      <c r="G215" s="44">
        <f>排班規劃!G609</f>
        <v>0</v>
      </c>
      <c r="H215" s="44">
        <f>排班規劃!H609</f>
        <v>0</v>
      </c>
      <c r="I215" s="44">
        <f>排班規劃!I609</f>
        <v>0</v>
      </c>
      <c r="J215" s="44">
        <f>排班規劃!J609</f>
        <v>0</v>
      </c>
      <c r="K215" s="44">
        <f>排班規劃!K609</f>
        <v>0</v>
      </c>
      <c r="L215" s="44">
        <f>排班規劃!L609</f>
        <v>0</v>
      </c>
      <c r="M215" s="44">
        <f>排班規劃!M609</f>
        <v>0</v>
      </c>
      <c r="N215" s="44">
        <f>排班規劃!N609</f>
        <v>0</v>
      </c>
      <c r="O215" s="44">
        <f>排班規劃!O609</f>
        <v>0</v>
      </c>
      <c r="P215" s="44">
        <f>排班規劃!P609</f>
        <v>0</v>
      </c>
      <c r="Q215" s="44">
        <f>排班規劃!Q609</f>
        <v>0</v>
      </c>
      <c r="R215" s="44">
        <f>排班規劃!R609</f>
        <v>0</v>
      </c>
      <c r="S215" s="44">
        <f>排班規劃!S609</f>
        <v>0</v>
      </c>
      <c r="T215" s="44">
        <f>排班規劃!T609</f>
        <v>0</v>
      </c>
      <c r="U215" s="44">
        <f>排班規劃!U609</f>
        <v>0</v>
      </c>
      <c r="V215" s="44">
        <f>排班規劃!V609</f>
        <v>0</v>
      </c>
      <c r="W215" s="44">
        <f>排班規劃!W609</f>
        <v>0</v>
      </c>
      <c r="X215" s="44">
        <f>排班規劃!X609</f>
        <v>0</v>
      </c>
      <c r="Y215" s="44">
        <f>排班規劃!Y609</f>
        <v>0</v>
      </c>
      <c r="Z215" s="44">
        <f>排班規劃!Z609</f>
        <v>0</v>
      </c>
      <c r="AA215" s="44">
        <f>排班規劃!AA609</f>
        <v>0</v>
      </c>
      <c r="AB215" s="44">
        <f>排班規劃!AB609</f>
        <v>0</v>
      </c>
      <c r="AC215" s="44">
        <f>排班規劃!AC609</f>
        <v>0</v>
      </c>
      <c r="AD215" s="44">
        <f>排班規劃!AD609</f>
        <v>0</v>
      </c>
      <c r="AE215" s="44">
        <f>排班規劃!AE609</f>
        <v>0</v>
      </c>
      <c r="AF215" s="44">
        <f>排班規劃!AF609</f>
        <v>0</v>
      </c>
      <c r="AG215" s="44">
        <f>排班規劃!AG609</f>
        <v>0</v>
      </c>
      <c r="AH215" s="44">
        <f>排班規劃!AH609</f>
        <v>0</v>
      </c>
      <c r="AI215" s="44">
        <f>排班規劃!AI609</f>
        <v>0</v>
      </c>
      <c r="AJ215" s="44">
        <f>排班規劃!AJ609</f>
        <v>0</v>
      </c>
      <c r="AK215" s="44">
        <f>排班規劃!AK609</f>
        <v>0</v>
      </c>
      <c r="AL215" s="44">
        <f>排班規劃!AL609</f>
        <v>0</v>
      </c>
      <c r="AM215" s="44">
        <f>排班規劃!AM609</f>
        <v>0</v>
      </c>
      <c r="AN215" s="44">
        <f>排班規劃!AN609</f>
        <v>0</v>
      </c>
      <c r="AO215" s="44">
        <f>排班規劃!AO609</f>
        <v>0</v>
      </c>
      <c r="AP215" s="44">
        <f>排班規劃!AP609</f>
        <v>0</v>
      </c>
      <c r="AQ215" s="44">
        <f>排班規劃!AQ609</f>
        <v>0</v>
      </c>
      <c r="AR215" s="44">
        <f>排班規劃!AR609</f>
        <v>0</v>
      </c>
      <c r="AS215" s="44">
        <f>排班規劃!AS609</f>
        <v>0</v>
      </c>
      <c r="AT215" s="44">
        <f>排班規劃!AT609</f>
        <v>0</v>
      </c>
      <c r="AU215" s="44">
        <f>排班規劃!AU609</f>
        <v>0</v>
      </c>
      <c r="AV215" s="44">
        <f>排班規劃!AV609</f>
        <v>0</v>
      </c>
      <c r="AW215" s="44">
        <f>排班規劃!AW609</f>
        <v>0</v>
      </c>
      <c r="AX215" s="44">
        <f>排班規劃!AX609</f>
        <v>0</v>
      </c>
      <c r="AY215" s="44">
        <f>排班規劃!AY609</f>
        <v>0</v>
      </c>
    </row>
    <row r="216" spans="2:51" hidden="1" outlineLevel="1" x14ac:dyDescent="0.25">
      <c r="B216" s="43" t="str">
        <f>排班規劃!B610</f>
        <v>值機</v>
      </c>
      <c r="C216" s="13">
        <f>排班規劃!C610</f>
        <v>6</v>
      </c>
      <c r="D216" s="44">
        <f>排班規劃!D610</f>
        <v>0</v>
      </c>
      <c r="E216" s="44">
        <f>排班規劃!E610</f>
        <v>0</v>
      </c>
      <c r="F216" s="44">
        <f>排班規劃!F610</f>
        <v>6</v>
      </c>
      <c r="G216" s="44">
        <f>排班規劃!G610</f>
        <v>6</v>
      </c>
      <c r="H216" s="44">
        <f>排班規劃!H610</f>
        <v>6</v>
      </c>
      <c r="I216" s="44">
        <f>排班規劃!I610</f>
        <v>6</v>
      </c>
      <c r="J216" s="44">
        <f>排班規劃!J610</f>
        <v>6</v>
      </c>
      <c r="K216" s="44">
        <f>排班規劃!K610</f>
        <v>6</v>
      </c>
      <c r="L216" s="44">
        <f>排班規劃!L610</f>
        <v>6</v>
      </c>
      <c r="M216" s="44">
        <f>排班規劃!M610</f>
        <v>6</v>
      </c>
      <c r="N216" s="44">
        <f>排班規劃!N610</f>
        <v>0</v>
      </c>
      <c r="O216" s="44">
        <f>排班規劃!O610</f>
        <v>0</v>
      </c>
      <c r="P216" s="44">
        <f>排班規劃!P610</f>
        <v>6</v>
      </c>
      <c r="Q216" s="44">
        <f>排班規劃!Q610</f>
        <v>6</v>
      </c>
      <c r="R216" s="44">
        <f>排班規劃!R610</f>
        <v>6</v>
      </c>
      <c r="S216" s="44">
        <f>排班規劃!S610</f>
        <v>6</v>
      </c>
      <c r="T216" s="44">
        <f>排班規劃!T610</f>
        <v>6</v>
      </c>
      <c r="U216" s="44">
        <f>排班規劃!U610</f>
        <v>6</v>
      </c>
      <c r="V216" s="44">
        <f>排班規劃!V610</f>
        <v>6</v>
      </c>
      <c r="W216" s="44">
        <f>排班規劃!W610</f>
        <v>6</v>
      </c>
      <c r="X216" s="44">
        <f>排班規劃!X610</f>
        <v>0</v>
      </c>
      <c r="Y216" s="44">
        <f>排班規劃!Y610</f>
        <v>0</v>
      </c>
      <c r="Z216" s="44">
        <f>排班規劃!Z610</f>
        <v>0</v>
      </c>
      <c r="AA216" s="44">
        <f>排班規劃!AA610</f>
        <v>0</v>
      </c>
      <c r="AB216" s="44">
        <f>排班規劃!AB610</f>
        <v>0</v>
      </c>
      <c r="AC216" s="44">
        <f>排班規劃!AC610</f>
        <v>0</v>
      </c>
      <c r="AD216" s="44">
        <f>排班規劃!AD610</f>
        <v>0</v>
      </c>
      <c r="AE216" s="44">
        <f>排班規劃!AE610</f>
        <v>0</v>
      </c>
      <c r="AF216" s="44">
        <f>排班規劃!AF610</f>
        <v>0</v>
      </c>
      <c r="AG216" s="44">
        <f>排班規劃!AG610</f>
        <v>0</v>
      </c>
      <c r="AH216" s="44">
        <f>排班規劃!AH610</f>
        <v>0</v>
      </c>
      <c r="AI216" s="44">
        <f>排班規劃!AI610</f>
        <v>0</v>
      </c>
      <c r="AJ216" s="44">
        <f>排班規劃!AJ610</f>
        <v>0</v>
      </c>
      <c r="AK216" s="44">
        <f>排班規劃!AK610</f>
        <v>0</v>
      </c>
      <c r="AL216" s="44">
        <f>排班規劃!AL610</f>
        <v>0</v>
      </c>
      <c r="AM216" s="44">
        <f>排班規劃!AM610</f>
        <v>0</v>
      </c>
      <c r="AN216" s="44">
        <f>排班規劃!AN610</f>
        <v>0</v>
      </c>
      <c r="AO216" s="44">
        <f>排班規劃!AO610</f>
        <v>0</v>
      </c>
      <c r="AP216" s="44">
        <f>排班規劃!AP610</f>
        <v>0</v>
      </c>
      <c r="AQ216" s="44">
        <f>排班規劃!AQ610</f>
        <v>0</v>
      </c>
      <c r="AR216" s="44">
        <f>排班規劃!AR610</f>
        <v>0</v>
      </c>
      <c r="AS216" s="44">
        <f>排班規劃!AS610</f>
        <v>0</v>
      </c>
      <c r="AT216" s="44">
        <f>排班規劃!AT610</f>
        <v>0</v>
      </c>
      <c r="AU216" s="44">
        <f>排班規劃!AU610</f>
        <v>0</v>
      </c>
      <c r="AV216" s="44">
        <f>排班規劃!AV610</f>
        <v>0</v>
      </c>
      <c r="AW216" s="44">
        <f>排班規劃!AW610</f>
        <v>0</v>
      </c>
      <c r="AX216" s="44">
        <f>排班規劃!AX610</f>
        <v>0</v>
      </c>
      <c r="AY216" s="44">
        <f>排班規劃!AY610</f>
        <v>0</v>
      </c>
    </row>
    <row r="217" spans="2:51" hidden="1" outlineLevel="1" x14ac:dyDescent="0.25">
      <c r="B217" s="43" t="str">
        <f>排班規劃!B611</f>
        <v>用餐</v>
      </c>
      <c r="C217" s="13"/>
      <c r="D217" s="44">
        <f>排班規劃!D611</f>
        <v>0</v>
      </c>
      <c r="E217" s="44">
        <f>排班規劃!E611</f>
        <v>0</v>
      </c>
      <c r="F217" s="44">
        <f>排班規劃!F611</f>
        <v>0</v>
      </c>
      <c r="G217" s="44">
        <f>排班規劃!G611</f>
        <v>0</v>
      </c>
      <c r="H217" s="44">
        <f>排班規劃!H611</f>
        <v>0</v>
      </c>
      <c r="I217" s="44">
        <f>排班規劃!I611</f>
        <v>0</v>
      </c>
      <c r="J217" s="44">
        <f>排班規劃!J611</f>
        <v>0</v>
      </c>
      <c r="K217" s="44">
        <f>排班規劃!K611</f>
        <v>0</v>
      </c>
      <c r="L217" s="44">
        <f>排班規劃!L611</f>
        <v>0</v>
      </c>
      <c r="M217" s="44">
        <f>排班規劃!M611</f>
        <v>0</v>
      </c>
      <c r="N217" s="44">
        <f>排班規劃!N611</f>
        <v>6</v>
      </c>
      <c r="O217" s="44">
        <f>排班規劃!O611</f>
        <v>6</v>
      </c>
      <c r="P217" s="44">
        <f>排班規劃!P611</f>
        <v>0</v>
      </c>
      <c r="Q217" s="44">
        <f>排班規劃!Q611</f>
        <v>0</v>
      </c>
      <c r="R217" s="44">
        <f>排班規劃!R611</f>
        <v>0</v>
      </c>
      <c r="S217" s="44">
        <f>排班規劃!S611</f>
        <v>0</v>
      </c>
      <c r="T217" s="44">
        <f>排班規劃!T611</f>
        <v>0</v>
      </c>
      <c r="U217" s="44">
        <f>排班規劃!U611</f>
        <v>0</v>
      </c>
      <c r="V217" s="44">
        <f>排班規劃!V611</f>
        <v>0</v>
      </c>
      <c r="W217" s="44">
        <f>排班規劃!W611</f>
        <v>0</v>
      </c>
      <c r="X217" s="44">
        <f>排班規劃!X611</f>
        <v>0</v>
      </c>
      <c r="Y217" s="44">
        <f>排班規劃!Y611</f>
        <v>0</v>
      </c>
      <c r="Z217" s="44">
        <f>排班規劃!Z611</f>
        <v>0</v>
      </c>
      <c r="AA217" s="44">
        <f>排班規劃!AA611</f>
        <v>0</v>
      </c>
      <c r="AB217" s="44">
        <f>排班規劃!AB611</f>
        <v>0</v>
      </c>
      <c r="AC217" s="44">
        <f>排班規劃!AC611</f>
        <v>0</v>
      </c>
      <c r="AD217" s="44">
        <f>排班規劃!AD611</f>
        <v>0</v>
      </c>
      <c r="AE217" s="44">
        <f>排班規劃!AE611</f>
        <v>0</v>
      </c>
      <c r="AF217" s="44">
        <f>排班規劃!AF611</f>
        <v>0</v>
      </c>
      <c r="AG217" s="44">
        <f>排班規劃!AG611</f>
        <v>0</v>
      </c>
      <c r="AH217" s="44">
        <f>排班規劃!AH611</f>
        <v>0</v>
      </c>
      <c r="AI217" s="44">
        <f>排班規劃!AI611</f>
        <v>0</v>
      </c>
      <c r="AJ217" s="44">
        <f>排班規劃!AJ611</f>
        <v>0</v>
      </c>
      <c r="AK217" s="44">
        <f>排班規劃!AK611</f>
        <v>0</v>
      </c>
      <c r="AL217" s="44">
        <f>排班規劃!AL611</f>
        <v>0</v>
      </c>
      <c r="AM217" s="44">
        <f>排班規劃!AM611</f>
        <v>0</v>
      </c>
      <c r="AN217" s="44">
        <f>排班規劃!AN611</f>
        <v>0</v>
      </c>
      <c r="AO217" s="44">
        <f>排班規劃!AO611</f>
        <v>0</v>
      </c>
      <c r="AP217" s="44">
        <f>排班規劃!AP611</f>
        <v>0</v>
      </c>
      <c r="AQ217" s="44">
        <f>排班規劃!AQ611</f>
        <v>0</v>
      </c>
      <c r="AR217" s="44">
        <f>排班規劃!AR611</f>
        <v>0</v>
      </c>
      <c r="AS217" s="44">
        <f>排班規劃!AS611</f>
        <v>0</v>
      </c>
      <c r="AT217" s="44">
        <f>排班規劃!AT611</f>
        <v>0</v>
      </c>
      <c r="AU217" s="44">
        <f>排班規劃!AU611</f>
        <v>0</v>
      </c>
      <c r="AV217" s="44">
        <f>排班規劃!AV611</f>
        <v>0</v>
      </c>
      <c r="AW217" s="44">
        <f>排班規劃!AW611</f>
        <v>0</v>
      </c>
      <c r="AX217" s="44">
        <f>排班規劃!AX611</f>
        <v>0</v>
      </c>
      <c r="AY217" s="44">
        <f>排班規劃!AY611</f>
        <v>0</v>
      </c>
    </row>
    <row r="218" spans="2:51" hidden="1" outlineLevel="1" x14ac:dyDescent="0.25">
      <c r="B218" s="18" t="str">
        <f>排班規劃!B612</f>
        <v>第B組</v>
      </c>
      <c r="C218" s="13">
        <f>排班規劃!C612</f>
        <v>11</v>
      </c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</row>
    <row r="219" spans="2:51" hidden="1" outlineLevel="1" x14ac:dyDescent="0.25">
      <c r="B219" s="34" t="str">
        <f>排班規劃!B613</f>
        <v>第一班</v>
      </c>
      <c r="C219" s="13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</row>
    <row r="220" spans="2:51" hidden="1" outlineLevel="1" x14ac:dyDescent="0.25">
      <c r="B220" s="43" t="str">
        <f>排班規劃!B614</f>
        <v>值機</v>
      </c>
      <c r="C220" s="13">
        <f>排班規劃!C614</f>
        <v>3</v>
      </c>
      <c r="D220" s="44">
        <f>排班規劃!D614</f>
        <v>0</v>
      </c>
      <c r="E220" s="44">
        <f>排班規劃!E614</f>
        <v>3</v>
      </c>
      <c r="F220" s="44">
        <f>排班規劃!F614</f>
        <v>3</v>
      </c>
      <c r="G220" s="44">
        <f>排班規劃!G614</f>
        <v>3</v>
      </c>
      <c r="H220" s="44">
        <f>排班規劃!H614</f>
        <v>3</v>
      </c>
      <c r="I220" s="44">
        <f>排班規劃!I614</f>
        <v>3</v>
      </c>
      <c r="J220" s="44">
        <f>排班規劃!J614</f>
        <v>3</v>
      </c>
      <c r="K220" s="44">
        <f>排班規劃!K614</f>
        <v>3</v>
      </c>
      <c r="L220" s="44">
        <f>排班規劃!L614</f>
        <v>3</v>
      </c>
      <c r="M220" s="44">
        <f>排班規劃!M614</f>
        <v>3</v>
      </c>
      <c r="N220" s="44">
        <f>排班規劃!N614</f>
        <v>0</v>
      </c>
      <c r="O220" s="44">
        <f>排班規劃!O614</f>
        <v>0</v>
      </c>
      <c r="P220" s="44">
        <f>排班規劃!P614</f>
        <v>3</v>
      </c>
      <c r="Q220" s="44">
        <f>排班規劃!Q614</f>
        <v>3</v>
      </c>
      <c r="R220" s="44">
        <f>排班規劃!R614</f>
        <v>3</v>
      </c>
      <c r="S220" s="44">
        <f>排班規劃!S614</f>
        <v>3</v>
      </c>
      <c r="T220" s="44">
        <f>排班規劃!T614</f>
        <v>3</v>
      </c>
      <c r="U220" s="44">
        <f>排班規劃!U614</f>
        <v>3</v>
      </c>
      <c r="V220" s="44">
        <f>排班規劃!V614</f>
        <v>3</v>
      </c>
      <c r="W220" s="44">
        <f>排班規劃!W614</f>
        <v>0</v>
      </c>
      <c r="X220" s="44">
        <f>排班規劃!X614</f>
        <v>0</v>
      </c>
      <c r="Y220" s="44">
        <f>排班規劃!Y614</f>
        <v>0</v>
      </c>
      <c r="Z220" s="44">
        <f>排班規劃!Z614</f>
        <v>0</v>
      </c>
      <c r="AA220" s="44">
        <f>排班規劃!AA614</f>
        <v>0</v>
      </c>
      <c r="AB220" s="44">
        <f>排班規劃!AB614</f>
        <v>0</v>
      </c>
      <c r="AC220" s="44">
        <f>排班規劃!AC614</f>
        <v>0</v>
      </c>
      <c r="AD220" s="44">
        <f>排班規劃!AD614</f>
        <v>0</v>
      </c>
      <c r="AE220" s="44">
        <f>排班規劃!AE614</f>
        <v>0</v>
      </c>
      <c r="AF220" s="44">
        <f>排班規劃!AF614</f>
        <v>0</v>
      </c>
      <c r="AG220" s="44">
        <f>排班規劃!AG614</f>
        <v>0</v>
      </c>
      <c r="AH220" s="44">
        <f>排班規劃!AH614</f>
        <v>0</v>
      </c>
      <c r="AI220" s="44">
        <f>排班規劃!AI614</f>
        <v>0</v>
      </c>
      <c r="AJ220" s="44">
        <f>排班規劃!AJ614</f>
        <v>0</v>
      </c>
      <c r="AK220" s="44">
        <f>排班規劃!AK614</f>
        <v>0</v>
      </c>
      <c r="AL220" s="44">
        <f>排班規劃!AL614</f>
        <v>0</v>
      </c>
      <c r="AM220" s="44">
        <f>排班規劃!AM614</f>
        <v>0</v>
      </c>
      <c r="AN220" s="44">
        <f>排班規劃!AN614</f>
        <v>0</v>
      </c>
      <c r="AO220" s="44">
        <f>排班規劃!AO614</f>
        <v>0</v>
      </c>
      <c r="AP220" s="44">
        <f>排班規劃!AP614</f>
        <v>0</v>
      </c>
      <c r="AQ220" s="44">
        <f>排班規劃!AQ614</f>
        <v>0</v>
      </c>
      <c r="AR220" s="44">
        <f>排班規劃!AR614</f>
        <v>0</v>
      </c>
      <c r="AS220" s="44">
        <f>排班規劃!AS614</f>
        <v>0</v>
      </c>
      <c r="AT220" s="44">
        <f>排班規劃!AT614</f>
        <v>0</v>
      </c>
      <c r="AU220" s="44">
        <f>排班規劃!AU614</f>
        <v>0</v>
      </c>
      <c r="AV220" s="44">
        <f>排班規劃!AV614</f>
        <v>0</v>
      </c>
      <c r="AW220" s="44">
        <f>排班規劃!AW614</f>
        <v>0</v>
      </c>
      <c r="AX220" s="44">
        <f>排班規劃!AX614</f>
        <v>0</v>
      </c>
      <c r="AY220" s="44">
        <f>排班規劃!AY614</f>
        <v>0</v>
      </c>
    </row>
    <row r="221" spans="2:51" hidden="1" outlineLevel="1" x14ac:dyDescent="0.25">
      <c r="B221" s="43" t="str">
        <f>排班規劃!B615</f>
        <v>用餐</v>
      </c>
      <c r="C221" s="13"/>
      <c r="D221" s="44">
        <f>排班規劃!D615</f>
        <v>0</v>
      </c>
      <c r="E221" s="44">
        <f>排班規劃!E615</f>
        <v>0</v>
      </c>
      <c r="F221" s="44">
        <f>排班規劃!F615</f>
        <v>0</v>
      </c>
      <c r="G221" s="44">
        <f>排班規劃!G615</f>
        <v>0</v>
      </c>
      <c r="H221" s="44">
        <f>排班規劃!H615</f>
        <v>0</v>
      </c>
      <c r="I221" s="44">
        <f>排班規劃!I615</f>
        <v>0</v>
      </c>
      <c r="J221" s="44">
        <f>排班規劃!J615</f>
        <v>0</v>
      </c>
      <c r="K221" s="44">
        <f>排班規劃!K615</f>
        <v>0</v>
      </c>
      <c r="L221" s="44">
        <f>排班規劃!L615</f>
        <v>0</v>
      </c>
      <c r="M221" s="44">
        <f>排班規劃!M615</f>
        <v>0</v>
      </c>
      <c r="N221" s="44">
        <f>排班規劃!N615</f>
        <v>3</v>
      </c>
      <c r="O221" s="44">
        <f>排班規劃!O615</f>
        <v>3</v>
      </c>
      <c r="P221" s="44">
        <f>排班規劃!P615</f>
        <v>0</v>
      </c>
      <c r="Q221" s="44">
        <f>排班規劃!Q615</f>
        <v>0</v>
      </c>
      <c r="R221" s="44">
        <f>排班規劃!R615</f>
        <v>0</v>
      </c>
      <c r="S221" s="44">
        <f>排班規劃!S615</f>
        <v>0</v>
      </c>
      <c r="T221" s="44">
        <f>排班規劃!T615</f>
        <v>0</v>
      </c>
      <c r="U221" s="44">
        <f>排班規劃!U615</f>
        <v>0</v>
      </c>
      <c r="V221" s="44">
        <f>排班規劃!V615</f>
        <v>0</v>
      </c>
      <c r="W221" s="44">
        <f>排班規劃!W615</f>
        <v>0</v>
      </c>
      <c r="X221" s="44">
        <f>排班規劃!X615</f>
        <v>0</v>
      </c>
      <c r="Y221" s="44">
        <f>排班規劃!Y615</f>
        <v>0</v>
      </c>
      <c r="Z221" s="44">
        <f>排班規劃!Z615</f>
        <v>0</v>
      </c>
      <c r="AA221" s="44">
        <f>排班規劃!AA615</f>
        <v>0</v>
      </c>
      <c r="AB221" s="44">
        <f>排班規劃!AB615</f>
        <v>0</v>
      </c>
      <c r="AC221" s="44">
        <f>排班規劃!AC615</f>
        <v>0</v>
      </c>
      <c r="AD221" s="44">
        <f>排班規劃!AD615</f>
        <v>0</v>
      </c>
      <c r="AE221" s="44">
        <f>排班規劃!AE615</f>
        <v>0</v>
      </c>
      <c r="AF221" s="44">
        <f>排班規劃!AF615</f>
        <v>0</v>
      </c>
      <c r="AG221" s="44">
        <f>排班規劃!AG615</f>
        <v>0</v>
      </c>
      <c r="AH221" s="44">
        <f>排班規劃!AH615</f>
        <v>0</v>
      </c>
      <c r="AI221" s="44">
        <f>排班規劃!AI615</f>
        <v>0</v>
      </c>
      <c r="AJ221" s="44">
        <f>排班規劃!AJ615</f>
        <v>0</v>
      </c>
      <c r="AK221" s="44">
        <f>排班規劃!AK615</f>
        <v>0</v>
      </c>
      <c r="AL221" s="44">
        <f>排班規劃!AL615</f>
        <v>0</v>
      </c>
      <c r="AM221" s="44">
        <f>排班規劃!AM615</f>
        <v>0</v>
      </c>
      <c r="AN221" s="44">
        <f>排班規劃!AN615</f>
        <v>0</v>
      </c>
      <c r="AO221" s="44">
        <f>排班規劃!AO615</f>
        <v>0</v>
      </c>
      <c r="AP221" s="44">
        <f>排班規劃!AP615</f>
        <v>0</v>
      </c>
      <c r="AQ221" s="44">
        <f>排班規劃!AQ615</f>
        <v>0</v>
      </c>
      <c r="AR221" s="44">
        <f>排班規劃!AR615</f>
        <v>0</v>
      </c>
      <c r="AS221" s="44">
        <f>排班規劃!AS615</f>
        <v>0</v>
      </c>
      <c r="AT221" s="44">
        <f>排班規劃!AT615</f>
        <v>0</v>
      </c>
      <c r="AU221" s="44">
        <f>排班規劃!AU615</f>
        <v>0</v>
      </c>
      <c r="AV221" s="44">
        <f>排班規劃!AV615</f>
        <v>0</v>
      </c>
      <c r="AW221" s="44">
        <f>排班規劃!AW615</f>
        <v>0</v>
      </c>
      <c r="AX221" s="44">
        <f>排班規劃!AX615</f>
        <v>0</v>
      </c>
      <c r="AY221" s="44">
        <f>排班規劃!AY615</f>
        <v>0</v>
      </c>
    </row>
    <row r="222" spans="2:51" hidden="1" outlineLevel="1" x14ac:dyDescent="0.25">
      <c r="B222" s="34" t="str">
        <f>排班規劃!B616</f>
        <v>第二班</v>
      </c>
      <c r="C222" s="13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</row>
    <row r="223" spans="2:51" hidden="1" outlineLevel="1" x14ac:dyDescent="0.25">
      <c r="B223" s="43" t="str">
        <f>排班規劃!B617</f>
        <v>值機</v>
      </c>
      <c r="C223" s="13">
        <f>排班規劃!C617</f>
        <v>8</v>
      </c>
      <c r="D223" s="44">
        <f>排班規劃!D617</f>
        <v>0</v>
      </c>
      <c r="E223" s="44">
        <f>排班規劃!E617</f>
        <v>0</v>
      </c>
      <c r="F223" s="44">
        <f>排班規劃!F617</f>
        <v>0</v>
      </c>
      <c r="G223" s="44">
        <f>排班規劃!G617</f>
        <v>8</v>
      </c>
      <c r="H223" s="44">
        <f>排班規劃!H617</f>
        <v>8</v>
      </c>
      <c r="I223" s="44">
        <f>排班規劃!I617</f>
        <v>8</v>
      </c>
      <c r="J223" s="44">
        <f>排班規劃!J617</f>
        <v>8</v>
      </c>
      <c r="K223" s="44">
        <f>排班規劃!K617</f>
        <v>8</v>
      </c>
      <c r="L223" s="44">
        <f>排班規劃!L617</f>
        <v>8</v>
      </c>
      <c r="M223" s="44">
        <f>排班規劃!M617</f>
        <v>8</v>
      </c>
      <c r="N223" s="44">
        <f>排班規劃!N617</f>
        <v>3</v>
      </c>
      <c r="O223" s="44">
        <f>排班規劃!O617</f>
        <v>0</v>
      </c>
      <c r="P223" s="44">
        <f>排班規劃!P617</f>
        <v>5</v>
      </c>
      <c r="Q223" s="44">
        <f>排班規劃!Q617</f>
        <v>8</v>
      </c>
      <c r="R223" s="44">
        <f>排班規劃!R617</f>
        <v>8</v>
      </c>
      <c r="S223" s="44">
        <f>排班規劃!S617</f>
        <v>8</v>
      </c>
      <c r="T223" s="44">
        <f>排班規劃!T617</f>
        <v>8</v>
      </c>
      <c r="U223" s="44">
        <f>排班規劃!U617</f>
        <v>8</v>
      </c>
      <c r="V223" s="44">
        <f>排班規劃!V617</f>
        <v>8</v>
      </c>
      <c r="W223" s="44">
        <f>排班規劃!W617</f>
        <v>8</v>
      </c>
      <c r="X223" s="44">
        <f>排班規劃!X617</f>
        <v>8</v>
      </c>
      <c r="Y223" s="44">
        <f>排班規劃!Y617</f>
        <v>0</v>
      </c>
      <c r="Z223" s="44">
        <f>排班規劃!Z617</f>
        <v>0</v>
      </c>
      <c r="AA223" s="44">
        <f>排班規劃!AA617</f>
        <v>0</v>
      </c>
      <c r="AB223" s="44">
        <f>排班規劃!AB617</f>
        <v>0</v>
      </c>
      <c r="AC223" s="44">
        <f>排班規劃!AC617</f>
        <v>0</v>
      </c>
      <c r="AD223" s="44">
        <f>排班規劃!AD617</f>
        <v>0</v>
      </c>
      <c r="AE223" s="44">
        <f>排班規劃!AE617</f>
        <v>0</v>
      </c>
      <c r="AF223" s="44">
        <f>排班規劃!AF617</f>
        <v>0</v>
      </c>
      <c r="AG223" s="44">
        <f>排班規劃!AG617</f>
        <v>0</v>
      </c>
      <c r="AH223" s="44">
        <f>排班規劃!AH617</f>
        <v>0</v>
      </c>
      <c r="AI223" s="44">
        <f>排班規劃!AI617</f>
        <v>0</v>
      </c>
      <c r="AJ223" s="44">
        <f>排班規劃!AJ617</f>
        <v>0</v>
      </c>
      <c r="AK223" s="44">
        <f>排班規劃!AK617</f>
        <v>0</v>
      </c>
      <c r="AL223" s="44">
        <f>排班規劃!AL617</f>
        <v>0</v>
      </c>
      <c r="AM223" s="44">
        <f>排班規劃!AM617</f>
        <v>0</v>
      </c>
      <c r="AN223" s="44">
        <f>排班規劃!AN617</f>
        <v>0</v>
      </c>
      <c r="AO223" s="44">
        <f>排班規劃!AO617</f>
        <v>0</v>
      </c>
      <c r="AP223" s="44">
        <f>排班規劃!AP617</f>
        <v>0</v>
      </c>
      <c r="AQ223" s="44">
        <f>排班規劃!AQ617</f>
        <v>0</v>
      </c>
      <c r="AR223" s="44">
        <f>排班規劃!AR617</f>
        <v>0</v>
      </c>
      <c r="AS223" s="44">
        <f>排班規劃!AS617</f>
        <v>0</v>
      </c>
      <c r="AT223" s="44">
        <f>排班規劃!AT617</f>
        <v>0</v>
      </c>
      <c r="AU223" s="44">
        <f>排班規劃!AU617</f>
        <v>0</v>
      </c>
      <c r="AV223" s="44">
        <f>排班規劃!AV617</f>
        <v>0</v>
      </c>
      <c r="AW223" s="44">
        <f>排班規劃!AW617</f>
        <v>0</v>
      </c>
      <c r="AX223" s="44">
        <f>排班規劃!AX617</f>
        <v>0</v>
      </c>
      <c r="AY223" s="44">
        <f>排班規劃!AY617</f>
        <v>0</v>
      </c>
    </row>
    <row r="224" spans="2:51" hidden="1" outlineLevel="1" x14ac:dyDescent="0.25">
      <c r="B224" s="43" t="str">
        <f>排班規劃!B618</f>
        <v>用餐</v>
      </c>
      <c r="C224" s="13"/>
      <c r="D224" s="44">
        <f>排班規劃!D618</f>
        <v>0</v>
      </c>
      <c r="E224" s="44">
        <f>排班規劃!E618</f>
        <v>0</v>
      </c>
      <c r="F224" s="44">
        <f>排班規劃!F618</f>
        <v>0</v>
      </c>
      <c r="G224" s="44">
        <f>排班規劃!G618</f>
        <v>0</v>
      </c>
      <c r="H224" s="44">
        <f>排班規劃!H618</f>
        <v>0</v>
      </c>
      <c r="I224" s="44">
        <f>排班規劃!I618</f>
        <v>0</v>
      </c>
      <c r="J224" s="44">
        <f>排班規劃!J618</f>
        <v>0</v>
      </c>
      <c r="K224" s="44">
        <f>排班規劃!K618</f>
        <v>0</v>
      </c>
      <c r="L224" s="44">
        <f>排班規劃!L618</f>
        <v>0</v>
      </c>
      <c r="M224" s="44">
        <f>排班規劃!M618</f>
        <v>0</v>
      </c>
      <c r="N224" s="44">
        <f>排班規劃!N618</f>
        <v>5</v>
      </c>
      <c r="O224" s="44">
        <f>排班規劃!O618</f>
        <v>8</v>
      </c>
      <c r="P224" s="44">
        <f>排班規劃!P618</f>
        <v>3</v>
      </c>
      <c r="Q224" s="44">
        <f>排班規劃!Q618</f>
        <v>0</v>
      </c>
      <c r="R224" s="44">
        <f>排班規劃!R618</f>
        <v>0</v>
      </c>
      <c r="S224" s="44">
        <f>排班規劃!S618</f>
        <v>0</v>
      </c>
      <c r="T224" s="44">
        <f>排班規劃!T618</f>
        <v>0</v>
      </c>
      <c r="U224" s="44">
        <f>排班規劃!U618</f>
        <v>0</v>
      </c>
      <c r="V224" s="44">
        <f>排班規劃!V618</f>
        <v>0</v>
      </c>
      <c r="W224" s="44">
        <f>排班規劃!W618</f>
        <v>0</v>
      </c>
      <c r="X224" s="44">
        <f>排班規劃!X618</f>
        <v>0</v>
      </c>
      <c r="Y224" s="44">
        <f>排班規劃!Y618</f>
        <v>0</v>
      </c>
      <c r="Z224" s="44">
        <f>排班規劃!Z618</f>
        <v>0</v>
      </c>
      <c r="AA224" s="44">
        <f>排班規劃!AA618</f>
        <v>0</v>
      </c>
      <c r="AB224" s="44">
        <f>排班規劃!AB618</f>
        <v>0</v>
      </c>
      <c r="AC224" s="44">
        <f>排班規劃!AC618</f>
        <v>0</v>
      </c>
      <c r="AD224" s="44">
        <f>排班規劃!AD618</f>
        <v>0</v>
      </c>
      <c r="AE224" s="44">
        <f>排班規劃!AE618</f>
        <v>0</v>
      </c>
      <c r="AF224" s="44">
        <f>排班規劃!AF618</f>
        <v>0</v>
      </c>
      <c r="AG224" s="44">
        <f>排班規劃!AG618</f>
        <v>0</v>
      </c>
      <c r="AH224" s="44">
        <f>排班規劃!AH618</f>
        <v>0</v>
      </c>
      <c r="AI224" s="44">
        <f>排班規劃!AI618</f>
        <v>0</v>
      </c>
      <c r="AJ224" s="44">
        <f>排班規劃!AJ618</f>
        <v>0</v>
      </c>
      <c r="AK224" s="44">
        <f>排班規劃!AK618</f>
        <v>0</v>
      </c>
      <c r="AL224" s="44">
        <f>排班規劃!AL618</f>
        <v>0</v>
      </c>
      <c r="AM224" s="44">
        <f>排班規劃!AM618</f>
        <v>0</v>
      </c>
      <c r="AN224" s="44">
        <f>排班規劃!AN618</f>
        <v>0</v>
      </c>
      <c r="AO224" s="44">
        <f>排班規劃!AO618</f>
        <v>0</v>
      </c>
      <c r="AP224" s="44">
        <f>排班規劃!AP618</f>
        <v>0</v>
      </c>
      <c r="AQ224" s="44">
        <f>排班規劃!AQ618</f>
        <v>0</v>
      </c>
      <c r="AR224" s="44">
        <f>排班規劃!AR618</f>
        <v>0</v>
      </c>
      <c r="AS224" s="44">
        <f>排班規劃!AS618</f>
        <v>0</v>
      </c>
      <c r="AT224" s="44">
        <f>排班規劃!AT618</f>
        <v>0</v>
      </c>
      <c r="AU224" s="44">
        <f>排班規劃!AU618</f>
        <v>0</v>
      </c>
      <c r="AV224" s="44">
        <f>排班規劃!AV618</f>
        <v>0</v>
      </c>
      <c r="AW224" s="44">
        <f>排班規劃!AW618</f>
        <v>0</v>
      </c>
      <c r="AX224" s="44">
        <f>排班規劃!AX618</f>
        <v>0</v>
      </c>
      <c r="AY224" s="44">
        <f>排班規劃!AY618</f>
        <v>0</v>
      </c>
    </row>
    <row r="225" spans="2:51" hidden="1" outlineLevel="1" x14ac:dyDescent="0.25">
      <c r="B225" s="18" t="str">
        <f>排班規劃!B619</f>
        <v>第C組</v>
      </c>
      <c r="C225" s="13">
        <f>排班規劃!C619</f>
        <v>11</v>
      </c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</row>
    <row r="226" spans="2:51" hidden="1" outlineLevel="1" x14ac:dyDescent="0.25">
      <c r="B226" s="34" t="str">
        <f>排班規劃!B620</f>
        <v>第一班</v>
      </c>
      <c r="C226" s="13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</row>
    <row r="227" spans="2:51" hidden="1" outlineLevel="1" x14ac:dyDescent="0.25">
      <c r="B227" s="43" t="str">
        <f>排班規劃!B621</f>
        <v>值機</v>
      </c>
      <c r="C227" s="13">
        <f>排班規劃!C621</f>
        <v>6</v>
      </c>
      <c r="D227" s="44">
        <f>排班規劃!D621</f>
        <v>0</v>
      </c>
      <c r="E227" s="44">
        <f>排班規劃!E621</f>
        <v>0</v>
      </c>
      <c r="F227" s="44">
        <f>排班規劃!F621</f>
        <v>0</v>
      </c>
      <c r="G227" s="44">
        <f>排班規劃!G621</f>
        <v>0</v>
      </c>
      <c r="H227" s="44">
        <f>排班規劃!H621</f>
        <v>6</v>
      </c>
      <c r="I227" s="44">
        <f>排班規劃!I621</f>
        <v>6</v>
      </c>
      <c r="J227" s="44">
        <f>排班規劃!J621</f>
        <v>6</v>
      </c>
      <c r="K227" s="44">
        <f>排班規劃!K621</f>
        <v>6</v>
      </c>
      <c r="L227" s="44">
        <f>排班規劃!L621</f>
        <v>6</v>
      </c>
      <c r="M227" s="44">
        <f>排班規劃!M621</f>
        <v>6</v>
      </c>
      <c r="N227" s="44">
        <f>排班規劃!N621</f>
        <v>6</v>
      </c>
      <c r="O227" s="44">
        <f>排班規劃!O621</f>
        <v>6</v>
      </c>
      <c r="P227" s="44">
        <f>排班規劃!P621</f>
        <v>0</v>
      </c>
      <c r="Q227" s="44">
        <f>排班規劃!Q621</f>
        <v>0</v>
      </c>
      <c r="R227" s="44">
        <f>排班規劃!R621</f>
        <v>6</v>
      </c>
      <c r="S227" s="44">
        <f>排班規劃!S621</f>
        <v>6</v>
      </c>
      <c r="T227" s="44">
        <f>排班規劃!T621</f>
        <v>6</v>
      </c>
      <c r="U227" s="44">
        <f>排班規劃!U621</f>
        <v>6</v>
      </c>
      <c r="V227" s="44">
        <f>排班規劃!V621</f>
        <v>6</v>
      </c>
      <c r="W227" s="44">
        <f>排班規劃!W621</f>
        <v>6</v>
      </c>
      <c r="X227" s="44">
        <f>排班規劃!X621</f>
        <v>6</v>
      </c>
      <c r="Y227" s="44">
        <f>排班規劃!Y621</f>
        <v>6</v>
      </c>
      <c r="Z227" s="44">
        <f>排班規劃!Z621</f>
        <v>0</v>
      </c>
      <c r="AA227" s="44">
        <f>排班規劃!AA621</f>
        <v>0</v>
      </c>
      <c r="AB227" s="44">
        <f>排班規劃!AB621</f>
        <v>0</v>
      </c>
      <c r="AC227" s="44">
        <f>排班規劃!AC621</f>
        <v>0</v>
      </c>
      <c r="AD227" s="44">
        <f>排班規劃!AD621</f>
        <v>0</v>
      </c>
      <c r="AE227" s="44">
        <f>排班規劃!AE621</f>
        <v>0</v>
      </c>
      <c r="AF227" s="44">
        <f>排班規劃!AF621</f>
        <v>0</v>
      </c>
      <c r="AG227" s="44">
        <f>排班規劃!AG621</f>
        <v>0</v>
      </c>
      <c r="AH227" s="44">
        <f>排班規劃!AH621</f>
        <v>0</v>
      </c>
      <c r="AI227" s="44">
        <f>排班規劃!AI621</f>
        <v>0</v>
      </c>
      <c r="AJ227" s="44">
        <f>排班規劃!AJ621</f>
        <v>0</v>
      </c>
      <c r="AK227" s="44">
        <f>排班規劃!AK621</f>
        <v>0</v>
      </c>
      <c r="AL227" s="44">
        <f>排班規劃!AL621</f>
        <v>0</v>
      </c>
      <c r="AM227" s="44">
        <f>排班規劃!AM621</f>
        <v>0</v>
      </c>
      <c r="AN227" s="44">
        <f>排班規劃!AN621</f>
        <v>0</v>
      </c>
      <c r="AO227" s="44">
        <f>排班規劃!AO621</f>
        <v>0</v>
      </c>
      <c r="AP227" s="44">
        <f>排班規劃!AP621</f>
        <v>0</v>
      </c>
      <c r="AQ227" s="44">
        <f>排班規劃!AQ621</f>
        <v>0</v>
      </c>
      <c r="AR227" s="44">
        <f>排班規劃!AR621</f>
        <v>0</v>
      </c>
      <c r="AS227" s="44">
        <f>排班規劃!AS621</f>
        <v>0</v>
      </c>
      <c r="AT227" s="44">
        <f>排班規劃!AT621</f>
        <v>0</v>
      </c>
      <c r="AU227" s="44">
        <f>排班規劃!AU621</f>
        <v>0</v>
      </c>
      <c r="AV227" s="44">
        <f>排班規劃!AV621</f>
        <v>0</v>
      </c>
      <c r="AW227" s="44">
        <f>排班規劃!AW621</f>
        <v>0</v>
      </c>
      <c r="AX227" s="44">
        <f>排班規劃!AX621</f>
        <v>0</v>
      </c>
      <c r="AY227" s="44">
        <f>排班規劃!AY621</f>
        <v>0</v>
      </c>
    </row>
    <row r="228" spans="2:51" hidden="1" outlineLevel="1" x14ac:dyDescent="0.25">
      <c r="B228" s="43" t="str">
        <f>排班規劃!B622</f>
        <v>用餐</v>
      </c>
      <c r="C228" s="13"/>
      <c r="D228" s="44">
        <f>排班規劃!D622</f>
        <v>0</v>
      </c>
      <c r="E228" s="44">
        <f>排班規劃!E622</f>
        <v>0</v>
      </c>
      <c r="F228" s="44">
        <f>排班規劃!F622</f>
        <v>0</v>
      </c>
      <c r="G228" s="44">
        <f>排班規劃!G622</f>
        <v>0</v>
      </c>
      <c r="H228" s="44">
        <f>排班規劃!H622</f>
        <v>0</v>
      </c>
      <c r="I228" s="44">
        <f>排班規劃!I622</f>
        <v>0</v>
      </c>
      <c r="J228" s="44">
        <f>排班規劃!J622</f>
        <v>0</v>
      </c>
      <c r="K228" s="44">
        <f>排班規劃!K622</f>
        <v>0</v>
      </c>
      <c r="L228" s="44">
        <f>排班規劃!L622</f>
        <v>0</v>
      </c>
      <c r="M228" s="44">
        <f>排班規劃!M622</f>
        <v>0</v>
      </c>
      <c r="N228" s="44">
        <f>排班規劃!N622</f>
        <v>0</v>
      </c>
      <c r="O228" s="44">
        <f>排班規劃!O622</f>
        <v>0</v>
      </c>
      <c r="P228" s="44">
        <f>排班規劃!P622</f>
        <v>6</v>
      </c>
      <c r="Q228" s="44">
        <f>排班規劃!Q622</f>
        <v>6</v>
      </c>
      <c r="R228" s="44">
        <f>排班規劃!R622</f>
        <v>0</v>
      </c>
      <c r="S228" s="44">
        <f>排班規劃!S622</f>
        <v>0</v>
      </c>
      <c r="T228" s="44">
        <f>排班規劃!T622</f>
        <v>0</v>
      </c>
      <c r="U228" s="44">
        <f>排班規劃!U622</f>
        <v>0</v>
      </c>
      <c r="V228" s="44">
        <f>排班規劃!V622</f>
        <v>0</v>
      </c>
      <c r="W228" s="44">
        <f>排班規劃!W622</f>
        <v>0</v>
      </c>
      <c r="X228" s="44">
        <f>排班規劃!X622</f>
        <v>0</v>
      </c>
      <c r="Y228" s="44">
        <f>排班規劃!Y622</f>
        <v>0</v>
      </c>
      <c r="Z228" s="44">
        <f>排班規劃!Z622</f>
        <v>0</v>
      </c>
      <c r="AA228" s="44">
        <f>排班規劃!AA622</f>
        <v>0</v>
      </c>
      <c r="AB228" s="44">
        <f>排班規劃!AB622</f>
        <v>0</v>
      </c>
      <c r="AC228" s="44">
        <f>排班規劃!AC622</f>
        <v>0</v>
      </c>
      <c r="AD228" s="44">
        <f>排班規劃!AD622</f>
        <v>0</v>
      </c>
      <c r="AE228" s="44">
        <f>排班規劃!AE622</f>
        <v>0</v>
      </c>
      <c r="AF228" s="44">
        <f>排班規劃!AF622</f>
        <v>0</v>
      </c>
      <c r="AG228" s="44">
        <f>排班規劃!AG622</f>
        <v>0</v>
      </c>
      <c r="AH228" s="44">
        <f>排班規劃!AH622</f>
        <v>0</v>
      </c>
      <c r="AI228" s="44">
        <f>排班規劃!AI622</f>
        <v>0</v>
      </c>
      <c r="AJ228" s="44">
        <f>排班規劃!AJ622</f>
        <v>0</v>
      </c>
      <c r="AK228" s="44">
        <f>排班規劃!AK622</f>
        <v>0</v>
      </c>
      <c r="AL228" s="44">
        <f>排班規劃!AL622</f>
        <v>0</v>
      </c>
      <c r="AM228" s="44">
        <f>排班規劃!AM622</f>
        <v>0</v>
      </c>
      <c r="AN228" s="44">
        <f>排班規劃!AN622</f>
        <v>0</v>
      </c>
      <c r="AO228" s="44">
        <f>排班規劃!AO622</f>
        <v>0</v>
      </c>
      <c r="AP228" s="44">
        <f>排班規劃!AP622</f>
        <v>0</v>
      </c>
      <c r="AQ228" s="44">
        <f>排班規劃!AQ622</f>
        <v>0</v>
      </c>
      <c r="AR228" s="44">
        <f>排班規劃!AR622</f>
        <v>0</v>
      </c>
      <c r="AS228" s="44">
        <f>排班規劃!AS622</f>
        <v>0</v>
      </c>
      <c r="AT228" s="44">
        <f>排班規劃!AT622</f>
        <v>0</v>
      </c>
      <c r="AU228" s="44">
        <f>排班規劃!AU622</f>
        <v>0</v>
      </c>
      <c r="AV228" s="44">
        <f>排班規劃!AV622</f>
        <v>0</v>
      </c>
      <c r="AW228" s="44">
        <f>排班規劃!AW622</f>
        <v>0</v>
      </c>
      <c r="AX228" s="44">
        <f>排班規劃!AX622</f>
        <v>0</v>
      </c>
      <c r="AY228" s="44">
        <f>排班規劃!AY622</f>
        <v>0</v>
      </c>
    </row>
    <row r="229" spans="2:51" hidden="1" outlineLevel="1" x14ac:dyDescent="0.25">
      <c r="B229" s="34" t="str">
        <f>排班規劃!B623</f>
        <v>第二班</v>
      </c>
      <c r="C229" s="13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</row>
    <row r="230" spans="2:51" hidden="1" outlineLevel="1" x14ac:dyDescent="0.25">
      <c r="B230" s="43" t="str">
        <f>排班規劃!B624</f>
        <v>值機</v>
      </c>
      <c r="C230" s="13">
        <f>排班規劃!C624</f>
        <v>5</v>
      </c>
      <c r="D230" s="44">
        <f>排班規劃!D624</f>
        <v>0</v>
      </c>
      <c r="E230" s="44">
        <f>排班規劃!E624</f>
        <v>0</v>
      </c>
      <c r="F230" s="44">
        <f>排班規劃!F624</f>
        <v>0</v>
      </c>
      <c r="G230" s="44">
        <f>排班規劃!G624</f>
        <v>0</v>
      </c>
      <c r="H230" s="44">
        <f>排班規劃!H624</f>
        <v>5</v>
      </c>
      <c r="I230" s="44">
        <f>排班規劃!I624</f>
        <v>5</v>
      </c>
      <c r="J230" s="44">
        <f>排班規劃!J624</f>
        <v>5</v>
      </c>
      <c r="K230" s="44">
        <f>排班規劃!K624</f>
        <v>5</v>
      </c>
      <c r="L230" s="44">
        <f>排班規劃!L624</f>
        <v>5</v>
      </c>
      <c r="M230" s="44">
        <f>排班規劃!M624</f>
        <v>5</v>
      </c>
      <c r="N230" s="44">
        <f>排班規劃!N624</f>
        <v>5</v>
      </c>
      <c r="O230" s="44">
        <f>排班規劃!O624</f>
        <v>0</v>
      </c>
      <c r="P230" s="44">
        <f>排班規劃!P624</f>
        <v>0</v>
      </c>
      <c r="Q230" s="44">
        <f>排班規劃!Q624</f>
        <v>5</v>
      </c>
      <c r="R230" s="44">
        <f>排班規劃!R624</f>
        <v>5</v>
      </c>
      <c r="S230" s="44">
        <f>排班規劃!S624</f>
        <v>5</v>
      </c>
      <c r="T230" s="44">
        <f>排班規劃!T624</f>
        <v>5</v>
      </c>
      <c r="U230" s="44">
        <f>排班規劃!U624</f>
        <v>5</v>
      </c>
      <c r="V230" s="44">
        <f>排班規劃!V624</f>
        <v>5</v>
      </c>
      <c r="W230" s="44">
        <f>排班規劃!W624</f>
        <v>5</v>
      </c>
      <c r="X230" s="44">
        <f>排班規劃!X624</f>
        <v>5</v>
      </c>
      <c r="Y230" s="44">
        <f>排班規劃!Y624</f>
        <v>5</v>
      </c>
      <c r="Z230" s="44">
        <f>排班規劃!Z624</f>
        <v>0</v>
      </c>
      <c r="AA230" s="44">
        <f>排班規劃!AA624</f>
        <v>0</v>
      </c>
      <c r="AB230" s="44">
        <f>排班規劃!AB624</f>
        <v>0</v>
      </c>
      <c r="AC230" s="44">
        <f>排班規劃!AC624</f>
        <v>0</v>
      </c>
      <c r="AD230" s="44">
        <f>排班規劃!AD624</f>
        <v>0</v>
      </c>
      <c r="AE230" s="44">
        <f>排班規劃!AE624</f>
        <v>0</v>
      </c>
      <c r="AF230" s="44">
        <f>排班規劃!AF624</f>
        <v>0</v>
      </c>
      <c r="AG230" s="44">
        <f>排班規劃!AG624</f>
        <v>0</v>
      </c>
      <c r="AH230" s="44">
        <f>排班規劃!AH624</f>
        <v>0</v>
      </c>
      <c r="AI230" s="44">
        <f>排班規劃!AI624</f>
        <v>0</v>
      </c>
      <c r="AJ230" s="44">
        <f>排班規劃!AJ624</f>
        <v>0</v>
      </c>
      <c r="AK230" s="44">
        <f>排班規劃!AK624</f>
        <v>0</v>
      </c>
      <c r="AL230" s="44">
        <f>排班規劃!AL624</f>
        <v>0</v>
      </c>
      <c r="AM230" s="44">
        <f>排班規劃!AM624</f>
        <v>0</v>
      </c>
      <c r="AN230" s="44">
        <f>排班規劃!AN624</f>
        <v>0</v>
      </c>
      <c r="AO230" s="44">
        <f>排班規劃!AO624</f>
        <v>0</v>
      </c>
      <c r="AP230" s="44">
        <f>排班規劃!AP624</f>
        <v>0</v>
      </c>
      <c r="AQ230" s="44">
        <f>排班規劃!AQ624</f>
        <v>0</v>
      </c>
      <c r="AR230" s="44">
        <f>排班規劃!AR624</f>
        <v>0</v>
      </c>
      <c r="AS230" s="44">
        <f>排班規劃!AS624</f>
        <v>0</v>
      </c>
      <c r="AT230" s="44">
        <f>排班規劃!AT624</f>
        <v>0</v>
      </c>
      <c r="AU230" s="44">
        <f>排班規劃!AU624</f>
        <v>0</v>
      </c>
      <c r="AV230" s="44">
        <f>排班規劃!AV624</f>
        <v>0</v>
      </c>
      <c r="AW230" s="44">
        <f>排班規劃!AW624</f>
        <v>0</v>
      </c>
      <c r="AX230" s="44">
        <f>排班規劃!AX624</f>
        <v>0</v>
      </c>
      <c r="AY230" s="44">
        <f>排班規劃!AY624</f>
        <v>0</v>
      </c>
    </row>
    <row r="231" spans="2:51" hidden="1" outlineLevel="1" x14ac:dyDescent="0.25">
      <c r="B231" s="43" t="str">
        <f>排班規劃!B625</f>
        <v>用餐</v>
      </c>
      <c r="C231" s="13"/>
      <c r="D231" s="44">
        <f>排班規劃!D625</f>
        <v>0</v>
      </c>
      <c r="E231" s="44">
        <f>排班規劃!E625</f>
        <v>0</v>
      </c>
      <c r="F231" s="44">
        <f>排班規劃!F625</f>
        <v>0</v>
      </c>
      <c r="G231" s="44">
        <f>排班規劃!G625</f>
        <v>0</v>
      </c>
      <c r="H231" s="44">
        <f>排班規劃!H625</f>
        <v>0</v>
      </c>
      <c r="I231" s="44">
        <f>排班規劃!I625</f>
        <v>0</v>
      </c>
      <c r="J231" s="44">
        <f>排班規劃!J625</f>
        <v>0</v>
      </c>
      <c r="K231" s="44">
        <f>排班規劃!K625</f>
        <v>0</v>
      </c>
      <c r="L231" s="44">
        <f>排班規劃!L625</f>
        <v>0</v>
      </c>
      <c r="M231" s="44">
        <f>排班規劃!M625</f>
        <v>0</v>
      </c>
      <c r="N231" s="44">
        <f>排班規劃!N625</f>
        <v>0</v>
      </c>
      <c r="O231" s="44">
        <f>排班規劃!O625</f>
        <v>5</v>
      </c>
      <c r="P231" s="44">
        <f>排班規劃!P625</f>
        <v>5</v>
      </c>
      <c r="Q231" s="44">
        <f>排班規劃!Q625</f>
        <v>0</v>
      </c>
      <c r="R231" s="44">
        <f>排班規劃!R625</f>
        <v>0</v>
      </c>
      <c r="S231" s="44">
        <f>排班規劃!S625</f>
        <v>0</v>
      </c>
      <c r="T231" s="44">
        <f>排班規劃!T625</f>
        <v>0</v>
      </c>
      <c r="U231" s="44">
        <f>排班規劃!U625</f>
        <v>0</v>
      </c>
      <c r="V231" s="44">
        <f>排班規劃!V625</f>
        <v>0</v>
      </c>
      <c r="W231" s="44">
        <f>排班規劃!W625</f>
        <v>0</v>
      </c>
      <c r="X231" s="44">
        <f>排班規劃!X625</f>
        <v>0</v>
      </c>
      <c r="Y231" s="44">
        <f>排班規劃!Y625</f>
        <v>0</v>
      </c>
      <c r="Z231" s="44">
        <f>排班規劃!Z625</f>
        <v>0</v>
      </c>
      <c r="AA231" s="44">
        <f>排班規劃!AA625</f>
        <v>0</v>
      </c>
      <c r="AB231" s="44">
        <f>排班規劃!AB625</f>
        <v>0</v>
      </c>
      <c r="AC231" s="44">
        <f>排班規劃!AC625</f>
        <v>0</v>
      </c>
      <c r="AD231" s="44">
        <f>排班規劃!AD625</f>
        <v>0</v>
      </c>
      <c r="AE231" s="44">
        <f>排班規劃!AE625</f>
        <v>0</v>
      </c>
      <c r="AF231" s="44">
        <f>排班規劃!AF625</f>
        <v>0</v>
      </c>
      <c r="AG231" s="44">
        <f>排班規劃!AG625</f>
        <v>0</v>
      </c>
      <c r="AH231" s="44">
        <f>排班規劃!AH625</f>
        <v>0</v>
      </c>
      <c r="AI231" s="44">
        <f>排班規劃!AI625</f>
        <v>0</v>
      </c>
      <c r="AJ231" s="44">
        <f>排班規劃!AJ625</f>
        <v>0</v>
      </c>
      <c r="AK231" s="44">
        <f>排班規劃!AK625</f>
        <v>0</v>
      </c>
      <c r="AL231" s="44">
        <f>排班規劃!AL625</f>
        <v>0</v>
      </c>
      <c r="AM231" s="44">
        <f>排班規劃!AM625</f>
        <v>0</v>
      </c>
      <c r="AN231" s="44">
        <f>排班規劃!AN625</f>
        <v>0</v>
      </c>
      <c r="AO231" s="44">
        <f>排班規劃!AO625</f>
        <v>0</v>
      </c>
      <c r="AP231" s="44">
        <f>排班規劃!AP625</f>
        <v>0</v>
      </c>
      <c r="AQ231" s="44">
        <f>排班規劃!AQ625</f>
        <v>0</v>
      </c>
      <c r="AR231" s="44">
        <f>排班規劃!AR625</f>
        <v>0</v>
      </c>
      <c r="AS231" s="44">
        <f>排班規劃!AS625</f>
        <v>0</v>
      </c>
      <c r="AT231" s="44">
        <f>排班規劃!AT625</f>
        <v>0</v>
      </c>
      <c r="AU231" s="44">
        <f>排班規劃!AU625</f>
        <v>0</v>
      </c>
      <c r="AV231" s="44">
        <f>排班規劃!AV625</f>
        <v>0</v>
      </c>
      <c r="AW231" s="44">
        <f>排班規劃!AW625</f>
        <v>0</v>
      </c>
      <c r="AX231" s="44">
        <f>排班規劃!AX625</f>
        <v>0</v>
      </c>
      <c r="AY231" s="44">
        <f>排班規劃!AY625</f>
        <v>0</v>
      </c>
    </row>
    <row r="232" spans="2:51" hidden="1" outlineLevel="1" x14ac:dyDescent="0.25">
      <c r="B232" s="18" t="str">
        <f>排班規劃!B626</f>
        <v>第D組</v>
      </c>
      <c r="C232" s="13">
        <f>排班規劃!C626</f>
        <v>11</v>
      </c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</row>
    <row r="233" spans="2:51" hidden="1" outlineLevel="1" x14ac:dyDescent="0.25">
      <c r="B233" s="34" t="str">
        <f>排班規劃!B627</f>
        <v>第一班</v>
      </c>
      <c r="C233" s="13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</row>
    <row r="234" spans="2:51" hidden="1" outlineLevel="1" x14ac:dyDescent="0.25">
      <c r="B234" s="43" t="str">
        <f>排班規劃!B628</f>
        <v>值機</v>
      </c>
      <c r="C234" s="13">
        <f>排班規劃!C628</f>
        <v>5</v>
      </c>
      <c r="D234" s="44">
        <f>排班規劃!D628</f>
        <v>0</v>
      </c>
      <c r="E234" s="44">
        <f>排班規劃!E628</f>
        <v>0</v>
      </c>
      <c r="F234" s="44">
        <f>排班規劃!F628</f>
        <v>0</v>
      </c>
      <c r="G234" s="44">
        <f>排班規劃!G628</f>
        <v>0</v>
      </c>
      <c r="H234" s="44">
        <f>排班規劃!H628</f>
        <v>0</v>
      </c>
      <c r="I234" s="44">
        <f>排班規劃!I628</f>
        <v>2</v>
      </c>
      <c r="J234" s="44">
        <f>排班規劃!J628</f>
        <v>2</v>
      </c>
      <c r="K234" s="44">
        <f>排班規劃!K628</f>
        <v>2</v>
      </c>
      <c r="L234" s="44">
        <f>排班規劃!L628</f>
        <v>2</v>
      </c>
      <c r="M234" s="44">
        <f>排班規劃!M628</f>
        <v>2</v>
      </c>
      <c r="N234" s="44">
        <f>排班規劃!N628</f>
        <v>2</v>
      </c>
      <c r="O234" s="44">
        <f>排班規劃!O628</f>
        <v>2</v>
      </c>
      <c r="P234" s="44">
        <f>排班規劃!P628</f>
        <v>2</v>
      </c>
      <c r="Q234" s="44">
        <f>排班規劃!Q628</f>
        <v>2</v>
      </c>
      <c r="R234" s="44">
        <f>排班規劃!R628</f>
        <v>0</v>
      </c>
      <c r="S234" s="44">
        <f>排班規劃!S628</f>
        <v>0</v>
      </c>
      <c r="T234" s="44">
        <f>排班規劃!T628</f>
        <v>2</v>
      </c>
      <c r="U234" s="44">
        <f>排班規劃!U628</f>
        <v>2</v>
      </c>
      <c r="V234" s="44">
        <f>排班規劃!V628</f>
        <v>2</v>
      </c>
      <c r="W234" s="44">
        <f>排班規劃!W628</f>
        <v>2</v>
      </c>
      <c r="X234" s="44">
        <f>排班規劃!X628</f>
        <v>2</v>
      </c>
      <c r="Y234" s="44">
        <f>排班規劃!Y628</f>
        <v>2</v>
      </c>
      <c r="Z234" s="44">
        <f>排班規劃!Z628</f>
        <v>2</v>
      </c>
      <c r="AA234" s="44">
        <f>排班規劃!AA628</f>
        <v>2</v>
      </c>
      <c r="AB234" s="44">
        <f>排班規劃!AB628</f>
        <v>2</v>
      </c>
      <c r="AC234" s="44">
        <f>排班規劃!AC628</f>
        <v>2</v>
      </c>
      <c r="AD234" s="44">
        <f>排班規劃!AD628</f>
        <v>2</v>
      </c>
      <c r="AE234" s="44">
        <f>排班規劃!AE628</f>
        <v>2</v>
      </c>
      <c r="AF234" s="44">
        <f>排班規劃!AF628</f>
        <v>2</v>
      </c>
      <c r="AG234" s="44">
        <f>排班規劃!AG628</f>
        <v>2</v>
      </c>
      <c r="AH234" s="44">
        <f>排班規劃!AH628</f>
        <v>2</v>
      </c>
      <c r="AI234" s="44">
        <f>排班規劃!AI628</f>
        <v>2</v>
      </c>
      <c r="AJ234" s="44">
        <f>排班規劃!AJ628</f>
        <v>2</v>
      </c>
      <c r="AK234" s="44">
        <f>排班規劃!AK628</f>
        <v>0</v>
      </c>
      <c r="AL234" s="44">
        <f>排班規劃!AL628</f>
        <v>0</v>
      </c>
      <c r="AM234" s="44">
        <f>排班規劃!AM628</f>
        <v>0</v>
      </c>
      <c r="AN234" s="44">
        <f>排班規劃!AN628</f>
        <v>0</v>
      </c>
      <c r="AO234" s="44">
        <f>排班規劃!AO628</f>
        <v>0</v>
      </c>
      <c r="AP234" s="44">
        <f>排班規劃!AP628</f>
        <v>0</v>
      </c>
      <c r="AQ234" s="44">
        <f>排班規劃!AQ628</f>
        <v>0</v>
      </c>
      <c r="AR234" s="44">
        <f>排班規劃!AR628</f>
        <v>0</v>
      </c>
      <c r="AS234" s="44">
        <f>排班規劃!AS628</f>
        <v>0</v>
      </c>
      <c r="AT234" s="44">
        <f>排班規劃!AT628</f>
        <v>0</v>
      </c>
      <c r="AU234" s="44">
        <f>排班規劃!AU628</f>
        <v>0</v>
      </c>
      <c r="AV234" s="44">
        <f>排班規劃!AV628</f>
        <v>0</v>
      </c>
      <c r="AW234" s="44">
        <f>排班規劃!AW628</f>
        <v>0</v>
      </c>
      <c r="AX234" s="44">
        <f>排班規劃!AX628</f>
        <v>0</v>
      </c>
      <c r="AY234" s="44">
        <f>排班規劃!AY628</f>
        <v>0</v>
      </c>
    </row>
    <row r="235" spans="2:51" hidden="1" outlineLevel="1" x14ac:dyDescent="0.25">
      <c r="B235" s="43" t="str">
        <f>排班規劃!B629</f>
        <v>用餐</v>
      </c>
      <c r="C235" s="13"/>
      <c r="D235" s="44">
        <f>排班規劃!D629</f>
        <v>0</v>
      </c>
      <c r="E235" s="44">
        <f>排班規劃!E629</f>
        <v>0</v>
      </c>
      <c r="F235" s="44">
        <f>排班規劃!F629</f>
        <v>0</v>
      </c>
      <c r="G235" s="44">
        <f>排班規劃!G629</f>
        <v>0</v>
      </c>
      <c r="H235" s="44">
        <f>排班規劃!H629</f>
        <v>0</v>
      </c>
      <c r="I235" s="44">
        <f>排班規劃!I629</f>
        <v>0</v>
      </c>
      <c r="J235" s="44">
        <f>排班規劃!J629</f>
        <v>0</v>
      </c>
      <c r="K235" s="44">
        <f>排班規劃!K629</f>
        <v>0</v>
      </c>
      <c r="L235" s="44">
        <f>排班規劃!L629</f>
        <v>0</v>
      </c>
      <c r="M235" s="44">
        <f>排班規劃!M629</f>
        <v>0</v>
      </c>
      <c r="N235" s="44">
        <f>排班規劃!N629</f>
        <v>0</v>
      </c>
      <c r="O235" s="44">
        <f>排班規劃!O629</f>
        <v>0</v>
      </c>
      <c r="P235" s="44">
        <f>排班規劃!P629</f>
        <v>0</v>
      </c>
      <c r="Q235" s="44">
        <f>排班規劃!Q629</f>
        <v>0</v>
      </c>
      <c r="R235" s="44">
        <f>排班規劃!R629</f>
        <v>2</v>
      </c>
      <c r="S235" s="44">
        <f>排班規劃!S629</f>
        <v>2</v>
      </c>
      <c r="T235" s="44">
        <f>排班規劃!T629</f>
        <v>0</v>
      </c>
      <c r="U235" s="44">
        <f>排班規劃!U629</f>
        <v>0</v>
      </c>
      <c r="V235" s="44">
        <f>排班規劃!V629</f>
        <v>0</v>
      </c>
      <c r="W235" s="44">
        <f>排班規劃!W629</f>
        <v>0</v>
      </c>
      <c r="X235" s="44">
        <f>排班規劃!X629</f>
        <v>0</v>
      </c>
      <c r="Y235" s="44">
        <f>排班規劃!Y629</f>
        <v>0</v>
      </c>
      <c r="Z235" s="44">
        <f>排班規劃!Z629</f>
        <v>0</v>
      </c>
      <c r="AA235" s="44">
        <f>排班規劃!AA629</f>
        <v>0</v>
      </c>
      <c r="AB235" s="44">
        <f>排班規劃!AB629</f>
        <v>0</v>
      </c>
      <c r="AC235" s="44">
        <f>排班規劃!AC629</f>
        <v>0</v>
      </c>
      <c r="AD235" s="44">
        <f>排班規劃!AD629</f>
        <v>0</v>
      </c>
      <c r="AE235" s="44">
        <f>排班規劃!AE629</f>
        <v>0</v>
      </c>
      <c r="AF235" s="44">
        <f>排班規劃!AF629</f>
        <v>0</v>
      </c>
      <c r="AG235" s="44">
        <f>排班規劃!AG629</f>
        <v>0</v>
      </c>
      <c r="AH235" s="44">
        <f>排班規劃!AH629</f>
        <v>0</v>
      </c>
      <c r="AI235" s="44">
        <f>排班規劃!AI629</f>
        <v>0</v>
      </c>
      <c r="AJ235" s="44">
        <f>排班規劃!AJ629</f>
        <v>0</v>
      </c>
      <c r="AK235" s="44">
        <f>排班規劃!AK629</f>
        <v>0</v>
      </c>
      <c r="AL235" s="44">
        <f>排班規劃!AL629</f>
        <v>0</v>
      </c>
      <c r="AM235" s="44">
        <f>排班規劃!AM629</f>
        <v>0</v>
      </c>
      <c r="AN235" s="44">
        <f>排班規劃!AN629</f>
        <v>0</v>
      </c>
      <c r="AO235" s="44">
        <f>排班規劃!AO629</f>
        <v>0</v>
      </c>
      <c r="AP235" s="44">
        <f>排班規劃!AP629</f>
        <v>0</v>
      </c>
      <c r="AQ235" s="44">
        <f>排班規劃!AQ629</f>
        <v>0</v>
      </c>
      <c r="AR235" s="44">
        <f>排班規劃!AR629</f>
        <v>0</v>
      </c>
      <c r="AS235" s="44">
        <f>排班規劃!AS629</f>
        <v>0</v>
      </c>
      <c r="AT235" s="44">
        <f>排班規劃!AT629</f>
        <v>0</v>
      </c>
      <c r="AU235" s="44">
        <f>排班規劃!AU629</f>
        <v>0</v>
      </c>
      <c r="AV235" s="44">
        <f>排班規劃!AV629</f>
        <v>0</v>
      </c>
      <c r="AW235" s="44">
        <f>排班規劃!AW629</f>
        <v>0</v>
      </c>
      <c r="AX235" s="44">
        <f>排班規劃!AX629</f>
        <v>0</v>
      </c>
      <c r="AY235" s="44">
        <f>排班規劃!AY629</f>
        <v>0</v>
      </c>
    </row>
    <row r="236" spans="2:51" hidden="1" outlineLevel="1" x14ac:dyDescent="0.25">
      <c r="B236" s="34" t="str">
        <f>排班規劃!B630</f>
        <v>第二班</v>
      </c>
      <c r="C236" s="13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</row>
    <row r="237" spans="2:51" hidden="1" outlineLevel="1" x14ac:dyDescent="0.25">
      <c r="B237" s="43" t="str">
        <f>排班規劃!B631</f>
        <v>值機</v>
      </c>
      <c r="C237" s="13">
        <f>排班規劃!C631</f>
        <v>6</v>
      </c>
      <c r="D237" s="44">
        <f>排班規劃!D631</f>
        <v>0</v>
      </c>
      <c r="E237" s="44">
        <f>排班規劃!E631</f>
        <v>0</v>
      </c>
      <c r="F237" s="44">
        <f>排班規劃!F631</f>
        <v>0</v>
      </c>
      <c r="G237" s="44">
        <f>排班規劃!G631</f>
        <v>0</v>
      </c>
      <c r="H237" s="44">
        <f>排班規劃!H631</f>
        <v>0</v>
      </c>
      <c r="I237" s="44">
        <f>排班規劃!I631</f>
        <v>0</v>
      </c>
      <c r="J237" s="44">
        <f>排班規劃!J631</f>
        <v>0</v>
      </c>
      <c r="K237" s="44">
        <f>排班規劃!K631</f>
        <v>0</v>
      </c>
      <c r="L237" s="44">
        <f>排班規劃!L631</f>
        <v>0</v>
      </c>
      <c r="M237" s="44">
        <f>排班規劃!M631</f>
        <v>0</v>
      </c>
      <c r="N237" s="44">
        <f>排班規劃!N631</f>
        <v>0</v>
      </c>
      <c r="O237" s="44">
        <f>排班規劃!O631</f>
        <v>0</v>
      </c>
      <c r="P237" s="44">
        <f>排班規劃!P631</f>
        <v>0</v>
      </c>
      <c r="Q237" s="44">
        <f>排班規劃!Q631</f>
        <v>0</v>
      </c>
      <c r="R237" s="44">
        <f>排班規劃!R631</f>
        <v>4</v>
      </c>
      <c r="S237" s="44">
        <f>排班規劃!S631</f>
        <v>4</v>
      </c>
      <c r="T237" s="44">
        <f>排班規劃!T631</f>
        <v>4</v>
      </c>
      <c r="U237" s="44">
        <f>排班規劃!U631</f>
        <v>4</v>
      </c>
      <c r="V237" s="44">
        <f>排班規劃!V631</f>
        <v>4</v>
      </c>
      <c r="W237" s="44">
        <f>排班規劃!W631</f>
        <v>4</v>
      </c>
      <c r="X237" s="44">
        <f>排班規劃!X631</f>
        <v>4</v>
      </c>
      <c r="Y237" s="44">
        <f>排班規劃!Y631</f>
        <v>4</v>
      </c>
      <c r="Z237" s="44">
        <f>排班規劃!Z631</f>
        <v>4</v>
      </c>
      <c r="AA237" s="44">
        <f>排班規劃!AA631</f>
        <v>4</v>
      </c>
      <c r="AB237" s="44">
        <f>排班規劃!AB631</f>
        <v>4</v>
      </c>
      <c r="AC237" s="44">
        <f>排班規劃!AC631</f>
        <v>4</v>
      </c>
      <c r="AD237" s="44">
        <f>排班規劃!AD631</f>
        <v>0</v>
      </c>
      <c r="AE237" s="44">
        <f>排班規劃!AE631</f>
        <v>0</v>
      </c>
      <c r="AF237" s="44">
        <f>排班規劃!AF631</f>
        <v>4</v>
      </c>
      <c r="AG237" s="44">
        <f>排班規劃!AG631</f>
        <v>4</v>
      </c>
      <c r="AH237" s="44">
        <f>排班規劃!AH631</f>
        <v>4</v>
      </c>
      <c r="AI237" s="44">
        <f>排班規劃!AI631</f>
        <v>4</v>
      </c>
      <c r="AJ237" s="44">
        <f>排班規劃!AJ631</f>
        <v>0</v>
      </c>
      <c r="AK237" s="44">
        <f>排班規劃!AK631</f>
        <v>0</v>
      </c>
      <c r="AL237" s="44">
        <f>排班規劃!AL631</f>
        <v>0</v>
      </c>
      <c r="AM237" s="44">
        <f>排班規劃!AM631</f>
        <v>0</v>
      </c>
      <c r="AN237" s="44">
        <f>排班規劃!AN631</f>
        <v>0</v>
      </c>
      <c r="AO237" s="44">
        <f>排班規劃!AO631</f>
        <v>0</v>
      </c>
      <c r="AP237" s="44">
        <f>排班規劃!AP631</f>
        <v>0</v>
      </c>
      <c r="AQ237" s="44">
        <f>排班規劃!AQ631</f>
        <v>0</v>
      </c>
      <c r="AR237" s="44">
        <f>排班規劃!AR631</f>
        <v>0</v>
      </c>
      <c r="AS237" s="44">
        <f>排班規劃!AS631</f>
        <v>0</v>
      </c>
      <c r="AT237" s="44">
        <f>排班規劃!AT631</f>
        <v>0</v>
      </c>
      <c r="AU237" s="44">
        <f>排班規劃!AU631</f>
        <v>0</v>
      </c>
      <c r="AV237" s="44">
        <f>排班規劃!AV631</f>
        <v>0</v>
      </c>
      <c r="AW237" s="44">
        <f>排班規劃!AW631</f>
        <v>0</v>
      </c>
      <c r="AX237" s="44">
        <f>排班規劃!AX631</f>
        <v>0</v>
      </c>
      <c r="AY237" s="44">
        <f>排班規劃!AY631</f>
        <v>0</v>
      </c>
    </row>
    <row r="238" spans="2:51" hidden="1" outlineLevel="1" x14ac:dyDescent="0.25">
      <c r="B238" s="43" t="str">
        <f>排班規劃!B632</f>
        <v>用餐</v>
      </c>
      <c r="C238" s="13"/>
      <c r="D238" s="44">
        <f>排班規劃!D632</f>
        <v>0</v>
      </c>
      <c r="E238" s="44">
        <f>排班規劃!E632</f>
        <v>0</v>
      </c>
      <c r="F238" s="44">
        <f>排班規劃!F632</f>
        <v>0</v>
      </c>
      <c r="G238" s="44">
        <f>排班規劃!G632</f>
        <v>0</v>
      </c>
      <c r="H238" s="44">
        <f>排班規劃!H632</f>
        <v>0</v>
      </c>
      <c r="I238" s="44">
        <f>排班規劃!I632</f>
        <v>0</v>
      </c>
      <c r="J238" s="44">
        <f>排班規劃!J632</f>
        <v>0</v>
      </c>
      <c r="K238" s="44">
        <f>排班規劃!K632</f>
        <v>0</v>
      </c>
      <c r="L238" s="44">
        <f>排班規劃!L632</f>
        <v>0</v>
      </c>
      <c r="M238" s="44">
        <f>排班規劃!M632</f>
        <v>0</v>
      </c>
      <c r="N238" s="44">
        <f>排班規劃!N632</f>
        <v>0</v>
      </c>
      <c r="O238" s="44">
        <f>排班規劃!O632</f>
        <v>0</v>
      </c>
      <c r="P238" s="44">
        <f>排班規劃!P632</f>
        <v>0</v>
      </c>
      <c r="Q238" s="44">
        <f>排班規劃!Q632</f>
        <v>0</v>
      </c>
      <c r="R238" s="44">
        <f>排班規劃!R632</f>
        <v>0</v>
      </c>
      <c r="S238" s="44">
        <f>排班規劃!S632</f>
        <v>0</v>
      </c>
      <c r="T238" s="44">
        <f>排班規劃!T632</f>
        <v>0</v>
      </c>
      <c r="U238" s="44">
        <f>排班規劃!U632</f>
        <v>0</v>
      </c>
      <c r="V238" s="44">
        <f>排班規劃!V632</f>
        <v>0</v>
      </c>
      <c r="W238" s="44">
        <f>排班規劃!W632</f>
        <v>0</v>
      </c>
      <c r="X238" s="44">
        <f>排班規劃!X632</f>
        <v>0</v>
      </c>
      <c r="Y238" s="44">
        <f>排班規劃!Y632</f>
        <v>0</v>
      </c>
      <c r="Z238" s="44">
        <f>排班規劃!Z632</f>
        <v>0</v>
      </c>
      <c r="AA238" s="44">
        <f>排班規劃!AA632</f>
        <v>0</v>
      </c>
      <c r="AB238" s="44">
        <f>排班規劃!AB632</f>
        <v>0</v>
      </c>
      <c r="AC238" s="44">
        <f>排班規劃!AC632</f>
        <v>0</v>
      </c>
      <c r="AD238" s="44">
        <f>排班規劃!AD632</f>
        <v>4</v>
      </c>
      <c r="AE238" s="44">
        <f>排班規劃!AE632</f>
        <v>4</v>
      </c>
      <c r="AF238" s="44">
        <f>排班規劃!AF632</f>
        <v>0</v>
      </c>
      <c r="AG238" s="44">
        <f>排班規劃!AG632</f>
        <v>0</v>
      </c>
      <c r="AH238" s="44">
        <f>排班規劃!AH632</f>
        <v>0</v>
      </c>
      <c r="AI238" s="44">
        <f>排班規劃!AI632</f>
        <v>0</v>
      </c>
      <c r="AJ238" s="44">
        <f>排班規劃!AJ632</f>
        <v>0</v>
      </c>
      <c r="AK238" s="44">
        <f>排班規劃!AK632</f>
        <v>0</v>
      </c>
      <c r="AL238" s="44">
        <f>排班規劃!AL632</f>
        <v>0</v>
      </c>
      <c r="AM238" s="44">
        <f>排班規劃!AM632</f>
        <v>0</v>
      </c>
      <c r="AN238" s="44">
        <f>排班規劃!AN632</f>
        <v>0</v>
      </c>
      <c r="AO238" s="44">
        <f>排班規劃!AO632</f>
        <v>0</v>
      </c>
      <c r="AP238" s="44">
        <f>排班規劃!AP632</f>
        <v>0</v>
      </c>
      <c r="AQ238" s="44">
        <f>排班規劃!AQ632</f>
        <v>0</v>
      </c>
      <c r="AR238" s="44">
        <f>排班規劃!AR632</f>
        <v>0</v>
      </c>
      <c r="AS238" s="44">
        <f>排班規劃!AS632</f>
        <v>0</v>
      </c>
      <c r="AT238" s="44">
        <f>排班規劃!AT632</f>
        <v>0</v>
      </c>
      <c r="AU238" s="44">
        <f>排班規劃!AU632</f>
        <v>0</v>
      </c>
      <c r="AV238" s="44">
        <f>排班規劃!AV632</f>
        <v>0</v>
      </c>
      <c r="AW238" s="44">
        <f>排班規劃!AW632</f>
        <v>0</v>
      </c>
      <c r="AX238" s="44">
        <f>排班規劃!AX632</f>
        <v>0</v>
      </c>
      <c r="AY238" s="44">
        <f>排班規劃!AY632</f>
        <v>0</v>
      </c>
    </row>
    <row r="239" spans="2:51" hidden="1" outlineLevel="1" x14ac:dyDescent="0.25">
      <c r="B239" s="18" t="str">
        <f>排班規劃!B633</f>
        <v>第E組</v>
      </c>
      <c r="C239" s="13">
        <f>排班規劃!C633</f>
        <v>7</v>
      </c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</row>
    <row r="240" spans="2:51" hidden="1" outlineLevel="1" x14ac:dyDescent="0.25">
      <c r="B240" s="34" t="str">
        <f>排班規劃!B634</f>
        <v>第一班</v>
      </c>
      <c r="C240" s="13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</row>
    <row r="241" spans="2:51" hidden="1" outlineLevel="1" x14ac:dyDescent="0.25">
      <c r="B241" s="43" t="str">
        <f>排班規劃!B635</f>
        <v>值機</v>
      </c>
      <c r="C241" s="13">
        <f>排班規劃!C635</f>
        <v>2</v>
      </c>
      <c r="D241" s="44">
        <f>排班規劃!D635</f>
        <v>0</v>
      </c>
      <c r="E241" s="44">
        <f>排班規劃!E635</f>
        <v>0</v>
      </c>
      <c r="F241" s="44">
        <f>排班規劃!F635</f>
        <v>0</v>
      </c>
      <c r="G241" s="44">
        <f>排班規劃!G635</f>
        <v>0</v>
      </c>
      <c r="H241" s="44">
        <f>排班規劃!H635</f>
        <v>0</v>
      </c>
      <c r="I241" s="44">
        <f>排班規劃!I635</f>
        <v>0</v>
      </c>
      <c r="J241" s="44">
        <f>排班規劃!J635</f>
        <v>0</v>
      </c>
      <c r="K241" s="44">
        <f>排班規劃!K635</f>
        <v>0</v>
      </c>
      <c r="L241" s="44">
        <f>排班規劃!L635</f>
        <v>0</v>
      </c>
      <c r="M241" s="44">
        <f>排班規劃!M635</f>
        <v>0</v>
      </c>
      <c r="N241" s="44">
        <f>排班規劃!N635</f>
        <v>0</v>
      </c>
      <c r="O241" s="44">
        <f>排班規劃!O635</f>
        <v>0</v>
      </c>
      <c r="P241" s="44">
        <f>排班規劃!P635</f>
        <v>0</v>
      </c>
      <c r="Q241" s="44">
        <f>排班規劃!Q635</f>
        <v>0</v>
      </c>
      <c r="R241" s="44">
        <f>排班規劃!R635</f>
        <v>0</v>
      </c>
      <c r="S241" s="44">
        <f>排班規劃!S635</f>
        <v>0</v>
      </c>
      <c r="T241" s="44">
        <f>排班規劃!T635</f>
        <v>3</v>
      </c>
      <c r="U241" s="44">
        <f>排班規劃!U635</f>
        <v>3</v>
      </c>
      <c r="V241" s="44">
        <f>排班規劃!V635</f>
        <v>3</v>
      </c>
      <c r="W241" s="44">
        <f>排班規劃!W635</f>
        <v>3</v>
      </c>
      <c r="X241" s="44">
        <f>排班規劃!X635</f>
        <v>3</v>
      </c>
      <c r="Y241" s="44">
        <f>排班規劃!Y635</f>
        <v>3</v>
      </c>
      <c r="Z241" s="44">
        <f>排班規劃!Z635</f>
        <v>3</v>
      </c>
      <c r="AA241" s="44">
        <f>排班規劃!AA635</f>
        <v>3</v>
      </c>
      <c r="AB241" s="44">
        <f>排班規劃!AB635</f>
        <v>3</v>
      </c>
      <c r="AC241" s="44">
        <f>排班規劃!AC635</f>
        <v>3</v>
      </c>
      <c r="AD241" s="44">
        <f>排班規劃!AD635</f>
        <v>3</v>
      </c>
      <c r="AE241" s="44">
        <f>排班規劃!AE635</f>
        <v>3</v>
      </c>
      <c r="AF241" s="44">
        <f>排班規劃!AF635</f>
        <v>1</v>
      </c>
      <c r="AG241" s="44">
        <f>排班規劃!AG635</f>
        <v>1</v>
      </c>
      <c r="AH241" s="44">
        <f>排班規劃!AH635</f>
        <v>2</v>
      </c>
      <c r="AI241" s="44">
        <f>排班規劃!AI635</f>
        <v>2</v>
      </c>
      <c r="AJ241" s="44">
        <f>排班規劃!AJ635</f>
        <v>3</v>
      </c>
      <c r="AK241" s="44">
        <f>排班規劃!AK635</f>
        <v>3</v>
      </c>
      <c r="AL241" s="44">
        <f>排班規劃!AL635</f>
        <v>0</v>
      </c>
      <c r="AM241" s="44">
        <f>排班規劃!AM635</f>
        <v>0</v>
      </c>
      <c r="AN241" s="44">
        <f>排班規劃!AN635</f>
        <v>0</v>
      </c>
      <c r="AO241" s="44">
        <f>排班規劃!AO635</f>
        <v>0</v>
      </c>
      <c r="AP241" s="44">
        <f>排班規劃!AP635</f>
        <v>0</v>
      </c>
      <c r="AQ241" s="44">
        <f>排班規劃!AQ635</f>
        <v>0</v>
      </c>
      <c r="AR241" s="44">
        <f>排班規劃!AR635</f>
        <v>0</v>
      </c>
      <c r="AS241" s="44">
        <f>排班規劃!AS635</f>
        <v>0</v>
      </c>
      <c r="AT241" s="44">
        <f>排班規劃!AT635</f>
        <v>0</v>
      </c>
      <c r="AU241" s="44">
        <f>排班規劃!AU635</f>
        <v>0</v>
      </c>
      <c r="AV241" s="44">
        <f>排班規劃!AV635</f>
        <v>0</v>
      </c>
      <c r="AW241" s="44">
        <f>排班規劃!AW635</f>
        <v>0</v>
      </c>
      <c r="AX241" s="44">
        <f>排班規劃!AX635</f>
        <v>0</v>
      </c>
      <c r="AY241" s="44">
        <f>排班規劃!AY635</f>
        <v>0</v>
      </c>
    </row>
    <row r="242" spans="2:51" hidden="1" outlineLevel="1" x14ac:dyDescent="0.25">
      <c r="B242" s="43" t="str">
        <f>排班規劃!B636</f>
        <v>用餐</v>
      </c>
      <c r="C242" s="13"/>
      <c r="D242" s="44">
        <f>排班規劃!D636</f>
        <v>0</v>
      </c>
      <c r="E242" s="44">
        <f>排班規劃!E636</f>
        <v>0</v>
      </c>
      <c r="F242" s="44">
        <f>排班規劃!F636</f>
        <v>0</v>
      </c>
      <c r="G242" s="44">
        <f>排班規劃!G636</f>
        <v>0</v>
      </c>
      <c r="H242" s="44">
        <f>排班規劃!H636</f>
        <v>0</v>
      </c>
      <c r="I242" s="44">
        <f>排班規劃!I636</f>
        <v>0</v>
      </c>
      <c r="J242" s="44">
        <f>排班規劃!J636</f>
        <v>0</v>
      </c>
      <c r="K242" s="44">
        <f>排班規劃!K636</f>
        <v>0</v>
      </c>
      <c r="L242" s="44">
        <f>排班規劃!L636</f>
        <v>0</v>
      </c>
      <c r="M242" s="44">
        <f>排班規劃!M636</f>
        <v>0</v>
      </c>
      <c r="N242" s="44">
        <f>排班規劃!N636</f>
        <v>0</v>
      </c>
      <c r="O242" s="44">
        <f>排班規劃!O636</f>
        <v>0</v>
      </c>
      <c r="P242" s="44">
        <f>排班規劃!P636</f>
        <v>0</v>
      </c>
      <c r="Q242" s="44">
        <f>排班規劃!Q636</f>
        <v>0</v>
      </c>
      <c r="R242" s="44">
        <f>排班規劃!R636</f>
        <v>0</v>
      </c>
      <c r="S242" s="44">
        <f>排班規劃!S636</f>
        <v>0</v>
      </c>
      <c r="T242" s="44">
        <f>排班規劃!T636</f>
        <v>0</v>
      </c>
      <c r="U242" s="44">
        <f>排班規劃!U636</f>
        <v>0</v>
      </c>
      <c r="V242" s="44">
        <f>排班規劃!V636</f>
        <v>0</v>
      </c>
      <c r="W242" s="44">
        <f>排班規劃!W636</f>
        <v>0</v>
      </c>
      <c r="X242" s="44">
        <f>排班規劃!X636</f>
        <v>0</v>
      </c>
      <c r="Y242" s="44">
        <f>排班規劃!Y636</f>
        <v>0</v>
      </c>
      <c r="Z242" s="44">
        <f>排班規劃!Z636</f>
        <v>0</v>
      </c>
      <c r="AA242" s="44">
        <f>排班規劃!AA636</f>
        <v>0</v>
      </c>
      <c r="AB242" s="44">
        <f>排班規劃!AB636</f>
        <v>0</v>
      </c>
      <c r="AC242" s="44">
        <f>排班規劃!AC636</f>
        <v>0</v>
      </c>
      <c r="AD242" s="44">
        <f>排班規劃!AD636</f>
        <v>0</v>
      </c>
      <c r="AE242" s="44">
        <f>排班規劃!AE636</f>
        <v>0</v>
      </c>
      <c r="AF242" s="44">
        <f>排班規劃!AF636</f>
        <v>2</v>
      </c>
      <c r="AG242" s="44">
        <f>排班規劃!AG636</f>
        <v>2</v>
      </c>
      <c r="AH242" s="44">
        <f>排班規劃!AH636</f>
        <v>1</v>
      </c>
      <c r="AI242" s="44">
        <f>排班規劃!AI636</f>
        <v>1</v>
      </c>
      <c r="AJ242" s="44">
        <f>排班規劃!AJ636</f>
        <v>0</v>
      </c>
      <c r="AK242" s="44">
        <f>排班規劃!AK636</f>
        <v>0</v>
      </c>
      <c r="AL242" s="44">
        <f>排班規劃!AL636</f>
        <v>0</v>
      </c>
      <c r="AM242" s="44">
        <f>排班規劃!AM636</f>
        <v>0</v>
      </c>
      <c r="AN242" s="44">
        <f>排班規劃!AN636</f>
        <v>0</v>
      </c>
      <c r="AO242" s="44">
        <f>排班規劃!AO636</f>
        <v>0</v>
      </c>
      <c r="AP242" s="44">
        <f>排班規劃!AP636</f>
        <v>0</v>
      </c>
      <c r="AQ242" s="44">
        <f>排班規劃!AQ636</f>
        <v>0</v>
      </c>
      <c r="AR242" s="44">
        <f>排班規劃!AR636</f>
        <v>0</v>
      </c>
      <c r="AS242" s="44">
        <f>排班規劃!AS636</f>
        <v>0</v>
      </c>
      <c r="AT242" s="44">
        <f>排班規劃!AT636</f>
        <v>0</v>
      </c>
      <c r="AU242" s="44">
        <f>排班規劃!AU636</f>
        <v>0</v>
      </c>
      <c r="AV242" s="44">
        <f>排班規劃!AV636</f>
        <v>0</v>
      </c>
      <c r="AW242" s="44">
        <f>排班規劃!AW636</f>
        <v>0</v>
      </c>
      <c r="AX242" s="44">
        <f>排班規劃!AX636</f>
        <v>0</v>
      </c>
      <c r="AY242" s="44">
        <f>排班規劃!AY636</f>
        <v>0</v>
      </c>
    </row>
    <row r="243" spans="2:51" hidden="1" outlineLevel="1" x14ac:dyDescent="0.25">
      <c r="B243" s="34" t="str">
        <f>排班規劃!B637</f>
        <v>第二班</v>
      </c>
      <c r="C243" s="13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</row>
    <row r="244" spans="2:51" hidden="1" outlineLevel="1" x14ac:dyDescent="0.25">
      <c r="B244" s="43" t="str">
        <f>排班規劃!B638</f>
        <v>值機</v>
      </c>
      <c r="C244" s="13">
        <f>排班規劃!C638</f>
        <v>3</v>
      </c>
      <c r="D244" s="44">
        <f>排班規劃!D638</f>
        <v>0</v>
      </c>
      <c r="E244" s="44">
        <f>排班規劃!E638</f>
        <v>0</v>
      </c>
      <c r="F244" s="44">
        <f>排班規劃!F638</f>
        <v>0</v>
      </c>
      <c r="G244" s="44">
        <f>排班規劃!G638</f>
        <v>0</v>
      </c>
      <c r="H244" s="44">
        <f>排班規劃!H638</f>
        <v>0</v>
      </c>
      <c r="I244" s="44">
        <f>排班規劃!I638</f>
        <v>0</v>
      </c>
      <c r="J244" s="44">
        <f>排班規劃!J638</f>
        <v>0</v>
      </c>
      <c r="K244" s="44">
        <f>排班規劃!K638</f>
        <v>0</v>
      </c>
      <c r="L244" s="44">
        <f>排班規劃!L638</f>
        <v>0</v>
      </c>
      <c r="M244" s="44">
        <f>排班規劃!M638</f>
        <v>0</v>
      </c>
      <c r="N244" s="44">
        <f>排班規劃!N638</f>
        <v>0</v>
      </c>
      <c r="O244" s="44">
        <f>排班規劃!O638</f>
        <v>0</v>
      </c>
      <c r="P244" s="44">
        <f>排班規劃!P638</f>
        <v>0</v>
      </c>
      <c r="Q244" s="44">
        <f>排班規劃!Q638</f>
        <v>0</v>
      </c>
      <c r="R244" s="44">
        <f>排班規劃!R638</f>
        <v>0</v>
      </c>
      <c r="S244" s="44">
        <f>排班規劃!S638</f>
        <v>0</v>
      </c>
      <c r="T244" s="44">
        <f>排班規劃!T638</f>
        <v>0</v>
      </c>
      <c r="U244" s="44">
        <f>排班規劃!U638</f>
        <v>0</v>
      </c>
      <c r="V244" s="44">
        <f>排班規劃!V638</f>
        <v>0</v>
      </c>
      <c r="W244" s="44">
        <f>排班規劃!W638</f>
        <v>0</v>
      </c>
      <c r="X244" s="44">
        <f>排班規劃!X638</f>
        <v>0</v>
      </c>
      <c r="Y244" s="44">
        <f>排班規劃!Y638</f>
        <v>0</v>
      </c>
      <c r="Z244" s="44">
        <f>排班規劃!Z638</f>
        <v>3</v>
      </c>
      <c r="AA244" s="44">
        <f>排班規劃!AA638</f>
        <v>3</v>
      </c>
      <c r="AB244" s="44">
        <f>排班規劃!AB638</f>
        <v>3</v>
      </c>
      <c r="AC244" s="44">
        <f>排班規劃!AC638</f>
        <v>3</v>
      </c>
      <c r="AD244" s="44">
        <f>排班規劃!AD638</f>
        <v>3</v>
      </c>
      <c r="AE244" s="44">
        <f>排班規劃!AE638</f>
        <v>3</v>
      </c>
      <c r="AF244" s="44">
        <f>排班規劃!AF638</f>
        <v>2</v>
      </c>
      <c r="AG244" s="44">
        <f>排班規劃!AG638</f>
        <v>2</v>
      </c>
      <c r="AH244" s="44">
        <f>排班規劃!AH638</f>
        <v>1</v>
      </c>
      <c r="AI244" s="44">
        <f>排班規劃!AI638</f>
        <v>1</v>
      </c>
      <c r="AJ244" s="44">
        <f>排班規劃!AJ638</f>
        <v>3</v>
      </c>
      <c r="AK244" s="44">
        <f>排班規劃!AK638</f>
        <v>3</v>
      </c>
      <c r="AL244" s="44">
        <f>排班規劃!AL638</f>
        <v>0</v>
      </c>
      <c r="AM244" s="44">
        <f>排班規劃!AM638</f>
        <v>0</v>
      </c>
      <c r="AN244" s="44">
        <f>排班規劃!AN638</f>
        <v>0</v>
      </c>
      <c r="AO244" s="44">
        <f>排班規劃!AO638</f>
        <v>0</v>
      </c>
      <c r="AP244" s="44">
        <f>排班規劃!AP638</f>
        <v>0</v>
      </c>
      <c r="AQ244" s="44">
        <f>排班規劃!AQ638</f>
        <v>0</v>
      </c>
      <c r="AR244" s="44">
        <f>排班規劃!AR638</f>
        <v>0</v>
      </c>
      <c r="AS244" s="44">
        <f>排班規劃!AS638</f>
        <v>0</v>
      </c>
      <c r="AT244" s="44">
        <f>排班規劃!AT638</f>
        <v>0</v>
      </c>
      <c r="AU244" s="44">
        <f>排班規劃!AU638</f>
        <v>0</v>
      </c>
      <c r="AV244" s="44">
        <f>排班規劃!AV638</f>
        <v>0</v>
      </c>
      <c r="AW244" s="44">
        <f>排班規劃!AW638</f>
        <v>0</v>
      </c>
      <c r="AX244" s="44">
        <f>排班規劃!AX638</f>
        <v>0</v>
      </c>
      <c r="AY244" s="44">
        <f>排班規劃!AY638</f>
        <v>0</v>
      </c>
    </row>
    <row r="245" spans="2:51" hidden="1" outlineLevel="1" x14ac:dyDescent="0.25">
      <c r="B245" s="43" t="str">
        <f>排班規劃!B639</f>
        <v>用餐</v>
      </c>
      <c r="C245" s="13"/>
      <c r="D245" s="44">
        <f>排班規劃!D639</f>
        <v>0</v>
      </c>
      <c r="E245" s="44">
        <f>排班規劃!E639</f>
        <v>0</v>
      </c>
      <c r="F245" s="44">
        <f>排班規劃!F639</f>
        <v>0</v>
      </c>
      <c r="G245" s="44">
        <f>排班規劃!G639</f>
        <v>0</v>
      </c>
      <c r="H245" s="44">
        <f>排班規劃!H639</f>
        <v>0</v>
      </c>
      <c r="I245" s="44">
        <f>排班規劃!I639</f>
        <v>0</v>
      </c>
      <c r="J245" s="44">
        <f>排班規劃!J639</f>
        <v>0</v>
      </c>
      <c r="K245" s="44">
        <f>排班規劃!K639</f>
        <v>0</v>
      </c>
      <c r="L245" s="44">
        <f>排班規劃!L639</f>
        <v>0</v>
      </c>
      <c r="M245" s="44">
        <f>排班規劃!M639</f>
        <v>0</v>
      </c>
      <c r="N245" s="44">
        <f>排班規劃!N639</f>
        <v>0</v>
      </c>
      <c r="O245" s="44">
        <f>排班規劃!O639</f>
        <v>0</v>
      </c>
      <c r="P245" s="44">
        <f>排班規劃!P639</f>
        <v>0</v>
      </c>
      <c r="Q245" s="44">
        <f>排班規劃!Q639</f>
        <v>0</v>
      </c>
      <c r="R245" s="44">
        <f>排班規劃!R639</f>
        <v>0</v>
      </c>
      <c r="S245" s="44">
        <f>排班規劃!S639</f>
        <v>0</v>
      </c>
      <c r="T245" s="44">
        <f>排班規劃!T639</f>
        <v>0</v>
      </c>
      <c r="U245" s="44">
        <f>排班規劃!U639</f>
        <v>0</v>
      </c>
      <c r="V245" s="44">
        <f>排班規劃!V639</f>
        <v>0</v>
      </c>
      <c r="W245" s="44">
        <f>排班規劃!W639</f>
        <v>0</v>
      </c>
      <c r="X245" s="44">
        <f>排班規劃!X639</f>
        <v>0</v>
      </c>
      <c r="Y245" s="44">
        <f>排班規劃!Y639</f>
        <v>0</v>
      </c>
      <c r="Z245" s="44">
        <f>排班規劃!Z639</f>
        <v>0</v>
      </c>
      <c r="AA245" s="44">
        <f>排班規劃!AA639</f>
        <v>0</v>
      </c>
      <c r="AB245" s="44">
        <f>排班規劃!AB639</f>
        <v>0</v>
      </c>
      <c r="AC245" s="44">
        <f>排班規劃!AC639</f>
        <v>0</v>
      </c>
      <c r="AD245" s="44">
        <f>排班規劃!AD639</f>
        <v>0</v>
      </c>
      <c r="AE245" s="44">
        <f>排班規劃!AE639</f>
        <v>0</v>
      </c>
      <c r="AF245" s="44">
        <f>排班規劃!AF639</f>
        <v>1</v>
      </c>
      <c r="AG245" s="44">
        <f>排班規劃!AG639</f>
        <v>1</v>
      </c>
      <c r="AH245" s="44">
        <f>排班規劃!AH639</f>
        <v>2</v>
      </c>
      <c r="AI245" s="44">
        <f>排班規劃!AI639</f>
        <v>2</v>
      </c>
      <c r="AJ245" s="44">
        <f>排班規劃!AJ639</f>
        <v>0</v>
      </c>
      <c r="AK245" s="44">
        <f>排班規劃!AK639</f>
        <v>0</v>
      </c>
      <c r="AL245" s="44">
        <f>排班規劃!AL639</f>
        <v>0</v>
      </c>
      <c r="AM245" s="44">
        <f>排班規劃!AM639</f>
        <v>0</v>
      </c>
      <c r="AN245" s="44">
        <f>排班規劃!AN639</f>
        <v>0</v>
      </c>
      <c r="AO245" s="44">
        <f>排班規劃!AO639</f>
        <v>0</v>
      </c>
      <c r="AP245" s="44">
        <f>排班規劃!AP639</f>
        <v>0</v>
      </c>
      <c r="AQ245" s="44">
        <f>排班規劃!AQ639</f>
        <v>0</v>
      </c>
      <c r="AR245" s="44">
        <f>排班規劃!AR639</f>
        <v>0</v>
      </c>
      <c r="AS245" s="44">
        <f>排班規劃!AS639</f>
        <v>0</v>
      </c>
      <c r="AT245" s="44">
        <f>排班規劃!AT639</f>
        <v>0</v>
      </c>
      <c r="AU245" s="44">
        <f>排班規劃!AU639</f>
        <v>0</v>
      </c>
      <c r="AV245" s="44">
        <f>排班規劃!AV639</f>
        <v>0</v>
      </c>
      <c r="AW245" s="44">
        <f>排班規劃!AW639</f>
        <v>0</v>
      </c>
      <c r="AX245" s="44">
        <f>排班規劃!AX639</f>
        <v>0</v>
      </c>
      <c r="AY245" s="44">
        <f>排班規劃!AY639</f>
        <v>0</v>
      </c>
    </row>
    <row r="246" spans="2:51" hidden="1" outlineLevel="1" x14ac:dyDescent="0.25">
      <c r="B246" s="34" t="str">
        <f>排班規劃!B640</f>
        <v>第三班(小夜)</v>
      </c>
      <c r="C246" s="13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</row>
    <row r="247" spans="2:51" hidden="1" outlineLevel="1" x14ac:dyDescent="0.25">
      <c r="B247" s="43" t="str">
        <f>排班規劃!B641</f>
        <v>值機</v>
      </c>
      <c r="C247" s="13">
        <f>排班規劃!C641</f>
        <v>2</v>
      </c>
      <c r="D247" s="44">
        <f>排班規劃!D641</f>
        <v>0</v>
      </c>
      <c r="E247" s="44">
        <f>排班規劃!E641</f>
        <v>0</v>
      </c>
      <c r="F247" s="44">
        <f>排班規劃!F641</f>
        <v>0</v>
      </c>
      <c r="G247" s="44">
        <f>排班規劃!G641</f>
        <v>0</v>
      </c>
      <c r="H247" s="44">
        <f>排班規劃!H641</f>
        <v>0</v>
      </c>
      <c r="I247" s="44">
        <f>排班規劃!I641</f>
        <v>0</v>
      </c>
      <c r="J247" s="44">
        <f>排班規劃!J641</f>
        <v>0</v>
      </c>
      <c r="K247" s="44">
        <f>排班規劃!K641</f>
        <v>0</v>
      </c>
      <c r="L247" s="44">
        <f>排班規劃!L641</f>
        <v>0</v>
      </c>
      <c r="M247" s="44">
        <f>排班規劃!M641</f>
        <v>0</v>
      </c>
      <c r="N247" s="44">
        <f>排班規劃!N641</f>
        <v>0</v>
      </c>
      <c r="O247" s="44">
        <f>排班規劃!O641</f>
        <v>0</v>
      </c>
      <c r="P247" s="44">
        <f>排班規劃!P641</f>
        <v>0</v>
      </c>
      <c r="Q247" s="44">
        <f>排班規劃!Q641</f>
        <v>0</v>
      </c>
      <c r="R247" s="44">
        <f>排班規劃!R641</f>
        <v>0</v>
      </c>
      <c r="S247" s="44">
        <f>排班規劃!S641</f>
        <v>0</v>
      </c>
      <c r="T247" s="44">
        <f>排班規劃!T641</f>
        <v>0</v>
      </c>
      <c r="U247" s="44">
        <f>排班規劃!U641</f>
        <v>0</v>
      </c>
      <c r="V247" s="44">
        <f>排班規劃!V641</f>
        <v>0</v>
      </c>
      <c r="W247" s="44">
        <f>排班規劃!W641</f>
        <v>0</v>
      </c>
      <c r="X247" s="44">
        <f>排班規劃!X641</f>
        <v>2</v>
      </c>
      <c r="Y247" s="44">
        <f>排班規劃!Y641</f>
        <v>2</v>
      </c>
      <c r="Z247" s="44">
        <f>排班規劃!Z641</f>
        <v>2</v>
      </c>
      <c r="AA247" s="44">
        <f>排班規劃!AA641</f>
        <v>2</v>
      </c>
      <c r="AB247" s="44">
        <f>排班規劃!AB641</f>
        <v>2</v>
      </c>
      <c r="AC247" s="44">
        <f>排班規劃!AC641</f>
        <v>2</v>
      </c>
      <c r="AD247" s="44">
        <f>排班規劃!AD641</f>
        <v>2</v>
      </c>
      <c r="AE247" s="44">
        <f>排班規劃!AE641</f>
        <v>2</v>
      </c>
      <c r="AF247" s="44">
        <f>排班規劃!AF641</f>
        <v>2</v>
      </c>
      <c r="AG247" s="44">
        <f>排班規劃!AG641</f>
        <v>2</v>
      </c>
      <c r="AH247" s="44">
        <f>排班規劃!AH641</f>
        <v>2</v>
      </c>
      <c r="AI247" s="44">
        <f>排班規劃!AI641</f>
        <v>2</v>
      </c>
      <c r="AJ247" s="44">
        <f>排班規劃!AJ641</f>
        <v>2</v>
      </c>
      <c r="AK247" s="44">
        <f>排班規劃!AK641</f>
        <v>2</v>
      </c>
      <c r="AL247" s="44">
        <f>排班規劃!AL641</f>
        <v>2</v>
      </c>
      <c r="AM247" s="44">
        <f>排班規劃!AM641</f>
        <v>2</v>
      </c>
      <c r="AN247" s="44">
        <f>排班規劃!AN641</f>
        <v>2</v>
      </c>
      <c r="AO247" s="44">
        <f>排班規劃!AO641</f>
        <v>2</v>
      </c>
      <c r="AP247" s="44">
        <f>排班規劃!AP641</f>
        <v>0</v>
      </c>
      <c r="AQ247" s="44">
        <f>排班規劃!AQ641</f>
        <v>0</v>
      </c>
      <c r="AR247" s="44">
        <f>排班規劃!AR641</f>
        <v>0</v>
      </c>
      <c r="AS247" s="44">
        <f>排班規劃!AS641</f>
        <v>0</v>
      </c>
      <c r="AT247" s="44">
        <f>排班規劃!AT641</f>
        <v>0</v>
      </c>
      <c r="AU247" s="44">
        <f>排班規劃!AU641</f>
        <v>0</v>
      </c>
      <c r="AV247" s="44">
        <f>排班規劃!AV641</f>
        <v>0</v>
      </c>
      <c r="AW247" s="44">
        <f>排班規劃!AW641</f>
        <v>0</v>
      </c>
      <c r="AX247" s="44">
        <f>排班規劃!AX641</f>
        <v>0</v>
      </c>
      <c r="AY247" s="44">
        <f>排班規劃!AY641</f>
        <v>0</v>
      </c>
    </row>
    <row r="248" spans="2:51" hidden="1" outlineLevel="1" x14ac:dyDescent="0.25">
      <c r="B248" s="43" t="str">
        <f>排班規劃!B642</f>
        <v>用餐</v>
      </c>
      <c r="C248" s="13"/>
      <c r="D248" s="44">
        <f>排班規劃!D642</f>
        <v>0</v>
      </c>
      <c r="E248" s="44">
        <f>排班規劃!E642</f>
        <v>0</v>
      </c>
      <c r="F248" s="44">
        <f>排班規劃!F642</f>
        <v>0</v>
      </c>
      <c r="G248" s="44">
        <f>排班規劃!G642</f>
        <v>0</v>
      </c>
      <c r="H248" s="44">
        <f>排班規劃!H642</f>
        <v>0</v>
      </c>
      <c r="I248" s="44">
        <f>排班規劃!I642</f>
        <v>0</v>
      </c>
      <c r="J248" s="44">
        <f>排班規劃!J642</f>
        <v>0</v>
      </c>
      <c r="K248" s="44">
        <f>排班規劃!K642</f>
        <v>0</v>
      </c>
      <c r="L248" s="44">
        <f>排班規劃!L642</f>
        <v>0</v>
      </c>
      <c r="M248" s="44">
        <f>排班規劃!M642</f>
        <v>0</v>
      </c>
      <c r="N248" s="44">
        <f>排班規劃!N642</f>
        <v>0</v>
      </c>
      <c r="O248" s="44">
        <f>排班規劃!O642</f>
        <v>0</v>
      </c>
      <c r="P248" s="44">
        <f>排班規劃!P642</f>
        <v>0</v>
      </c>
      <c r="Q248" s="44">
        <f>排班規劃!Q642</f>
        <v>0</v>
      </c>
      <c r="R248" s="44">
        <f>排班規劃!R642</f>
        <v>0</v>
      </c>
      <c r="S248" s="44">
        <f>排班規劃!S642</f>
        <v>0</v>
      </c>
      <c r="T248" s="44">
        <f>排班規劃!T642</f>
        <v>0</v>
      </c>
      <c r="U248" s="44">
        <f>排班規劃!U642</f>
        <v>0</v>
      </c>
      <c r="V248" s="44">
        <f>排班規劃!V642</f>
        <v>0</v>
      </c>
      <c r="W248" s="44">
        <f>排班規劃!W642</f>
        <v>0</v>
      </c>
      <c r="X248" s="44">
        <f>排班規劃!X642</f>
        <v>0</v>
      </c>
      <c r="Y248" s="44">
        <f>排班規劃!Y642</f>
        <v>0</v>
      </c>
      <c r="Z248" s="44">
        <f>排班規劃!Z642</f>
        <v>0</v>
      </c>
      <c r="AA248" s="44">
        <f>排班規劃!AA642</f>
        <v>0</v>
      </c>
      <c r="AB248" s="44">
        <f>排班規劃!AB642</f>
        <v>0</v>
      </c>
      <c r="AC248" s="44">
        <f>排班規劃!AC642</f>
        <v>0</v>
      </c>
      <c r="AD248" s="44">
        <f>排班規劃!AD642</f>
        <v>0</v>
      </c>
      <c r="AE248" s="44">
        <f>排班規劃!AE642</f>
        <v>0</v>
      </c>
      <c r="AF248" s="44">
        <f>排班規劃!AF642</f>
        <v>0</v>
      </c>
      <c r="AG248" s="44">
        <f>排班規劃!AG642</f>
        <v>0</v>
      </c>
      <c r="AH248" s="44">
        <f>排班規劃!AH642</f>
        <v>0</v>
      </c>
      <c r="AI248" s="44">
        <f>排班規劃!AI642</f>
        <v>0</v>
      </c>
      <c r="AJ248" s="44">
        <f>排班規劃!AJ642</f>
        <v>0</v>
      </c>
      <c r="AK248" s="44">
        <f>排班規劃!AK642</f>
        <v>0</v>
      </c>
      <c r="AL248" s="44">
        <f>排班規劃!AL642</f>
        <v>0</v>
      </c>
      <c r="AM248" s="44">
        <f>排班規劃!AM642</f>
        <v>0</v>
      </c>
      <c r="AN248" s="44">
        <f>排班規劃!AN642</f>
        <v>0</v>
      </c>
      <c r="AO248" s="44">
        <f>排班規劃!AO642</f>
        <v>0</v>
      </c>
      <c r="AP248" s="44">
        <f>排班規劃!AP642</f>
        <v>0</v>
      </c>
      <c r="AQ248" s="44">
        <f>排班規劃!AQ642</f>
        <v>0</v>
      </c>
      <c r="AR248" s="44">
        <f>排班規劃!AR642</f>
        <v>0</v>
      </c>
      <c r="AS248" s="44">
        <f>排班規劃!AS642</f>
        <v>0</v>
      </c>
      <c r="AT248" s="44">
        <f>排班規劃!AT642</f>
        <v>0</v>
      </c>
      <c r="AU248" s="44">
        <f>排班規劃!AU642</f>
        <v>0</v>
      </c>
      <c r="AV248" s="44">
        <f>排班規劃!AV642</f>
        <v>0</v>
      </c>
      <c r="AW248" s="44">
        <f>排班規劃!AW642</f>
        <v>0</v>
      </c>
      <c r="AX248" s="44">
        <f>排班規劃!AX642</f>
        <v>0</v>
      </c>
      <c r="AY248" s="44">
        <f>排班規劃!AY642</f>
        <v>0</v>
      </c>
    </row>
    <row r="249" spans="2:51" hidden="1" outlineLevel="1" x14ac:dyDescent="0.25">
      <c r="B249" s="18" t="str">
        <f>排班規劃!B643</f>
        <v>第F組</v>
      </c>
      <c r="C249" s="13">
        <f>排班規劃!C643</f>
        <v>3</v>
      </c>
      <c r="D249" s="44">
        <f>排班規劃!D643</f>
        <v>0</v>
      </c>
      <c r="E249" s="44">
        <f>排班規劃!E643</f>
        <v>0</v>
      </c>
      <c r="F249" s="44">
        <f>排班規劃!F643</f>
        <v>0</v>
      </c>
      <c r="G249" s="44">
        <f>排班規劃!G643</f>
        <v>0</v>
      </c>
      <c r="H249" s="44">
        <f>排班規劃!H643</f>
        <v>0</v>
      </c>
      <c r="I249" s="44">
        <f>排班規劃!I643</f>
        <v>0</v>
      </c>
      <c r="J249" s="44">
        <f>排班規劃!J643</f>
        <v>0</v>
      </c>
      <c r="K249" s="44">
        <f>排班規劃!K643</f>
        <v>0</v>
      </c>
      <c r="L249" s="44">
        <f>排班規劃!L643</f>
        <v>0</v>
      </c>
      <c r="M249" s="44">
        <f>排班規劃!M643</f>
        <v>0</v>
      </c>
      <c r="N249" s="44">
        <f>排班規劃!N643</f>
        <v>0</v>
      </c>
      <c r="O249" s="44">
        <f>排班規劃!O643</f>
        <v>0</v>
      </c>
      <c r="P249" s="44">
        <f>排班規劃!P643</f>
        <v>0</v>
      </c>
      <c r="Q249" s="44">
        <f>排班規劃!Q643</f>
        <v>0</v>
      </c>
      <c r="R249" s="44">
        <f>排班規劃!R643</f>
        <v>0</v>
      </c>
      <c r="S249" s="44">
        <f>排班規劃!S643</f>
        <v>0</v>
      </c>
      <c r="T249" s="44">
        <f>排班規劃!T643</f>
        <v>0</v>
      </c>
      <c r="U249" s="44">
        <f>排班規劃!U643</f>
        <v>0</v>
      </c>
      <c r="V249" s="44">
        <f>排班規劃!V643</f>
        <v>0</v>
      </c>
      <c r="W249" s="44">
        <f>排班規劃!W643</f>
        <v>0</v>
      </c>
      <c r="X249" s="44">
        <f>排班規劃!X643</f>
        <v>0</v>
      </c>
      <c r="Y249" s="44">
        <f>排班規劃!Y643</f>
        <v>0</v>
      </c>
      <c r="Z249" s="44">
        <f>排班規劃!Z643</f>
        <v>0</v>
      </c>
      <c r="AA249" s="44">
        <f>排班規劃!AA643</f>
        <v>0</v>
      </c>
      <c r="AB249" s="44">
        <f>排班規劃!AB643</f>
        <v>0</v>
      </c>
      <c r="AC249" s="44">
        <f>排班規劃!AC643</f>
        <v>0</v>
      </c>
      <c r="AD249" s="44">
        <f>排班規劃!AD643</f>
        <v>0</v>
      </c>
      <c r="AE249" s="44">
        <f>排班規劃!AE643</f>
        <v>0</v>
      </c>
      <c r="AF249" s="44">
        <f>排班規劃!AF643</f>
        <v>0</v>
      </c>
      <c r="AG249" s="44">
        <f>排班規劃!AG643</f>
        <v>0</v>
      </c>
      <c r="AH249" s="44">
        <f>排班規劃!AH643</f>
        <v>0</v>
      </c>
      <c r="AI249" s="44">
        <f>排班規劃!AI643</f>
        <v>0</v>
      </c>
      <c r="AJ249" s="44">
        <f>排班規劃!AJ643</f>
        <v>0</v>
      </c>
      <c r="AK249" s="44">
        <f>排班規劃!AK643</f>
        <v>0</v>
      </c>
      <c r="AL249" s="44">
        <f>排班規劃!AL643</f>
        <v>0</v>
      </c>
      <c r="AM249" s="44">
        <f>排班規劃!AM643</f>
        <v>0</v>
      </c>
      <c r="AN249" s="44">
        <f>排班規劃!AN643</f>
        <v>0</v>
      </c>
      <c r="AO249" s="44">
        <f>排班規劃!AO643</f>
        <v>0</v>
      </c>
      <c r="AP249" s="44">
        <f>排班規劃!AP643</f>
        <v>0</v>
      </c>
      <c r="AQ249" s="44">
        <f>排班規劃!AQ643</f>
        <v>0</v>
      </c>
      <c r="AR249" s="44">
        <f>排班規劃!AR643</f>
        <v>0</v>
      </c>
      <c r="AS249" s="44">
        <f>排班規劃!AS643</f>
        <v>0</v>
      </c>
      <c r="AT249" s="44">
        <f>排班規劃!AT643</f>
        <v>0</v>
      </c>
      <c r="AU249" s="44">
        <f>排班規劃!AU643</f>
        <v>0</v>
      </c>
      <c r="AV249" s="44">
        <f>排班規劃!AV643</f>
        <v>0</v>
      </c>
      <c r="AW249" s="44">
        <f>排班規劃!AW643</f>
        <v>0</v>
      </c>
      <c r="AX249" s="44">
        <f>排班規劃!AX643</f>
        <v>0</v>
      </c>
      <c r="AY249" s="44">
        <f>排班規劃!AY643</f>
        <v>0</v>
      </c>
    </row>
    <row r="250" spans="2:51" hidden="1" outlineLevel="1" x14ac:dyDescent="0.25">
      <c r="B250" s="34" t="str">
        <f>排班規劃!B644</f>
        <v>第一班(大夜)</v>
      </c>
      <c r="C250" s="13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</row>
    <row r="251" spans="2:51" hidden="1" outlineLevel="1" x14ac:dyDescent="0.25">
      <c r="B251" s="43" t="str">
        <f>排班規劃!B645</f>
        <v>值機</v>
      </c>
      <c r="C251" s="13">
        <f>排班規劃!C645</f>
        <v>3</v>
      </c>
      <c r="D251" s="44">
        <f>排班規劃!D645</f>
        <v>0</v>
      </c>
      <c r="E251" s="44">
        <f>排班規劃!E645</f>
        <v>0</v>
      </c>
      <c r="F251" s="44">
        <f>排班規劃!F645</f>
        <v>0</v>
      </c>
      <c r="G251" s="44">
        <f>排班規劃!G645</f>
        <v>0</v>
      </c>
      <c r="H251" s="44">
        <f>排班規劃!H645</f>
        <v>0</v>
      </c>
      <c r="I251" s="44">
        <f>排班規劃!I645</f>
        <v>0</v>
      </c>
      <c r="J251" s="44">
        <f>排班規劃!J645</f>
        <v>0</v>
      </c>
      <c r="K251" s="44">
        <f>排班規劃!K645</f>
        <v>0</v>
      </c>
      <c r="L251" s="44">
        <f>排班規劃!L645</f>
        <v>0</v>
      </c>
      <c r="M251" s="44">
        <f>排班規劃!M645</f>
        <v>0</v>
      </c>
      <c r="N251" s="44">
        <f>排班規劃!N645</f>
        <v>0</v>
      </c>
      <c r="O251" s="44">
        <f>排班規劃!O645</f>
        <v>0</v>
      </c>
      <c r="P251" s="44">
        <f>排班規劃!P645</f>
        <v>0</v>
      </c>
      <c r="Q251" s="44">
        <f>排班規劃!Q645</f>
        <v>0</v>
      </c>
      <c r="R251" s="44">
        <f>排班規劃!R645</f>
        <v>0</v>
      </c>
      <c r="S251" s="44">
        <f>排班規劃!S645</f>
        <v>0</v>
      </c>
      <c r="T251" s="44">
        <f>排班規劃!T645</f>
        <v>0</v>
      </c>
      <c r="U251" s="44">
        <f>排班規劃!U645</f>
        <v>0</v>
      </c>
      <c r="V251" s="44">
        <f>排班規劃!V645</f>
        <v>0</v>
      </c>
      <c r="W251" s="44">
        <f>排班規劃!W645</f>
        <v>0</v>
      </c>
      <c r="X251" s="44">
        <f>排班規劃!X645</f>
        <v>0</v>
      </c>
      <c r="Y251" s="44">
        <f>排班規劃!Y645</f>
        <v>0</v>
      </c>
      <c r="Z251" s="44">
        <f>排班規劃!Z645</f>
        <v>0</v>
      </c>
      <c r="AA251" s="44">
        <f>排班規劃!AA645</f>
        <v>0</v>
      </c>
      <c r="AB251" s="44">
        <f>排班規劃!AB645</f>
        <v>0</v>
      </c>
      <c r="AC251" s="44">
        <f>排班規劃!AC645</f>
        <v>0</v>
      </c>
      <c r="AD251" s="44">
        <f>排班規劃!AD645</f>
        <v>0</v>
      </c>
      <c r="AE251" s="44">
        <f>排班規劃!AE645</f>
        <v>0</v>
      </c>
      <c r="AF251" s="44">
        <f>排班規劃!AF645</f>
        <v>0</v>
      </c>
      <c r="AG251" s="44">
        <f>排班規劃!AG645</f>
        <v>0</v>
      </c>
      <c r="AH251" s="44">
        <f>排班規劃!AH645</f>
        <v>3</v>
      </c>
      <c r="AI251" s="44">
        <f>排班規劃!AI645</f>
        <v>3</v>
      </c>
      <c r="AJ251" s="44">
        <f>排班規劃!AJ645</f>
        <v>3</v>
      </c>
      <c r="AK251" s="44">
        <f>排班規劃!AK645</f>
        <v>3</v>
      </c>
      <c r="AL251" s="44">
        <f>排班規劃!AL645</f>
        <v>3</v>
      </c>
      <c r="AM251" s="44">
        <f>排班規劃!AM645</f>
        <v>3</v>
      </c>
      <c r="AN251" s="44">
        <f>排班規劃!AN645</f>
        <v>3</v>
      </c>
      <c r="AO251" s="44">
        <f>排班規劃!AO645</f>
        <v>3</v>
      </c>
      <c r="AP251" s="44">
        <f>排班規劃!AP645</f>
        <v>2</v>
      </c>
      <c r="AQ251" s="44">
        <f>排班規劃!AQ645</f>
        <v>2</v>
      </c>
      <c r="AR251" s="44">
        <f>排班規劃!AR645</f>
        <v>2</v>
      </c>
      <c r="AS251" s="44">
        <f>排班規劃!AS645</f>
        <v>2</v>
      </c>
      <c r="AT251" s="44">
        <f>排班規劃!AT645</f>
        <v>2</v>
      </c>
      <c r="AU251" s="44">
        <f>排班規劃!AU645</f>
        <v>2</v>
      </c>
      <c r="AV251" s="44">
        <f>排班規劃!AV645</f>
        <v>3</v>
      </c>
      <c r="AW251" s="44">
        <f>排班規劃!AW645</f>
        <v>3</v>
      </c>
      <c r="AX251" s="44">
        <f>排班規劃!AX645</f>
        <v>3</v>
      </c>
      <c r="AY251" s="44">
        <f>排班規劃!AY645</f>
        <v>3</v>
      </c>
    </row>
    <row r="252" spans="2:51" hidden="1" outlineLevel="1" x14ac:dyDescent="0.25">
      <c r="B252" s="43" t="str">
        <f>排班規劃!B646</f>
        <v>用餐</v>
      </c>
      <c r="C252" s="13"/>
      <c r="D252" s="44">
        <f>排班規劃!D646</f>
        <v>0</v>
      </c>
      <c r="E252" s="44">
        <f>排班規劃!E646</f>
        <v>0</v>
      </c>
      <c r="F252" s="44">
        <f>排班規劃!F646</f>
        <v>0</v>
      </c>
      <c r="G252" s="44">
        <f>排班規劃!G646</f>
        <v>0</v>
      </c>
      <c r="H252" s="44">
        <f>排班規劃!H646</f>
        <v>0</v>
      </c>
      <c r="I252" s="44">
        <f>排班規劃!I646</f>
        <v>0</v>
      </c>
      <c r="J252" s="44">
        <f>排班規劃!J646</f>
        <v>0</v>
      </c>
      <c r="K252" s="44">
        <f>排班規劃!K646</f>
        <v>0</v>
      </c>
      <c r="L252" s="44">
        <f>排班規劃!L646</f>
        <v>0</v>
      </c>
      <c r="M252" s="44">
        <f>排班規劃!M646</f>
        <v>0</v>
      </c>
      <c r="N252" s="44">
        <f>排班規劃!N646</f>
        <v>0</v>
      </c>
      <c r="O252" s="44">
        <f>排班規劃!O646</f>
        <v>0</v>
      </c>
      <c r="P252" s="44">
        <f>排班規劃!P646</f>
        <v>0</v>
      </c>
      <c r="Q252" s="44">
        <f>排班規劃!Q646</f>
        <v>0</v>
      </c>
      <c r="R252" s="44">
        <f>排班規劃!R646</f>
        <v>0</v>
      </c>
      <c r="S252" s="44">
        <f>排班規劃!S646</f>
        <v>0</v>
      </c>
      <c r="T252" s="44">
        <f>排班規劃!T646</f>
        <v>0</v>
      </c>
      <c r="U252" s="44">
        <f>排班規劃!U646</f>
        <v>0</v>
      </c>
      <c r="V252" s="44">
        <f>排班規劃!V646</f>
        <v>0</v>
      </c>
      <c r="W252" s="44">
        <f>排班規劃!W646</f>
        <v>0</v>
      </c>
      <c r="X252" s="44">
        <f>排班規劃!X646</f>
        <v>0</v>
      </c>
      <c r="Y252" s="44">
        <f>排班規劃!Y646</f>
        <v>0</v>
      </c>
      <c r="Z252" s="44">
        <f>排班規劃!Z646</f>
        <v>0</v>
      </c>
      <c r="AA252" s="44">
        <f>排班規劃!AA646</f>
        <v>0</v>
      </c>
      <c r="AB252" s="44">
        <f>排班規劃!AB646</f>
        <v>0</v>
      </c>
      <c r="AC252" s="44">
        <f>排班規劃!AC646</f>
        <v>0</v>
      </c>
      <c r="AD252" s="44">
        <f>排班規劃!AD646</f>
        <v>0</v>
      </c>
      <c r="AE252" s="44">
        <f>排班規劃!AE646</f>
        <v>0</v>
      </c>
      <c r="AF252" s="44">
        <f>排班規劃!AF646</f>
        <v>0</v>
      </c>
      <c r="AG252" s="44">
        <f>排班規劃!AG646</f>
        <v>0</v>
      </c>
      <c r="AH252" s="44">
        <f>排班規劃!AH646</f>
        <v>0</v>
      </c>
      <c r="AI252" s="44">
        <f>排班規劃!AI646</f>
        <v>0</v>
      </c>
      <c r="AJ252" s="44">
        <f>排班規劃!AJ646</f>
        <v>0</v>
      </c>
      <c r="AK252" s="44">
        <f>排班規劃!AK646</f>
        <v>0</v>
      </c>
      <c r="AL252" s="44">
        <f>排班規劃!AL646</f>
        <v>0</v>
      </c>
      <c r="AM252" s="44">
        <f>排班規劃!AM646</f>
        <v>0</v>
      </c>
      <c r="AN252" s="44">
        <f>排班規劃!AN646</f>
        <v>0</v>
      </c>
      <c r="AO252" s="44">
        <f>排班規劃!AO646</f>
        <v>0</v>
      </c>
      <c r="AP252" s="44">
        <f>排班規劃!AP646</f>
        <v>1</v>
      </c>
      <c r="AQ252" s="44">
        <f>排班規劃!AQ646</f>
        <v>1</v>
      </c>
      <c r="AR252" s="44">
        <f>排班規劃!AR646</f>
        <v>1</v>
      </c>
      <c r="AS252" s="44">
        <f>排班規劃!AS646</f>
        <v>1</v>
      </c>
      <c r="AT252" s="44">
        <f>排班規劃!AT646</f>
        <v>1</v>
      </c>
      <c r="AU252" s="44">
        <f>排班規劃!AU646</f>
        <v>1</v>
      </c>
      <c r="AV252" s="44">
        <f>排班規劃!AV646</f>
        <v>0</v>
      </c>
      <c r="AW252" s="44">
        <f>排班規劃!AW646</f>
        <v>0</v>
      </c>
      <c r="AX252" s="44">
        <f>排班規劃!AX646</f>
        <v>0</v>
      </c>
      <c r="AY252" s="44">
        <f>排班規劃!AY646</f>
        <v>0</v>
      </c>
    </row>
    <row r="253" spans="2:51" collapsed="1" x14ac:dyDescent="0.25">
      <c r="B253" s="12" t="str">
        <f>排班規劃!B647</f>
        <v>值機小計</v>
      </c>
      <c r="C253" s="13">
        <f>排班規劃!C647</f>
        <v>54</v>
      </c>
      <c r="D253" s="44">
        <f>排班規劃!D647</f>
        <v>5</v>
      </c>
      <c r="E253" s="44">
        <f>排班規劃!E647</f>
        <v>8</v>
      </c>
      <c r="F253" s="44">
        <f>排班規劃!F647</f>
        <v>14</v>
      </c>
      <c r="G253" s="44">
        <f>排班規劃!G647</f>
        <v>22</v>
      </c>
      <c r="H253" s="44">
        <f>排班規劃!H647</f>
        <v>33</v>
      </c>
      <c r="I253" s="44">
        <f>排班規劃!I647</f>
        <v>35</v>
      </c>
      <c r="J253" s="44">
        <f>排班規劃!J647</f>
        <v>35</v>
      </c>
      <c r="K253" s="44">
        <f>排班規劃!K647</f>
        <v>35</v>
      </c>
      <c r="L253" s="44">
        <f>排班規劃!L647</f>
        <v>35</v>
      </c>
      <c r="M253" s="44">
        <f>排班規劃!M647</f>
        <v>30</v>
      </c>
      <c r="N253" s="44">
        <f>排班規劃!N647</f>
        <v>16</v>
      </c>
      <c r="O253" s="44">
        <f>排班規劃!O647</f>
        <v>13</v>
      </c>
      <c r="P253" s="44">
        <f>排班規劃!P647</f>
        <v>21</v>
      </c>
      <c r="Q253" s="44">
        <f>排班規劃!Q647</f>
        <v>29</v>
      </c>
      <c r="R253" s="44">
        <f>排班規劃!R647</f>
        <v>37</v>
      </c>
      <c r="S253" s="44">
        <f>排班規劃!S647</f>
        <v>37</v>
      </c>
      <c r="T253" s="44">
        <f>排班規劃!T647</f>
        <v>42</v>
      </c>
      <c r="U253" s="44">
        <f>排班規劃!U647</f>
        <v>42</v>
      </c>
      <c r="V253" s="44">
        <f>排班規劃!V647</f>
        <v>37</v>
      </c>
      <c r="W253" s="44">
        <f>排班規劃!W647</f>
        <v>34</v>
      </c>
      <c r="X253" s="44">
        <f>排班規劃!X647</f>
        <v>30</v>
      </c>
      <c r="Y253" s="44">
        <f>排班規劃!Y647</f>
        <v>22</v>
      </c>
      <c r="Z253" s="44">
        <f>排班規劃!Z647</f>
        <v>14</v>
      </c>
      <c r="AA253" s="44">
        <f>排班規劃!AA647</f>
        <v>14</v>
      </c>
      <c r="AB253" s="44">
        <f>排班規劃!AB647</f>
        <v>14</v>
      </c>
      <c r="AC253" s="44">
        <f>排班規劃!AC647</f>
        <v>14</v>
      </c>
      <c r="AD253" s="44">
        <f>排班規劃!AD647</f>
        <v>10</v>
      </c>
      <c r="AE253" s="44">
        <f>排班規劃!AE647</f>
        <v>10</v>
      </c>
      <c r="AF253" s="44">
        <f>排班規劃!AF647</f>
        <v>11</v>
      </c>
      <c r="AG253" s="44">
        <f>排班規劃!AG647</f>
        <v>11</v>
      </c>
      <c r="AH253" s="44">
        <f>排班規劃!AH647</f>
        <v>14</v>
      </c>
      <c r="AI253" s="44">
        <f>排班規劃!AI647</f>
        <v>14</v>
      </c>
      <c r="AJ253" s="44">
        <f>排班規劃!AJ647</f>
        <v>13</v>
      </c>
      <c r="AK253" s="44">
        <f>排班規劃!AK647</f>
        <v>11</v>
      </c>
      <c r="AL253" s="44">
        <f>排班規劃!AL647</f>
        <v>5</v>
      </c>
      <c r="AM253" s="44">
        <f>排班規劃!AM647</f>
        <v>5</v>
      </c>
      <c r="AN253" s="44">
        <f>排班規劃!AN647</f>
        <v>5</v>
      </c>
      <c r="AO253" s="44">
        <f>排班規劃!AO647</f>
        <v>5</v>
      </c>
      <c r="AP253" s="44">
        <f>排班規劃!AP647</f>
        <v>2</v>
      </c>
      <c r="AQ253" s="44">
        <f>排班規劃!AQ647</f>
        <v>2</v>
      </c>
      <c r="AR253" s="44">
        <f>排班規劃!AR647</f>
        <v>2</v>
      </c>
      <c r="AS253" s="44">
        <f>排班規劃!AS647</f>
        <v>2</v>
      </c>
      <c r="AT253" s="44">
        <f>排班規劃!AT647</f>
        <v>2</v>
      </c>
      <c r="AU253" s="44">
        <f>排班規劃!AU647</f>
        <v>2</v>
      </c>
      <c r="AV253" s="44">
        <f>排班規劃!AV647</f>
        <v>3</v>
      </c>
      <c r="AW253" s="44">
        <f>排班規劃!AW647</f>
        <v>3</v>
      </c>
      <c r="AX253" s="44">
        <f>排班規劃!AX647</f>
        <v>3</v>
      </c>
      <c r="AY253" s="44">
        <f>排班規劃!AY647</f>
        <v>3</v>
      </c>
    </row>
    <row r="254" spans="2:51" x14ac:dyDescent="0.25">
      <c r="B254" s="12"/>
      <c r="C254" s="1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2:51" x14ac:dyDescent="0.25">
      <c r="B255" s="12" t="str">
        <f>排班規劃!B649</f>
        <v>用餐小計</v>
      </c>
      <c r="C255" s="13">
        <f>排班規劃!C649</f>
        <v>0</v>
      </c>
      <c r="D255" s="12">
        <f>排班規劃!D649</f>
        <v>0</v>
      </c>
      <c r="E255" s="12">
        <f>排班規劃!E649</f>
        <v>0</v>
      </c>
      <c r="F255" s="12">
        <f>排班規劃!F649</f>
        <v>0</v>
      </c>
      <c r="G255" s="12">
        <f>排班規劃!G649</f>
        <v>0</v>
      </c>
      <c r="H255" s="12">
        <f>排班規劃!H649</f>
        <v>0</v>
      </c>
      <c r="I255" s="12">
        <f>排班規劃!I649</f>
        <v>0</v>
      </c>
      <c r="J255" s="12">
        <f>排班規劃!J649</f>
        <v>0</v>
      </c>
      <c r="K255" s="12">
        <f>排班規劃!K649</f>
        <v>0</v>
      </c>
      <c r="L255" s="12">
        <f>排班規劃!L649</f>
        <v>0</v>
      </c>
      <c r="M255" s="12">
        <f>排班規劃!M649</f>
        <v>5</v>
      </c>
      <c r="N255" s="12">
        <f>排班規劃!N649</f>
        <v>19</v>
      </c>
      <c r="O255" s="12">
        <f>排班規劃!O649</f>
        <v>22</v>
      </c>
      <c r="P255" s="12">
        <f>排班規劃!P649</f>
        <v>14</v>
      </c>
      <c r="Q255" s="12">
        <f>排班規劃!Q649</f>
        <v>6</v>
      </c>
      <c r="R255" s="12">
        <f>排班規劃!R649</f>
        <v>2</v>
      </c>
      <c r="S255" s="12">
        <f>排班規劃!S649</f>
        <v>2</v>
      </c>
      <c r="T255" s="12">
        <f>排班規劃!T649</f>
        <v>0</v>
      </c>
      <c r="U255" s="12">
        <f>排班規劃!U649</f>
        <v>0</v>
      </c>
      <c r="V255" s="12">
        <f>排班規劃!V649</f>
        <v>0</v>
      </c>
      <c r="W255" s="12">
        <f>排班規劃!W649</f>
        <v>0</v>
      </c>
      <c r="X255" s="12">
        <f>排班規劃!X649</f>
        <v>0</v>
      </c>
      <c r="Y255" s="12">
        <f>排班規劃!Y649</f>
        <v>0</v>
      </c>
      <c r="Z255" s="12">
        <f>排班規劃!Z649</f>
        <v>0</v>
      </c>
      <c r="AA255" s="12">
        <f>排班規劃!AA649</f>
        <v>0</v>
      </c>
      <c r="AB255" s="12">
        <f>排班規劃!AB649</f>
        <v>0</v>
      </c>
      <c r="AC255" s="12">
        <f>排班規劃!AC649</f>
        <v>0</v>
      </c>
      <c r="AD255" s="12">
        <f>排班規劃!AD649</f>
        <v>4</v>
      </c>
      <c r="AE255" s="12">
        <f>排班規劃!AE649</f>
        <v>4</v>
      </c>
      <c r="AF255" s="12">
        <f>排班規劃!AF649</f>
        <v>3</v>
      </c>
      <c r="AG255" s="12">
        <f>排班規劃!AG649</f>
        <v>3</v>
      </c>
      <c r="AH255" s="12">
        <f>排班規劃!AH649</f>
        <v>3</v>
      </c>
      <c r="AI255" s="12">
        <f>排班規劃!AI649</f>
        <v>3</v>
      </c>
      <c r="AJ255" s="12">
        <f>排班規劃!AJ649</f>
        <v>0</v>
      </c>
      <c r="AK255" s="12">
        <f>排班規劃!AK649</f>
        <v>0</v>
      </c>
      <c r="AL255" s="12">
        <f>排班規劃!AL649</f>
        <v>0</v>
      </c>
      <c r="AM255" s="12">
        <f>排班規劃!AM649</f>
        <v>0</v>
      </c>
      <c r="AN255" s="12">
        <f>排班規劃!AN649</f>
        <v>0</v>
      </c>
      <c r="AO255" s="12">
        <f>排班規劃!AO649</f>
        <v>0</v>
      </c>
      <c r="AP255" s="12">
        <f>排班規劃!AP649</f>
        <v>1</v>
      </c>
      <c r="AQ255" s="12">
        <f>排班規劃!AQ649</f>
        <v>1</v>
      </c>
      <c r="AR255" s="12">
        <f>排班規劃!AR649</f>
        <v>1</v>
      </c>
      <c r="AS255" s="12">
        <f>排班規劃!AS649</f>
        <v>1</v>
      </c>
      <c r="AT255" s="12">
        <f>排班規劃!AT649</f>
        <v>1</v>
      </c>
      <c r="AU255" s="12">
        <f>排班規劃!AU649</f>
        <v>1</v>
      </c>
      <c r="AV255" s="12">
        <f>排班規劃!AV649</f>
        <v>0</v>
      </c>
      <c r="AW255" s="12">
        <f>排班規劃!AW649</f>
        <v>0</v>
      </c>
      <c r="AX255" s="12">
        <f>排班規劃!AX649</f>
        <v>0</v>
      </c>
      <c r="AY255" s="12">
        <f>排班規劃!AY649</f>
        <v>0</v>
      </c>
    </row>
    <row r="256" spans="2:51" x14ac:dyDescent="0.25">
      <c r="B256" s="18"/>
      <c r="C256" s="13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</row>
    <row r="257" spans="2:51" x14ac:dyDescent="0.25">
      <c r="B257" s="13" t="str">
        <f>排班規劃!B651</f>
        <v>星期六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2:51" hidden="1" outlineLevel="1" x14ac:dyDescent="0.25">
      <c r="B258" s="18" t="str">
        <f>排班規劃!B652</f>
        <v>第A組</v>
      </c>
      <c r="C258" s="13">
        <f>排班規劃!C652</f>
        <v>0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</row>
    <row r="259" spans="2:51" hidden="1" outlineLevel="1" x14ac:dyDescent="0.25">
      <c r="B259" s="34" t="str">
        <f>排班規劃!B653</f>
        <v>第一班</v>
      </c>
      <c r="C259" s="13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</row>
    <row r="260" spans="2:51" hidden="1" outlineLevel="1" x14ac:dyDescent="0.25">
      <c r="B260" s="43" t="str">
        <f>排班規劃!B654</f>
        <v>值機</v>
      </c>
      <c r="C260" s="13">
        <f>排班規劃!C654</f>
        <v>0</v>
      </c>
      <c r="D260" s="18">
        <f>排班規劃!D654</f>
        <v>0</v>
      </c>
      <c r="E260" s="18">
        <f>排班規劃!E654</f>
        <v>0</v>
      </c>
      <c r="F260" s="18">
        <f>排班規劃!F654</f>
        <v>0</v>
      </c>
      <c r="G260" s="18">
        <f>排班規劃!G654</f>
        <v>0</v>
      </c>
      <c r="H260" s="18">
        <f>排班規劃!H654</f>
        <v>0</v>
      </c>
      <c r="I260" s="18">
        <f>排班規劃!I654</f>
        <v>0</v>
      </c>
      <c r="J260" s="18">
        <f>排班規劃!J654</f>
        <v>0</v>
      </c>
      <c r="K260" s="18">
        <f>排班規劃!K654</f>
        <v>0</v>
      </c>
      <c r="L260" s="18">
        <f>排班規劃!L654</f>
        <v>0</v>
      </c>
      <c r="M260" s="18">
        <f>排班規劃!M654</f>
        <v>0</v>
      </c>
      <c r="N260" s="18">
        <f>排班規劃!N654</f>
        <v>0</v>
      </c>
      <c r="O260" s="18">
        <f>排班規劃!O654</f>
        <v>0</v>
      </c>
      <c r="P260" s="18">
        <f>排班規劃!P654</f>
        <v>0</v>
      </c>
      <c r="Q260" s="18">
        <f>排班規劃!Q654</f>
        <v>0</v>
      </c>
      <c r="R260" s="18">
        <f>排班規劃!R654</f>
        <v>0</v>
      </c>
      <c r="S260" s="18">
        <f>排班規劃!S654</f>
        <v>0</v>
      </c>
      <c r="T260" s="18">
        <f>排班規劃!T654</f>
        <v>0</v>
      </c>
      <c r="U260" s="18">
        <f>排班規劃!U654</f>
        <v>0</v>
      </c>
      <c r="V260" s="18">
        <f>排班規劃!V654</f>
        <v>0</v>
      </c>
      <c r="W260" s="18">
        <f>排班規劃!W654</f>
        <v>0</v>
      </c>
      <c r="X260" s="18">
        <f>排班規劃!X654</f>
        <v>0</v>
      </c>
      <c r="Y260" s="18">
        <f>排班規劃!Y654</f>
        <v>0</v>
      </c>
      <c r="Z260" s="18">
        <f>排班規劃!Z654</f>
        <v>0</v>
      </c>
      <c r="AA260" s="18">
        <f>排班規劃!AA654</f>
        <v>0</v>
      </c>
      <c r="AB260" s="18">
        <f>排班規劃!AB654</f>
        <v>0</v>
      </c>
      <c r="AC260" s="18">
        <f>排班規劃!AC654</f>
        <v>0</v>
      </c>
      <c r="AD260" s="18">
        <f>排班規劃!AD654</f>
        <v>0</v>
      </c>
      <c r="AE260" s="18">
        <f>排班規劃!AE654</f>
        <v>0</v>
      </c>
      <c r="AF260" s="18">
        <f>排班規劃!AF654</f>
        <v>0</v>
      </c>
      <c r="AG260" s="18">
        <f>排班規劃!AG654</f>
        <v>0</v>
      </c>
      <c r="AH260" s="18">
        <f>排班規劃!AH654</f>
        <v>0</v>
      </c>
      <c r="AI260" s="18">
        <f>排班規劃!AI654</f>
        <v>0</v>
      </c>
      <c r="AJ260" s="18">
        <f>排班規劃!AJ654</f>
        <v>0</v>
      </c>
      <c r="AK260" s="18">
        <f>排班規劃!AK654</f>
        <v>0</v>
      </c>
      <c r="AL260" s="18">
        <f>排班規劃!AL654</f>
        <v>0</v>
      </c>
      <c r="AM260" s="18">
        <f>排班規劃!AM654</f>
        <v>0</v>
      </c>
      <c r="AN260" s="18">
        <f>排班規劃!AN654</f>
        <v>0</v>
      </c>
      <c r="AO260" s="18">
        <f>排班規劃!AO654</f>
        <v>0</v>
      </c>
      <c r="AP260" s="18">
        <f>排班規劃!AP654</f>
        <v>0</v>
      </c>
      <c r="AQ260" s="18">
        <f>排班規劃!AQ654</f>
        <v>0</v>
      </c>
      <c r="AR260" s="18">
        <f>排班規劃!AR654</f>
        <v>0</v>
      </c>
      <c r="AS260" s="18">
        <f>排班規劃!AS654</f>
        <v>0</v>
      </c>
      <c r="AT260" s="18">
        <f>排班規劃!AT654</f>
        <v>0</v>
      </c>
      <c r="AU260" s="18">
        <f>排班規劃!AU654</f>
        <v>0</v>
      </c>
      <c r="AV260" s="18">
        <f>排班規劃!AV654</f>
        <v>0</v>
      </c>
      <c r="AW260" s="18">
        <f>排班規劃!AW654</f>
        <v>0</v>
      </c>
      <c r="AX260" s="18">
        <f>排班規劃!AX654</f>
        <v>0</v>
      </c>
      <c r="AY260" s="18">
        <f>排班規劃!AY654</f>
        <v>0</v>
      </c>
    </row>
    <row r="261" spans="2:51" hidden="1" outlineLevel="1" x14ac:dyDescent="0.25">
      <c r="B261" s="43" t="str">
        <f>排班規劃!B655</f>
        <v>用餐</v>
      </c>
      <c r="C261" s="13"/>
      <c r="D261" s="18">
        <f>排班規劃!D655</f>
        <v>0</v>
      </c>
      <c r="E261" s="18">
        <f>排班規劃!E655</f>
        <v>0</v>
      </c>
      <c r="F261" s="18">
        <f>排班規劃!F655</f>
        <v>0</v>
      </c>
      <c r="G261" s="18">
        <f>排班規劃!G655</f>
        <v>0</v>
      </c>
      <c r="H261" s="18">
        <f>排班規劃!H655</f>
        <v>0</v>
      </c>
      <c r="I261" s="18">
        <f>排班規劃!I655</f>
        <v>0</v>
      </c>
      <c r="J261" s="18">
        <f>排班規劃!J655</f>
        <v>0</v>
      </c>
      <c r="K261" s="18">
        <f>排班規劃!K655</f>
        <v>0</v>
      </c>
      <c r="L261" s="18">
        <f>排班規劃!L655</f>
        <v>0</v>
      </c>
      <c r="M261" s="18">
        <f>排班規劃!M655</f>
        <v>0</v>
      </c>
      <c r="N261" s="18">
        <f>排班規劃!N655</f>
        <v>0</v>
      </c>
      <c r="O261" s="18">
        <f>排班規劃!O655</f>
        <v>0</v>
      </c>
      <c r="P261" s="18">
        <f>排班規劃!P655</f>
        <v>0</v>
      </c>
      <c r="Q261" s="18">
        <f>排班規劃!Q655</f>
        <v>0</v>
      </c>
      <c r="R261" s="18">
        <f>排班規劃!R655</f>
        <v>0</v>
      </c>
      <c r="S261" s="18">
        <f>排班規劃!S655</f>
        <v>0</v>
      </c>
      <c r="T261" s="18">
        <f>排班規劃!T655</f>
        <v>0</v>
      </c>
      <c r="U261" s="18">
        <f>排班規劃!U655</f>
        <v>0</v>
      </c>
      <c r="V261" s="18">
        <f>排班規劃!V655</f>
        <v>0</v>
      </c>
      <c r="W261" s="18">
        <f>排班規劃!W655</f>
        <v>0</v>
      </c>
      <c r="X261" s="18">
        <f>排班規劃!X655</f>
        <v>0</v>
      </c>
      <c r="Y261" s="18">
        <f>排班規劃!Y655</f>
        <v>0</v>
      </c>
      <c r="Z261" s="18">
        <f>排班規劃!Z655</f>
        <v>0</v>
      </c>
      <c r="AA261" s="18">
        <f>排班規劃!AA655</f>
        <v>0</v>
      </c>
      <c r="AB261" s="18">
        <f>排班規劃!AB655</f>
        <v>0</v>
      </c>
      <c r="AC261" s="18">
        <f>排班規劃!AC655</f>
        <v>0</v>
      </c>
      <c r="AD261" s="18">
        <f>排班規劃!AD655</f>
        <v>0</v>
      </c>
      <c r="AE261" s="18">
        <f>排班規劃!AE655</f>
        <v>0</v>
      </c>
      <c r="AF261" s="18">
        <f>排班規劃!AF655</f>
        <v>0</v>
      </c>
      <c r="AG261" s="18">
        <f>排班規劃!AG655</f>
        <v>0</v>
      </c>
      <c r="AH261" s="18">
        <f>排班規劃!AH655</f>
        <v>0</v>
      </c>
      <c r="AI261" s="18">
        <f>排班規劃!AI655</f>
        <v>0</v>
      </c>
      <c r="AJ261" s="18">
        <f>排班規劃!AJ655</f>
        <v>0</v>
      </c>
      <c r="AK261" s="18">
        <f>排班規劃!AK655</f>
        <v>0</v>
      </c>
      <c r="AL261" s="18">
        <f>排班規劃!AL655</f>
        <v>0</v>
      </c>
      <c r="AM261" s="18">
        <f>排班規劃!AM655</f>
        <v>0</v>
      </c>
      <c r="AN261" s="18">
        <f>排班規劃!AN655</f>
        <v>0</v>
      </c>
      <c r="AO261" s="18">
        <f>排班規劃!AO655</f>
        <v>0</v>
      </c>
      <c r="AP261" s="18">
        <f>排班規劃!AP655</f>
        <v>0</v>
      </c>
      <c r="AQ261" s="18">
        <f>排班規劃!AQ655</f>
        <v>0</v>
      </c>
      <c r="AR261" s="18">
        <f>排班規劃!AR655</f>
        <v>0</v>
      </c>
      <c r="AS261" s="18">
        <f>排班規劃!AS655</f>
        <v>0</v>
      </c>
      <c r="AT261" s="18">
        <f>排班規劃!AT655</f>
        <v>0</v>
      </c>
      <c r="AU261" s="18">
        <f>排班規劃!AU655</f>
        <v>0</v>
      </c>
      <c r="AV261" s="18">
        <f>排班規劃!AV655</f>
        <v>0</v>
      </c>
      <c r="AW261" s="18">
        <f>排班規劃!AW655</f>
        <v>0</v>
      </c>
      <c r="AX261" s="18">
        <f>排班規劃!AX655</f>
        <v>0</v>
      </c>
      <c r="AY261" s="18">
        <f>排班規劃!AY655</f>
        <v>0</v>
      </c>
    </row>
    <row r="262" spans="2:51" hidden="1" outlineLevel="1" x14ac:dyDescent="0.25">
      <c r="B262" s="34" t="str">
        <f>排班規劃!B656</f>
        <v>第二班</v>
      </c>
      <c r="C262" s="13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</row>
    <row r="263" spans="2:51" hidden="1" outlineLevel="1" x14ac:dyDescent="0.25">
      <c r="B263" s="43" t="str">
        <f>排班規劃!B657</f>
        <v>值機</v>
      </c>
      <c r="C263" s="13">
        <f>排班規劃!C657</f>
        <v>0</v>
      </c>
      <c r="D263" s="18">
        <f>排班規劃!D657</f>
        <v>0</v>
      </c>
      <c r="E263" s="18">
        <f>排班規劃!E657</f>
        <v>0</v>
      </c>
      <c r="F263" s="18">
        <f>排班規劃!F657</f>
        <v>0</v>
      </c>
      <c r="G263" s="18">
        <f>排班規劃!G657</f>
        <v>0</v>
      </c>
      <c r="H263" s="18">
        <f>排班規劃!H657</f>
        <v>0</v>
      </c>
      <c r="I263" s="18">
        <f>排班規劃!I657</f>
        <v>0</v>
      </c>
      <c r="J263" s="18">
        <f>排班規劃!J657</f>
        <v>0</v>
      </c>
      <c r="K263" s="18">
        <f>排班規劃!K657</f>
        <v>0</v>
      </c>
      <c r="L263" s="18">
        <f>排班規劃!L657</f>
        <v>0</v>
      </c>
      <c r="M263" s="18">
        <f>排班規劃!M657</f>
        <v>0</v>
      </c>
      <c r="N263" s="18">
        <f>排班規劃!N657</f>
        <v>0</v>
      </c>
      <c r="O263" s="18">
        <f>排班規劃!O657</f>
        <v>0</v>
      </c>
      <c r="P263" s="18">
        <f>排班規劃!P657</f>
        <v>0</v>
      </c>
      <c r="Q263" s="18">
        <f>排班規劃!Q657</f>
        <v>0</v>
      </c>
      <c r="R263" s="18">
        <f>排班規劃!R657</f>
        <v>0</v>
      </c>
      <c r="S263" s="18">
        <f>排班規劃!S657</f>
        <v>0</v>
      </c>
      <c r="T263" s="18">
        <f>排班規劃!T657</f>
        <v>0</v>
      </c>
      <c r="U263" s="18">
        <f>排班規劃!U657</f>
        <v>0</v>
      </c>
      <c r="V263" s="18">
        <f>排班規劃!V657</f>
        <v>0</v>
      </c>
      <c r="W263" s="18">
        <f>排班規劃!W657</f>
        <v>0</v>
      </c>
      <c r="X263" s="18">
        <f>排班規劃!X657</f>
        <v>0</v>
      </c>
      <c r="Y263" s="18">
        <f>排班規劃!Y657</f>
        <v>0</v>
      </c>
      <c r="Z263" s="18">
        <f>排班規劃!Z657</f>
        <v>0</v>
      </c>
      <c r="AA263" s="18">
        <f>排班規劃!AA657</f>
        <v>0</v>
      </c>
      <c r="AB263" s="18">
        <f>排班規劃!AB657</f>
        <v>0</v>
      </c>
      <c r="AC263" s="18">
        <f>排班規劃!AC657</f>
        <v>0</v>
      </c>
      <c r="AD263" s="18">
        <f>排班規劃!AD657</f>
        <v>0</v>
      </c>
      <c r="AE263" s="18">
        <f>排班規劃!AE657</f>
        <v>0</v>
      </c>
      <c r="AF263" s="18">
        <f>排班規劃!AF657</f>
        <v>0</v>
      </c>
      <c r="AG263" s="18">
        <f>排班規劃!AG657</f>
        <v>0</v>
      </c>
      <c r="AH263" s="18">
        <f>排班規劃!AH657</f>
        <v>0</v>
      </c>
      <c r="AI263" s="18">
        <f>排班規劃!AI657</f>
        <v>0</v>
      </c>
      <c r="AJ263" s="18">
        <f>排班規劃!AJ657</f>
        <v>0</v>
      </c>
      <c r="AK263" s="18">
        <f>排班規劃!AK657</f>
        <v>0</v>
      </c>
      <c r="AL263" s="18">
        <f>排班規劃!AL657</f>
        <v>0</v>
      </c>
      <c r="AM263" s="18">
        <f>排班規劃!AM657</f>
        <v>0</v>
      </c>
      <c r="AN263" s="18">
        <f>排班規劃!AN657</f>
        <v>0</v>
      </c>
      <c r="AO263" s="18">
        <f>排班規劃!AO657</f>
        <v>0</v>
      </c>
      <c r="AP263" s="18">
        <f>排班規劃!AP657</f>
        <v>0</v>
      </c>
      <c r="AQ263" s="18">
        <f>排班規劃!AQ657</f>
        <v>0</v>
      </c>
      <c r="AR263" s="18">
        <f>排班規劃!AR657</f>
        <v>0</v>
      </c>
      <c r="AS263" s="18">
        <f>排班規劃!AS657</f>
        <v>0</v>
      </c>
      <c r="AT263" s="18">
        <f>排班規劃!AT657</f>
        <v>0</v>
      </c>
      <c r="AU263" s="18">
        <f>排班規劃!AU657</f>
        <v>0</v>
      </c>
      <c r="AV263" s="18">
        <f>排班規劃!AV657</f>
        <v>0</v>
      </c>
      <c r="AW263" s="18">
        <f>排班規劃!AW657</f>
        <v>0</v>
      </c>
      <c r="AX263" s="18">
        <f>排班規劃!AX657</f>
        <v>0</v>
      </c>
      <c r="AY263" s="18">
        <f>排班規劃!AY657</f>
        <v>0</v>
      </c>
    </row>
    <row r="264" spans="2:51" hidden="1" outlineLevel="1" x14ac:dyDescent="0.25">
      <c r="B264" s="43" t="str">
        <f>排班規劃!B658</f>
        <v>用餐</v>
      </c>
      <c r="C264" s="13"/>
      <c r="D264" s="18">
        <f>排班規劃!D658</f>
        <v>0</v>
      </c>
      <c r="E264" s="18">
        <f>排班規劃!E658</f>
        <v>0</v>
      </c>
      <c r="F264" s="18">
        <f>排班規劃!F658</f>
        <v>0</v>
      </c>
      <c r="G264" s="18">
        <f>排班規劃!G658</f>
        <v>0</v>
      </c>
      <c r="H264" s="18">
        <f>排班規劃!H658</f>
        <v>0</v>
      </c>
      <c r="I264" s="18">
        <f>排班規劃!I658</f>
        <v>0</v>
      </c>
      <c r="J264" s="18">
        <f>排班規劃!J658</f>
        <v>0</v>
      </c>
      <c r="K264" s="18">
        <f>排班規劃!K658</f>
        <v>0</v>
      </c>
      <c r="L264" s="18">
        <f>排班規劃!L658</f>
        <v>0</v>
      </c>
      <c r="M264" s="18">
        <f>排班規劃!M658</f>
        <v>0</v>
      </c>
      <c r="N264" s="18">
        <f>排班規劃!N658</f>
        <v>0</v>
      </c>
      <c r="O264" s="18">
        <f>排班規劃!O658</f>
        <v>0</v>
      </c>
      <c r="P264" s="18">
        <f>排班規劃!P658</f>
        <v>0</v>
      </c>
      <c r="Q264" s="18">
        <f>排班規劃!Q658</f>
        <v>0</v>
      </c>
      <c r="R264" s="18">
        <f>排班規劃!R658</f>
        <v>0</v>
      </c>
      <c r="S264" s="18">
        <f>排班規劃!S658</f>
        <v>0</v>
      </c>
      <c r="T264" s="18">
        <f>排班規劃!T658</f>
        <v>0</v>
      </c>
      <c r="U264" s="18">
        <f>排班規劃!U658</f>
        <v>0</v>
      </c>
      <c r="V264" s="18">
        <f>排班規劃!V658</f>
        <v>0</v>
      </c>
      <c r="W264" s="18">
        <f>排班規劃!W658</f>
        <v>0</v>
      </c>
      <c r="X264" s="18">
        <f>排班規劃!X658</f>
        <v>0</v>
      </c>
      <c r="Y264" s="18">
        <f>排班規劃!Y658</f>
        <v>0</v>
      </c>
      <c r="Z264" s="18">
        <f>排班規劃!Z658</f>
        <v>0</v>
      </c>
      <c r="AA264" s="18">
        <f>排班規劃!AA658</f>
        <v>0</v>
      </c>
      <c r="AB264" s="18">
        <f>排班規劃!AB658</f>
        <v>0</v>
      </c>
      <c r="AC264" s="18">
        <f>排班規劃!AC658</f>
        <v>0</v>
      </c>
      <c r="AD264" s="18">
        <f>排班規劃!AD658</f>
        <v>0</v>
      </c>
      <c r="AE264" s="18">
        <f>排班規劃!AE658</f>
        <v>0</v>
      </c>
      <c r="AF264" s="18">
        <f>排班規劃!AF658</f>
        <v>0</v>
      </c>
      <c r="AG264" s="18">
        <f>排班規劃!AG658</f>
        <v>0</v>
      </c>
      <c r="AH264" s="18">
        <f>排班規劃!AH658</f>
        <v>0</v>
      </c>
      <c r="AI264" s="18">
        <f>排班規劃!AI658</f>
        <v>0</v>
      </c>
      <c r="AJ264" s="18">
        <f>排班規劃!AJ658</f>
        <v>0</v>
      </c>
      <c r="AK264" s="18">
        <f>排班規劃!AK658</f>
        <v>0</v>
      </c>
      <c r="AL264" s="18">
        <f>排班規劃!AL658</f>
        <v>0</v>
      </c>
      <c r="AM264" s="18">
        <f>排班規劃!AM658</f>
        <v>0</v>
      </c>
      <c r="AN264" s="18">
        <f>排班規劃!AN658</f>
        <v>0</v>
      </c>
      <c r="AO264" s="18">
        <f>排班規劃!AO658</f>
        <v>0</v>
      </c>
      <c r="AP264" s="18">
        <f>排班規劃!AP658</f>
        <v>0</v>
      </c>
      <c r="AQ264" s="18">
        <f>排班規劃!AQ658</f>
        <v>0</v>
      </c>
      <c r="AR264" s="18">
        <f>排班規劃!AR658</f>
        <v>0</v>
      </c>
      <c r="AS264" s="18">
        <f>排班規劃!AS658</f>
        <v>0</v>
      </c>
      <c r="AT264" s="18">
        <f>排班規劃!AT658</f>
        <v>0</v>
      </c>
      <c r="AU264" s="18">
        <f>排班規劃!AU658</f>
        <v>0</v>
      </c>
      <c r="AV264" s="18">
        <f>排班規劃!AV658</f>
        <v>0</v>
      </c>
      <c r="AW264" s="18">
        <f>排班規劃!AW658</f>
        <v>0</v>
      </c>
      <c r="AX264" s="18">
        <f>排班規劃!AX658</f>
        <v>0</v>
      </c>
      <c r="AY264" s="18">
        <f>排班規劃!AY658</f>
        <v>0</v>
      </c>
    </row>
    <row r="265" spans="2:51" hidden="1" outlineLevel="1" x14ac:dyDescent="0.25">
      <c r="B265" s="18" t="str">
        <f>排班規劃!B659</f>
        <v>第B組</v>
      </c>
      <c r="C265" s="13">
        <f>排班規劃!C659</f>
        <v>0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</row>
    <row r="266" spans="2:51" hidden="1" outlineLevel="1" x14ac:dyDescent="0.25">
      <c r="B266" s="34" t="str">
        <f>排班規劃!B660</f>
        <v>第一班</v>
      </c>
      <c r="C266" s="13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</row>
    <row r="267" spans="2:51" hidden="1" outlineLevel="1" x14ac:dyDescent="0.25">
      <c r="B267" s="43" t="str">
        <f>排班規劃!B661</f>
        <v>值機</v>
      </c>
      <c r="C267" s="13">
        <f>排班規劃!C661</f>
        <v>0</v>
      </c>
      <c r="D267" s="18">
        <f>排班規劃!D661</f>
        <v>0</v>
      </c>
      <c r="E267" s="18">
        <f>排班規劃!E661</f>
        <v>0</v>
      </c>
      <c r="F267" s="18">
        <f>排班規劃!F661</f>
        <v>0</v>
      </c>
      <c r="G267" s="18">
        <f>排班規劃!G661</f>
        <v>0</v>
      </c>
      <c r="H267" s="18">
        <f>排班規劃!H661</f>
        <v>0</v>
      </c>
      <c r="I267" s="18">
        <f>排班規劃!I661</f>
        <v>0</v>
      </c>
      <c r="J267" s="18">
        <f>排班規劃!J661</f>
        <v>0</v>
      </c>
      <c r="K267" s="18">
        <f>排班規劃!K661</f>
        <v>0</v>
      </c>
      <c r="L267" s="18">
        <f>排班規劃!L661</f>
        <v>0</v>
      </c>
      <c r="M267" s="18">
        <f>排班規劃!M661</f>
        <v>0</v>
      </c>
      <c r="N267" s="18">
        <f>排班規劃!N661</f>
        <v>0</v>
      </c>
      <c r="O267" s="18">
        <f>排班規劃!O661</f>
        <v>0</v>
      </c>
      <c r="P267" s="18">
        <f>排班規劃!P661</f>
        <v>0</v>
      </c>
      <c r="Q267" s="18">
        <f>排班規劃!Q661</f>
        <v>0</v>
      </c>
      <c r="R267" s="18">
        <f>排班規劃!R661</f>
        <v>0</v>
      </c>
      <c r="S267" s="18">
        <f>排班規劃!S661</f>
        <v>0</v>
      </c>
      <c r="T267" s="18">
        <f>排班規劃!T661</f>
        <v>0</v>
      </c>
      <c r="U267" s="18">
        <f>排班規劃!U661</f>
        <v>0</v>
      </c>
      <c r="V267" s="18">
        <f>排班規劃!V661</f>
        <v>0</v>
      </c>
      <c r="W267" s="18">
        <f>排班規劃!W661</f>
        <v>0</v>
      </c>
      <c r="X267" s="18">
        <f>排班規劃!X661</f>
        <v>0</v>
      </c>
      <c r="Y267" s="18">
        <f>排班規劃!Y661</f>
        <v>0</v>
      </c>
      <c r="Z267" s="18">
        <f>排班規劃!Z661</f>
        <v>0</v>
      </c>
      <c r="AA267" s="18">
        <f>排班規劃!AA661</f>
        <v>0</v>
      </c>
      <c r="AB267" s="18">
        <f>排班規劃!AB661</f>
        <v>0</v>
      </c>
      <c r="AC267" s="18">
        <f>排班規劃!AC661</f>
        <v>0</v>
      </c>
      <c r="AD267" s="18">
        <f>排班規劃!AD661</f>
        <v>0</v>
      </c>
      <c r="AE267" s="18">
        <f>排班規劃!AE661</f>
        <v>0</v>
      </c>
      <c r="AF267" s="18">
        <f>排班規劃!AF661</f>
        <v>0</v>
      </c>
      <c r="AG267" s="18">
        <f>排班規劃!AG661</f>
        <v>0</v>
      </c>
      <c r="AH267" s="18">
        <f>排班規劃!AH661</f>
        <v>0</v>
      </c>
      <c r="AI267" s="18">
        <f>排班規劃!AI661</f>
        <v>0</v>
      </c>
      <c r="AJ267" s="18">
        <f>排班規劃!AJ661</f>
        <v>0</v>
      </c>
      <c r="AK267" s="18">
        <f>排班規劃!AK661</f>
        <v>0</v>
      </c>
      <c r="AL267" s="18">
        <f>排班規劃!AL661</f>
        <v>0</v>
      </c>
      <c r="AM267" s="18">
        <f>排班規劃!AM661</f>
        <v>0</v>
      </c>
      <c r="AN267" s="18">
        <f>排班規劃!AN661</f>
        <v>0</v>
      </c>
      <c r="AO267" s="18">
        <f>排班規劃!AO661</f>
        <v>0</v>
      </c>
      <c r="AP267" s="18">
        <f>排班規劃!AP661</f>
        <v>0</v>
      </c>
      <c r="AQ267" s="18">
        <f>排班規劃!AQ661</f>
        <v>0</v>
      </c>
      <c r="AR267" s="18">
        <f>排班規劃!AR661</f>
        <v>0</v>
      </c>
      <c r="AS267" s="18">
        <f>排班規劃!AS661</f>
        <v>0</v>
      </c>
      <c r="AT267" s="18">
        <f>排班規劃!AT661</f>
        <v>0</v>
      </c>
      <c r="AU267" s="18">
        <f>排班規劃!AU661</f>
        <v>0</v>
      </c>
      <c r="AV267" s="18">
        <f>排班規劃!AV661</f>
        <v>0</v>
      </c>
      <c r="AW267" s="18">
        <f>排班規劃!AW661</f>
        <v>0</v>
      </c>
      <c r="AX267" s="18">
        <f>排班規劃!AX661</f>
        <v>0</v>
      </c>
      <c r="AY267" s="18">
        <f>排班規劃!AY661</f>
        <v>0</v>
      </c>
    </row>
    <row r="268" spans="2:51" hidden="1" outlineLevel="1" x14ac:dyDescent="0.25">
      <c r="B268" s="43" t="str">
        <f>排班規劃!B662</f>
        <v>用餐</v>
      </c>
      <c r="C268" s="13"/>
      <c r="D268" s="18">
        <f>排班規劃!D662</f>
        <v>0</v>
      </c>
      <c r="E268" s="18">
        <f>排班規劃!E662</f>
        <v>0</v>
      </c>
      <c r="F268" s="18">
        <f>排班規劃!F662</f>
        <v>0</v>
      </c>
      <c r="G268" s="18">
        <f>排班規劃!G662</f>
        <v>0</v>
      </c>
      <c r="H268" s="18">
        <f>排班規劃!H662</f>
        <v>0</v>
      </c>
      <c r="I268" s="18">
        <f>排班規劃!I662</f>
        <v>0</v>
      </c>
      <c r="J268" s="18">
        <f>排班規劃!J662</f>
        <v>0</v>
      </c>
      <c r="K268" s="18">
        <f>排班規劃!K662</f>
        <v>0</v>
      </c>
      <c r="L268" s="18">
        <f>排班規劃!L662</f>
        <v>0</v>
      </c>
      <c r="M268" s="18">
        <f>排班規劃!M662</f>
        <v>0</v>
      </c>
      <c r="N268" s="18">
        <f>排班規劃!N662</f>
        <v>0</v>
      </c>
      <c r="O268" s="18">
        <f>排班規劃!O662</f>
        <v>0</v>
      </c>
      <c r="P268" s="18">
        <f>排班規劃!P662</f>
        <v>0</v>
      </c>
      <c r="Q268" s="18">
        <f>排班規劃!Q662</f>
        <v>0</v>
      </c>
      <c r="R268" s="18">
        <f>排班規劃!R662</f>
        <v>0</v>
      </c>
      <c r="S268" s="18">
        <f>排班規劃!S662</f>
        <v>0</v>
      </c>
      <c r="T268" s="18">
        <f>排班規劃!T662</f>
        <v>0</v>
      </c>
      <c r="U268" s="18">
        <f>排班規劃!U662</f>
        <v>0</v>
      </c>
      <c r="V268" s="18">
        <f>排班規劃!V662</f>
        <v>0</v>
      </c>
      <c r="W268" s="18">
        <f>排班規劃!W662</f>
        <v>0</v>
      </c>
      <c r="X268" s="18">
        <f>排班規劃!X662</f>
        <v>0</v>
      </c>
      <c r="Y268" s="18">
        <f>排班規劃!Y662</f>
        <v>0</v>
      </c>
      <c r="Z268" s="18">
        <f>排班規劃!Z662</f>
        <v>0</v>
      </c>
      <c r="AA268" s="18">
        <f>排班規劃!AA662</f>
        <v>0</v>
      </c>
      <c r="AB268" s="18">
        <f>排班規劃!AB662</f>
        <v>0</v>
      </c>
      <c r="AC268" s="18">
        <f>排班規劃!AC662</f>
        <v>0</v>
      </c>
      <c r="AD268" s="18">
        <f>排班規劃!AD662</f>
        <v>0</v>
      </c>
      <c r="AE268" s="18">
        <f>排班規劃!AE662</f>
        <v>0</v>
      </c>
      <c r="AF268" s="18">
        <f>排班規劃!AF662</f>
        <v>0</v>
      </c>
      <c r="AG268" s="18">
        <f>排班規劃!AG662</f>
        <v>0</v>
      </c>
      <c r="AH268" s="18">
        <f>排班規劃!AH662</f>
        <v>0</v>
      </c>
      <c r="AI268" s="18">
        <f>排班規劃!AI662</f>
        <v>0</v>
      </c>
      <c r="AJ268" s="18">
        <f>排班規劃!AJ662</f>
        <v>0</v>
      </c>
      <c r="AK268" s="18">
        <f>排班規劃!AK662</f>
        <v>0</v>
      </c>
      <c r="AL268" s="18">
        <f>排班規劃!AL662</f>
        <v>0</v>
      </c>
      <c r="AM268" s="18">
        <f>排班規劃!AM662</f>
        <v>0</v>
      </c>
      <c r="AN268" s="18">
        <f>排班規劃!AN662</f>
        <v>0</v>
      </c>
      <c r="AO268" s="18">
        <f>排班規劃!AO662</f>
        <v>0</v>
      </c>
      <c r="AP268" s="18">
        <f>排班規劃!AP662</f>
        <v>0</v>
      </c>
      <c r="AQ268" s="18">
        <f>排班規劃!AQ662</f>
        <v>0</v>
      </c>
      <c r="AR268" s="18">
        <f>排班規劃!AR662</f>
        <v>0</v>
      </c>
      <c r="AS268" s="18">
        <f>排班規劃!AS662</f>
        <v>0</v>
      </c>
      <c r="AT268" s="18">
        <f>排班規劃!AT662</f>
        <v>0</v>
      </c>
      <c r="AU268" s="18">
        <f>排班規劃!AU662</f>
        <v>0</v>
      </c>
      <c r="AV268" s="18">
        <f>排班規劃!AV662</f>
        <v>0</v>
      </c>
      <c r="AW268" s="18">
        <f>排班規劃!AW662</f>
        <v>0</v>
      </c>
      <c r="AX268" s="18">
        <f>排班規劃!AX662</f>
        <v>0</v>
      </c>
      <c r="AY268" s="18">
        <f>排班規劃!AY662</f>
        <v>0</v>
      </c>
    </row>
    <row r="269" spans="2:51" hidden="1" outlineLevel="1" x14ac:dyDescent="0.25">
      <c r="B269" s="34" t="str">
        <f>排班規劃!B663</f>
        <v>第二班</v>
      </c>
      <c r="C269" s="13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</row>
    <row r="270" spans="2:51" hidden="1" outlineLevel="1" x14ac:dyDescent="0.25">
      <c r="B270" s="43" t="str">
        <f>排班規劃!B664</f>
        <v>值機</v>
      </c>
      <c r="C270" s="13">
        <f>排班規劃!C664</f>
        <v>0</v>
      </c>
      <c r="D270" s="18">
        <f>排班規劃!D664</f>
        <v>0</v>
      </c>
      <c r="E270" s="18">
        <f>排班規劃!E664</f>
        <v>0</v>
      </c>
      <c r="F270" s="18">
        <f>排班規劃!F664</f>
        <v>0</v>
      </c>
      <c r="G270" s="18">
        <f>排班規劃!G664</f>
        <v>0</v>
      </c>
      <c r="H270" s="18">
        <f>排班規劃!H664</f>
        <v>0</v>
      </c>
      <c r="I270" s="18">
        <f>排班規劃!I664</f>
        <v>0</v>
      </c>
      <c r="J270" s="18">
        <f>排班規劃!J664</f>
        <v>0</v>
      </c>
      <c r="K270" s="18">
        <f>排班規劃!K664</f>
        <v>0</v>
      </c>
      <c r="L270" s="18">
        <f>排班規劃!L664</f>
        <v>0</v>
      </c>
      <c r="M270" s="18">
        <f>排班規劃!M664</f>
        <v>0</v>
      </c>
      <c r="N270" s="18">
        <f>排班規劃!N664</f>
        <v>0</v>
      </c>
      <c r="O270" s="18">
        <f>排班規劃!O664</f>
        <v>0</v>
      </c>
      <c r="P270" s="18">
        <f>排班規劃!P664</f>
        <v>0</v>
      </c>
      <c r="Q270" s="18">
        <f>排班規劃!Q664</f>
        <v>0</v>
      </c>
      <c r="R270" s="18">
        <f>排班規劃!R664</f>
        <v>0</v>
      </c>
      <c r="S270" s="18">
        <f>排班規劃!S664</f>
        <v>0</v>
      </c>
      <c r="T270" s="18">
        <f>排班規劃!T664</f>
        <v>0</v>
      </c>
      <c r="U270" s="18">
        <f>排班規劃!U664</f>
        <v>0</v>
      </c>
      <c r="V270" s="18">
        <f>排班規劃!V664</f>
        <v>0</v>
      </c>
      <c r="W270" s="18">
        <f>排班規劃!W664</f>
        <v>0</v>
      </c>
      <c r="X270" s="18">
        <f>排班規劃!X664</f>
        <v>0</v>
      </c>
      <c r="Y270" s="18">
        <f>排班規劃!Y664</f>
        <v>0</v>
      </c>
      <c r="Z270" s="18">
        <f>排班規劃!Z664</f>
        <v>0</v>
      </c>
      <c r="AA270" s="18">
        <f>排班規劃!AA664</f>
        <v>0</v>
      </c>
      <c r="AB270" s="18">
        <f>排班規劃!AB664</f>
        <v>0</v>
      </c>
      <c r="AC270" s="18">
        <f>排班規劃!AC664</f>
        <v>0</v>
      </c>
      <c r="AD270" s="18">
        <f>排班規劃!AD664</f>
        <v>0</v>
      </c>
      <c r="AE270" s="18">
        <f>排班規劃!AE664</f>
        <v>0</v>
      </c>
      <c r="AF270" s="18">
        <f>排班規劃!AF664</f>
        <v>0</v>
      </c>
      <c r="AG270" s="18">
        <f>排班規劃!AG664</f>
        <v>0</v>
      </c>
      <c r="AH270" s="18">
        <f>排班規劃!AH664</f>
        <v>0</v>
      </c>
      <c r="AI270" s="18">
        <f>排班規劃!AI664</f>
        <v>0</v>
      </c>
      <c r="AJ270" s="18">
        <f>排班規劃!AJ664</f>
        <v>0</v>
      </c>
      <c r="AK270" s="18">
        <f>排班規劃!AK664</f>
        <v>0</v>
      </c>
      <c r="AL270" s="18">
        <f>排班規劃!AL664</f>
        <v>0</v>
      </c>
      <c r="AM270" s="18">
        <f>排班規劃!AM664</f>
        <v>0</v>
      </c>
      <c r="AN270" s="18">
        <f>排班規劃!AN664</f>
        <v>0</v>
      </c>
      <c r="AO270" s="18">
        <f>排班規劃!AO664</f>
        <v>0</v>
      </c>
      <c r="AP270" s="18">
        <f>排班規劃!AP664</f>
        <v>0</v>
      </c>
      <c r="AQ270" s="18">
        <f>排班規劃!AQ664</f>
        <v>0</v>
      </c>
      <c r="AR270" s="18">
        <f>排班規劃!AR664</f>
        <v>0</v>
      </c>
      <c r="AS270" s="18">
        <f>排班規劃!AS664</f>
        <v>0</v>
      </c>
      <c r="AT270" s="18">
        <f>排班規劃!AT664</f>
        <v>0</v>
      </c>
      <c r="AU270" s="18">
        <f>排班規劃!AU664</f>
        <v>0</v>
      </c>
      <c r="AV270" s="18">
        <f>排班規劃!AV664</f>
        <v>0</v>
      </c>
      <c r="AW270" s="18">
        <f>排班規劃!AW664</f>
        <v>0</v>
      </c>
      <c r="AX270" s="18">
        <f>排班規劃!AX664</f>
        <v>0</v>
      </c>
      <c r="AY270" s="18">
        <f>排班規劃!AY664</f>
        <v>0</v>
      </c>
    </row>
    <row r="271" spans="2:51" hidden="1" outlineLevel="1" x14ac:dyDescent="0.25">
      <c r="B271" s="43" t="str">
        <f>排班規劃!B665</f>
        <v>用餐</v>
      </c>
      <c r="C271" s="13"/>
      <c r="D271" s="18">
        <f>排班規劃!D665</f>
        <v>0</v>
      </c>
      <c r="E271" s="18">
        <f>排班規劃!E665</f>
        <v>0</v>
      </c>
      <c r="F271" s="18">
        <f>排班規劃!F665</f>
        <v>0</v>
      </c>
      <c r="G271" s="18">
        <f>排班規劃!G665</f>
        <v>0</v>
      </c>
      <c r="H271" s="18">
        <f>排班規劃!H665</f>
        <v>0</v>
      </c>
      <c r="I271" s="18">
        <f>排班規劃!I665</f>
        <v>0</v>
      </c>
      <c r="J271" s="18">
        <f>排班規劃!J665</f>
        <v>0</v>
      </c>
      <c r="K271" s="18">
        <f>排班規劃!K665</f>
        <v>0</v>
      </c>
      <c r="L271" s="18">
        <f>排班規劃!L665</f>
        <v>0</v>
      </c>
      <c r="M271" s="18">
        <f>排班規劃!M665</f>
        <v>0</v>
      </c>
      <c r="N271" s="18">
        <f>排班規劃!N665</f>
        <v>0</v>
      </c>
      <c r="O271" s="18">
        <f>排班規劃!O665</f>
        <v>0</v>
      </c>
      <c r="P271" s="18">
        <f>排班規劃!P665</f>
        <v>0</v>
      </c>
      <c r="Q271" s="18">
        <f>排班規劃!Q665</f>
        <v>0</v>
      </c>
      <c r="R271" s="18">
        <f>排班規劃!R665</f>
        <v>0</v>
      </c>
      <c r="S271" s="18">
        <f>排班規劃!S665</f>
        <v>0</v>
      </c>
      <c r="T271" s="18">
        <f>排班規劃!T665</f>
        <v>0</v>
      </c>
      <c r="U271" s="18">
        <f>排班規劃!U665</f>
        <v>0</v>
      </c>
      <c r="V271" s="18">
        <f>排班規劃!V665</f>
        <v>0</v>
      </c>
      <c r="W271" s="18">
        <f>排班規劃!W665</f>
        <v>0</v>
      </c>
      <c r="X271" s="18">
        <f>排班規劃!X665</f>
        <v>0</v>
      </c>
      <c r="Y271" s="18">
        <f>排班規劃!Y665</f>
        <v>0</v>
      </c>
      <c r="Z271" s="18">
        <f>排班規劃!Z665</f>
        <v>0</v>
      </c>
      <c r="AA271" s="18">
        <f>排班規劃!AA665</f>
        <v>0</v>
      </c>
      <c r="AB271" s="18">
        <f>排班規劃!AB665</f>
        <v>0</v>
      </c>
      <c r="AC271" s="18">
        <f>排班規劃!AC665</f>
        <v>0</v>
      </c>
      <c r="AD271" s="18">
        <f>排班規劃!AD665</f>
        <v>0</v>
      </c>
      <c r="AE271" s="18">
        <f>排班規劃!AE665</f>
        <v>0</v>
      </c>
      <c r="AF271" s="18">
        <f>排班規劃!AF665</f>
        <v>0</v>
      </c>
      <c r="AG271" s="18">
        <f>排班規劃!AG665</f>
        <v>0</v>
      </c>
      <c r="AH271" s="18">
        <f>排班規劃!AH665</f>
        <v>0</v>
      </c>
      <c r="AI271" s="18">
        <f>排班規劃!AI665</f>
        <v>0</v>
      </c>
      <c r="AJ271" s="18">
        <f>排班規劃!AJ665</f>
        <v>0</v>
      </c>
      <c r="AK271" s="18">
        <f>排班規劃!AK665</f>
        <v>0</v>
      </c>
      <c r="AL271" s="18">
        <f>排班規劃!AL665</f>
        <v>0</v>
      </c>
      <c r="AM271" s="18">
        <f>排班規劃!AM665</f>
        <v>0</v>
      </c>
      <c r="AN271" s="18">
        <f>排班規劃!AN665</f>
        <v>0</v>
      </c>
      <c r="AO271" s="18">
        <f>排班規劃!AO665</f>
        <v>0</v>
      </c>
      <c r="AP271" s="18">
        <f>排班規劃!AP665</f>
        <v>0</v>
      </c>
      <c r="AQ271" s="18">
        <f>排班規劃!AQ665</f>
        <v>0</v>
      </c>
      <c r="AR271" s="18">
        <f>排班規劃!AR665</f>
        <v>0</v>
      </c>
      <c r="AS271" s="18">
        <f>排班規劃!AS665</f>
        <v>0</v>
      </c>
      <c r="AT271" s="18">
        <f>排班規劃!AT665</f>
        <v>0</v>
      </c>
      <c r="AU271" s="18">
        <f>排班規劃!AU665</f>
        <v>0</v>
      </c>
      <c r="AV271" s="18">
        <f>排班規劃!AV665</f>
        <v>0</v>
      </c>
      <c r="AW271" s="18">
        <f>排班規劃!AW665</f>
        <v>0</v>
      </c>
      <c r="AX271" s="18">
        <f>排班規劃!AX665</f>
        <v>0</v>
      </c>
      <c r="AY271" s="18">
        <f>排班規劃!AY665</f>
        <v>0</v>
      </c>
    </row>
    <row r="272" spans="2:51" hidden="1" outlineLevel="1" x14ac:dyDescent="0.25">
      <c r="B272" s="18" t="str">
        <f>排班規劃!B666</f>
        <v>第C組</v>
      </c>
      <c r="C272" s="13">
        <f>排班規劃!C666</f>
        <v>0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</row>
    <row r="273" spans="2:51" hidden="1" outlineLevel="1" x14ac:dyDescent="0.25">
      <c r="B273" s="34" t="str">
        <f>排班規劃!B667</f>
        <v>第一班</v>
      </c>
      <c r="C273" s="13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</row>
    <row r="274" spans="2:51" hidden="1" outlineLevel="1" x14ac:dyDescent="0.25">
      <c r="B274" s="43" t="str">
        <f>排班規劃!B668</f>
        <v>值機</v>
      </c>
      <c r="C274" s="13">
        <f>排班規劃!C668</f>
        <v>0</v>
      </c>
      <c r="D274" s="18">
        <f>排班規劃!D668</f>
        <v>0</v>
      </c>
      <c r="E274" s="18">
        <f>排班規劃!E668</f>
        <v>0</v>
      </c>
      <c r="F274" s="18">
        <f>排班規劃!F668</f>
        <v>0</v>
      </c>
      <c r="G274" s="18">
        <f>排班規劃!G668</f>
        <v>0</v>
      </c>
      <c r="H274" s="18">
        <f>排班規劃!H668</f>
        <v>0</v>
      </c>
      <c r="I274" s="18">
        <f>排班規劃!I668</f>
        <v>0</v>
      </c>
      <c r="J274" s="18">
        <f>排班規劃!J668</f>
        <v>0</v>
      </c>
      <c r="K274" s="18">
        <f>排班規劃!K668</f>
        <v>0</v>
      </c>
      <c r="L274" s="18">
        <f>排班規劃!L668</f>
        <v>0</v>
      </c>
      <c r="M274" s="18">
        <f>排班規劃!M668</f>
        <v>0</v>
      </c>
      <c r="N274" s="18">
        <f>排班規劃!N668</f>
        <v>0</v>
      </c>
      <c r="O274" s="18">
        <f>排班規劃!O668</f>
        <v>0</v>
      </c>
      <c r="P274" s="18">
        <f>排班規劃!P668</f>
        <v>0</v>
      </c>
      <c r="Q274" s="18">
        <f>排班規劃!Q668</f>
        <v>0</v>
      </c>
      <c r="R274" s="18">
        <f>排班規劃!R668</f>
        <v>0</v>
      </c>
      <c r="S274" s="18">
        <f>排班規劃!S668</f>
        <v>0</v>
      </c>
      <c r="T274" s="18">
        <f>排班規劃!T668</f>
        <v>0</v>
      </c>
      <c r="U274" s="18">
        <f>排班規劃!U668</f>
        <v>0</v>
      </c>
      <c r="V274" s="18">
        <f>排班規劃!V668</f>
        <v>0</v>
      </c>
      <c r="W274" s="18">
        <f>排班規劃!W668</f>
        <v>0</v>
      </c>
      <c r="X274" s="18">
        <f>排班規劃!X668</f>
        <v>0</v>
      </c>
      <c r="Y274" s="18">
        <f>排班規劃!Y668</f>
        <v>0</v>
      </c>
      <c r="Z274" s="18">
        <f>排班規劃!Z668</f>
        <v>0</v>
      </c>
      <c r="AA274" s="18">
        <f>排班規劃!AA668</f>
        <v>0</v>
      </c>
      <c r="AB274" s="18">
        <f>排班規劃!AB668</f>
        <v>0</v>
      </c>
      <c r="AC274" s="18">
        <f>排班規劃!AC668</f>
        <v>0</v>
      </c>
      <c r="AD274" s="18">
        <f>排班規劃!AD668</f>
        <v>0</v>
      </c>
      <c r="AE274" s="18">
        <f>排班規劃!AE668</f>
        <v>0</v>
      </c>
      <c r="AF274" s="18">
        <f>排班規劃!AF668</f>
        <v>0</v>
      </c>
      <c r="AG274" s="18">
        <f>排班規劃!AG668</f>
        <v>0</v>
      </c>
      <c r="AH274" s="18">
        <f>排班規劃!AH668</f>
        <v>0</v>
      </c>
      <c r="AI274" s="18">
        <f>排班規劃!AI668</f>
        <v>0</v>
      </c>
      <c r="AJ274" s="18">
        <f>排班規劃!AJ668</f>
        <v>0</v>
      </c>
      <c r="AK274" s="18">
        <f>排班規劃!AK668</f>
        <v>0</v>
      </c>
      <c r="AL274" s="18">
        <f>排班規劃!AL668</f>
        <v>0</v>
      </c>
      <c r="AM274" s="18">
        <f>排班規劃!AM668</f>
        <v>0</v>
      </c>
      <c r="AN274" s="18">
        <f>排班規劃!AN668</f>
        <v>0</v>
      </c>
      <c r="AO274" s="18">
        <f>排班規劃!AO668</f>
        <v>0</v>
      </c>
      <c r="AP274" s="18">
        <f>排班規劃!AP668</f>
        <v>0</v>
      </c>
      <c r="AQ274" s="18">
        <f>排班規劃!AQ668</f>
        <v>0</v>
      </c>
      <c r="AR274" s="18">
        <f>排班規劃!AR668</f>
        <v>0</v>
      </c>
      <c r="AS274" s="18">
        <f>排班規劃!AS668</f>
        <v>0</v>
      </c>
      <c r="AT274" s="18">
        <f>排班規劃!AT668</f>
        <v>0</v>
      </c>
      <c r="AU274" s="18">
        <f>排班規劃!AU668</f>
        <v>0</v>
      </c>
      <c r="AV274" s="18">
        <f>排班規劃!AV668</f>
        <v>0</v>
      </c>
      <c r="AW274" s="18">
        <f>排班規劃!AW668</f>
        <v>0</v>
      </c>
      <c r="AX274" s="18">
        <f>排班規劃!AX668</f>
        <v>0</v>
      </c>
      <c r="AY274" s="18">
        <f>排班規劃!AY668</f>
        <v>0</v>
      </c>
    </row>
    <row r="275" spans="2:51" hidden="1" outlineLevel="1" x14ac:dyDescent="0.25">
      <c r="B275" s="43" t="str">
        <f>排班規劃!B669</f>
        <v>用餐</v>
      </c>
      <c r="C275" s="13"/>
      <c r="D275" s="18">
        <f>排班規劃!D669</f>
        <v>0</v>
      </c>
      <c r="E275" s="18">
        <f>排班規劃!E669</f>
        <v>0</v>
      </c>
      <c r="F275" s="18">
        <f>排班規劃!F669</f>
        <v>0</v>
      </c>
      <c r="G275" s="18">
        <f>排班規劃!G669</f>
        <v>0</v>
      </c>
      <c r="H275" s="18">
        <f>排班規劃!H669</f>
        <v>0</v>
      </c>
      <c r="I275" s="18">
        <f>排班規劃!I669</f>
        <v>0</v>
      </c>
      <c r="J275" s="18">
        <f>排班規劃!J669</f>
        <v>0</v>
      </c>
      <c r="K275" s="18">
        <f>排班規劃!K669</f>
        <v>0</v>
      </c>
      <c r="L275" s="18">
        <f>排班規劃!L669</f>
        <v>0</v>
      </c>
      <c r="M275" s="18">
        <f>排班規劃!M669</f>
        <v>0</v>
      </c>
      <c r="N275" s="18">
        <f>排班規劃!N669</f>
        <v>0</v>
      </c>
      <c r="O275" s="18">
        <f>排班規劃!O669</f>
        <v>0</v>
      </c>
      <c r="P275" s="18">
        <f>排班規劃!P669</f>
        <v>0</v>
      </c>
      <c r="Q275" s="18">
        <f>排班規劃!Q669</f>
        <v>0</v>
      </c>
      <c r="R275" s="18">
        <f>排班規劃!R669</f>
        <v>0</v>
      </c>
      <c r="S275" s="18">
        <f>排班規劃!S669</f>
        <v>0</v>
      </c>
      <c r="T275" s="18">
        <f>排班規劃!T669</f>
        <v>0</v>
      </c>
      <c r="U275" s="18">
        <f>排班規劃!U669</f>
        <v>0</v>
      </c>
      <c r="V275" s="18">
        <f>排班規劃!V669</f>
        <v>0</v>
      </c>
      <c r="W275" s="18">
        <f>排班規劃!W669</f>
        <v>0</v>
      </c>
      <c r="X275" s="18">
        <f>排班規劃!X669</f>
        <v>0</v>
      </c>
      <c r="Y275" s="18">
        <f>排班規劃!Y669</f>
        <v>0</v>
      </c>
      <c r="Z275" s="18">
        <f>排班規劃!Z669</f>
        <v>0</v>
      </c>
      <c r="AA275" s="18">
        <f>排班規劃!AA669</f>
        <v>0</v>
      </c>
      <c r="AB275" s="18">
        <f>排班規劃!AB669</f>
        <v>0</v>
      </c>
      <c r="AC275" s="18">
        <f>排班規劃!AC669</f>
        <v>0</v>
      </c>
      <c r="AD275" s="18">
        <f>排班規劃!AD669</f>
        <v>0</v>
      </c>
      <c r="AE275" s="18">
        <f>排班規劃!AE669</f>
        <v>0</v>
      </c>
      <c r="AF275" s="18">
        <f>排班規劃!AF669</f>
        <v>0</v>
      </c>
      <c r="AG275" s="18">
        <f>排班規劃!AG669</f>
        <v>0</v>
      </c>
      <c r="AH275" s="18">
        <f>排班規劃!AH669</f>
        <v>0</v>
      </c>
      <c r="AI275" s="18">
        <f>排班規劃!AI669</f>
        <v>0</v>
      </c>
      <c r="AJ275" s="18">
        <f>排班規劃!AJ669</f>
        <v>0</v>
      </c>
      <c r="AK275" s="18">
        <f>排班規劃!AK669</f>
        <v>0</v>
      </c>
      <c r="AL275" s="18">
        <f>排班規劃!AL669</f>
        <v>0</v>
      </c>
      <c r="AM275" s="18">
        <f>排班規劃!AM669</f>
        <v>0</v>
      </c>
      <c r="AN275" s="18">
        <f>排班規劃!AN669</f>
        <v>0</v>
      </c>
      <c r="AO275" s="18">
        <f>排班規劃!AO669</f>
        <v>0</v>
      </c>
      <c r="AP275" s="18">
        <f>排班規劃!AP669</f>
        <v>0</v>
      </c>
      <c r="AQ275" s="18">
        <f>排班規劃!AQ669</f>
        <v>0</v>
      </c>
      <c r="AR275" s="18">
        <f>排班規劃!AR669</f>
        <v>0</v>
      </c>
      <c r="AS275" s="18">
        <f>排班規劃!AS669</f>
        <v>0</v>
      </c>
      <c r="AT275" s="18">
        <f>排班規劃!AT669</f>
        <v>0</v>
      </c>
      <c r="AU275" s="18">
        <f>排班規劃!AU669</f>
        <v>0</v>
      </c>
      <c r="AV275" s="18">
        <f>排班規劃!AV669</f>
        <v>0</v>
      </c>
      <c r="AW275" s="18">
        <f>排班規劃!AW669</f>
        <v>0</v>
      </c>
      <c r="AX275" s="18">
        <f>排班規劃!AX669</f>
        <v>0</v>
      </c>
      <c r="AY275" s="18">
        <f>排班規劃!AY669</f>
        <v>0</v>
      </c>
    </row>
    <row r="276" spans="2:51" hidden="1" outlineLevel="1" x14ac:dyDescent="0.25">
      <c r="B276" s="34" t="str">
        <f>排班規劃!B670</f>
        <v>第二班</v>
      </c>
      <c r="C276" s="13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</row>
    <row r="277" spans="2:51" hidden="1" outlineLevel="1" x14ac:dyDescent="0.25">
      <c r="B277" s="43" t="str">
        <f>排班規劃!B671</f>
        <v>值機</v>
      </c>
      <c r="C277" s="13">
        <f>排班規劃!C671</f>
        <v>0</v>
      </c>
      <c r="D277" s="18">
        <f>排班規劃!D671</f>
        <v>0</v>
      </c>
      <c r="E277" s="18">
        <f>排班規劃!E671</f>
        <v>0</v>
      </c>
      <c r="F277" s="18">
        <f>排班規劃!F671</f>
        <v>0</v>
      </c>
      <c r="G277" s="18">
        <f>排班規劃!G671</f>
        <v>0</v>
      </c>
      <c r="H277" s="18">
        <f>排班規劃!H671</f>
        <v>0</v>
      </c>
      <c r="I277" s="18">
        <f>排班規劃!I671</f>
        <v>0</v>
      </c>
      <c r="J277" s="18">
        <f>排班規劃!J671</f>
        <v>0</v>
      </c>
      <c r="K277" s="18">
        <f>排班規劃!K671</f>
        <v>0</v>
      </c>
      <c r="L277" s="18">
        <f>排班規劃!L671</f>
        <v>0</v>
      </c>
      <c r="M277" s="18">
        <f>排班規劃!M671</f>
        <v>0</v>
      </c>
      <c r="N277" s="18">
        <f>排班規劃!N671</f>
        <v>0</v>
      </c>
      <c r="O277" s="18">
        <f>排班規劃!O671</f>
        <v>0</v>
      </c>
      <c r="P277" s="18">
        <f>排班規劃!P671</f>
        <v>0</v>
      </c>
      <c r="Q277" s="18">
        <f>排班規劃!Q671</f>
        <v>0</v>
      </c>
      <c r="R277" s="18">
        <f>排班規劃!R671</f>
        <v>0</v>
      </c>
      <c r="S277" s="18">
        <f>排班規劃!S671</f>
        <v>0</v>
      </c>
      <c r="T277" s="18">
        <f>排班規劃!T671</f>
        <v>0</v>
      </c>
      <c r="U277" s="18">
        <f>排班規劃!U671</f>
        <v>0</v>
      </c>
      <c r="V277" s="18">
        <f>排班規劃!V671</f>
        <v>0</v>
      </c>
      <c r="W277" s="18">
        <f>排班規劃!W671</f>
        <v>0</v>
      </c>
      <c r="X277" s="18">
        <f>排班規劃!X671</f>
        <v>0</v>
      </c>
      <c r="Y277" s="18">
        <f>排班規劃!Y671</f>
        <v>0</v>
      </c>
      <c r="Z277" s="18">
        <f>排班規劃!Z671</f>
        <v>0</v>
      </c>
      <c r="AA277" s="18">
        <f>排班規劃!AA671</f>
        <v>0</v>
      </c>
      <c r="AB277" s="18">
        <f>排班規劃!AB671</f>
        <v>0</v>
      </c>
      <c r="AC277" s="18">
        <f>排班規劃!AC671</f>
        <v>0</v>
      </c>
      <c r="AD277" s="18">
        <f>排班規劃!AD671</f>
        <v>0</v>
      </c>
      <c r="AE277" s="18">
        <f>排班規劃!AE671</f>
        <v>0</v>
      </c>
      <c r="AF277" s="18">
        <f>排班規劃!AF671</f>
        <v>0</v>
      </c>
      <c r="AG277" s="18">
        <f>排班規劃!AG671</f>
        <v>0</v>
      </c>
      <c r="AH277" s="18">
        <f>排班規劃!AH671</f>
        <v>0</v>
      </c>
      <c r="AI277" s="18">
        <f>排班規劃!AI671</f>
        <v>0</v>
      </c>
      <c r="AJ277" s="18">
        <f>排班規劃!AJ671</f>
        <v>0</v>
      </c>
      <c r="AK277" s="18">
        <f>排班規劃!AK671</f>
        <v>0</v>
      </c>
      <c r="AL277" s="18">
        <f>排班規劃!AL671</f>
        <v>0</v>
      </c>
      <c r="AM277" s="18">
        <f>排班規劃!AM671</f>
        <v>0</v>
      </c>
      <c r="AN277" s="18">
        <f>排班規劃!AN671</f>
        <v>0</v>
      </c>
      <c r="AO277" s="18">
        <f>排班規劃!AO671</f>
        <v>0</v>
      </c>
      <c r="AP277" s="18">
        <f>排班規劃!AP671</f>
        <v>0</v>
      </c>
      <c r="AQ277" s="18">
        <f>排班規劃!AQ671</f>
        <v>0</v>
      </c>
      <c r="AR277" s="18">
        <f>排班規劃!AR671</f>
        <v>0</v>
      </c>
      <c r="AS277" s="18">
        <f>排班規劃!AS671</f>
        <v>0</v>
      </c>
      <c r="AT277" s="18">
        <f>排班規劃!AT671</f>
        <v>0</v>
      </c>
      <c r="AU277" s="18">
        <f>排班規劃!AU671</f>
        <v>0</v>
      </c>
      <c r="AV277" s="18">
        <f>排班規劃!AV671</f>
        <v>0</v>
      </c>
      <c r="AW277" s="18">
        <f>排班規劃!AW671</f>
        <v>0</v>
      </c>
      <c r="AX277" s="18">
        <f>排班規劃!AX671</f>
        <v>0</v>
      </c>
      <c r="AY277" s="18">
        <f>排班規劃!AY671</f>
        <v>0</v>
      </c>
    </row>
    <row r="278" spans="2:51" hidden="1" outlineLevel="1" x14ac:dyDescent="0.25">
      <c r="B278" s="43" t="str">
        <f>排班規劃!B672</f>
        <v>用餐</v>
      </c>
      <c r="C278" s="13"/>
      <c r="D278" s="18">
        <f>排班規劃!D672</f>
        <v>0</v>
      </c>
      <c r="E278" s="18">
        <f>排班規劃!E672</f>
        <v>0</v>
      </c>
      <c r="F278" s="18">
        <f>排班規劃!F672</f>
        <v>0</v>
      </c>
      <c r="G278" s="18">
        <f>排班規劃!G672</f>
        <v>0</v>
      </c>
      <c r="H278" s="18">
        <f>排班規劃!H672</f>
        <v>0</v>
      </c>
      <c r="I278" s="18">
        <f>排班規劃!I672</f>
        <v>0</v>
      </c>
      <c r="J278" s="18">
        <f>排班規劃!J672</f>
        <v>0</v>
      </c>
      <c r="K278" s="18">
        <f>排班規劃!K672</f>
        <v>0</v>
      </c>
      <c r="L278" s="18">
        <f>排班規劃!L672</f>
        <v>0</v>
      </c>
      <c r="M278" s="18">
        <f>排班規劃!M672</f>
        <v>0</v>
      </c>
      <c r="N278" s="18">
        <f>排班規劃!N672</f>
        <v>0</v>
      </c>
      <c r="O278" s="18">
        <f>排班規劃!O672</f>
        <v>0</v>
      </c>
      <c r="P278" s="18">
        <f>排班規劃!P672</f>
        <v>0</v>
      </c>
      <c r="Q278" s="18">
        <f>排班規劃!Q672</f>
        <v>0</v>
      </c>
      <c r="R278" s="18">
        <f>排班規劃!R672</f>
        <v>0</v>
      </c>
      <c r="S278" s="18">
        <f>排班規劃!S672</f>
        <v>0</v>
      </c>
      <c r="T278" s="18">
        <f>排班規劃!T672</f>
        <v>0</v>
      </c>
      <c r="U278" s="18">
        <f>排班規劃!U672</f>
        <v>0</v>
      </c>
      <c r="V278" s="18">
        <f>排班規劃!V672</f>
        <v>0</v>
      </c>
      <c r="W278" s="18">
        <f>排班規劃!W672</f>
        <v>0</v>
      </c>
      <c r="X278" s="18">
        <f>排班規劃!X672</f>
        <v>0</v>
      </c>
      <c r="Y278" s="18">
        <f>排班規劃!Y672</f>
        <v>0</v>
      </c>
      <c r="Z278" s="18">
        <f>排班規劃!Z672</f>
        <v>0</v>
      </c>
      <c r="AA278" s="18">
        <f>排班規劃!AA672</f>
        <v>0</v>
      </c>
      <c r="AB278" s="18">
        <f>排班規劃!AB672</f>
        <v>0</v>
      </c>
      <c r="AC278" s="18">
        <f>排班規劃!AC672</f>
        <v>0</v>
      </c>
      <c r="AD278" s="18">
        <f>排班規劃!AD672</f>
        <v>0</v>
      </c>
      <c r="AE278" s="18">
        <f>排班規劃!AE672</f>
        <v>0</v>
      </c>
      <c r="AF278" s="18">
        <f>排班規劃!AF672</f>
        <v>0</v>
      </c>
      <c r="AG278" s="18">
        <f>排班規劃!AG672</f>
        <v>0</v>
      </c>
      <c r="AH278" s="18">
        <f>排班規劃!AH672</f>
        <v>0</v>
      </c>
      <c r="AI278" s="18">
        <f>排班規劃!AI672</f>
        <v>0</v>
      </c>
      <c r="AJ278" s="18">
        <f>排班規劃!AJ672</f>
        <v>0</v>
      </c>
      <c r="AK278" s="18">
        <f>排班規劃!AK672</f>
        <v>0</v>
      </c>
      <c r="AL278" s="18">
        <f>排班規劃!AL672</f>
        <v>0</v>
      </c>
      <c r="AM278" s="18">
        <f>排班規劃!AM672</f>
        <v>0</v>
      </c>
      <c r="AN278" s="18">
        <f>排班規劃!AN672</f>
        <v>0</v>
      </c>
      <c r="AO278" s="18">
        <f>排班規劃!AO672</f>
        <v>0</v>
      </c>
      <c r="AP278" s="18">
        <f>排班規劃!AP672</f>
        <v>0</v>
      </c>
      <c r="AQ278" s="18">
        <f>排班規劃!AQ672</f>
        <v>0</v>
      </c>
      <c r="AR278" s="18">
        <f>排班規劃!AR672</f>
        <v>0</v>
      </c>
      <c r="AS278" s="18">
        <f>排班規劃!AS672</f>
        <v>0</v>
      </c>
      <c r="AT278" s="18">
        <f>排班規劃!AT672</f>
        <v>0</v>
      </c>
      <c r="AU278" s="18">
        <f>排班規劃!AU672</f>
        <v>0</v>
      </c>
      <c r="AV278" s="18">
        <f>排班規劃!AV672</f>
        <v>0</v>
      </c>
      <c r="AW278" s="18">
        <f>排班規劃!AW672</f>
        <v>0</v>
      </c>
      <c r="AX278" s="18">
        <f>排班規劃!AX672</f>
        <v>0</v>
      </c>
      <c r="AY278" s="18">
        <f>排班規劃!AY672</f>
        <v>0</v>
      </c>
    </row>
    <row r="279" spans="2:51" hidden="1" outlineLevel="1" x14ac:dyDescent="0.25">
      <c r="B279" s="18" t="str">
        <f>排班規劃!B673</f>
        <v>第D組</v>
      </c>
      <c r="C279" s="13">
        <f>排班規劃!C673</f>
        <v>12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</row>
    <row r="280" spans="2:51" hidden="1" outlineLevel="1" x14ac:dyDescent="0.25">
      <c r="B280" s="34" t="str">
        <f>排班規劃!B674</f>
        <v>第一班</v>
      </c>
      <c r="C280" s="13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</row>
    <row r="281" spans="2:51" hidden="1" outlineLevel="1" x14ac:dyDescent="0.25">
      <c r="B281" s="43" t="str">
        <f>排班規劃!B675</f>
        <v>值機</v>
      </c>
      <c r="C281" s="13">
        <f>排班規劃!C675</f>
        <v>5</v>
      </c>
      <c r="D281" s="18">
        <f>排班規劃!D675</f>
        <v>5</v>
      </c>
      <c r="E281" s="18">
        <f>排班規劃!E675</f>
        <v>5</v>
      </c>
      <c r="F281" s="18">
        <f>排班規劃!F675</f>
        <v>5</v>
      </c>
      <c r="G281" s="18">
        <f>排班規劃!G675</f>
        <v>5</v>
      </c>
      <c r="H281" s="18">
        <f>排班規劃!H675</f>
        <v>5</v>
      </c>
      <c r="I281" s="18">
        <f>排班規劃!I675</f>
        <v>5</v>
      </c>
      <c r="J281" s="18">
        <f>排班規劃!J675</f>
        <v>5</v>
      </c>
      <c r="K281" s="18">
        <f>排班規劃!K675</f>
        <v>3</v>
      </c>
      <c r="L281" s="18">
        <f>排班規劃!L675</f>
        <v>3</v>
      </c>
      <c r="M281" s="18">
        <f>排班規劃!M675</f>
        <v>2</v>
      </c>
      <c r="N281" s="18">
        <f>排班規劃!N675</f>
        <v>2</v>
      </c>
      <c r="O281" s="18">
        <f>排班規劃!O675</f>
        <v>3</v>
      </c>
      <c r="P281" s="18">
        <f>排班規劃!P675</f>
        <v>5</v>
      </c>
      <c r="Q281" s="18">
        <f>排班規劃!Q675</f>
        <v>5</v>
      </c>
      <c r="R281" s="18">
        <f>排班規劃!R675</f>
        <v>5</v>
      </c>
      <c r="S281" s="18">
        <f>排班規劃!S675</f>
        <v>5</v>
      </c>
      <c r="T281" s="18">
        <f>排班規劃!T675</f>
        <v>5</v>
      </c>
      <c r="U281" s="18">
        <f>排班規劃!U675</f>
        <v>5</v>
      </c>
      <c r="V281" s="18">
        <f>排班規劃!V675</f>
        <v>0</v>
      </c>
      <c r="W281" s="18">
        <f>排班規劃!W675</f>
        <v>0</v>
      </c>
      <c r="X281" s="18">
        <f>排班規劃!X675</f>
        <v>0</v>
      </c>
      <c r="Y281" s="18">
        <f>排班規劃!Y675</f>
        <v>0</v>
      </c>
      <c r="Z281" s="18">
        <f>排班規劃!Z675</f>
        <v>0</v>
      </c>
      <c r="AA281" s="18">
        <f>排班規劃!AA675</f>
        <v>0</v>
      </c>
      <c r="AB281" s="18">
        <f>排班規劃!AB675</f>
        <v>0</v>
      </c>
      <c r="AC281" s="18">
        <f>排班規劃!AC675</f>
        <v>0</v>
      </c>
      <c r="AD281" s="18">
        <f>排班規劃!AD675</f>
        <v>0</v>
      </c>
      <c r="AE281" s="18">
        <f>排班規劃!AE675</f>
        <v>0</v>
      </c>
      <c r="AF281" s="18">
        <f>排班規劃!AF675</f>
        <v>0</v>
      </c>
      <c r="AG281" s="18">
        <f>排班規劃!AG675</f>
        <v>0</v>
      </c>
      <c r="AH281" s="18">
        <f>排班規劃!AH675</f>
        <v>0</v>
      </c>
      <c r="AI281" s="18">
        <f>排班規劃!AI675</f>
        <v>0</v>
      </c>
      <c r="AJ281" s="18">
        <f>排班規劃!AJ675</f>
        <v>0</v>
      </c>
      <c r="AK281" s="18">
        <f>排班規劃!AK675</f>
        <v>0</v>
      </c>
      <c r="AL281" s="18">
        <f>排班規劃!AL675</f>
        <v>0</v>
      </c>
      <c r="AM281" s="18">
        <f>排班規劃!AM675</f>
        <v>0</v>
      </c>
      <c r="AN281" s="18">
        <f>排班規劃!AN675</f>
        <v>0</v>
      </c>
      <c r="AO281" s="18">
        <f>排班規劃!AO675</f>
        <v>0</v>
      </c>
      <c r="AP281" s="18">
        <f>排班規劃!AP675</f>
        <v>0</v>
      </c>
      <c r="AQ281" s="18">
        <f>排班規劃!AQ675</f>
        <v>0</v>
      </c>
      <c r="AR281" s="18">
        <f>排班規劃!AR675</f>
        <v>0</v>
      </c>
      <c r="AS281" s="18">
        <f>排班規劃!AS675</f>
        <v>0</v>
      </c>
      <c r="AT281" s="18">
        <f>排班規劃!AT675</f>
        <v>0</v>
      </c>
      <c r="AU281" s="18">
        <f>排班規劃!AU675</f>
        <v>0</v>
      </c>
      <c r="AV281" s="18">
        <f>排班規劃!AV675</f>
        <v>0</v>
      </c>
      <c r="AW281" s="18">
        <f>排班規劃!AW675</f>
        <v>0</v>
      </c>
      <c r="AX281" s="18">
        <f>排班規劃!AX675</f>
        <v>0</v>
      </c>
      <c r="AY281" s="18">
        <f>排班規劃!AY675</f>
        <v>0</v>
      </c>
    </row>
    <row r="282" spans="2:51" hidden="1" outlineLevel="1" x14ac:dyDescent="0.25">
      <c r="B282" s="43" t="str">
        <f>排班規劃!B676</f>
        <v>用餐</v>
      </c>
      <c r="C282" s="13"/>
      <c r="D282" s="18">
        <f>排班規劃!D676</f>
        <v>0</v>
      </c>
      <c r="E282" s="18">
        <f>排班規劃!E676</f>
        <v>0</v>
      </c>
      <c r="F282" s="18">
        <f>排班規劃!F676</f>
        <v>0</v>
      </c>
      <c r="G282" s="18">
        <f>排班規劃!G676</f>
        <v>0</v>
      </c>
      <c r="H282" s="18">
        <f>排班規劃!H676</f>
        <v>0</v>
      </c>
      <c r="I282" s="18">
        <f>排班規劃!I676</f>
        <v>0</v>
      </c>
      <c r="J282" s="18">
        <f>排班規劃!J676</f>
        <v>0</v>
      </c>
      <c r="K282" s="18">
        <f>排班規劃!K676</f>
        <v>2</v>
      </c>
      <c r="L282" s="18">
        <f>排班規劃!L676</f>
        <v>2</v>
      </c>
      <c r="M282" s="18">
        <f>排班規劃!M676</f>
        <v>3</v>
      </c>
      <c r="N282" s="18">
        <f>排班規劃!N676</f>
        <v>3</v>
      </c>
      <c r="O282" s="18">
        <f>排班規劃!O676</f>
        <v>0</v>
      </c>
      <c r="P282" s="18">
        <f>排班規劃!P676</f>
        <v>0</v>
      </c>
      <c r="Q282" s="18">
        <f>排班規劃!Q676</f>
        <v>0</v>
      </c>
      <c r="R282" s="18">
        <f>排班規劃!R676</f>
        <v>0</v>
      </c>
      <c r="S282" s="18">
        <f>排班規劃!S676</f>
        <v>0</v>
      </c>
      <c r="T282" s="18">
        <f>排班規劃!T676</f>
        <v>0</v>
      </c>
      <c r="U282" s="18">
        <f>排班規劃!U676</f>
        <v>0</v>
      </c>
      <c r="V282" s="18">
        <f>排班規劃!V676</f>
        <v>0</v>
      </c>
      <c r="W282" s="18">
        <f>排班規劃!W676</f>
        <v>0</v>
      </c>
      <c r="X282" s="18">
        <f>排班規劃!X676</f>
        <v>0</v>
      </c>
      <c r="Y282" s="18">
        <f>排班規劃!Y676</f>
        <v>0</v>
      </c>
      <c r="Z282" s="18">
        <f>排班規劃!Z676</f>
        <v>0</v>
      </c>
      <c r="AA282" s="18">
        <f>排班規劃!AA676</f>
        <v>0</v>
      </c>
      <c r="AB282" s="18">
        <f>排班規劃!AB676</f>
        <v>0</v>
      </c>
      <c r="AC282" s="18">
        <f>排班規劃!AC676</f>
        <v>0</v>
      </c>
      <c r="AD282" s="18">
        <f>排班規劃!AD676</f>
        <v>0</v>
      </c>
      <c r="AE282" s="18">
        <f>排班規劃!AE676</f>
        <v>0</v>
      </c>
      <c r="AF282" s="18">
        <f>排班規劃!AF676</f>
        <v>0</v>
      </c>
      <c r="AG282" s="18">
        <f>排班規劃!AG676</f>
        <v>0</v>
      </c>
      <c r="AH282" s="18">
        <f>排班規劃!AH676</f>
        <v>0</v>
      </c>
      <c r="AI282" s="18">
        <f>排班規劃!AI676</f>
        <v>0</v>
      </c>
      <c r="AJ282" s="18">
        <f>排班規劃!AJ676</f>
        <v>0</v>
      </c>
      <c r="AK282" s="18">
        <f>排班規劃!AK676</f>
        <v>0</v>
      </c>
      <c r="AL282" s="18">
        <f>排班規劃!AL676</f>
        <v>0</v>
      </c>
      <c r="AM282" s="18">
        <f>排班規劃!AM676</f>
        <v>0</v>
      </c>
      <c r="AN282" s="18">
        <f>排班規劃!AN676</f>
        <v>0</v>
      </c>
      <c r="AO282" s="18">
        <f>排班規劃!AO676</f>
        <v>0</v>
      </c>
      <c r="AP282" s="18">
        <f>排班規劃!AP676</f>
        <v>0</v>
      </c>
      <c r="AQ282" s="18">
        <f>排班規劃!AQ676</f>
        <v>0</v>
      </c>
      <c r="AR282" s="18">
        <f>排班規劃!AR676</f>
        <v>0</v>
      </c>
      <c r="AS282" s="18">
        <f>排班規劃!AS676</f>
        <v>0</v>
      </c>
      <c r="AT282" s="18">
        <f>排班規劃!AT676</f>
        <v>0</v>
      </c>
      <c r="AU282" s="18">
        <f>排班規劃!AU676</f>
        <v>0</v>
      </c>
      <c r="AV282" s="18">
        <f>排班規劃!AV676</f>
        <v>0</v>
      </c>
      <c r="AW282" s="18">
        <f>排班規劃!AW676</f>
        <v>0</v>
      </c>
      <c r="AX282" s="18">
        <f>排班規劃!AX676</f>
        <v>0</v>
      </c>
      <c r="AY282" s="18">
        <f>排班規劃!AY676</f>
        <v>0</v>
      </c>
    </row>
    <row r="283" spans="2:51" hidden="1" outlineLevel="1" x14ac:dyDescent="0.25">
      <c r="B283" s="34" t="str">
        <f>排班規劃!B677</f>
        <v>第二班</v>
      </c>
      <c r="C283" s="13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</row>
    <row r="284" spans="2:51" hidden="1" outlineLevel="1" x14ac:dyDescent="0.25">
      <c r="B284" s="43" t="str">
        <f>排班規劃!B678</f>
        <v>值機</v>
      </c>
      <c r="C284" s="13">
        <f>排班規劃!C678</f>
        <v>7</v>
      </c>
      <c r="D284" s="18">
        <f>排班規劃!D678</f>
        <v>0</v>
      </c>
      <c r="E284" s="18">
        <f>排班規劃!E678</f>
        <v>0</v>
      </c>
      <c r="F284" s="18">
        <f>排班規劃!F678</f>
        <v>0</v>
      </c>
      <c r="G284" s="18">
        <f>排班規劃!G678</f>
        <v>7</v>
      </c>
      <c r="H284" s="18">
        <f>排班規劃!H678</f>
        <v>7</v>
      </c>
      <c r="I284" s="18">
        <f>排班規劃!I678</f>
        <v>7</v>
      </c>
      <c r="J284" s="18">
        <f>排班規劃!J678</f>
        <v>7</v>
      </c>
      <c r="K284" s="18">
        <f>排班規劃!K678</f>
        <v>7</v>
      </c>
      <c r="L284" s="18">
        <f>排班規劃!L678</f>
        <v>7</v>
      </c>
      <c r="M284" s="18">
        <f>排班規劃!M678</f>
        <v>7</v>
      </c>
      <c r="N284" s="18">
        <f>排班規劃!N678</f>
        <v>7</v>
      </c>
      <c r="O284" s="18">
        <f>排班規劃!O678</f>
        <v>4</v>
      </c>
      <c r="P284" s="18">
        <f>排班規劃!P678</f>
        <v>4</v>
      </c>
      <c r="Q284" s="18">
        <f>排班規劃!Q678</f>
        <v>3</v>
      </c>
      <c r="R284" s="18">
        <f>排班規劃!R678</f>
        <v>3</v>
      </c>
      <c r="S284" s="18">
        <f>排班規劃!S678</f>
        <v>7</v>
      </c>
      <c r="T284" s="18">
        <f>排班規劃!T678</f>
        <v>7</v>
      </c>
      <c r="U284" s="18">
        <f>排班規劃!U678</f>
        <v>7</v>
      </c>
      <c r="V284" s="18">
        <f>排班規劃!V678</f>
        <v>7</v>
      </c>
      <c r="W284" s="18">
        <f>排班規劃!W678</f>
        <v>7</v>
      </c>
      <c r="X284" s="18">
        <f>排班規劃!X678</f>
        <v>7</v>
      </c>
      <c r="Y284" s="18">
        <f>排班規劃!Y678</f>
        <v>0</v>
      </c>
      <c r="Z284" s="18">
        <f>排班規劃!Z678</f>
        <v>0</v>
      </c>
      <c r="AA284" s="18">
        <f>排班規劃!AA678</f>
        <v>0</v>
      </c>
      <c r="AB284" s="18">
        <f>排班規劃!AB678</f>
        <v>0</v>
      </c>
      <c r="AC284" s="18">
        <f>排班規劃!AC678</f>
        <v>0</v>
      </c>
      <c r="AD284" s="18">
        <f>排班規劃!AD678</f>
        <v>0</v>
      </c>
      <c r="AE284" s="18">
        <f>排班規劃!AE678</f>
        <v>0</v>
      </c>
      <c r="AF284" s="18">
        <f>排班規劃!AF678</f>
        <v>0</v>
      </c>
      <c r="AG284" s="18">
        <f>排班規劃!AG678</f>
        <v>0</v>
      </c>
      <c r="AH284" s="18">
        <f>排班規劃!AH678</f>
        <v>0</v>
      </c>
      <c r="AI284" s="18">
        <f>排班規劃!AI678</f>
        <v>0</v>
      </c>
      <c r="AJ284" s="18">
        <f>排班規劃!AJ678</f>
        <v>0</v>
      </c>
      <c r="AK284" s="18">
        <f>排班規劃!AK678</f>
        <v>0</v>
      </c>
      <c r="AL284" s="18">
        <f>排班規劃!AL678</f>
        <v>0</v>
      </c>
      <c r="AM284" s="18">
        <f>排班規劃!AM678</f>
        <v>0</v>
      </c>
      <c r="AN284" s="18">
        <f>排班規劃!AN678</f>
        <v>0</v>
      </c>
      <c r="AO284" s="18">
        <f>排班規劃!AO678</f>
        <v>0</v>
      </c>
      <c r="AP284" s="18">
        <f>排班規劃!AP678</f>
        <v>0</v>
      </c>
      <c r="AQ284" s="18">
        <f>排班規劃!AQ678</f>
        <v>0</v>
      </c>
      <c r="AR284" s="18">
        <f>排班規劃!AR678</f>
        <v>0</v>
      </c>
      <c r="AS284" s="18">
        <f>排班規劃!AS678</f>
        <v>0</v>
      </c>
      <c r="AT284" s="18">
        <f>排班規劃!AT678</f>
        <v>0</v>
      </c>
      <c r="AU284" s="18">
        <f>排班規劃!AU678</f>
        <v>0</v>
      </c>
      <c r="AV284" s="18">
        <f>排班規劃!AV678</f>
        <v>0</v>
      </c>
      <c r="AW284" s="18">
        <f>排班規劃!AW678</f>
        <v>0</v>
      </c>
      <c r="AX284" s="18">
        <f>排班規劃!AX678</f>
        <v>0</v>
      </c>
      <c r="AY284" s="18">
        <f>排班規劃!AY678</f>
        <v>0</v>
      </c>
    </row>
    <row r="285" spans="2:51" hidden="1" outlineLevel="1" x14ac:dyDescent="0.25">
      <c r="B285" s="43" t="str">
        <f>排班規劃!B679</f>
        <v>用餐</v>
      </c>
      <c r="C285" s="13"/>
      <c r="D285" s="18">
        <f>排班規劃!D679</f>
        <v>0</v>
      </c>
      <c r="E285" s="18">
        <f>排班規劃!E679</f>
        <v>0</v>
      </c>
      <c r="F285" s="18">
        <f>排班規劃!F679</f>
        <v>0</v>
      </c>
      <c r="G285" s="18">
        <f>排班規劃!G679</f>
        <v>0</v>
      </c>
      <c r="H285" s="18">
        <f>排班規劃!H679</f>
        <v>0</v>
      </c>
      <c r="I285" s="18">
        <f>排班規劃!I679</f>
        <v>0</v>
      </c>
      <c r="J285" s="18">
        <f>排班規劃!J679</f>
        <v>0</v>
      </c>
      <c r="K285" s="18">
        <f>排班規劃!K679</f>
        <v>0</v>
      </c>
      <c r="L285" s="18">
        <f>排班規劃!L679</f>
        <v>0</v>
      </c>
      <c r="M285" s="18">
        <f>排班規劃!M679</f>
        <v>0</v>
      </c>
      <c r="N285" s="18">
        <f>排班規劃!N679</f>
        <v>0</v>
      </c>
      <c r="O285" s="18">
        <f>排班規劃!O679</f>
        <v>3</v>
      </c>
      <c r="P285" s="18">
        <f>排班規劃!P679</f>
        <v>3</v>
      </c>
      <c r="Q285" s="18">
        <f>排班規劃!Q679</f>
        <v>4</v>
      </c>
      <c r="R285" s="18">
        <f>排班規劃!R679</f>
        <v>4</v>
      </c>
      <c r="S285" s="18">
        <f>排班規劃!S679</f>
        <v>0</v>
      </c>
      <c r="T285" s="18">
        <f>排班規劃!T679</f>
        <v>0</v>
      </c>
      <c r="U285" s="18">
        <f>排班規劃!U679</f>
        <v>0</v>
      </c>
      <c r="V285" s="18">
        <f>排班規劃!V679</f>
        <v>0</v>
      </c>
      <c r="W285" s="18">
        <f>排班規劃!W679</f>
        <v>0</v>
      </c>
      <c r="X285" s="18">
        <f>排班規劃!X679</f>
        <v>0</v>
      </c>
      <c r="Y285" s="18">
        <f>排班規劃!Y679</f>
        <v>0</v>
      </c>
      <c r="Z285" s="18">
        <f>排班規劃!Z679</f>
        <v>0</v>
      </c>
      <c r="AA285" s="18">
        <f>排班規劃!AA679</f>
        <v>0</v>
      </c>
      <c r="AB285" s="18">
        <f>排班規劃!AB679</f>
        <v>0</v>
      </c>
      <c r="AC285" s="18">
        <f>排班規劃!AC679</f>
        <v>0</v>
      </c>
      <c r="AD285" s="18">
        <f>排班規劃!AD679</f>
        <v>0</v>
      </c>
      <c r="AE285" s="18">
        <f>排班規劃!AE679</f>
        <v>0</v>
      </c>
      <c r="AF285" s="18">
        <f>排班規劃!AF679</f>
        <v>0</v>
      </c>
      <c r="AG285" s="18">
        <f>排班規劃!AG679</f>
        <v>0</v>
      </c>
      <c r="AH285" s="18">
        <f>排班規劃!AH679</f>
        <v>0</v>
      </c>
      <c r="AI285" s="18">
        <f>排班規劃!AI679</f>
        <v>0</v>
      </c>
      <c r="AJ285" s="18">
        <f>排班規劃!AJ679</f>
        <v>0</v>
      </c>
      <c r="AK285" s="18">
        <f>排班規劃!AK679</f>
        <v>0</v>
      </c>
      <c r="AL285" s="18">
        <f>排班規劃!AL679</f>
        <v>0</v>
      </c>
      <c r="AM285" s="18">
        <f>排班規劃!AM679</f>
        <v>0</v>
      </c>
      <c r="AN285" s="18">
        <f>排班規劃!AN679</f>
        <v>0</v>
      </c>
      <c r="AO285" s="18">
        <f>排班規劃!AO679</f>
        <v>0</v>
      </c>
      <c r="AP285" s="18">
        <f>排班規劃!AP679</f>
        <v>0</v>
      </c>
      <c r="AQ285" s="18">
        <f>排班規劃!AQ679</f>
        <v>0</v>
      </c>
      <c r="AR285" s="18">
        <f>排班規劃!AR679</f>
        <v>0</v>
      </c>
      <c r="AS285" s="18">
        <f>排班規劃!AS679</f>
        <v>0</v>
      </c>
      <c r="AT285" s="18">
        <f>排班規劃!AT679</f>
        <v>0</v>
      </c>
      <c r="AU285" s="18">
        <f>排班規劃!AU679</f>
        <v>0</v>
      </c>
      <c r="AV285" s="18">
        <f>排班規劃!AV679</f>
        <v>0</v>
      </c>
      <c r="AW285" s="18">
        <f>排班規劃!AW679</f>
        <v>0</v>
      </c>
      <c r="AX285" s="18">
        <f>排班規劃!AX679</f>
        <v>0</v>
      </c>
      <c r="AY285" s="18">
        <f>排班規劃!AY679</f>
        <v>0</v>
      </c>
    </row>
    <row r="286" spans="2:51" hidden="1" outlineLevel="1" x14ac:dyDescent="0.25">
      <c r="B286" s="18" t="str">
        <f>排班規劃!B680</f>
        <v>第E組</v>
      </c>
      <c r="C286" s="13">
        <f>排班規劃!C680</f>
        <v>13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</row>
    <row r="287" spans="2:51" hidden="1" outlineLevel="1" x14ac:dyDescent="0.25">
      <c r="B287" s="34" t="str">
        <f>排班規劃!B681</f>
        <v>第一班</v>
      </c>
      <c r="C287" s="13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</row>
    <row r="288" spans="2:51" hidden="1" outlineLevel="1" x14ac:dyDescent="0.25">
      <c r="B288" s="43" t="str">
        <f>排班規劃!B682</f>
        <v>值機</v>
      </c>
      <c r="C288" s="13">
        <f>排班規劃!C682</f>
        <v>3</v>
      </c>
      <c r="D288" s="18">
        <f>排班規劃!D682</f>
        <v>0</v>
      </c>
      <c r="E288" s="18">
        <f>排班規劃!E682</f>
        <v>0</v>
      </c>
      <c r="F288" s="18">
        <f>排班規劃!F682</f>
        <v>0</v>
      </c>
      <c r="G288" s="18">
        <f>排班規劃!G682</f>
        <v>0</v>
      </c>
      <c r="H288" s="18">
        <f>排班規劃!H682</f>
        <v>0</v>
      </c>
      <c r="I288" s="18">
        <f>排班規劃!I682</f>
        <v>0</v>
      </c>
      <c r="J288" s="18">
        <f>排班規劃!J682</f>
        <v>3</v>
      </c>
      <c r="K288" s="18">
        <f>排班規劃!K682</f>
        <v>3</v>
      </c>
      <c r="L288" s="18">
        <f>排班規劃!L682</f>
        <v>3</v>
      </c>
      <c r="M288" s="18">
        <f>排班規劃!M682</f>
        <v>3</v>
      </c>
      <c r="N288" s="18">
        <f>排班規劃!N682</f>
        <v>3</v>
      </c>
      <c r="O288" s="18">
        <f>排班規劃!O682</f>
        <v>3</v>
      </c>
      <c r="P288" s="18">
        <f>排班規劃!P682</f>
        <v>3</v>
      </c>
      <c r="Q288" s="18">
        <f>排班規劃!Q682</f>
        <v>3</v>
      </c>
      <c r="R288" s="18">
        <f>排班規劃!R682</f>
        <v>2</v>
      </c>
      <c r="S288" s="18">
        <f>排班規劃!S682</f>
        <v>2</v>
      </c>
      <c r="T288" s="18">
        <f>排班規劃!T682</f>
        <v>1</v>
      </c>
      <c r="U288" s="18">
        <f>排班規劃!U682</f>
        <v>1</v>
      </c>
      <c r="V288" s="18">
        <f>排班規劃!V682</f>
        <v>3</v>
      </c>
      <c r="W288" s="18">
        <f>排班規劃!W682</f>
        <v>3</v>
      </c>
      <c r="X288" s="18">
        <f>排班規劃!X682</f>
        <v>3</v>
      </c>
      <c r="Y288" s="18">
        <f>排班規劃!Y682</f>
        <v>3</v>
      </c>
      <c r="Z288" s="18">
        <f>排班規劃!Z682</f>
        <v>3</v>
      </c>
      <c r="AA288" s="18">
        <f>排班規劃!AA682</f>
        <v>3</v>
      </c>
      <c r="AB288" s="18">
        <f>排班規劃!AB682</f>
        <v>0</v>
      </c>
      <c r="AC288" s="18">
        <f>排班規劃!AC682</f>
        <v>0</v>
      </c>
      <c r="AD288" s="18">
        <f>排班規劃!AD682</f>
        <v>0</v>
      </c>
      <c r="AE288" s="18">
        <f>排班規劃!AE682</f>
        <v>0</v>
      </c>
      <c r="AF288" s="18">
        <f>排班規劃!AF682</f>
        <v>0</v>
      </c>
      <c r="AG288" s="18">
        <f>排班規劃!AG682</f>
        <v>0</v>
      </c>
      <c r="AH288" s="18">
        <f>排班規劃!AH682</f>
        <v>0</v>
      </c>
      <c r="AI288" s="18">
        <f>排班規劃!AI682</f>
        <v>0</v>
      </c>
      <c r="AJ288" s="18">
        <f>排班規劃!AJ682</f>
        <v>0</v>
      </c>
      <c r="AK288" s="18">
        <f>排班規劃!AK682</f>
        <v>0</v>
      </c>
      <c r="AL288" s="18">
        <f>排班規劃!AL682</f>
        <v>0</v>
      </c>
      <c r="AM288" s="18">
        <f>排班規劃!AM682</f>
        <v>0</v>
      </c>
      <c r="AN288" s="18">
        <f>排班規劃!AN682</f>
        <v>0</v>
      </c>
      <c r="AO288" s="18">
        <f>排班規劃!AO682</f>
        <v>0</v>
      </c>
      <c r="AP288" s="18">
        <f>排班規劃!AP682</f>
        <v>0</v>
      </c>
      <c r="AQ288" s="18">
        <f>排班規劃!AQ682</f>
        <v>0</v>
      </c>
      <c r="AR288" s="18">
        <f>排班規劃!AR682</f>
        <v>0</v>
      </c>
      <c r="AS288" s="18">
        <f>排班規劃!AS682</f>
        <v>0</v>
      </c>
      <c r="AT288" s="18">
        <f>排班規劃!AT682</f>
        <v>0</v>
      </c>
      <c r="AU288" s="18">
        <f>排班規劃!AU682</f>
        <v>0</v>
      </c>
      <c r="AV288" s="18">
        <f>排班規劃!AV682</f>
        <v>0</v>
      </c>
      <c r="AW288" s="18">
        <f>排班規劃!AW682</f>
        <v>0</v>
      </c>
      <c r="AX288" s="18">
        <f>排班規劃!AX682</f>
        <v>0</v>
      </c>
      <c r="AY288" s="18">
        <f>排班規劃!AY682</f>
        <v>0</v>
      </c>
    </row>
    <row r="289" spans="2:51" hidden="1" outlineLevel="1" x14ac:dyDescent="0.25">
      <c r="B289" s="43" t="str">
        <f>排班規劃!B683</f>
        <v>用餐</v>
      </c>
      <c r="C289" s="13"/>
      <c r="D289" s="18">
        <f>排班規劃!D683</f>
        <v>0</v>
      </c>
      <c r="E289" s="18">
        <f>排班規劃!E683</f>
        <v>0</v>
      </c>
      <c r="F289" s="18">
        <f>排班規劃!F683</f>
        <v>0</v>
      </c>
      <c r="G289" s="18">
        <f>排班規劃!G683</f>
        <v>0</v>
      </c>
      <c r="H289" s="18">
        <f>排班規劃!H683</f>
        <v>0</v>
      </c>
      <c r="I289" s="18">
        <f>排班規劃!I683</f>
        <v>0</v>
      </c>
      <c r="J289" s="18">
        <f>排班規劃!J683</f>
        <v>0</v>
      </c>
      <c r="K289" s="18">
        <f>排班規劃!K683</f>
        <v>0</v>
      </c>
      <c r="L289" s="18">
        <f>排班規劃!L683</f>
        <v>0</v>
      </c>
      <c r="M289" s="18">
        <f>排班規劃!M683</f>
        <v>0</v>
      </c>
      <c r="N289" s="18">
        <f>排班規劃!N683</f>
        <v>0</v>
      </c>
      <c r="O289" s="18">
        <f>排班規劃!O683</f>
        <v>0</v>
      </c>
      <c r="P289" s="18">
        <f>排班規劃!P683</f>
        <v>0</v>
      </c>
      <c r="Q289" s="18">
        <f>排班規劃!Q683</f>
        <v>0</v>
      </c>
      <c r="R289" s="18">
        <f>排班規劃!R683</f>
        <v>1</v>
      </c>
      <c r="S289" s="18">
        <f>排班規劃!S683</f>
        <v>1</v>
      </c>
      <c r="T289" s="18">
        <f>排班規劃!T683</f>
        <v>2</v>
      </c>
      <c r="U289" s="18">
        <f>排班規劃!U683</f>
        <v>2</v>
      </c>
      <c r="V289" s="18">
        <f>排班規劃!V683</f>
        <v>0</v>
      </c>
      <c r="W289" s="18">
        <f>排班規劃!W683</f>
        <v>0</v>
      </c>
      <c r="X289" s="18">
        <f>排班規劃!X683</f>
        <v>0</v>
      </c>
      <c r="Y289" s="18">
        <f>排班規劃!Y683</f>
        <v>0</v>
      </c>
      <c r="Z289" s="18">
        <f>排班規劃!Z683</f>
        <v>0</v>
      </c>
      <c r="AA289" s="18">
        <f>排班規劃!AA683</f>
        <v>0</v>
      </c>
      <c r="AB289" s="18">
        <f>排班規劃!AB683</f>
        <v>0</v>
      </c>
      <c r="AC289" s="18">
        <f>排班規劃!AC683</f>
        <v>0</v>
      </c>
      <c r="AD289" s="18">
        <f>排班規劃!AD683</f>
        <v>0</v>
      </c>
      <c r="AE289" s="18">
        <f>排班規劃!AE683</f>
        <v>0</v>
      </c>
      <c r="AF289" s="18">
        <f>排班規劃!AF683</f>
        <v>0</v>
      </c>
      <c r="AG289" s="18">
        <f>排班規劃!AG683</f>
        <v>0</v>
      </c>
      <c r="AH289" s="18">
        <f>排班規劃!AH683</f>
        <v>0</v>
      </c>
      <c r="AI289" s="18">
        <f>排班規劃!AI683</f>
        <v>0</v>
      </c>
      <c r="AJ289" s="18">
        <f>排班規劃!AJ683</f>
        <v>0</v>
      </c>
      <c r="AK289" s="18">
        <f>排班規劃!AK683</f>
        <v>0</v>
      </c>
      <c r="AL289" s="18">
        <f>排班規劃!AL683</f>
        <v>0</v>
      </c>
      <c r="AM289" s="18">
        <f>排班規劃!AM683</f>
        <v>0</v>
      </c>
      <c r="AN289" s="18">
        <f>排班規劃!AN683</f>
        <v>0</v>
      </c>
      <c r="AO289" s="18">
        <f>排班規劃!AO683</f>
        <v>0</v>
      </c>
      <c r="AP289" s="18">
        <f>排班規劃!AP683</f>
        <v>0</v>
      </c>
      <c r="AQ289" s="18">
        <f>排班規劃!AQ683</f>
        <v>0</v>
      </c>
      <c r="AR289" s="18">
        <f>排班規劃!AR683</f>
        <v>0</v>
      </c>
      <c r="AS289" s="18">
        <f>排班規劃!AS683</f>
        <v>0</v>
      </c>
      <c r="AT289" s="18">
        <f>排班規劃!AT683</f>
        <v>0</v>
      </c>
      <c r="AU289" s="18">
        <f>排班規劃!AU683</f>
        <v>0</v>
      </c>
      <c r="AV289" s="18">
        <f>排班規劃!AV683</f>
        <v>0</v>
      </c>
      <c r="AW289" s="18">
        <f>排班規劃!AW683</f>
        <v>0</v>
      </c>
      <c r="AX289" s="18">
        <f>排班規劃!AX683</f>
        <v>0</v>
      </c>
      <c r="AY289" s="18">
        <f>排班規劃!AY683</f>
        <v>0</v>
      </c>
    </row>
    <row r="290" spans="2:51" hidden="1" outlineLevel="1" x14ac:dyDescent="0.25">
      <c r="B290" s="34" t="str">
        <f>排班規劃!B684</f>
        <v>第二班</v>
      </c>
      <c r="C290" s="13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</row>
    <row r="291" spans="2:51" hidden="1" outlineLevel="1" x14ac:dyDescent="0.25">
      <c r="B291" s="43" t="str">
        <f>排班規劃!B685</f>
        <v>值機</v>
      </c>
      <c r="C291" s="13">
        <f>排班規劃!C685</f>
        <v>8</v>
      </c>
      <c r="D291" s="18">
        <f>排班規劃!D685</f>
        <v>0</v>
      </c>
      <c r="E291" s="18">
        <f>排班規劃!E685</f>
        <v>0</v>
      </c>
      <c r="F291" s="18">
        <f>排班規劃!F685</f>
        <v>0</v>
      </c>
      <c r="G291" s="18">
        <f>排班規劃!G685</f>
        <v>0</v>
      </c>
      <c r="H291" s="18">
        <f>排班規劃!H685</f>
        <v>0</v>
      </c>
      <c r="I291" s="18">
        <f>排班規劃!I685</f>
        <v>0</v>
      </c>
      <c r="J291" s="18">
        <f>排班規劃!J685</f>
        <v>0</v>
      </c>
      <c r="K291" s="18">
        <f>排班規劃!K685</f>
        <v>0</v>
      </c>
      <c r="L291" s="18">
        <f>排班規劃!L685</f>
        <v>0</v>
      </c>
      <c r="M291" s="18">
        <f>排班規劃!M685</f>
        <v>0</v>
      </c>
      <c r="N291" s="18">
        <f>排班規劃!N685</f>
        <v>0</v>
      </c>
      <c r="O291" s="18">
        <f>排班規劃!O685</f>
        <v>0</v>
      </c>
      <c r="P291" s="18">
        <f>排班規劃!P685</f>
        <v>0</v>
      </c>
      <c r="Q291" s="18">
        <f>排班規劃!Q685</f>
        <v>0</v>
      </c>
      <c r="R291" s="18">
        <f>排班規劃!R685</f>
        <v>0</v>
      </c>
      <c r="S291" s="18">
        <f>排班規劃!S685</f>
        <v>0</v>
      </c>
      <c r="T291" s="18">
        <f>排班規劃!T685</f>
        <v>8</v>
      </c>
      <c r="U291" s="18">
        <f>排班規劃!U685</f>
        <v>8</v>
      </c>
      <c r="V291" s="18">
        <f>排班規劃!V685</f>
        <v>8</v>
      </c>
      <c r="W291" s="18">
        <f>排班規劃!W685</f>
        <v>8</v>
      </c>
      <c r="X291" s="18">
        <f>排班規劃!X685</f>
        <v>5</v>
      </c>
      <c r="Y291" s="18">
        <f>排班規劃!Y685</f>
        <v>5</v>
      </c>
      <c r="Z291" s="18">
        <f>排班規劃!Z685</f>
        <v>5</v>
      </c>
      <c r="AA291" s="18">
        <f>排班規劃!AA685</f>
        <v>5</v>
      </c>
      <c r="AB291" s="18">
        <f>排班規劃!AB685</f>
        <v>6</v>
      </c>
      <c r="AC291" s="18">
        <f>排班規劃!AC685</f>
        <v>6</v>
      </c>
      <c r="AD291" s="18">
        <f>排班規劃!AD685</f>
        <v>8</v>
      </c>
      <c r="AE291" s="18">
        <f>排班規劃!AE685</f>
        <v>8</v>
      </c>
      <c r="AF291" s="18">
        <f>排班規劃!AF685</f>
        <v>8</v>
      </c>
      <c r="AG291" s="18">
        <f>排班規劃!AG685</f>
        <v>8</v>
      </c>
      <c r="AH291" s="18">
        <f>排班規劃!AH685</f>
        <v>8</v>
      </c>
      <c r="AI291" s="18">
        <f>排班規劃!AI685</f>
        <v>8</v>
      </c>
      <c r="AJ291" s="18">
        <f>排班規劃!AJ685</f>
        <v>8</v>
      </c>
      <c r="AK291" s="18">
        <f>排班規劃!AK685</f>
        <v>8</v>
      </c>
      <c r="AL291" s="18">
        <f>排班規劃!AL685</f>
        <v>0</v>
      </c>
      <c r="AM291" s="18">
        <f>排班規劃!AM685</f>
        <v>0</v>
      </c>
      <c r="AN291" s="18">
        <f>排班規劃!AN685</f>
        <v>0</v>
      </c>
      <c r="AO291" s="18">
        <f>排班規劃!AO685</f>
        <v>0</v>
      </c>
      <c r="AP291" s="18">
        <f>排班規劃!AP685</f>
        <v>0</v>
      </c>
      <c r="AQ291" s="18">
        <f>排班規劃!AQ685</f>
        <v>0</v>
      </c>
      <c r="AR291" s="18">
        <f>排班規劃!AR685</f>
        <v>0</v>
      </c>
      <c r="AS291" s="18">
        <f>排班規劃!AS685</f>
        <v>0</v>
      </c>
      <c r="AT291" s="18">
        <f>排班規劃!AT685</f>
        <v>0</v>
      </c>
      <c r="AU291" s="18">
        <f>排班規劃!AU685</f>
        <v>0</v>
      </c>
      <c r="AV291" s="18">
        <f>排班規劃!AV685</f>
        <v>0</v>
      </c>
      <c r="AW291" s="18">
        <f>排班規劃!AW685</f>
        <v>0</v>
      </c>
      <c r="AX291" s="18">
        <f>排班規劃!AX685</f>
        <v>0</v>
      </c>
      <c r="AY291" s="18">
        <f>排班規劃!AY685</f>
        <v>0</v>
      </c>
    </row>
    <row r="292" spans="2:51" hidden="1" outlineLevel="1" x14ac:dyDescent="0.25">
      <c r="B292" s="43" t="str">
        <f>排班規劃!B686</f>
        <v>用餐</v>
      </c>
      <c r="C292" s="13"/>
      <c r="D292" s="18">
        <f>排班規劃!D686</f>
        <v>0</v>
      </c>
      <c r="E292" s="18">
        <f>排班規劃!E686</f>
        <v>0</v>
      </c>
      <c r="F292" s="18">
        <f>排班規劃!F686</f>
        <v>0</v>
      </c>
      <c r="G292" s="18">
        <f>排班規劃!G686</f>
        <v>0</v>
      </c>
      <c r="H292" s="18">
        <f>排班規劃!H686</f>
        <v>0</v>
      </c>
      <c r="I292" s="18">
        <f>排班規劃!I686</f>
        <v>0</v>
      </c>
      <c r="J292" s="18">
        <f>排班規劃!J686</f>
        <v>0</v>
      </c>
      <c r="K292" s="18">
        <f>排班規劃!K686</f>
        <v>0</v>
      </c>
      <c r="L292" s="18">
        <f>排班規劃!L686</f>
        <v>0</v>
      </c>
      <c r="M292" s="18">
        <f>排班規劃!M686</f>
        <v>0</v>
      </c>
      <c r="N292" s="18">
        <f>排班規劃!N686</f>
        <v>0</v>
      </c>
      <c r="O292" s="18">
        <f>排班規劃!O686</f>
        <v>0</v>
      </c>
      <c r="P292" s="18">
        <f>排班規劃!P686</f>
        <v>0</v>
      </c>
      <c r="Q292" s="18">
        <f>排班規劃!Q686</f>
        <v>0</v>
      </c>
      <c r="R292" s="18">
        <f>排班規劃!R686</f>
        <v>0</v>
      </c>
      <c r="S292" s="18">
        <f>排班規劃!S686</f>
        <v>0</v>
      </c>
      <c r="T292" s="18">
        <f>排班規劃!T686</f>
        <v>0</v>
      </c>
      <c r="U292" s="18">
        <f>排班規劃!U686</f>
        <v>0</v>
      </c>
      <c r="V292" s="18">
        <f>排班規劃!V686</f>
        <v>0</v>
      </c>
      <c r="W292" s="18">
        <f>排班規劃!W686</f>
        <v>0</v>
      </c>
      <c r="X292" s="18">
        <f>排班規劃!X686</f>
        <v>3</v>
      </c>
      <c r="Y292" s="18">
        <f>排班規劃!Y686</f>
        <v>3</v>
      </c>
      <c r="Z292" s="18">
        <f>排班規劃!Z686</f>
        <v>3</v>
      </c>
      <c r="AA292" s="18">
        <f>排班規劃!AA686</f>
        <v>3</v>
      </c>
      <c r="AB292" s="18">
        <f>排班規劃!AB686</f>
        <v>2</v>
      </c>
      <c r="AC292" s="18">
        <f>排班規劃!AC686</f>
        <v>2</v>
      </c>
      <c r="AD292" s="18">
        <f>排班規劃!AD686</f>
        <v>0</v>
      </c>
      <c r="AE292" s="18">
        <f>排班規劃!AE686</f>
        <v>0</v>
      </c>
      <c r="AF292" s="18">
        <f>排班規劃!AF686</f>
        <v>0</v>
      </c>
      <c r="AG292" s="18">
        <f>排班規劃!AG686</f>
        <v>0</v>
      </c>
      <c r="AH292" s="18">
        <f>排班規劃!AH686</f>
        <v>0</v>
      </c>
      <c r="AI292" s="18">
        <f>排班規劃!AI686</f>
        <v>0</v>
      </c>
      <c r="AJ292" s="18">
        <f>排班規劃!AJ686</f>
        <v>0</v>
      </c>
      <c r="AK292" s="18">
        <f>排班規劃!AK686</f>
        <v>0</v>
      </c>
      <c r="AL292" s="18">
        <f>排班規劃!AL686</f>
        <v>0</v>
      </c>
      <c r="AM292" s="18">
        <f>排班規劃!AM686</f>
        <v>0</v>
      </c>
      <c r="AN292" s="18">
        <f>排班規劃!AN686</f>
        <v>0</v>
      </c>
      <c r="AO292" s="18">
        <f>排班規劃!AO686</f>
        <v>0</v>
      </c>
      <c r="AP292" s="18">
        <f>排班規劃!AP686</f>
        <v>0</v>
      </c>
      <c r="AQ292" s="18">
        <f>排班規劃!AQ686</f>
        <v>0</v>
      </c>
      <c r="AR292" s="18">
        <f>排班規劃!AR686</f>
        <v>0</v>
      </c>
      <c r="AS292" s="18">
        <f>排班規劃!AS686</f>
        <v>0</v>
      </c>
      <c r="AT292" s="18">
        <f>排班規劃!AT686</f>
        <v>0</v>
      </c>
      <c r="AU292" s="18">
        <f>排班規劃!AU686</f>
        <v>0</v>
      </c>
      <c r="AV292" s="18">
        <f>排班規劃!AV686</f>
        <v>0</v>
      </c>
      <c r="AW292" s="18">
        <f>排班規劃!AW686</f>
        <v>0</v>
      </c>
      <c r="AX292" s="18">
        <f>排班規劃!AX686</f>
        <v>0</v>
      </c>
      <c r="AY292" s="18">
        <f>排班規劃!AY686</f>
        <v>0</v>
      </c>
    </row>
    <row r="293" spans="2:51" hidden="1" outlineLevel="1" x14ac:dyDescent="0.25">
      <c r="B293" s="34" t="str">
        <f>排班規劃!B687</f>
        <v>第三班(小夜)</v>
      </c>
      <c r="C293" s="13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</row>
    <row r="294" spans="2:51" hidden="1" outlineLevel="1" x14ac:dyDescent="0.25">
      <c r="B294" s="43" t="str">
        <f>排班規劃!B688</f>
        <v>值機</v>
      </c>
      <c r="C294" s="13">
        <f>排班規劃!C688</f>
        <v>2</v>
      </c>
      <c r="D294" s="18">
        <f>排班規劃!D688</f>
        <v>0</v>
      </c>
      <c r="E294" s="18">
        <f>排班規劃!E688</f>
        <v>0</v>
      </c>
      <c r="F294" s="18">
        <f>排班規劃!F688</f>
        <v>0</v>
      </c>
      <c r="G294" s="18">
        <f>排班規劃!G688</f>
        <v>0</v>
      </c>
      <c r="H294" s="18">
        <f>排班規劃!H688</f>
        <v>0</v>
      </c>
      <c r="I294" s="18">
        <f>排班規劃!I688</f>
        <v>0</v>
      </c>
      <c r="J294" s="18">
        <f>排班規劃!J688</f>
        <v>0</v>
      </c>
      <c r="K294" s="18">
        <f>排班規劃!K688</f>
        <v>0</v>
      </c>
      <c r="L294" s="18">
        <f>排班規劃!L688</f>
        <v>0</v>
      </c>
      <c r="M294" s="18">
        <f>排班規劃!M688</f>
        <v>0</v>
      </c>
      <c r="N294" s="18">
        <f>排班規劃!N688</f>
        <v>0</v>
      </c>
      <c r="O294" s="18">
        <f>排班規劃!O688</f>
        <v>0</v>
      </c>
      <c r="P294" s="18">
        <f>排班規劃!P688</f>
        <v>0</v>
      </c>
      <c r="Q294" s="18">
        <f>排班規劃!Q688</f>
        <v>0</v>
      </c>
      <c r="R294" s="18">
        <f>排班規劃!R688</f>
        <v>0</v>
      </c>
      <c r="S294" s="18">
        <f>排班規劃!S688</f>
        <v>0</v>
      </c>
      <c r="T294" s="18">
        <f>排班規劃!T688</f>
        <v>0</v>
      </c>
      <c r="U294" s="18">
        <f>排班規劃!U688</f>
        <v>0</v>
      </c>
      <c r="V294" s="18">
        <f>排班規劃!V688</f>
        <v>0</v>
      </c>
      <c r="W294" s="18">
        <f>排班規劃!W688</f>
        <v>0</v>
      </c>
      <c r="X294" s="18">
        <f>排班規劃!X688</f>
        <v>2</v>
      </c>
      <c r="Y294" s="18">
        <f>排班規劃!Y688</f>
        <v>2</v>
      </c>
      <c r="Z294" s="18">
        <f>排班規劃!Z688</f>
        <v>2</v>
      </c>
      <c r="AA294" s="18">
        <f>排班規劃!AA688</f>
        <v>2</v>
      </c>
      <c r="AB294" s="18">
        <f>排班規劃!AB688</f>
        <v>2</v>
      </c>
      <c r="AC294" s="18">
        <f>排班規劃!AC688</f>
        <v>2</v>
      </c>
      <c r="AD294" s="18">
        <f>排班規劃!AD688</f>
        <v>2</v>
      </c>
      <c r="AE294" s="18">
        <f>排班規劃!AE688</f>
        <v>2</v>
      </c>
      <c r="AF294" s="18">
        <f>排班規劃!AF688</f>
        <v>0</v>
      </c>
      <c r="AG294" s="18">
        <f>排班規劃!AG688</f>
        <v>0</v>
      </c>
      <c r="AH294" s="18">
        <f>排班規劃!AH688</f>
        <v>2</v>
      </c>
      <c r="AI294" s="18">
        <f>排班規劃!AI688</f>
        <v>2</v>
      </c>
      <c r="AJ294" s="18">
        <f>排班規劃!AJ688</f>
        <v>2</v>
      </c>
      <c r="AK294" s="18">
        <f>排班規劃!AK688</f>
        <v>2</v>
      </c>
      <c r="AL294" s="18">
        <f>排班規劃!AL688</f>
        <v>2</v>
      </c>
      <c r="AM294" s="18">
        <f>排班規劃!AM688</f>
        <v>2</v>
      </c>
      <c r="AN294" s="18">
        <f>排班規劃!AN688</f>
        <v>2</v>
      </c>
      <c r="AO294" s="18">
        <f>排班規劃!AO688</f>
        <v>2</v>
      </c>
      <c r="AP294" s="18">
        <f>排班規劃!AP688</f>
        <v>0</v>
      </c>
      <c r="AQ294" s="18">
        <f>排班規劃!AQ688</f>
        <v>0</v>
      </c>
      <c r="AR294" s="18">
        <f>排班規劃!AR688</f>
        <v>0</v>
      </c>
      <c r="AS294" s="18">
        <f>排班規劃!AS688</f>
        <v>0</v>
      </c>
      <c r="AT294" s="18">
        <f>排班規劃!AT688</f>
        <v>0</v>
      </c>
      <c r="AU294" s="18">
        <f>排班規劃!AU688</f>
        <v>0</v>
      </c>
      <c r="AV294" s="18">
        <f>排班規劃!AV688</f>
        <v>0</v>
      </c>
      <c r="AW294" s="18">
        <f>排班規劃!AW688</f>
        <v>0</v>
      </c>
      <c r="AX294" s="18">
        <f>排班規劃!AX688</f>
        <v>0</v>
      </c>
      <c r="AY294" s="18">
        <f>排班規劃!AY688</f>
        <v>0</v>
      </c>
    </row>
    <row r="295" spans="2:51" hidden="1" outlineLevel="1" x14ac:dyDescent="0.25">
      <c r="B295" s="43" t="str">
        <f>排班規劃!B689</f>
        <v>用餐</v>
      </c>
      <c r="C295" s="13"/>
      <c r="D295" s="18">
        <f>排班規劃!D689</f>
        <v>0</v>
      </c>
      <c r="E295" s="18">
        <f>排班規劃!E689</f>
        <v>0</v>
      </c>
      <c r="F295" s="18">
        <f>排班規劃!F689</f>
        <v>0</v>
      </c>
      <c r="G295" s="18">
        <f>排班規劃!G689</f>
        <v>0</v>
      </c>
      <c r="H295" s="18">
        <f>排班規劃!H689</f>
        <v>0</v>
      </c>
      <c r="I295" s="18">
        <f>排班規劃!I689</f>
        <v>0</v>
      </c>
      <c r="J295" s="18">
        <f>排班規劃!J689</f>
        <v>0</v>
      </c>
      <c r="K295" s="18">
        <f>排班規劃!K689</f>
        <v>0</v>
      </c>
      <c r="L295" s="18">
        <f>排班規劃!L689</f>
        <v>0</v>
      </c>
      <c r="M295" s="18">
        <f>排班規劃!M689</f>
        <v>0</v>
      </c>
      <c r="N295" s="18">
        <f>排班規劃!N689</f>
        <v>0</v>
      </c>
      <c r="O295" s="18">
        <f>排班規劃!O689</f>
        <v>0</v>
      </c>
      <c r="P295" s="18">
        <f>排班規劃!P689</f>
        <v>0</v>
      </c>
      <c r="Q295" s="18">
        <f>排班規劃!Q689</f>
        <v>0</v>
      </c>
      <c r="R295" s="18">
        <f>排班規劃!R689</f>
        <v>0</v>
      </c>
      <c r="S295" s="18">
        <f>排班規劃!S689</f>
        <v>0</v>
      </c>
      <c r="T295" s="18">
        <f>排班規劃!T689</f>
        <v>0</v>
      </c>
      <c r="U295" s="18">
        <f>排班規劃!U689</f>
        <v>0</v>
      </c>
      <c r="V295" s="18">
        <f>排班規劃!V689</f>
        <v>0</v>
      </c>
      <c r="W295" s="18">
        <f>排班規劃!W689</f>
        <v>0</v>
      </c>
      <c r="X295" s="18">
        <f>排班規劃!X689</f>
        <v>0</v>
      </c>
      <c r="Y295" s="18">
        <f>排班規劃!Y689</f>
        <v>0</v>
      </c>
      <c r="Z295" s="18">
        <f>排班規劃!Z689</f>
        <v>0</v>
      </c>
      <c r="AA295" s="18">
        <f>排班規劃!AA689</f>
        <v>0</v>
      </c>
      <c r="AB295" s="18">
        <f>排班規劃!AB689</f>
        <v>0</v>
      </c>
      <c r="AC295" s="18">
        <f>排班規劃!AC689</f>
        <v>0</v>
      </c>
      <c r="AD295" s="18">
        <f>排班規劃!AD689</f>
        <v>0</v>
      </c>
      <c r="AE295" s="18">
        <f>排班規劃!AE689</f>
        <v>0</v>
      </c>
      <c r="AF295" s="18">
        <f>排班規劃!AF689</f>
        <v>2</v>
      </c>
      <c r="AG295" s="18">
        <f>排班規劃!AG689</f>
        <v>2</v>
      </c>
      <c r="AH295" s="18">
        <f>排班規劃!AH689</f>
        <v>0</v>
      </c>
      <c r="AI295" s="18">
        <f>排班規劃!AI689</f>
        <v>0</v>
      </c>
      <c r="AJ295" s="18">
        <f>排班規劃!AJ689</f>
        <v>0</v>
      </c>
      <c r="AK295" s="18">
        <f>排班規劃!AK689</f>
        <v>0</v>
      </c>
      <c r="AL295" s="18">
        <f>排班規劃!AL689</f>
        <v>0</v>
      </c>
      <c r="AM295" s="18">
        <f>排班規劃!AM689</f>
        <v>0</v>
      </c>
      <c r="AN295" s="18">
        <f>排班規劃!AN689</f>
        <v>0</v>
      </c>
      <c r="AO295" s="18">
        <f>排班規劃!AO689</f>
        <v>0</v>
      </c>
      <c r="AP295" s="18">
        <f>排班規劃!AP689</f>
        <v>0</v>
      </c>
      <c r="AQ295" s="18">
        <f>排班規劃!AQ689</f>
        <v>0</v>
      </c>
      <c r="AR295" s="18">
        <f>排班規劃!AR689</f>
        <v>0</v>
      </c>
      <c r="AS295" s="18">
        <f>排班規劃!AS689</f>
        <v>0</v>
      </c>
      <c r="AT295" s="18">
        <f>排班規劃!AT689</f>
        <v>0</v>
      </c>
      <c r="AU295" s="18">
        <f>排班規劃!AU689</f>
        <v>0</v>
      </c>
      <c r="AV295" s="18">
        <f>排班規劃!AV689</f>
        <v>0</v>
      </c>
      <c r="AW295" s="18">
        <f>排班規劃!AW689</f>
        <v>0</v>
      </c>
      <c r="AX295" s="18">
        <f>排班規劃!AX689</f>
        <v>0</v>
      </c>
      <c r="AY295" s="18">
        <f>排班規劃!AY689</f>
        <v>0</v>
      </c>
    </row>
    <row r="296" spans="2:51" hidden="1" outlineLevel="1" x14ac:dyDescent="0.25">
      <c r="B296" s="18" t="str">
        <f>排班規劃!B690</f>
        <v>第F組</v>
      </c>
      <c r="C296" s="13">
        <f>排班規劃!C690</f>
        <v>4</v>
      </c>
      <c r="D296" s="18">
        <f>排班規劃!D690</f>
        <v>0</v>
      </c>
      <c r="E296" s="18">
        <f>排班規劃!E690</f>
        <v>0</v>
      </c>
      <c r="F296" s="18">
        <f>排班規劃!F690</f>
        <v>0</v>
      </c>
      <c r="G296" s="18">
        <f>排班規劃!G690</f>
        <v>0</v>
      </c>
      <c r="H296" s="18">
        <f>排班規劃!H690</f>
        <v>0</v>
      </c>
      <c r="I296" s="18">
        <f>排班規劃!I690</f>
        <v>0</v>
      </c>
      <c r="J296" s="18">
        <f>排班規劃!J690</f>
        <v>0</v>
      </c>
      <c r="K296" s="18">
        <f>排班規劃!K690</f>
        <v>0</v>
      </c>
      <c r="L296" s="18">
        <f>排班規劃!L690</f>
        <v>0</v>
      </c>
      <c r="M296" s="18">
        <f>排班規劃!M690</f>
        <v>0</v>
      </c>
      <c r="N296" s="18">
        <f>排班規劃!N690</f>
        <v>0</v>
      </c>
      <c r="O296" s="18">
        <f>排班規劃!O690</f>
        <v>0</v>
      </c>
      <c r="P296" s="18">
        <f>排班規劃!P690</f>
        <v>0</v>
      </c>
      <c r="Q296" s="18">
        <f>排班規劃!Q690</f>
        <v>0</v>
      </c>
      <c r="R296" s="18">
        <f>排班規劃!R690</f>
        <v>0</v>
      </c>
      <c r="S296" s="18">
        <f>排班規劃!S690</f>
        <v>0</v>
      </c>
      <c r="T296" s="18">
        <f>排班規劃!T690</f>
        <v>0</v>
      </c>
      <c r="U296" s="18">
        <f>排班規劃!U690</f>
        <v>0</v>
      </c>
      <c r="V296" s="18">
        <f>排班規劃!V690</f>
        <v>0</v>
      </c>
      <c r="W296" s="18">
        <f>排班規劃!W690</f>
        <v>0</v>
      </c>
      <c r="X296" s="18">
        <f>排班規劃!X690</f>
        <v>0</v>
      </c>
      <c r="Y296" s="18">
        <f>排班規劃!Y690</f>
        <v>0</v>
      </c>
      <c r="Z296" s="18">
        <f>排班規劃!Z690</f>
        <v>0</v>
      </c>
      <c r="AA296" s="18">
        <f>排班規劃!AA690</f>
        <v>0</v>
      </c>
      <c r="AB296" s="18">
        <f>排班規劃!AB690</f>
        <v>0</v>
      </c>
      <c r="AC296" s="18">
        <f>排班規劃!AC690</f>
        <v>0</v>
      </c>
      <c r="AD296" s="18">
        <f>排班規劃!AD690</f>
        <v>0</v>
      </c>
      <c r="AE296" s="18">
        <f>排班規劃!AE690</f>
        <v>0</v>
      </c>
      <c r="AF296" s="18">
        <f>排班規劃!AF690</f>
        <v>0</v>
      </c>
      <c r="AG296" s="18">
        <f>排班規劃!AG690</f>
        <v>0</v>
      </c>
      <c r="AH296" s="18">
        <f>排班規劃!AH690</f>
        <v>0</v>
      </c>
      <c r="AI296" s="18">
        <f>排班規劃!AI690</f>
        <v>0</v>
      </c>
      <c r="AJ296" s="18">
        <f>排班規劃!AJ690</f>
        <v>0</v>
      </c>
      <c r="AK296" s="18">
        <f>排班規劃!AK690</f>
        <v>0</v>
      </c>
      <c r="AL296" s="18">
        <f>排班規劃!AL690</f>
        <v>0</v>
      </c>
      <c r="AM296" s="18">
        <f>排班規劃!AM690</f>
        <v>0</v>
      </c>
      <c r="AN296" s="18">
        <f>排班規劃!AN690</f>
        <v>0</v>
      </c>
      <c r="AO296" s="18">
        <f>排班規劃!AO690</f>
        <v>0</v>
      </c>
      <c r="AP296" s="18">
        <f>排班規劃!AP690</f>
        <v>0</v>
      </c>
      <c r="AQ296" s="18">
        <f>排班規劃!AQ690</f>
        <v>0</v>
      </c>
      <c r="AR296" s="18">
        <f>排班規劃!AR690</f>
        <v>0</v>
      </c>
      <c r="AS296" s="18">
        <f>排班規劃!AS690</f>
        <v>0</v>
      </c>
      <c r="AT296" s="18">
        <f>排班規劃!AT690</f>
        <v>0</v>
      </c>
      <c r="AU296" s="18">
        <f>排班規劃!AU690</f>
        <v>0</v>
      </c>
      <c r="AV296" s="18">
        <f>排班規劃!AV690</f>
        <v>0</v>
      </c>
      <c r="AW296" s="18">
        <f>排班規劃!AW690</f>
        <v>0</v>
      </c>
      <c r="AX296" s="18">
        <f>排班規劃!AX690</f>
        <v>0</v>
      </c>
      <c r="AY296" s="18">
        <f>排班規劃!AY690</f>
        <v>0</v>
      </c>
    </row>
    <row r="297" spans="2:51" hidden="1" outlineLevel="1" x14ac:dyDescent="0.25">
      <c r="B297" s="34" t="str">
        <f>排班規劃!B691</f>
        <v>第一班(大夜)</v>
      </c>
      <c r="C297" s="13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</row>
    <row r="298" spans="2:51" hidden="1" outlineLevel="1" x14ac:dyDescent="0.25">
      <c r="B298" s="43" t="str">
        <f>排班規劃!B692</f>
        <v>值機</v>
      </c>
      <c r="C298" s="13">
        <f>排班規劃!C692</f>
        <v>4</v>
      </c>
      <c r="D298" s="18">
        <f>排班規劃!D692</f>
        <v>0</v>
      </c>
      <c r="E298" s="18">
        <f>排班規劃!E692</f>
        <v>0</v>
      </c>
      <c r="F298" s="18">
        <f>排班規劃!F692</f>
        <v>0</v>
      </c>
      <c r="G298" s="18">
        <f>排班規劃!G692</f>
        <v>0</v>
      </c>
      <c r="H298" s="18">
        <f>排班規劃!H692</f>
        <v>0</v>
      </c>
      <c r="I298" s="18">
        <f>排班規劃!I692</f>
        <v>0</v>
      </c>
      <c r="J298" s="18">
        <f>排班規劃!J692</f>
        <v>0</v>
      </c>
      <c r="K298" s="18">
        <f>排班規劃!K692</f>
        <v>0</v>
      </c>
      <c r="L298" s="18">
        <f>排班規劃!L692</f>
        <v>0</v>
      </c>
      <c r="M298" s="18">
        <f>排班規劃!M692</f>
        <v>0</v>
      </c>
      <c r="N298" s="18">
        <f>排班規劃!N692</f>
        <v>0</v>
      </c>
      <c r="O298" s="18">
        <f>排班規劃!O692</f>
        <v>0</v>
      </c>
      <c r="P298" s="18">
        <f>排班規劃!P692</f>
        <v>0</v>
      </c>
      <c r="Q298" s="18">
        <f>排班規劃!Q692</f>
        <v>0</v>
      </c>
      <c r="R298" s="18">
        <f>排班規劃!R692</f>
        <v>0</v>
      </c>
      <c r="S298" s="18">
        <f>排班規劃!S692</f>
        <v>0</v>
      </c>
      <c r="T298" s="18">
        <f>排班規劃!T692</f>
        <v>0</v>
      </c>
      <c r="U298" s="18">
        <f>排班規劃!U692</f>
        <v>0</v>
      </c>
      <c r="V298" s="18">
        <f>排班規劃!V692</f>
        <v>0</v>
      </c>
      <c r="W298" s="18">
        <f>排班規劃!W692</f>
        <v>0</v>
      </c>
      <c r="X298" s="18">
        <f>排班規劃!X692</f>
        <v>0</v>
      </c>
      <c r="Y298" s="18">
        <f>排班規劃!Y692</f>
        <v>0</v>
      </c>
      <c r="Z298" s="18">
        <f>排班規劃!Z692</f>
        <v>0</v>
      </c>
      <c r="AA298" s="18">
        <f>排班規劃!AA692</f>
        <v>0</v>
      </c>
      <c r="AB298" s="18">
        <f>排班規劃!AB692</f>
        <v>0</v>
      </c>
      <c r="AC298" s="18">
        <f>排班規劃!AC692</f>
        <v>0</v>
      </c>
      <c r="AD298" s="18">
        <f>排班規劃!AD692</f>
        <v>0</v>
      </c>
      <c r="AE298" s="18">
        <f>排班規劃!AE692</f>
        <v>0</v>
      </c>
      <c r="AF298" s="18">
        <f>排班規劃!AF692</f>
        <v>0</v>
      </c>
      <c r="AG298" s="18">
        <f>排班規劃!AG692</f>
        <v>0</v>
      </c>
      <c r="AH298" s="18">
        <f>排班規劃!AH692</f>
        <v>4</v>
      </c>
      <c r="AI298" s="18">
        <f>排班規劃!AI692</f>
        <v>4</v>
      </c>
      <c r="AJ298" s="18">
        <f>排班規劃!AJ692</f>
        <v>4</v>
      </c>
      <c r="AK298" s="18">
        <f>排班規劃!AK692</f>
        <v>4</v>
      </c>
      <c r="AL298" s="18">
        <f>排班規劃!AL692</f>
        <v>4</v>
      </c>
      <c r="AM298" s="18">
        <f>排班規劃!AM692</f>
        <v>4</v>
      </c>
      <c r="AN298" s="18">
        <f>排班規劃!AN692</f>
        <v>4</v>
      </c>
      <c r="AO298" s="18">
        <f>排班規劃!AO692</f>
        <v>4</v>
      </c>
      <c r="AP298" s="18">
        <f>排班規劃!AP692</f>
        <v>3</v>
      </c>
      <c r="AQ298" s="18">
        <f>排班規劃!AQ692</f>
        <v>2</v>
      </c>
      <c r="AR298" s="18">
        <f>排班規劃!AR692</f>
        <v>2</v>
      </c>
      <c r="AS298" s="18">
        <f>排班規劃!AS692</f>
        <v>2</v>
      </c>
      <c r="AT298" s="18">
        <f>排班規劃!AT692</f>
        <v>2</v>
      </c>
      <c r="AU298" s="18">
        <f>排班規劃!AU692</f>
        <v>3</v>
      </c>
      <c r="AV298" s="18">
        <f>排班規劃!AV692</f>
        <v>4</v>
      </c>
      <c r="AW298" s="18">
        <f>排班規劃!AW692</f>
        <v>4</v>
      </c>
      <c r="AX298" s="18">
        <f>排班規劃!AX692</f>
        <v>4</v>
      </c>
      <c r="AY298" s="18">
        <f>排班規劃!AY692</f>
        <v>4</v>
      </c>
    </row>
    <row r="299" spans="2:51" hidden="1" outlineLevel="1" x14ac:dyDescent="0.25">
      <c r="B299" s="43" t="str">
        <f>排班規劃!B693</f>
        <v>用餐</v>
      </c>
      <c r="C299" s="13"/>
      <c r="D299" s="18">
        <f>排班規劃!D693</f>
        <v>0</v>
      </c>
      <c r="E299" s="18">
        <f>排班規劃!E693</f>
        <v>0</v>
      </c>
      <c r="F299" s="18">
        <f>排班規劃!F693</f>
        <v>0</v>
      </c>
      <c r="G299" s="18">
        <f>排班規劃!G693</f>
        <v>0</v>
      </c>
      <c r="H299" s="18">
        <f>排班規劃!H693</f>
        <v>0</v>
      </c>
      <c r="I299" s="18">
        <f>排班規劃!I693</f>
        <v>0</v>
      </c>
      <c r="J299" s="18">
        <f>排班規劃!J693</f>
        <v>0</v>
      </c>
      <c r="K299" s="18">
        <f>排班規劃!K693</f>
        <v>0</v>
      </c>
      <c r="L299" s="18">
        <f>排班規劃!L693</f>
        <v>0</v>
      </c>
      <c r="M299" s="18">
        <f>排班規劃!M693</f>
        <v>0</v>
      </c>
      <c r="N299" s="18">
        <f>排班規劃!N693</f>
        <v>0</v>
      </c>
      <c r="O299" s="18">
        <f>排班規劃!O693</f>
        <v>0</v>
      </c>
      <c r="P299" s="18">
        <f>排班規劃!P693</f>
        <v>0</v>
      </c>
      <c r="Q299" s="18">
        <f>排班規劃!Q693</f>
        <v>0</v>
      </c>
      <c r="R299" s="18">
        <f>排班規劃!R693</f>
        <v>0</v>
      </c>
      <c r="S299" s="18">
        <f>排班規劃!S693</f>
        <v>0</v>
      </c>
      <c r="T299" s="18">
        <f>排班規劃!T693</f>
        <v>0</v>
      </c>
      <c r="U299" s="18">
        <f>排班規劃!U693</f>
        <v>0</v>
      </c>
      <c r="V299" s="18">
        <f>排班規劃!V693</f>
        <v>0</v>
      </c>
      <c r="W299" s="18">
        <f>排班規劃!W693</f>
        <v>0</v>
      </c>
      <c r="X299" s="18">
        <f>排班規劃!X693</f>
        <v>0</v>
      </c>
      <c r="Y299" s="18">
        <f>排班規劃!Y693</f>
        <v>0</v>
      </c>
      <c r="Z299" s="18">
        <f>排班規劃!Z693</f>
        <v>0</v>
      </c>
      <c r="AA299" s="18">
        <f>排班規劃!AA693</f>
        <v>0</v>
      </c>
      <c r="AB299" s="18">
        <f>排班規劃!AB693</f>
        <v>0</v>
      </c>
      <c r="AC299" s="18">
        <f>排班規劃!AC693</f>
        <v>0</v>
      </c>
      <c r="AD299" s="18">
        <f>排班規劃!AD693</f>
        <v>0</v>
      </c>
      <c r="AE299" s="18">
        <f>排班規劃!AE693</f>
        <v>0</v>
      </c>
      <c r="AF299" s="18">
        <f>排班規劃!AF693</f>
        <v>0</v>
      </c>
      <c r="AG299" s="18">
        <f>排班規劃!AG693</f>
        <v>0</v>
      </c>
      <c r="AH299" s="18">
        <f>排班規劃!AH693</f>
        <v>0</v>
      </c>
      <c r="AI299" s="18">
        <f>排班規劃!AI693</f>
        <v>0</v>
      </c>
      <c r="AJ299" s="18">
        <f>排班規劃!AJ693</f>
        <v>0</v>
      </c>
      <c r="AK299" s="18">
        <f>排班規劃!AK693</f>
        <v>0</v>
      </c>
      <c r="AL299" s="18">
        <f>排班規劃!AL693</f>
        <v>0</v>
      </c>
      <c r="AM299" s="18">
        <f>排班規劃!AM693</f>
        <v>0</v>
      </c>
      <c r="AN299" s="18">
        <f>排班規劃!AN693</f>
        <v>0</v>
      </c>
      <c r="AO299" s="18">
        <f>排班規劃!AO693</f>
        <v>0</v>
      </c>
      <c r="AP299" s="18">
        <f>排班規劃!AP693</f>
        <v>1</v>
      </c>
      <c r="AQ299" s="18">
        <f>排班規劃!AQ693</f>
        <v>1</v>
      </c>
      <c r="AR299" s="18">
        <f>排班規劃!AR693</f>
        <v>1</v>
      </c>
      <c r="AS299" s="18">
        <f>排班規劃!AS693</f>
        <v>1</v>
      </c>
      <c r="AT299" s="18">
        <f>排班規劃!AT693</f>
        <v>1</v>
      </c>
      <c r="AU299" s="18">
        <f>排班規劃!AU693</f>
        <v>1</v>
      </c>
      <c r="AV299" s="18">
        <f>排班規劃!AV693</f>
        <v>0</v>
      </c>
      <c r="AW299" s="18">
        <f>排班規劃!AW693</f>
        <v>0</v>
      </c>
      <c r="AX299" s="18">
        <f>排班規劃!AX693</f>
        <v>0</v>
      </c>
      <c r="AY299" s="18">
        <f>排班規劃!AY693</f>
        <v>0</v>
      </c>
    </row>
    <row r="300" spans="2:51" collapsed="1" x14ac:dyDescent="0.25">
      <c r="B300" s="12" t="str">
        <f>排班規劃!B694</f>
        <v>值機小計</v>
      </c>
      <c r="C300" s="13">
        <f>排班規劃!C694</f>
        <v>29</v>
      </c>
      <c r="D300" s="18">
        <f>排班規劃!D694</f>
        <v>5</v>
      </c>
      <c r="E300" s="18">
        <f>排班規劃!E694</f>
        <v>5</v>
      </c>
      <c r="F300" s="18">
        <f>排班規劃!F694</f>
        <v>5</v>
      </c>
      <c r="G300" s="18">
        <f>排班規劃!G694</f>
        <v>12</v>
      </c>
      <c r="H300" s="18">
        <f>排班規劃!H694</f>
        <v>12</v>
      </c>
      <c r="I300" s="18">
        <f>排班規劃!I694</f>
        <v>12</v>
      </c>
      <c r="J300" s="18">
        <f>排班規劃!J694</f>
        <v>15</v>
      </c>
      <c r="K300" s="18">
        <f>排班規劃!K694</f>
        <v>13</v>
      </c>
      <c r="L300" s="18">
        <f>排班規劃!L694</f>
        <v>13</v>
      </c>
      <c r="M300" s="18">
        <f>排班規劃!M694</f>
        <v>12</v>
      </c>
      <c r="N300" s="18">
        <f>排班規劃!N694</f>
        <v>12</v>
      </c>
      <c r="O300" s="18">
        <f>排班規劃!O694</f>
        <v>10</v>
      </c>
      <c r="P300" s="18">
        <f>排班規劃!P694</f>
        <v>12</v>
      </c>
      <c r="Q300" s="18">
        <f>排班規劃!Q694</f>
        <v>11</v>
      </c>
      <c r="R300" s="18">
        <f>排班規劃!R694</f>
        <v>10</v>
      </c>
      <c r="S300" s="18">
        <f>排班規劃!S694</f>
        <v>14</v>
      </c>
      <c r="T300" s="18">
        <f>排班規劃!T694</f>
        <v>21</v>
      </c>
      <c r="U300" s="18">
        <f>排班規劃!U694</f>
        <v>21</v>
      </c>
      <c r="V300" s="18">
        <f>排班規劃!V694</f>
        <v>18</v>
      </c>
      <c r="W300" s="18">
        <f>排班規劃!W694</f>
        <v>18</v>
      </c>
      <c r="X300" s="18">
        <f>排班規劃!X694</f>
        <v>17</v>
      </c>
      <c r="Y300" s="18">
        <f>排班規劃!Y694</f>
        <v>10</v>
      </c>
      <c r="Z300" s="18">
        <f>排班規劃!Z694</f>
        <v>10</v>
      </c>
      <c r="AA300" s="18">
        <f>排班規劃!AA694</f>
        <v>10</v>
      </c>
      <c r="AB300" s="18">
        <f>排班規劃!AB694</f>
        <v>8</v>
      </c>
      <c r="AC300" s="18">
        <f>排班規劃!AC694</f>
        <v>8</v>
      </c>
      <c r="AD300" s="18">
        <f>排班規劃!AD694</f>
        <v>10</v>
      </c>
      <c r="AE300" s="18">
        <f>排班規劃!AE694</f>
        <v>10</v>
      </c>
      <c r="AF300" s="18">
        <f>排班規劃!AF694</f>
        <v>8</v>
      </c>
      <c r="AG300" s="18">
        <f>排班規劃!AG694</f>
        <v>8</v>
      </c>
      <c r="AH300" s="18">
        <f>排班規劃!AH694</f>
        <v>14</v>
      </c>
      <c r="AI300" s="18">
        <f>排班規劃!AI694</f>
        <v>14</v>
      </c>
      <c r="AJ300" s="18">
        <f>排班規劃!AJ694</f>
        <v>14</v>
      </c>
      <c r="AK300" s="18">
        <f>排班規劃!AK694</f>
        <v>14</v>
      </c>
      <c r="AL300" s="18">
        <f>排班規劃!AL694</f>
        <v>6</v>
      </c>
      <c r="AM300" s="18">
        <f>排班規劃!AM694</f>
        <v>6</v>
      </c>
      <c r="AN300" s="18">
        <f>排班規劃!AN694</f>
        <v>6</v>
      </c>
      <c r="AO300" s="18">
        <f>排班規劃!AO694</f>
        <v>6</v>
      </c>
      <c r="AP300" s="18">
        <f>排班規劃!AP694</f>
        <v>3</v>
      </c>
      <c r="AQ300" s="18">
        <f>排班規劃!AQ694</f>
        <v>2</v>
      </c>
      <c r="AR300" s="18">
        <f>排班規劃!AR694</f>
        <v>2</v>
      </c>
      <c r="AS300" s="18">
        <f>排班規劃!AS694</f>
        <v>2</v>
      </c>
      <c r="AT300" s="18">
        <f>排班規劃!AT694</f>
        <v>2</v>
      </c>
      <c r="AU300" s="18">
        <f>排班規劃!AU694</f>
        <v>3</v>
      </c>
      <c r="AV300" s="18">
        <f>排班規劃!AV694</f>
        <v>4</v>
      </c>
      <c r="AW300" s="18">
        <f>排班規劃!AW694</f>
        <v>4</v>
      </c>
      <c r="AX300" s="18">
        <f>排班規劃!AX694</f>
        <v>4</v>
      </c>
      <c r="AY300" s="18">
        <f>排班規劃!AY694</f>
        <v>4</v>
      </c>
    </row>
    <row r="301" spans="2:51" x14ac:dyDescent="0.25">
      <c r="B301" s="12"/>
      <c r="C301" s="13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</row>
    <row r="302" spans="2:51" x14ac:dyDescent="0.25">
      <c r="B302" s="12" t="str">
        <f>排班規劃!B696</f>
        <v>用餐小計</v>
      </c>
      <c r="C302" s="13">
        <f>排班規劃!C696</f>
        <v>0</v>
      </c>
      <c r="D302" s="18">
        <f>排班規劃!D696</f>
        <v>0</v>
      </c>
      <c r="E302" s="18">
        <f>排班規劃!E696</f>
        <v>0</v>
      </c>
      <c r="F302" s="18">
        <f>排班規劃!F696</f>
        <v>0</v>
      </c>
      <c r="G302" s="18">
        <f>排班規劃!G696</f>
        <v>0</v>
      </c>
      <c r="H302" s="18">
        <f>排班規劃!H696</f>
        <v>0</v>
      </c>
      <c r="I302" s="18">
        <f>排班規劃!I696</f>
        <v>0</v>
      </c>
      <c r="J302" s="18">
        <f>排班規劃!J696</f>
        <v>0</v>
      </c>
      <c r="K302" s="18">
        <f>排班規劃!K696</f>
        <v>2</v>
      </c>
      <c r="L302" s="18">
        <f>排班規劃!L696</f>
        <v>2</v>
      </c>
      <c r="M302" s="18">
        <f>排班規劃!M696</f>
        <v>3</v>
      </c>
      <c r="N302" s="18">
        <f>排班規劃!N696</f>
        <v>3</v>
      </c>
      <c r="O302" s="18">
        <f>排班規劃!O696</f>
        <v>3</v>
      </c>
      <c r="P302" s="18">
        <f>排班規劃!P696</f>
        <v>3</v>
      </c>
      <c r="Q302" s="18">
        <f>排班規劃!Q696</f>
        <v>4</v>
      </c>
      <c r="R302" s="18">
        <f>排班規劃!R696</f>
        <v>5</v>
      </c>
      <c r="S302" s="18">
        <f>排班規劃!S696</f>
        <v>1</v>
      </c>
      <c r="T302" s="18">
        <f>排班規劃!T696</f>
        <v>2</v>
      </c>
      <c r="U302" s="18">
        <f>排班規劃!U696</f>
        <v>2</v>
      </c>
      <c r="V302" s="18">
        <f>排班規劃!V696</f>
        <v>0</v>
      </c>
      <c r="W302" s="18">
        <f>排班規劃!W696</f>
        <v>0</v>
      </c>
      <c r="X302" s="18">
        <f>排班規劃!X696</f>
        <v>3</v>
      </c>
      <c r="Y302" s="18">
        <f>排班規劃!Y696</f>
        <v>3</v>
      </c>
      <c r="Z302" s="18">
        <f>排班規劃!Z696</f>
        <v>3</v>
      </c>
      <c r="AA302" s="18">
        <f>排班規劃!AA696</f>
        <v>3</v>
      </c>
      <c r="AB302" s="18">
        <f>排班規劃!AB696</f>
        <v>2</v>
      </c>
      <c r="AC302" s="18">
        <f>排班規劃!AC696</f>
        <v>2</v>
      </c>
      <c r="AD302" s="18">
        <f>排班規劃!AD696</f>
        <v>0</v>
      </c>
      <c r="AE302" s="18">
        <f>排班規劃!AE696</f>
        <v>0</v>
      </c>
      <c r="AF302" s="18">
        <f>排班規劃!AF696</f>
        <v>2</v>
      </c>
      <c r="AG302" s="18">
        <f>排班規劃!AG696</f>
        <v>2</v>
      </c>
      <c r="AH302" s="18">
        <f>排班規劃!AH696</f>
        <v>0</v>
      </c>
      <c r="AI302" s="18">
        <f>排班規劃!AI696</f>
        <v>0</v>
      </c>
      <c r="AJ302" s="18">
        <f>排班規劃!AJ696</f>
        <v>0</v>
      </c>
      <c r="AK302" s="18">
        <f>排班規劃!AK696</f>
        <v>0</v>
      </c>
      <c r="AL302" s="18">
        <f>排班規劃!AL696</f>
        <v>0</v>
      </c>
      <c r="AM302" s="18">
        <f>排班規劃!AM696</f>
        <v>0</v>
      </c>
      <c r="AN302" s="18">
        <f>排班規劃!AN696</f>
        <v>0</v>
      </c>
      <c r="AO302" s="18">
        <f>排班規劃!AO696</f>
        <v>0</v>
      </c>
      <c r="AP302" s="18">
        <f>排班規劃!AP696</f>
        <v>1</v>
      </c>
      <c r="AQ302" s="18">
        <f>排班規劃!AQ696</f>
        <v>1</v>
      </c>
      <c r="AR302" s="18">
        <f>排班規劃!AR696</f>
        <v>1</v>
      </c>
      <c r="AS302" s="18">
        <f>排班規劃!AS696</f>
        <v>1</v>
      </c>
      <c r="AT302" s="18">
        <f>排班規劃!AT696</f>
        <v>1</v>
      </c>
      <c r="AU302" s="18">
        <f>排班規劃!AU696</f>
        <v>1</v>
      </c>
      <c r="AV302" s="18">
        <f>排班規劃!AV696</f>
        <v>0</v>
      </c>
      <c r="AW302" s="18">
        <f>排班規劃!AW696</f>
        <v>0</v>
      </c>
      <c r="AX302" s="18">
        <f>排班規劃!AX696</f>
        <v>0</v>
      </c>
      <c r="AY302" s="18">
        <f>排班規劃!AY696</f>
        <v>0</v>
      </c>
    </row>
    <row r="303" spans="2:51" x14ac:dyDescent="0.25">
      <c r="B303" s="18"/>
      <c r="C303" s="13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</row>
    <row r="304" spans="2:51" x14ac:dyDescent="0.25">
      <c r="B304" s="13" t="str">
        <f>排班規劃!B698</f>
        <v>星期日</v>
      </c>
      <c r="C304" s="13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</row>
    <row r="305" spans="2:51" hidden="1" outlineLevel="1" x14ac:dyDescent="0.25">
      <c r="B305" s="18" t="str">
        <f>排班規劃!B699</f>
        <v>第A組</v>
      </c>
      <c r="C305" s="13">
        <f>排班規劃!C699</f>
        <v>0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</row>
    <row r="306" spans="2:51" hidden="1" outlineLevel="1" x14ac:dyDescent="0.25">
      <c r="B306" s="34" t="str">
        <f>排班規劃!B700</f>
        <v>第一班</v>
      </c>
      <c r="C306" s="13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</row>
    <row r="307" spans="2:51" hidden="1" outlineLevel="1" x14ac:dyDescent="0.25">
      <c r="B307" s="43" t="str">
        <f>排班規劃!B701</f>
        <v>值機</v>
      </c>
      <c r="C307" s="13">
        <f>排班規劃!C701</f>
        <v>0</v>
      </c>
      <c r="D307" s="18">
        <f>排班規劃!D701</f>
        <v>0</v>
      </c>
      <c r="E307" s="18">
        <f>排班規劃!E701</f>
        <v>0</v>
      </c>
      <c r="F307" s="18">
        <f>排班規劃!F701</f>
        <v>0</v>
      </c>
      <c r="G307" s="18">
        <f>排班規劃!G701</f>
        <v>0</v>
      </c>
      <c r="H307" s="18">
        <f>排班規劃!H701</f>
        <v>0</v>
      </c>
      <c r="I307" s="18">
        <f>排班規劃!I701</f>
        <v>0</v>
      </c>
      <c r="J307" s="18">
        <f>排班規劃!J701</f>
        <v>0</v>
      </c>
      <c r="K307" s="18">
        <f>排班規劃!K701</f>
        <v>0</v>
      </c>
      <c r="L307" s="18">
        <f>排班規劃!L701</f>
        <v>0</v>
      </c>
      <c r="M307" s="18">
        <f>排班規劃!M701</f>
        <v>0</v>
      </c>
      <c r="N307" s="18">
        <f>排班規劃!N701</f>
        <v>0</v>
      </c>
      <c r="O307" s="18">
        <f>排班規劃!O701</f>
        <v>0</v>
      </c>
      <c r="P307" s="18">
        <f>排班規劃!P701</f>
        <v>0</v>
      </c>
      <c r="Q307" s="18">
        <f>排班規劃!Q701</f>
        <v>0</v>
      </c>
      <c r="R307" s="18">
        <f>排班規劃!R701</f>
        <v>0</v>
      </c>
      <c r="S307" s="18">
        <f>排班規劃!S701</f>
        <v>0</v>
      </c>
      <c r="T307" s="18">
        <f>排班規劃!T701</f>
        <v>0</v>
      </c>
      <c r="U307" s="18">
        <f>排班規劃!U701</f>
        <v>0</v>
      </c>
      <c r="V307" s="18">
        <f>排班規劃!V701</f>
        <v>0</v>
      </c>
      <c r="W307" s="18">
        <f>排班規劃!W701</f>
        <v>0</v>
      </c>
      <c r="X307" s="18">
        <f>排班規劃!X701</f>
        <v>0</v>
      </c>
      <c r="Y307" s="18">
        <f>排班規劃!Y701</f>
        <v>0</v>
      </c>
      <c r="Z307" s="18">
        <f>排班規劃!Z701</f>
        <v>0</v>
      </c>
      <c r="AA307" s="18">
        <f>排班規劃!AA701</f>
        <v>0</v>
      </c>
      <c r="AB307" s="18">
        <f>排班規劃!AB701</f>
        <v>0</v>
      </c>
      <c r="AC307" s="18">
        <f>排班規劃!AC701</f>
        <v>0</v>
      </c>
      <c r="AD307" s="18">
        <f>排班規劃!AD701</f>
        <v>0</v>
      </c>
      <c r="AE307" s="18">
        <f>排班規劃!AE701</f>
        <v>0</v>
      </c>
      <c r="AF307" s="18">
        <f>排班規劃!AF701</f>
        <v>0</v>
      </c>
      <c r="AG307" s="18">
        <f>排班規劃!AG701</f>
        <v>0</v>
      </c>
      <c r="AH307" s="18">
        <f>排班規劃!AH701</f>
        <v>0</v>
      </c>
      <c r="AI307" s="18">
        <f>排班規劃!AI701</f>
        <v>0</v>
      </c>
      <c r="AJ307" s="18">
        <f>排班規劃!AJ701</f>
        <v>0</v>
      </c>
      <c r="AK307" s="18">
        <f>排班規劃!AK701</f>
        <v>0</v>
      </c>
      <c r="AL307" s="18">
        <f>排班規劃!AL701</f>
        <v>0</v>
      </c>
      <c r="AM307" s="18">
        <f>排班規劃!AM701</f>
        <v>0</v>
      </c>
      <c r="AN307" s="18">
        <f>排班規劃!AN701</f>
        <v>0</v>
      </c>
      <c r="AO307" s="18">
        <f>排班規劃!AO701</f>
        <v>0</v>
      </c>
      <c r="AP307" s="18">
        <f>排班規劃!AP701</f>
        <v>0</v>
      </c>
      <c r="AQ307" s="18">
        <f>排班規劃!AQ701</f>
        <v>0</v>
      </c>
      <c r="AR307" s="18">
        <f>排班規劃!AR701</f>
        <v>0</v>
      </c>
      <c r="AS307" s="18">
        <f>排班規劃!AS701</f>
        <v>0</v>
      </c>
      <c r="AT307" s="18">
        <f>排班規劃!AT701</f>
        <v>0</v>
      </c>
      <c r="AU307" s="18">
        <f>排班規劃!AU701</f>
        <v>0</v>
      </c>
      <c r="AV307" s="18">
        <f>排班規劃!AV701</f>
        <v>0</v>
      </c>
      <c r="AW307" s="18">
        <f>排班規劃!AW701</f>
        <v>0</v>
      </c>
      <c r="AX307" s="18">
        <f>排班規劃!AX701</f>
        <v>0</v>
      </c>
      <c r="AY307" s="18">
        <f>排班規劃!AY701</f>
        <v>0</v>
      </c>
    </row>
    <row r="308" spans="2:51" hidden="1" outlineLevel="1" x14ac:dyDescent="0.25">
      <c r="B308" s="43" t="str">
        <f>排班規劃!B702</f>
        <v>用餐</v>
      </c>
      <c r="C308" s="13"/>
      <c r="D308" s="18">
        <f>排班規劃!D702</f>
        <v>0</v>
      </c>
      <c r="E308" s="18">
        <f>排班規劃!E702</f>
        <v>0</v>
      </c>
      <c r="F308" s="18">
        <f>排班規劃!F702</f>
        <v>0</v>
      </c>
      <c r="G308" s="18">
        <f>排班規劃!G702</f>
        <v>0</v>
      </c>
      <c r="H308" s="18">
        <f>排班規劃!H702</f>
        <v>0</v>
      </c>
      <c r="I308" s="18">
        <f>排班規劃!I702</f>
        <v>0</v>
      </c>
      <c r="J308" s="18">
        <f>排班規劃!J702</f>
        <v>0</v>
      </c>
      <c r="K308" s="18">
        <f>排班規劃!K702</f>
        <v>0</v>
      </c>
      <c r="L308" s="18">
        <f>排班規劃!L702</f>
        <v>0</v>
      </c>
      <c r="M308" s="18">
        <f>排班規劃!M702</f>
        <v>0</v>
      </c>
      <c r="N308" s="18">
        <f>排班規劃!N702</f>
        <v>0</v>
      </c>
      <c r="O308" s="18">
        <f>排班規劃!O702</f>
        <v>0</v>
      </c>
      <c r="P308" s="18">
        <f>排班規劃!P702</f>
        <v>0</v>
      </c>
      <c r="Q308" s="18">
        <f>排班規劃!Q702</f>
        <v>0</v>
      </c>
      <c r="R308" s="18">
        <f>排班規劃!R702</f>
        <v>0</v>
      </c>
      <c r="S308" s="18">
        <f>排班規劃!S702</f>
        <v>0</v>
      </c>
      <c r="T308" s="18">
        <f>排班規劃!T702</f>
        <v>0</v>
      </c>
      <c r="U308" s="18">
        <f>排班規劃!U702</f>
        <v>0</v>
      </c>
      <c r="V308" s="18">
        <f>排班規劃!V702</f>
        <v>0</v>
      </c>
      <c r="W308" s="18">
        <f>排班規劃!W702</f>
        <v>0</v>
      </c>
      <c r="X308" s="18">
        <f>排班規劃!X702</f>
        <v>0</v>
      </c>
      <c r="Y308" s="18">
        <f>排班規劃!Y702</f>
        <v>0</v>
      </c>
      <c r="Z308" s="18">
        <f>排班規劃!Z702</f>
        <v>0</v>
      </c>
      <c r="AA308" s="18">
        <f>排班規劃!AA702</f>
        <v>0</v>
      </c>
      <c r="AB308" s="18">
        <f>排班規劃!AB702</f>
        <v>0</v>
      </c>
      <c r="AC308" s="18">
        <f>排班規劃!AC702</f>
        <v>0</v>
      </c>
      <c r="AD308" s="18">
        <f>排班規劃!AD702</f>
        <v>0</v>
      </c>
      <c r="AE308" s="18">
        <f>排班規劃!AE702</f>
        <v>0</v>
      </c>
      <c r="AF308" s="18">
        <f>排班規劃!AF702</f>
        <v>0</v>
      </c>
      <c r="AG308" s="18">
        <f>排班規劃!AG702</f>
        <v>0</v>
      </c>
      <c r="AH308" s="18">
        <f>排班規劃!AH702</f>
        <v>0</v>
      </c>
      <c r="AI308" s="18">
        <f>排班規劃!AI702</f>
        <v>0</v>
      </c>
      <c r="AJ308" s="18">
        <f>排班規劃!AJ702</f>
        <v>0</v>
      </c>
      <c r="AK308" s="18">
        <f>排班規劃!AK702</f>
        <v>0</v>
      </c>
      <c r="AL308" s="18">
        <f>排班規劃!AL702</f>
        <v>0</v>
      </c>
      <c r="AM308" s="18">
        <f>排班規劃!AM702</f>
        <v>0</v>
      </c>
      <c r="AN308" s="18">
        <f>排班規劃!AN702</f>
        <v>0</v>
      </c>
      <c r="AO308" s="18">
        <f>排班規劃!AO702</f>
        <v>0</v>
      </c>
      <c r="AP308" s="18">
        <f>排班規劃!AP702</f>
        <v>0</v>
      </c>
      <c r="AQ308" s="18">
        <f>排班規劃!AQ702</f>
        <v>0</v>
      </c>
      <c r="AR308" s="18">
        <f>排班規劃!AR702</f>
        <v>0</v>
      </c>
      <c r="AS308" s="18">
        <f>排班規劃!AS702</f>
        <v>0</v>
      </c>
      <c r="AT308" s="18">
        <f>排班規劃!AT702</f>
        <v>0</v>
      </c>
      <c r="AU308" s="18">
        <f>排班規劃!AU702</f>
        <v>0</v>
      </c>
      <c r="AV308" s="18">
        <f>排班規劃!AV702</f>
        <v>0</v>
      </c>
      <c r="AW308" s="18">
        <f>排班規劃!AW702</f>
        <v>0</v>
      </c>
      <c r="AX308" s="18">
        <f>排班規劃!AX702</f>
        <v>0</v>
      </c>
      <c r="AY308" s="18">
        <f>排班規劃!AY702</f>
        <v>0</v>
      </c>
    </row>
    <row r="309" spans="2:51" hidden="1" outlineLevel="1" x14ac:dyDescent="0.25">
      <c r="B309" s="34" t="str">
        <f>排班規劃!B703</f>
        <v>第二班</v>
      </c>
      <c r="C309" s="13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</row>
    <row r="310" spans="2:51" hidden="1" outlineLevel="1" x14ac:dyDescent="0.25">
      <c r="B310" s="43" t="str">
        <f>排班規劃!B704</f>
        <v>值機</v>
      </c>
      <c r="C310" s="13">
        <f>排班規劃!C704</f>
        <v>0</v>
      </c>
      <c r="D310" s="18">
        <f>排班規劃!D704</f>
        <v>0</v>
      </c>
      <c r="E310" s="18">
        <f>排班規劃!E704</f>
        <v>0</v>
      </c>
      <c r="F310" s="18">
        <f>排班規劃!F704</f>
        <v>0</v>
      </c>
      <c r="G310" s="18">
        <f>排班規劃!G704</f>
        <v>0</v>
      </c>
      <c r="H310" s="18">
        <f>排班規劃!H704</f>
        <v>0</v>
      </c>
      <c r="I310" s="18">
        <f>排班規劃!I704</f>
        <v>0</v>
      </c>
      <c r="J310" s="18">
        <f>排班規劃!J704</f>
        <v>0</v>
      </c>
      <c r="K310" s="18">
        <f>排班規劃!K704</f>
        <v>0</v>
      </c>
      <c r="L310" s="18">
        <f>排班規劃!L704</f>
        <v>0</v>
      </c>
      <c r="M310" s="18">
        <f>排班規劃!M704</f>
        <v>0</v>
      </c>
      <c r="N310" s="18">
        <f>排班規劃!N704</f>
        <v>0</v>
      </c>
      <c r="O310" s="18">
        <f>排班規劃!O704</f>
        <v>0</v>
      </c>
      <c r="P310" s="18">
        <f>排班規劃!P704</f>
        <v>0</v>
      </c>
      <c r="Q310" s="18">
        <f>排班規劃!Q704</f>
        <v>0</v>
      </c>
      <c r="R310" s="18">
        <f>排班規劃!R704</f>
        <v>0</v>
      </c>
      <c r="S310" s="18">
        <f>排班規劃!S704</f>
        <v>0</v>
      </c>
      <c r="T310" s="18">
        <f>排班規劃!T704</f>
        <v>0</v>
      </c>
      <c r="U310" s="18">
        <f>排班規劃!U704</f>
        <v>0</v>
      </c>
      <c r="V310" s="18">
        <f>排班規劃!V704</f>
        <v>0</v>
      </c>
      <c r="W310" s="18">
        <f>排班規劃!W704</f>
        <v>0</v>
      </c>
      <c r="X310" s="18">
        <f>排班規劃!X704</f>
        <v>0</v>
      </c>
      <c r="Y310" s="18">
        <f>排班規劃!Y704</f>
        <v>0</v>
      </c>
      <c r="Z310" s="18">
        <f>排班規劃!Z704</f>
        <v>0</v>
      </c>
      <c r="AA310" s="18">
        <f>排班規劃!AA704</f>
        <v>0</v>
      </c>
      <c r="AB310" s="18">
        <f>排班規劃!AB704</f>
        <v>0</v>
      </c>
      <c r="AC310" s="18">
        <f>排班規劃!AC704</f>
        <v>0</v>
      </c>
      <c r="AD310" s="18">
        <f>排班規劃!AD704</f>
        <v>0</v>
      </c>
      <c r="AE310" s="18">
        <f>排班規劃!AE704</f>
        <v>0</v>
      </c>
      <c r="AF310" s="18">
        <f>排班規劃!AF704</f>
        <v>0</v>
      </c>
      <c r="AG310" s="18">
        <f>排班規劃!AG704</f>
        <v>0</v>
      </c>
      <c r="AH310" s="18">
        <f>排班規劃!AH704</f>
        <v>0</v>
      </c>
      <c r="AI310" s="18">
        <f>排班規劃!AI704</f>
        <v>0</v>
      </c>
      <c r="AJ310" s="18">
        <f>排班規劃!AJ704</f>
        <v>0</v>
      </c>
      <c r="AK310" s="18">
        <f>排班規劃!AK704</f>
        <v>0</v>
      </c>
      <c r="AL310" s="18">
        <f>排班規劃!AL704</f>
        <v>0</v>
      </c>
      <c r="AM310" s="18">
        <f>排班規劃!AM704</f>
        <v>0</v>
      </c>
      <c r="AN310" s="18">
        <f>排班規劃!AN704</f>
        <v>0</v>
      </c>
      <c r="AO310" s="18">
        <f>排班規劃!AO704</f>
        <v>0</v>
      </c>
      <c r="AP310" s="18">
        <f>排班規劃!AP704</f>
        <v>0</v>
      </c>
      <c r="AQ310" s="18">
        <f>排班規劃!AQ704</f>
        <v>0</v>
      </c>
      <c r="AR310" s="18">
        <f>排班規劃!AR704</f>
        <v>0</v>
      </c>
      <c r="AS310" s="18">
        <f>排班規劃!AS704</f>
        <v>0</v>
      </c>
      <c r="AT310" s="18">
        <f>排班規劃!AT704</f>
        <v>0</v>
      </c>
      <c r="AU310" s="18">
        <f>排班規劃!AU704</f>
        <v>0</v>
      </c>
      <c r="AV310" s="18">
        <f>排班規劃!AV704</f>
        <v>0</v>
      </c>
      <c r="AW310" s="18">
        <f>排班規劃!AW704</f>
        <v>0</v>
      </c>
      <c r="AX310" s="18">
        <f>排班規劃!AX704</f>
        <v>0</v>
      </c>
      <c r="AY310" s="18">
        <f>排班規劃!AY704</f>
        <v>0</v>
      </c>
    </row>
    <row r="311" spans="2:51" hidden="1" outlineLevel="1" x14ac:dyDescent="0.25">
      <c r="B311" s="43" t="str">
        <f>排班規劃!B705</f>
        <v>用餐</v>
      </c>
      <c r="C311" s="13"/>
      <c r="D311" s="18">
        <f>排班規劃!D705</f>
        <v>0</v>
      </c>
      <c r="E311" s="18">
        <f>排班規劃!E705</f>
        <v>0</v>
      </c>
      <c r="F311" s="18">
        <f>排班規劃!F705</f>
        <v>0</v>
      </c>
      <c r="G311" s="18">
        <f>排班規劃!G705</f>
        <v>0</v>
      </c>
      <c r="H311" s="18">
        <f>排班規劃!H705</f>
        <v>0</v>
      </c>
      <c r="I311" s="18">
        <f>排班規劃!I705</f>
        <v>0</v>
      </c>
      <c r="J311" s="18">
        <f>排班規劃!J705</f>
        <v>0</v>
      </c>
      <c r="K311" s="18">
        <f>排班規劃!K705</f>
        <v>0</v>
      </c>
      <c r="L311" s="18">
        <f>排班規劃!L705</f>
        <v>0</v>
      </c>
      <c r="M311" s="18">
        <f>排班規劃!M705</f>
        <v>0</v>
      </c>
      <c r="N311" s="18">
        <f>排班規劃!N705</f>
        <v>0</v>
      </c>
      <c r="O311" s="18">
        <f>排班規劃!O705</f>
        <v>0</v>
      </c>
      <c r="P311" s="18">
        <f>排班規劃!P705</f>
        <v>0</v>
      </c>
      <c r="Q311" s="18">
        <f>排班規劃!Q705</f>
        <v>0</v>
      </c>
      <c r="R311" s="18">
        <f>排班規劃!R705</f>
        <v>0</v>
      </c>
      <c r="S311" s="18">
        <f>排班規劃!S705</f>
        <v>0</v>
      </c>
      <c r="T311" s="18">
        <f>排班規劃!T705</f>
        <v>0</v>
      </c>
      <c r="U311" s="18">
        <f>排班規劃!U705</f>
        <v>0</v>
      </c>
      <c r="V311" s="18">
        <f>排班規劃!V705</f>
        <v>0</v>
      </c>
      <c r="W311" s="18">
        <f>排班規劃!W705</f>
        <v>0</v>
      </c>
      <c r="X311" s="18">
        <f>排班規劃!X705</f>
        <v>0</v>
      </c>
      <c r="Y311" s="18">
        <f>排班規劃!Y705</f>
        <v>0</v>
      </c>
      <c r="Z311" s="18">
        <f>排班規劃!Z705</f>
        <v>0</v>
      </c>
      <c r="AA311" s="18">
        <f>排班規劃!AA705</f>
        <v>0</v>
      </c>
      <c r="AB311" s="18">
        <f>排班規劃!AB705</f>
        <v>0</v>
      </c>
      <c r="AC311" s="18">
        <f>排班規劃!AC705</f>
        <v>0</v>
      </c>
      <c r="AD311" s="18">
        <f>排班規劃!AD705</f>
        <v>0</v>
      </c>
      <c r="AE311" s="18">
        <f>排班規劃!AE705</f>
        <v>0</v>
      </c>
      <c r="AF311" s="18">
        <f>排班規劃!AF705</f>
        <v>0</v>
      </c>
      <c r="AG311" s="18">
        <f>排班規劃!AG705</f>
        <v>0</v>
      </c>
      <c r="AH311" s="18">
        <f>排班規劃!AH705</f>
        <v>0</v>
      </c>
      <c r="AI311" s="18">
        <f>排班規劃!AI705</f>
        <v>0</v>
      </c>
      <c r="AJ311" s="18">
        <f>排班規劃!AJ705</f>
        <v>0</v>
      </c>
      <c r="AK311" s="18">
        <f>排班規劃!AK705</f>
        <v>0</v>
      </c>
      <c r="AL311" s="18">
        <f>排班規劃!AL705</f>
        <v>0</v>
      </c>
      <c r="AM311" s="18">
        <f>排班規劃!AM705</f>
        <v>0</v>
      </c>
      <c r="AN311" s="18">
        <f>排班規劃!AN705</f>
        <v>0</v>
      </c>
      <c r="AO311" s="18">
        <f>排班規劃!AO705</f>
        <v>0</v>
      </c>
      <c r="AP311" s="18">
        <f>排班規劃!AP705</f>
        <v>0</v>
      </c>
      <c r="AQ311" s="18">
        <f>排班規劃!AQ705</f>
        <v>0</v>
      </c>
      <c r="AR311" s="18">
        <f>排班規劃!AR705</f>
        <v>0</v>
      </c>
      <c r="AS311" s="18">
        <f>排班規劃!AS705</f>
        <v>0</v>
      </c>
      <c r="AT311" s="18">
        <f>排班規劃!AT705</f>
        <v>0</v>
      </c>
      <c r="AU311" s="18">
        <f>排班規劃!AU705</f>
        <v>0</v>
      </c>
      <c r="AV311" s="18">
        <f>排班規劃!AV705</f>
        <v>0</v>
      </c>
      <c r="AW311" s="18">
        <f>排班規劃!AW705</f>
        <v>0</v>
      </c>
      <c r="AX311" s="18">
        <f>排班規劃!AX705</f>
        <v>0</v>
      </c>
      <c r="AY311" s="18">
        <f>排班規劃!AY705</f>
        <v>0</v>
      </c>
    </row>
    <row r="312" spans="2:51" hidden="1" outlineLevel="1" x14ac:dyDescent="0.25">
      <c r="B312" s="18" t="str">
        <f>排班規劃!B706</f>
        <v>第B組</v>
      </c>
      <c r="C312" s="13">
        <f>排班規劃!C706</f>
        <v>0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</row>
    <row r="313" spans="2:51" hidden="1" outlineLevel="1" x14ac:dyDescent="0.25">
      <c r="B313" s="34" t="str">
        <f>排班規劃!B707</f>
        <v>第一班</v>
      </c>
      <c r="C313" s="13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</row>
    <row r="314" spans="2:51" hidden="1" outlineLevel="1" x14ac:dyDescent="0.25">
      <c r="B314" s="43" t="str">
        <f>排班規劃!B708</f>
        <v>值機</v>
      </c>
      <c r="C314" s="13">
        <f>排班規劃!C708</f>
        <v>0</v>
      </c>
      <c r="D314" s="18">
        <f>排班規劃!D708</f>
        <v>0</v>
      </c>
      <c r="E314" s="18">
        <f>排班規劃!E708</f>
        <v>0</v>
      </c>
      <c r="F314" s="18">
        <f>排班規劃!F708</f>
        <v>0</v>
      </c>
      <c r="G314" s="18">
        <f>排班規劃!G708</f>
        <v>0</v>
      </c>
      <c r="H314" s="18">
        <f>排班規劃!H708</f>
        <v>0</v>
      </c>
      <c r="I314" s="18">
        <f>排班規劃!I708</f>
        <v>0</v>
      </c>
      <c r="J314" s="18">
        <f>排班規劃!J708</f>
        <v>0</v>
      </c>
      <c r="K314" s="18">
        <f>排班規劃!K708</f>
        <v>0</v>
      </c>
      <c r="L314" s="18">
        <f>排班規劃!L708</f>
        <v>0</v>
      </c>
      <c r="M314" s="18">
        <f>排班規劃!M708</f>
        <v>0</v>
      </c>
      <c r="N314" s="18">
        <f>排班規劃!N708</f>
        <v>0</v>
      </c>
      <c r="O314" s="18">
        <f>排班規劃!O708</f>
        <v>0</v>
      </c>
      <c r="P314" s="18">
        <f>排班規劃!P708</f>
        <v>0</v>
      </c>
      <c r="Q314" s="18">
        <f>排班規劃!Q708</f>
        <v>0</v>
      </c>
      <c r="R314" s="18">
        <f>排班規劃!R708</f>
        <v>0</v>
      </c>
      <c r="S314" s="18">
        <f>排班規劃!S708</f>
        <v>0</v>
      </c>
      <c r="T314" s="18">
        <f>排班規劃!T708</f>
        <v>0</v>
      </c>
      <c r="U314" s="18">
        <f>排班規劃!U708</f>
        <v>0</v>
      </c>
      <c r="V314" s="18">
        <f>排班規劃!V708</f>
        <v>0</v>
      </c>
      <c r="W314" s="18">
        <f>排班規劃!W708</f>
        <v>0</v>
      </c>
      <c r="X314" s="18">
        <f>排班規劃!X708</f>
        <v>0</v>
      </c>
      <c r="Y314" s="18">
        <f>排班規劃!Y708</f>
        <v>0</v>
      </c>
      <c r="Z314" s="18">
        <f>排班規劃!Z708</f>
        <v>0</v>
      </c>
      <c r="AA314" s="18">
        <f>排班規劃!AA708</f>
        <v>0</v>
      </c>
      <c r="AB314" s="18">
        <f>排班規劃!AB708</f>
        <v>0</v>
      </c>
      <c r="AC314" s="18">
        <f>排班規劃!AC708</f>
        <v>0</v>
      </c>
      <c r="AD314" s="18">
        <f>排班規劃!AD708</f>
        <v>0</v>
      </c>
      <c r="AE314" s="18">
        <f>排班規劃!AE708</f>
        <v>0</v>
      </c>
      <c r="AF314" s="18">
        <f>排班規劃!AF708</f>
        <v>0</v>
      </c>
      <c r="AG314" s="18">
        <f>排班規劃!AG708</f>
        <v>0</v>
      </c>
      <c r="AH314" s="18">
        <f>排班規劃!AH708</f>
        <v>0</v>
      </c>
      <c r="AI314" s="18">
        <f>排班規劃!AI708</f>
        <v>0</v>
      </c>
      <c r="AJ314" s="18">
        <f>排班規劃!AJ708</f>
        <v>0</v>
      </c>
      <c r="AK314" s="18">
        <f>排班規劃!AK708</f>
        <v>0</v>
      </c>
      <c r="AL314" s="18">
        <f>排班規劃!AL708</f>
        <v>0</v>
      </c>
      <c r="AM314" s="18">
        <f>排班規劃!AM708</f>
        <v>0</v>
      </c>
      <c r="AN314" s="18">
        <f>排班規劃!AN708</f>
        <v>0</v>
      </c>
      <c r="AO314" s="18">
        <f>排班規劃!AO708</f>
        <v>0</v>
      </c>
      <c r="AP314" s="18">
        <f>排班規劃!AP708</f>
        <v>0</v>
      </c>
      <c r="AQ314" s="18">
        <f>排班規劃!AQ708</f>
        <v>0</v>
      </c>
      <c r="AR314" s="18">
        <f>排班規劃!AR708</f>
        <v>0</v>
      </c>
      <c r="AS314" s="18">
        <f>排班規劃!AS708</f>
        <v>0</v>
      </c>
      <c r="AT314" s="18">
        <f>排班規劃!AT708</f>
        <v>0</v>
      </c>
      <c r="AU314" s="18">
        <f>排班規劃!AU708</f>
        <v>0</v>
      </c>
      <c r="AV314" s="18">
        <f>排班規劃!AV708</f>
        <v>0</v>
      </c>
      <c r="AW314" s="18">
        <f>排班規劃!AW708</f>
        <v>0</v>
      </c>
      <c r="AX314" s="18">
        <f>排班規劃!AX708</f>
        <v>0</v>
      </c>
      <c r="AY314" s="18">
        <f>排班規劃!AY708</f>
        <v>0</v>
      </c>
    </row>
    <row r="315" spans="2:51" hidden="1" outlineLevel="1" x14ac:dyDescent="0.25">
      <c r="B315" s="43" t="str">
        <f>排班規劃!B709</f>
        <v>用餐</v>
      </c>
      <c r="C315" s="13"/>
      <c r="D315" s="18">
        <f>排班規劃!D709</f>
        <v>0</v>
      </c>
      <c r="E315" s="18">
        <f>排班規劃!E709</f>
        <v>0</v>
      </c>
      <c r="F315" s="18">
        <f>排班規劃!F709</f>
        <v>0</v>
      </c>
      <c r="G315" s="18">
        <f>排班規劃!G709</f>
        <v>0</v>
      </c>
      <c r="H315" s="18">
        <f>排班規劃!H709</f>
        <v>0</v>
      </c>
      <c r="I315" s="18">
        <f>排班規劃!I709</f>
        <v>0</v>
      </c>
      <c r="J315" s="18">
        <f>排班規劃!J709</f>
        <v>0</v>
      </c>
      <c r="K315" s="18">
        <f>排班規劃!K709</f>
        <v>0</v>
      </c>
      <c r="L315" s="18">
        <f>排班規劃!L709</f>
        <v>0</v>
      </c>
      <c r="M315" s="18">
        <f>排班規劃!M709</f>
        <v>0</v>
      </c>
      <c r="N315" s="18">
        <f>排班規劃!N709</f>
        <v>0</v>
      </c>
      <c r="O315" s="18">
        <f>排班規劃!O709</f>
        <v>0</v>
      </c>
      <c r="P315" s="18">
        <f>排班規劃!P709</f>
        <v>0</v>
      </c>
      <c r="Q315" s="18">
        <f>排班規劃!Q709</f>
        <v>0</v>
      </c>
      <c r="R315" s="18">
        <f>排班規劃!R709</f>
        <v>0</v>
      </c>
      <c r="S315" s="18">
        <f>排班規劃!S709</f>
        <v>0</v>
      </c>
      <c r="T315" s="18">
        <f>排班規劃!T709</f>
        <v>0</v>
      </c>
      <c r="U315" s="18">
        <f>排班規劃!U709</f>
        <v>0</v>
      </c>
      <c r="V315" s="18">
        <f>排班規劃!V709</f>
        <v>0</v>
      </c>
      <c r="W315" s="18">
        <f>排班規劃!W709</f>
        <v>0</v>
      </c>
      <c r="X315" s="18">
        <f>排班規劃!X709</f>
        <v>0</v>
      </c>
      <c r="Y315" s="18">
        <f>排班規劃!Y709</f>
        <v>0</v>
      </c>
      <c r="Z315" s="18">
        <f>排班規劃!Z709</f>
        <v>0</v>
      </c>
      <c r="AA315" s="18">
        <f>排班規劃!AA709</f>
        <v>0</v>
      </c>
      <c r="AB315" s="18">
        <f>排班規劃!AB709</f>
        <v>0</v>
      </c>
      <c r="AC315" s="18">
        <f>排班規劃!AC709</f>
        <v>0</v>
      </c>
      <c r="AD315" s="18">
        <f>排班規劃!AD709</f>
        <v>0</v>
      </c>
      <c r="AE315" s="18">
        <f>排班規劃!AE709</f>
        <v>0</v>
      </c>
      <c r="AF315" s="18">
        <f>排班規劃!AF709</f>
        <v>0</v>
      </c>
      <c r="AG315" s="18">
        <f>排班規劃!AG709</f>
        <v>0</v>
      </c>
      <c r="AH315" s="18">
        <f>排班規劃!AH709</f>
        <v>0</v>
      </c>
      <c r="AI315" s="18">
        <f>排班規劃!AI709</f>
        <v>0</v>
      </c>
      <c r="AJ315" s="18">
        <f>排班規劃!AJ709</f>
        <v>0</v>
      </c>
      <c r="AK315" s="18">
        <f>排班規劃!AK709</f>
        <v>0</v>
      </c>
      <c r="AL315" s="18">
        <f>排班規劃!AL709</f>
        <v>0</v>
      </c>
      <c r="AM315" s="18">
        <f>排班規劃!AM709</f>
        <v>0</v>
      </c>
      <c r="AN315" s="18">
        <f>排班規劃!AN709</f>
        <v>0</v>
      </c>
      <c r="AO315" s="18">
        <f>排班規劃!AO709</f>
        <v>0</v>
      </c>
      <c r="AP315" s="18">
        <f>排班規劃!AP709</f>
        <v>0</v>
      </c>
      <c r="AQ315" s="18">
        <f>排班規劃!AQ709</f>
        <v>0</v>
      </c>
      <c r="AR315" s="18">
        <f>排班規劃!AR709</f>
        <v>0</v>
      </c>
      <c r="AS315" s="18">
        <f>排班規劃!AS709</f>
        <v>0</v>
      </c>
      <c r="AT315" s="18">
        <f>排班規劃!AT709</f>
        <v>0</v>
      </c>
      <c r="AU315" s="18">
        <f>排班規劃!AU709</f>
        <v>0</v>
      </c>
      <c r="AV315" s="18">
        <f>排班規劃!AV709</f>
        <v>0</v>
      </c>
      <c r="AW315" s="18">
        <f>排班規劃!AW709</f>
        <v>0</v>
      </c>
      <c r="AX315" s="18">
        <f>排班規劃!AX709</f>
        <v>0</v>
      </c>
      <c r="AY315" s="18">
        <f>排班規劃!AY709</f>
        <v>0</v>
      </c>
    </row>
    <row r="316" spans="2:51" hidden="1" outlineLevel="1" x14ac:dyDescent="0.25">
      <c r="B316" s="34" t="str">
        <f>排班規劃!B710</f>
        <v>第二班</v>
      </c>
      <c r="C316" s="13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</row>
    <row r="317" spans="2:51" hidden="1" outlineLevel="1" x14ac:dyDescent="0.25">
      <c r="B317" s="43" t="str">
        <f>排班規劃!B711</f>
        <v>值機</v>
      </c>
      <c r="C317" s="13">
        <f>排班規劃!C711</f>
        <v>0</v>
      </c>
      <c r="D317" s="18">
        <f>排班規劃!D711</f>
        <v>0</v>
      </c>
      <c r="E317" s="18">
        <f>排班規劃!E711</f>
        <v>0</v>
      </c>
      <c r="F317" s="18">
        <f>排班規劃!F711</f>
        <v>0</v>
      </c>
      <c r="G317" s="18">
        <f>排班規劃!G711</f>
        <v>0</v>
      </c>
      <c r="H317" s="18">
        <f>排班規劃!H711</f>
        <v>0</v>
      </c>
      <c r="I317" s="18">
        <f>排班規劃!I711</f>
        <v>0</v>
      </c>
      <c r="J317" s="18">
        <f>排班規劃!J711</f>
        <v>0</v>
      </c>
      <c r="K317" s="18">
        <f>排班規劃!K711</f>
        <v>0</v>
      </c>
      <c r="L317" s="18">
        <f>排班規劃!L711</f>
        <v>0</v>
      </c>
      <c r="M317" s="18">
        <f>排班規劃!M711</f>
        <v>0</v>
      </c>
      <c r="N317" s="18">
        <f>排班規劃!N711</f>
        <v>0</v>
      </c>
      <c r="O317" s="18">
        <f>排班規劃!O711</f>
        <v>0</v>
      </c>
      <c r="P317" s="18">
        <f>排班規劃!P711</f>
        <v>0</v>
      </c>
      <c r="Q317" s="18">
        <f>排班規劃!Q711</f>
        <v>0</v>
      </c>
      <c r="R317" s="18">
        <f>排班規劃!R711</f>
        <v>0</v>
      </c>
      <c r="S317" s="18">
        <f>排班規劃!S711</f>
        <v>0</v>
      </c>
      <c r="T317" s="18">
        <f>排班規劃!T711</f>
        <v>0</v>
      </c>
      <c r="U317" s="18">
        <f>排班規劃!U711</f>
        <v>0</v>
      </c>
      <c r="V317" s="18">
        <f>排班規劃!V711</f>
        <v>0</v>
      </c>
      <c r="W317" s="18">
        <f>排班規劃!W711</f>
        <v>0</v>
      </c>
      <c r="X317" s="18">
        <f>排班規劃!X711</f>
        <v>0</v>
      </c>
      <c r="Y317" s="18">
        <f>排班規劃!Y711</f>
        <v>0</v>
      </c>
      <c r="Z317" s="18">
        <f>排班規劃!Z711</f>
        <v>0</v>
      </c>
      <c r="AA317" s="18">
        <f>排班規劃!AA711</f>
        <v>0</v>
      </c>
      <c r="AB317" s="18">
        <f>排班規劃!AB711</f>
        <v>0</v>
      </c>
      <c r="AC317" s="18">
        <f>排班規劃!AC711</f>
        <v>0</v>
      </c>
      <c r="AD317" s="18">
        <f>排班規劃!AD711</f>
        <v>0</v>
      </c>
      <c r="AE317" s="18">
        <f>排班規劃!AE711</f>
        <v>0</v>
      </c>
      <c r="AF317" s="18">
        <f>排班規劃!AF711</f>
        <v>0</v>
      </c>
      <c r="AG317" s="18">
        <f>排班規劃!AG711</f>
        <v>0</v>
      </c>
      <c r="AH317" s="18">
        <f>排班規劃!AH711</f>
        <v>0</v>
      </c>
      <c r="AI317" s="18">
        <f>排班規劃!AI711</f>
        <v>0</v>
      </c>
      <c r="AJ317" s="18">
        <f>排班規劃!AJ711</f>
        <v>0</v>
      </c>
      <c r="AK317" s="18">
        <f>排班規劃!AK711</f>
        <v>0</v>
      </c>
      <c r="AL317" s="18">
        <f>排班規劃!AL711</f>
        <v>0</v>
      </c>
      <c r="AM317" s="18">
        <f>排班規劃!AM711</f>
        <v>0</v>
      </c>
      <c r="AN317" s="18">
        <f>排班規劃!AN711</f>
        <v>0</v>
      </c>
      <c r="AO317" s="18">
        <f>排班規劃!AO711</f>
        <v>0</v>
      </c>
      <c r="AP317" s="18">
        <f>排班規劃!AP711</f>
        <v>0</v>
      </c>
      <c r="AQ317" s="18">
        <f>排班規劃!AQ711</f>
        <v>0</v>
      </c>
      <c r="AR317" s="18">
        <f>排班規劃!AR711</f>
        <v>0</v>
      </c>
      <c r="AS317" s="18">
        <f>排班規劃!AS711</f>
        <v>0</v>
      </c>
      <c r="AT317" s="18">
        <f>排班規劃!AT711</f>
        <v>0</v>
      </c>
      <c r="AU317" s="18">
        <f>排班規劃!AU711</f>
        <v>0</v>
      </c>
      <c r="AV317" s="18">
        <f>排班規劃!AV711</f>
        <v>0</v>
      </c>
      <c r="AW317" s="18">
        <f>排班規劃!AW711</f>
        <v>0</v>
      </c>
      <c r="AX317" s="18">
        <f>排班規劃!AX711</f>
        <v>0</v>
      </c>
      <c r="AY317" s="18">
        <f>排班規劃!AY711</f>
        <v>0</v>
      </c>
    </row>
    <row r="318" spans="2:51" hidden="1" outlineLevel="1" x14ac:dyDescent="0.25">
      <c r="B318" s="43" t="str">
        <f>排班規劃!B712</f>
        <v>用餐</v>
      </c>
      <c r="C318" s="13"/>
      <c r="D318" s="18">
        <f>排班規劃!D712</f>
        <v>0</v>
      </c>
      <c r="E318" s="18">
        <f>排班規劃!E712</f>
        <v>0</v>
      </c>
      <c r="F318" s="18">
        <f>排班規劃!F712</f>
        <v>0</v>
      </c>
      <c r="G318" s="18">
        <f>排班規劃!G712</f>
        <v>0</v>
      </c>
      <c r="H318" s="18">
        <f>排班規劃!H712</f>
        <v>0</v>
      </c>
      <c r="I318" s="18">
        <f>排班規劃!I712</f>
        <v>0</v>
      </c>
      <c r="J318" s="18">
        <f>排班規劃!J712</f>
        <v>0</v>
      </c>
      <c r="K318" s="18">
        <f>排班規劃!K712</f>
        <v>0</v>
      </c>
      <c r="L318" s="18">
        <f>排班規劃!L712</f>
        <v>0</v>
      </c>
      <c r="M318" s="18">
        <f>排班規劃!M712</f>
        <v>0</v>
      </c>
      <c r="N318" s="18">
        <f>排班規劃!N712</f>
        <v>0</v>
      </c>
      <c r="O318" s="18">
        <f>排班規劃!O712</f>
        <v>0</v>
      </c>
      <c r="P318" s="18">
        <f>排班規劃!P712</f>
        <v>0</v>
      </c>
      <c r="Q318" s="18">
        <f>排班規劃!Q712</f>
        <v>0</v>
      </c>
      <c r="R318" s="18">
        <f>排班規劃!R712</f>
        <v>0</v>
      </c>
      <c r="S318" s="18">
        <f>排班規劃!S712</f>
        <v>0</v>
      </c>
      <c r="T318" s="18">
        <f>排班規劃!T712</f>
        <v>0</v>
      </c>
      <c r="U318" s="18">
        <f>排班規劃!U712</f>
        <v>0</v>
      </c>
      <c r="V318" s="18">
        <f>排班規劃!V712</f>
        <v>0</v>
      </c>
      <c r="W318" s="18">
        <f>排班規劃!W712</f>
        <v>0</v>
      </c>
      <c r="X318" s="18">
        <f>排班規劃!X712</f>
        <v>0</v>
      </c>
      <c r="Y318" s="18">
        <f>排班規劃!Y712</f>
        <v>0</v>
      </c>
      <c r="Z318" s="18">
        <f>排班規劃!Z712</f>
        <v>0</v>
      </c>
      <c r="AA318" s="18">
        <f>排班規劃!AA712</f>
        <v>0</v>
      </c>
      <c r="AB318" s="18">
        <f>排班規劃!AB712</f>
        <v>0</v>
      </c>
      <c r="AC318" s="18">
        <f>排班規劃!AC712</f>
        <v>0</v>
      </c>
      <c r="AD318" s="18">
        <f>排班規劃!AD712</f>
        <v>0</v>
      </c>
      <c r="AE318" s="18">
        <f>排班規劃!AE712</f>
        <v>0</v>
      </c>
      <c r="AF318" s="18">
        <f>排班規劃!AF712</f>
        <v>0</v>
      </c>
      <c r="AG318" s="18">
        <f>排班規劃!AG712</f>
        <v>0</v>
      </c>
      <c r="AH318" s="18">
        <f>排班規劃!AH712</f>
        <v>0</v>
      </c>
      <c r="AI318" s="18">
        <f>排班規劃!AI712</f>
        <v>0</v>
      </c>
      <c r="AJ318" s="18">
        <f>排班規劃!AJ712</f>
        <v>0</v>
      </c>
      <c r="AK318" s="18">
        <f>排班規劃!AK712</f>
        <v>0</v>
      </c>
      <c r="AL318" s="18">
        <f>排班規劃!AL712</f>
        <v>0</v>
      </c>
      <c r="AM318" s="18">
        <f>排班規劃!AM712</f>
        <v>0</v>
      </c>
      <c r="AN318" s="18">
        <f>排班規劃!AN712</f>
        <v>0</v>
      </c>
      <c r="AO318" s="18">
        <f>排班規劃!AO712</f>
        <v>0</v>
      </c>
      <c r="AP318" s="18">
        <f>排班規劃!AP712</f>
        <v>0</v>
      </c>
      <c r="AQ318" s="18">
        <f>排班規劃!AQ712</f>
        <v>0</v>
      </c>
      <c r="AR318" s="18">
        <f>排班規劃!AR712</f>
        <v>0</v>
      </c>
      <c r="AS318" s="18">
        <f>排班規劃!AS712</f>
        <v>0</v>
      </c>
      <c r="AT318" s="18">
        <f>排班規劃!AT712</f>
        <v>0</v>
      </c>
      <c r="AU318" s="18">
        <f>排班規劃!AU712</f>
        <v>0</v>
      </c>
      <c r="AV318" s="18">
        <f>排班規劃!AV712</f>
        <v>0</v>
      </c>
      <c r="AW318" s="18">
        <f>排班規劃!AW712</f>
        <v>0</v>
      </c>
      <c r="AX318" s="18">
        <f>排班規劃!AX712</f>
        <v>0</v>
      </c>
      <c r="AY318" s="18">
        <f>排班規劃!AY712</f>
        <v>0</v>
      </c>
    </row>
    <row r="319" spans="2:51" hidden="1" outlineLevel="1" x14ac:dyDescent="0.25">
      <c r="B319" s="18" t="str">
        <f>排班規劃!B713</f>
        <v>第C組</v>
      </c>
      <c r="C319" s="13">
        <f>排班規劃!C713</f>
        <v>0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</row>
    <row r="320" spans="2:51" hidden="1" outlineLevel="1" x14ac:dyDescent="0.25">
      <c r="B320" s="34" t="str">
        <f>排班規劃!B714</f>
        <v>第一班</v>
      </c>
      <c r="C320" s="13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</row>
    <row r="321" spans="2:51" hidden="1" outlineLevel="1" x14ac:dyDescent="0.25">
      <c r="B321" s="43" t="str">
        <f>排班規劃!B715</f>
        <v>值機</v>
      </c>
      <c r="C321" s="13">
        <f>排班規劃!C715</f>
        <v>0</v>
      </c>
      <c r="D321" s="18">
        <f>排班規劃!D715</f>
        <v>0</v>
      </c>
      <c r="E321" s="18">
        <f>排班規劃!E715</f>
        <v>0</v>
      </c>
      <c r="F321" s="18">
        <f>排班規劃!F715</f>
        <v>0</v>
      </c>
      <c r="G321" s="18">
        <f>排班規劃!G715</f>
        <v>0</v>
      </c>
      <c r="H321" s="18">
        <f>排班規劃!H715</f>
        <v>0</v>
      </c>
      <c r="I321" s="18">
        <f>排班規劃!I715</f>
        <v>0</v>
      </c>
      <c r="J321" s="18">
        <f>排班規劃!J715</f>
        <v>0</v>
      </c>
      <c r="K321" s="18">
        <f>排班規劃!K715</f>
        <v>0</v>
      </c>
      <c r="L321" s="18">
        <f>排班規劃!L715</f>
        <v>0</v>
      </c>
      <c r="M321" s="18">
        <f>排班規劃!M715</f>
        <v>0</v>
      </c>
      <c r="N321" s="18">
        <f>排班規劃!N715</f>
        <v>0</v>
      </c>
      <c r="O321" s="18">
        <f>排班規劃!O715</f>
        <v>0</v>
      </c>
      <c r="P321" s="18">
        <f>排班規劃!P715</f>
        <v>0</v>
      </c>
      <c r="Q321" s="18">
        <f>排班規劃!Q715</f>
        <v>0</v>
      </c>
      <c r="R321" s="18">
        <f>排班規劃!R715</f>
        <v>0</v>
      </c>
      <c r="S321" s="18">
        <f>排班規劃!S715</f>
        <v>0</v>
      </c>
      <c r="T321" s="18">
        <f>排班規劃!T715</f>
        <v>0</v>
      </c>
      <c r="U321" s="18">
        <f>排班規劃!U715</f>
        <v>0</v>
      </c>
      <c r="V321" s="18">
        <f>排班規劃!V715</f>
        <v>0</v>
      </c>
      <c r="W321" s="18">
        <f>排班規劃!W715</f>
        <v>0</v>
      </c>
      <c r="X321" s="18">
        <f>排班規劃!X715</f>
        <v>0</v>
      </c>
      <c r="Y321" s="18">
        <f>排班規劃!Y715</f>
        <v>0</v>
      </c>
      <c r="Z321" s="18">
        <f>排班規劃!Z715</f>
        <v>0</v>
      </c>
      <c r="AA321" s="18">
        <f>排班規劃!AA715</f>
        <v>0</v>
      </c>
      <c r="AB321" s="18">
        <f>排班規劃!AB715</f>
        <v>0</v>
      </c>
      <c r="AC321" s="18">
        <f>排班規劃!AC715</f>
        <v>0</v>
      </c>
      <c r="AD321" s="18">
        <f>排班規劃!AD715</f>
        <v>0</v>
      </c>
      <c r="AE321" s="18">
        <f>排班規劃!AE715</f>
        <v>0</v>
      </c>
      <c r="AF321" s="18">
        <f>排班規劃!AF715</f>
        <v>0</v>
      </c>
      <c r="AG321" s="18">
        <f>排班規劃!AG715</f>
        <v>0</v>
      </c>
      <c r="AH321" s="18">
        <f>排班規劃!AH715</f>
        <v>0</v>
      </c>
      <c r="AI321" s="18">
        <f>排班規劃!AI715</f>
        <v>0</v>
      </c>
      <c r="AJ321" s="18">
        <f>排班規劃!AJ715</f>
        <v>0</v>
      </c>
      <c r="AK321" s="18">
        <f>排班規劃!AK715</f>
        <v>0</v>
      </c>
      <c r="AL321" s="18">
        <f>排班規劃!AL715</f>
        <v>0</v>
      </c>
      <c r="AM321" s="18">
        <f>排班規劃!AM715</f>
        <v>0</v>
      </c>
      <c r="AN321" s="18">
        <f>排班規劃!AN715</f>
        <v>0</v>
      </c>
      <c r="AO321" s="18">
        <f>排班規劃!AO715</f>
        <v>0</v>
      </c>
      <c r="AP321" s="18">
        <f>排班規劃!AP715</f>
        <v>0</v>
      </c>
      <c r="AQ321" s="18">
        <f>排班規劃!AQ715</f>
        <v>0</v>
      </c>
      <c r="AR321" s="18">
        <f>排班規劃!AR715</f>
        <v>0</v>
      </c>
      <c r="AS321" s="18">
        <f>排班規劃!AS715</f>
        <v>0</v>
      </c>
      <c r="AT321" s="18">
        <f>排班規劃!AT715</f>
        <v>0</v>
      </c>
      <c r="AU321" s="18">
        <f>排班規劃!AU715</f>
        <v>0</v>
      </c>
      <c r="AV321" s="18">
        <f>排班規劃!AV715</f>
        <v>0</v>
      </c>
      <c r="AW321" s="18">
        <f>排班規劃!AW715</f>
        <v>0</v>
      </c>
      <c r="AX321" s="18">
        <f>排班規劃!AX715</f>
        <v>0</v>
      </c>
      <c r="AY321" s="18">
        <f>排班規劃!AY715</f>
        <v>0</v>
      </c>
    </row>
    <row r="322" spans="2:51" hidden="1" outlineLevel="1" x14ac:dyDescent="0.25">
      <c r="B322" s="43" t="str">
        <f>排班規劃!B716</f>
        <v>用餐</v>
      </c>
      <c r="C322" s="13"/>
      <c r="D322" s="18">
        <f>排班規劃!D716</f>
        <v>0</v>
      </c>
      <c r="E322" s="18">
        <f>排班規劃!E716</f>
        <v>0</v>
      </c>
      <c r="F322" s="18">
        <f>排班規劃!F716</f>
        <v>0</v>
      </c>
      <c r="G322" s="18">
        <f>排班規劃!G716</f>
        <v>0</v>
      </c>
      <c r="H322" s="18">
        <f>排班規劃!H716</f>
        <v>0</v>
      </c>
      <c r="I322" s="18">
        <f>排班規劃!I716</f>
        <v>0</v>
      </c>
      <c r="J322" s="18">
        <f>排班規劃!J716</f>
        <v>0</v>
      </c>
      <c r="K322" s="18">
        <f>排班規劃!K716</f>
        <v>0</v>
      </c>
      <c r="L322" s="18">
        <f>排班規劃!L716</f>
        <v>0</v>
      </c>
      <c r="M322" s="18">
        <f>排班規劃!M716</f>
        <v>0</v>
      </c>
      <c r="N322" s="18">
        <f>排班規劃!N716</f>
        <v>0</v>
      </c>
      <c r="O322" s="18">
        <f>排班規劃!O716</f>
        <v>0</v>
      </c>
      <c r="P322" s="18">
        <f>排班規劃!P716</f>
        <v>0</v>
      </c>
      <c r="Q322" s="18">
        <f>排班規劃!Q716</f>
        <v>0</v>
      </c>
      <c r="R322" s="18">
        <f>排班規劃!R716</f>
        <v>0</v>
      </c>
      <c r="S322" s="18">
        <f>排班規劃!S716</f>
        <v>0</v>
      </c>
      <c r="T322" s="18">
        <f>排班規劃!T716</f>
        <v>0</v>
      </c>
      <c r="U322" s="18">
        <f>排班規劃!U716</f>
        <v>0</v>
      </c>
      <c r="V322" s="18">
        <f>排班規劃!V716</f>
        <v>0</v>
      </c>
      <c r="W322" s="18">
        <f>排班規劃!W716</f>
        <v>0</v>
      </c>
      <c r="X322" s="18">
        <f>排班規劃!X716</f>
        <v>0</v>
      </c>
      <c r="Y322" s="18">
        <f>排班規劃!Y716</f>
        <v>0</v>
      </c>
      <c r="Z322" s="18">
        <f>排班規劃!Z716</f>
        <v>0</v>
      </c>
      <c r="AA322" s="18">
        <f>排班規劃!AA716</f>
        <v>0</v>
      </c>
      <c r="AB322" s="18">
        <f>排班規劃!AB716</f>
        <v>0</v>
      </c>
      <c r="AC322" s="18">
        <f>排班規劃!AC716</f>
        <v>0</v>
      </c>
      <c r="AD322" s="18">
        <f>排班規劃!AD716</f>
        <v>0</v>
      </c>
      <c r="AE322" s="18">
        <f>排班規劃!AE716</f>
        <v>0</v>
      </c>
      <c r="AF322" s="18">
        <f>排班規劃!AF716</f>
        <v>0</v>
      </c>
      <c r="AG322" s="18">
        <f>排班規劃!AG716</f>
        <v>0</v>
      </c>
      <c r="AH322" s="18">
        <f>排班規劃!AH716</f>
        <v>0</v>
      </c>
      <c r="AI322" s="18">
        <f>排班規劃!AI716</f>
        <v>0</v>
      </c>
      <c r="AJ322" s="18">
        <f>排班規劃!AJ716</f>
        <v>0</v>
      </c>
      <c r="AK322" s="18">
        <f>排班規劃!AK716</f>
        <v>0</v>
      </c>
      <c r="AL322" s="18">
        <f>排班規劃!AL716</f>
        <v>0</v>
      </c>
      <c r="AM322" s="18">
        <f>排班規劃!AM716</f>
        <v>0</v>
      </c>
      <c r="AN322" s="18">
        <f>排班規劃!AN716</f>
        <v>0</v>
      </c>
      <c r="AO322" s="18">
        <f>排班規劃!AO716</f>
        <v>0</v>
      </c>
      <c r="AP322" s="18">
        <f>排班規劃!AP716</f>
        <v>0</v>
      </c>
      <c r="AQ322" s="18">
        <f>排班規劃!AQ716</f>
        <v>0</v>
      </c>
      <c r="AR322" s="18">
        <f>排班規劃!AR716</f>
        <v>0</v>
      </c>
      <c r="AS322" s="18">
        <f>排班規劃!AS716</f>
        <v>0</v>
      </c>
      <c r="AT322" s="18">
        <f>排班規劃!AT716</f>
        <v>0</v>
      </c>
      <c r="AU322" s="18">
        <f>排班規劃!AU716</f>
        <v>0</v>
      </c>
      <c r="AV322" s="18">
        <f>排班規劃!AV716</f>
        <v>0</v>
      </c>
      <c r="AW322" s="18">
        <f>排班規劃!AW716</f>
        <v>0</v>
      </c>
      <c r="AX322" s="18">
        <f>排班規劃!AX716</f>
        <v>0</v>
      </c>
      <c r="AY322" s="18">
        <f>排班規劃!AY716</f>
        <v>0</v>
      </c>
    </row>
    <row r="323" spans="2:51" hidden="1" outlineLevel="1" x14ac:dyDescent="0.25">
      <c r="B323" s="34" t="str">
        <f>排班規劃!B717</f>
        <v>第二班</v>
      </c>
      <c r="C323" s="13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</row>
    <row r="324" spans="2:51" hidden="1" outlineLevel="1" x14ac:dyDescent="0.25">
      <c r="B324" s="43" t="str">
        <f>排班規劃!B718</f>
        <v>值機</v>
      </c>
      <c r="C324" s="13">
        <f>排班規劃!C718</f>
        <v>0</v>
      </c>
      <c r="D324" s="18">
        <f>排班規劃!D718</f>
        <v>0</v>
      </c>
      <c r="E324" s="18">
        <f>排班規劃!E718</f>
        <v>0</v>
      </c>
      <c r="F324" s="18">
        <f>排班規劃!F718</f>
        <v>0</v>
      </c>
      <c r="G324" s="18">
        <f>排班規劃!G718</f>
        <v>0</v>
      </c>
      <c r="H324" s="18">
        <f>排班規劃!H718</f>
        <v>0</v>
      </c>
      <c r="I324" s="18">
        <f>排班規劃!I718</f>
        <v>0</v>
      </c>
      <c r="J324" s="18">
        <f>排班規劃!J718</f>
        <v>0</v>
      </c>
      <c r="K324" s="18">
        <f>排班規劃!K718</f>
        <v>0</v>
      </c>
      <c r="L324" s="18">
        <f>排班規劃!L718</f>
        <v>0</v>
      </c>
      <c r="M324" s="18">
        <f>排班規劃!M718</f>
        <v>0</v>
      </c>
      <c r="N324" s="18">
        <f>排班規劃!N718</f>
        <v>0</v>
      </c>
      <c r="O324" s="18">
        <f>排班規劃!O718</f>
        <v>0</v>
      </c>
      <c r="P324" s="18">
        <f>排班規劃!P718</f>
        <v>0</v>
      </c>
      <c r="Q324" s="18">
        <f>排班規劃!Q718</f>
        <v>0</v>
      </c>
      <c r="R324" s="18">
        <f>排班規劃!R718</f>
        <v>0</v>
      </c>
      <c r="S324" s="18">
        <f>排班規劃!S718</f>
        <v>0</v>
      </c>
      <c r="T324" s="18">
        <f>排班規劃!T718</f>
        <v>0</v>
      </c>
      <c r="U324" s="18">
        <f>排班規劃!U718</f>
        <v>0</v>
      </c>
      <c r="V324" s="18">
        <f>排班規劃!V718</f>
        <v>0</v>
      </c>
      <c r="W324" s="18">
        <f>排班規劃!W718</f>
        <v>0</v>
      </c>
      <c r="X324" s="18">
        <f>排班規劃!X718</f>
        <v>0</v>
      </c>
      <c r="Y324" s="18">
        <f>排班規劃!Y718</f>
        <v>0</v>
      </c>
      <c r="Z324" s="18">
        <f>排班規劃!Z718</f>
        <v>0</v>
      </c>
      <c r="AA324" s="18">
        <f>排班規劃!AA718</f>
        <v>0</v>
      </c>
      <c r="AB324" s="18">
        <f>排班規劃!AB718</f>
        <v>0</v>
      </c>
      <c r="AC324" s="18">
        <f>排班規劃!AC718</f>
        <v>0</v>
      </c>
      <c r="AD324" s="18">
        <f>排班規劃!AD718</f>
        <v>0</v>
      </c>
      <c r="AE324" s="18">
        <f>排班規劃!AE718</f>
        <v>0</v>
      </c>
      <c r="AF324" s="18">
        <f>排班規劃!AF718</f>
        <v>0</v>
      </c>
      <c r="AG324" s="18">
        <f>排班規劃!AG718</f>
        <v>0</v>
      </c>
      <c r="AH324" s="18">
        <f>排班規劃!AH718</f>
        <v>0</v>
      </c>
      <c r="AI324" s="18">
        <f>排班規劃!AI718</f>
        <v>0</v>
      </c>
      <c r="AJ324" s="18">
        <f>排班規劃!AJ718</f>
        <v>0</v>
      </c>
      <c r="AK324" s="18">
        <f>排班規劃!AK718</f>
        <v>0</v>
      </c>
      <c r="AL324" s="18">
        <f>排班規劃!AL718</f>
        <v>0</v>
      </c>
      <c r="AM324" s="18">
        <f>排班規劃!AM718</f>
        <v>0</v>
      </c>
      <c r="AN324" s="18">
        <f>排班規劃!AN718</f>
        <v>0</v>
      </c>
      <c r="AO324" s="18">
        <f>排班規劃!AO718</f>
        <v>0</v>
      </c>
      <c r="AP324" s="18">
        <f>排班規劃!AP718</f>
        <v>0</v>
      </c>
      <c r="AQ324" s="18">
        <f>排班規劃!AQ718</f>
        <v>0</v>
      </c>
      <c r="AR324" s="18">
        <f>排班規劃!AR718</f>
        <v>0</v>
      </c>
      <c r="AS324" s="18">
        <f>排班規劃!AS718</f>
        <v>0</v>
      </c>
      <c r="AT324" s="18">
        <f>排班規劃!AT718</f>
        <v>0</v>
      </c>
      <c r="AU324" s="18">
        <f>排班規劃!AU718</f>
        <v>0</v>
      </c>
      <c r="AV324" s="18">
        <f>排班規劃!AV718</f>
        <v>0</v>
      </c>
      <c r="AW324" s="18">
        <f>排班規劃!AW718</f>
        <v>0</v>
      </c>
      <c r="AX324" s="18">
        <f>排班規劃!AX718</f>
        <v>0</v>
      </c>
      <c r="AY324" s="18">
        <f>排班規劃!AY718</f>
        <v>0</v>
      </c>
    </row>
    <row r="325" spans="2:51" hidden="1" outlineLevel="1" x14ac:dyDescent="0.25">
      <c r="B325" s="43" t="str">
        <f>排班規劃!B719</f>
        <v>用餐</v>
      </c>
      <c r="C325" s="13"/>
      <c r="D325" s="18">
        <f>排班規劃!D719</f>
        <v>0</v>
      </c>
      <c r="E325" s="18">
        <f>排班規劃!E719</f>
        <v>0</v>
      </c>
      <c r="F325" s="18">
        <f>排班規劃!F719</f>
        <v>0</v>
      </c>
      <c r="G325" s="18">
        <f>排班規劃!G719</f>
        <v>0</v>
      </c>
      <c r="H325" s="18">
        <f>排班規劃!H719</f>
        <v>0</v>
      </c>
      <c r="I325" s="18">
        <f>排班規劃!I719</f>
        <v>0</v>
      </c>
      <c r="J325" s="18">
        <f>排班規劃!J719</f>
        <v>0</v>
      </c>
      <c r="K325" s="18">
        <f>排班規劃!K719</f>
        <v>0</v>
      </c>
      <c r="L325" s="18">
        <f>排班規劃!L719</f>
        <v>0</v>
      </c>
      <c r="M325" s="18">
        <f>排班規劃!M719</f>
        <v>0</v>
      </c>
      <c r="N325" s="18">
        <f>排班規劃!N719</f>
        <v>0</v>
      </c>
      <c r="O325" s="18">
        <f>排班規劃!O719</f>
        <v>0</v>
      </c>
      <c r="P325" s="18">
        <f>排班規劃!P719</f>
        <v>0</v>
      </c>
      <c r="Q325" s="18">
        <f>排班規劃!Q719</f>
        <v>0</v>
      </c>
      <c r="R325" s="18">
        <f>排班規劃!R719</f>
        <v>0</v>
      </c>
      <c r="S325" s="18">
        <f>排班規劃!S719</f>
        <v>0</v>
      </c>
      <c r="T325" s="18">
        <f>排班規劃!T719</f>
        <v>0</v>
      </c>
      <c r="U325" s="18">
        <f>排班規劃!U719</f>
        <v>0</v>
      </c>
      <c r="V325" s="18">
        <f>排班規劃!V719</f>
        <v>0</v>
      </c>
      <c r="W325" s="18">
        <f>排班規劃!W719</f>
        <v>0</v>
      </c>
      <c r="X325" s="18">
        <f>排班規劃!X719</f>
        <v>0</v>
      </c>
      <c r="Y325" s="18">
        <f>排班規劃!Y719</f>
        <v>0</v>
      </c>
      <c r="Z325" s="18">
        <f>排班規劃!Z719</f>
        <v>0</v>
      </c>
      <c r="AA325" s="18">
        <f>排班規劃!AA719</f>
        <v>0</v>
      </c>
      <c r="AB325" s="18">
        <f>排班規劃!AB719</f>
        <v>0</v>
      </c>
      <c r="AC325" s="18">
        <f>排班規劃!AC719</f>
        <v>0</v>
      </c>
      <c r="AD325" s="18">
        <f>排班規劃!AD719</f>
        <v>0</v>
      </c>
      <c r="AE325" s="18">
        <f>排班規劃!AE719</f>
        <v>0</v>
      </c>
      <c r="AF325" s="18">
        <f>排班規劃!AF719</f>
        <v>0</v>
      </c>
      <c r="AG325" s="18">
        <f>排班規劃!AG719</f>
        <v>0</v>
      </c>
      <c r="AH325" s="18">
        <f>排班規劃!AH719</f>
        <v>0</v>
      </c>
      <c r="AI325" s="18">
        <f>排班規劃!AI719</f>
        <v>0</v>
      </c>
      <c r="AJ325" s="18">
        <f>排班規劃!AJ719</f>
        <v>0</v>
      </c>
      <c r="AK325" s="18">
        <f>排班規劃!AK719</f>
        <v>0</v>
      </c>
      <c r="AL325" s="18">
        <f>排班規劃!AL719</f>
        <v>0</v>
      </c>
      <c r="AM325" s="18">
        <f>排班規劃!AM719</f>
        <v>0</v>
      </c>
      <c r="AN325" s="18">
        <f>排班規劃!AN719</f>
        <v>0</v>
      </c>
      <c r="AO325" s="18">
        <f>排班規劃!AO719</f>
        <v>0</v>
      </c>
      <c r="AP325" s="18">
        <f>排班規劃!AP719</f>
        <v>0</v>
      </c>
      <c r="AQ325" s="18">
        <f>排班規劃!AQ719</f>
        <v>0</v>
      </c>
      <c r="AR325" s="18">
        <f>排班規劃!AR719</f>
        <v>0</v>
      </c>
      <c r="AS325" s="18">
        <f>排班規劃!AS719</f>
        <v>0</v>
      </c>
      <c r="AT325" s="18">
        <f>排班規劃!AT719</f>
        <v>0</v>
      </c>
      <c r="AU325" s="18">
        <f>排班規劃!AU719</f>
        <v>0</v>
      </c>
      <c r="AV325" s="18">
        <f>排班規劃!AV719</f>
        <v>0</v>
      </c>
      <c r="AW325" s="18">
        <f>排班規劃!AW719</f>
        <v>0</v>
      </c>
      <c r="AX325" s="18">
        <f>排班規劃!AX719</f>
        <v>0</v>
      </c>
      <c r="AY325" s="18">
        <f>排班規劃!AY719</f>
        <v>0</v>
      </c>
    </row>
    <row r="326" spans="2:51" hidden="1" outlineLevel="1" x14ac:dyDescent="0.25">
      <c r="B326" s="18" t="str">
        <f>排班規劃!B720</f>
        <v>第D組</v>
      </c>
      <c r="C326" s="13">
        <f>排班規劃!C720</f>
        <v>12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</row>
    <row r="327" spans="2:51" hidden="1" outlineLevel="1" x14ac:dyDescent="0.25">
      <c r="B327" s="34" t="str">
        <f>排班規劃!B721</f>
        <v>第一班</v>
      </c>
      <c r="C327" s="13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</row>
    <row r="328" spans="2:51" hidden="1" outlineLevel="1" x14ac:dyDescent="0.25">
      <c r="B328" s="43" t="str">
        <f>排班規劃!B722</f>
        <v>值機</v>
      </c>
      <c r="C328" s="13">
        <f>排班規劃!C722</f>
        <v>5</v>
      </c>
      <c r="D328" s="18">
        <f>排班規劃!D722</f>
        <v>5</v>
      </c>
      <c r="E328" s="18">
        <f>排班規劃!E722</f>
        <v>5</v>
      </c>
      <c r="F328" s="18">
        <f>排班規劃!F722</f>
        <v>5</v>
      </c>
      <c r="G328" s="18">
        <f>排班規劃!G722</f>
        <v>5</v>
      </c>
      <c r="H328" s="18">
        <f>排班規劃!H722</f>
        <v>5</v>
      </c>
      <c r="I328" s="18">
        <f>排班規劃!I722</f>
        <v>5</v>
      </c>
      <c r="J328" s="18">
        <f>排班規劃!J722</f>
        <v>5</v>
      </c>
      <c r="K328" s="18">
        <f>排班規劃!K722</f>
        <v>3</v>
      </c>
      <c r="L328" s="18">
        <f>排班規劃!L722</f>
        <v>3</v>
      </c>
      <c r="M328" s="18">
        <f>排班規劃!M722</f>
        <v>2</v>
      </c>
      <c r="N328" s="18">
        <f>排班規劃!N722</f>
        <v>2</v>
      </c>
      <c r="O328" s="18">
        <f>排班規劃!O722</f>
        <v>3</v>
      </c>
      <c r="P328" s="18">
        <f>排班規劃!P722</f>
        <v>5</v>
      </c>
      <c r="Q328" s="18">
        <f>排班規劃!Q722</f>
        <v>5</v>
      </c>
      <c r="R328" s="18">
        <f>排班規劃!R722</f>
        <v>5</v>
      </c>
      <c r="S328" s="18">
        <f>排班規劃!S722</f>
        <v>5</v>
      </c>
      <c r="T328" s="18">
        <f>排班規劃!T722</f>
        <v>5</v>
      </c>
      <c r="U328" s="18">
        <f>排班規劃!U722</f>
        <v>5</v>
      </c>
      <c r="V328" s="18">
        <f>排班規劃!V722</f>
        <v>0</v>
      </c>
      <c r="W328" s="18">
        <f>排班規劃!W722</f>
        <v>0</v>
      </c>
      <c r="X328" s="18">
        <f>排班規劃!X722</f>
        <v>0</v>
      </c>
      <c r="Y328" s="18">
        <f>排班規劃!Y722</f>
        <v>0</v>
      </c>
      <c r="Z328" s="18">
        <f>排班規劃!Z722</f>
        <v>0</v>
      </c>
      <c r="AA328" s="18">
        <f>排班規劃!AA722</f>
        <v>0</v>
      </c>
      <c r="AB328" s="18">
        <f>排班規劃!AB722</f>
        <v>0</v>
      </c>
      <c r="AC328" s="18">
        <f>排班規劃!AC722</f>
        <v>0</v>
      </c>
      <c r="AD328" s="18">
        <f>排班規劃!AD722</f>
        <v>0</v>
      </c>
      <c r="AE328" s="18">
        <f>排班規劃!AE722</f>
        <v>0</v>
      </c>
      <c r="AF328" s="18">
        <f>排班規劃!AF722</f>
        <v>0</v>
      </c>
      <c r="AG328" s="18">
        <f>排班規劃!AG722</f>
        <v>0</v>
      </c>
      <c r="AH328" s="18">
        <f>排班規劃!AH722</f>
        <v>0</v>
      </c>
      <c r="AI328" s="18">
        <f>排班規劃!AI722</f>
        <v>0</v>
      </c>
      <c r="AJ328" s="18">
        <f>排班規劃!AJ722</f>
        <v>0</v>
      </c>
      <c r="AK328" s="18">
        <f>排班規劃!AK722</f>
        <v>0</v>
      </c>
      <c r="AL328" s="18">
        <f>排班規劃!AL722</f>
        <v>0</v>
      </c>
      <c r="AM328" s="18">
        <f>排班規劃!AM722</f>
        <v>0</v>
      </c>
      <c r="AN328" s="18">
        <f>排班規劃!AN722</f>
        <v>0</v>
      </c>
      <c r="AO328" s="18">
        <f>排班規劃!AO722</f>
        <v>0</v>
      </c>
      <c r="AP328" s="18">
        <f>排班規劃!AP722</f>
        <v>0</v>
      </c>
      <c r="AQ328" s="18">
        <f>排班規劃!AQ722</f>
        <v>0</v>
      </c>
      <c r="AR328" s="18">
        <f>排班規劃!AR722</f>
        <v>0</v>
      </c>
      <c r="AS328" s="18">
        <f>排班規劃!AS722</f>
        <v>0</v>
      </c>
      <c r="AT328" s="18">
        <f>排班規劃!AT722</f>
        <v>0</v>
      </c>
      <c r="AU328" s="18">
        <f>排班規劃!AU722</f>
        <v>0</v>
      </c>
      <c r="AV328" s="18">
        <f>排班規劃!AV722</f>
        <v>0</v>
      </c>
      <c r="AW328" s="18">
        <f>排班規劃!AW722</f>
        <v>0</v>
      </c>
      <c r="AX328" s="18">
        <f>排班規劃!AX722</f>
        <v>0</v>
      </c>
      <c r="AY328" s="18">
        <f>排班規劃!AY722</f>
        <v>0</v>
      </c>
    </row>
    <row r="329" spans="2:51" hidden="1" outlineLevel="1" x14ac:dyDescent="0.25">
      <c r="B329" s="43" t="str">
        <f>排班規劃!B723</f>
        <v>用餐</v>
      </c>
      <c r="C329" s="13"/>
      <c r="D329" s="18">
        <f>排班規劃!D723</f>
        <v>0</v>
      </c>
      <c r="E329" s="18">
        <f>排班規劃!E723</f>
        <v>0</v>
      </c>
      <c r="F329" s="18">
        <f>排班規劃!F723</f>
        <v>0</v>
      </c>
      <c r="G329" s="18">
        <f>排班規劃!G723</f>
        <v>0</v>
      </c>
      <c r="H329" s="18">
        <f>排班規劃!H723</f>
        <v>0</v>
      </c>
      <c r="I329" s="18">
        <f>排班規劃!I723</f>
        <v>0</v>
      </c>
      <c r="J329" s="18">
        <f>排班規劃!J723</f>
        <v>0</v>
      </c>
      <c r="K329" s="18">
        <f>排班規劃!K723</f>
        <v>2</v>
      </c>
      <c r="L329" s="18">
        <f>排班規劃!L723</f>
        <v>2</v>
      </c>
      <c r="M329" s="18">
        <f>排班規劃!M723</f>
        <v>3</v>
      </c>
      <c r="N329" s="18">
        <f>排班規劃!N723</f>
        <v>3</v>
      </c>
      <c r="O329" s="18">
        <f>排班規劃!O723</f>
        <v>0</v>
      </c>
      <c r="P329" s="18">
        <f>排班規劃!P723</f>
        <v>0</v>
      </c>
      <c r="Q329" s="18">
        <f>排班規劃!Q723</f>
        <v>0</v>
      </c>
      <c r="R329" s="18">
        <f>排班規劃!R723</f>
        <v>0</v>
      </c>
      <c r="S329" s="18">
        <f>排班規劃!S723</f>
        <v>0</v>
      </c>
      <c r="T329" s="18">
        <f>排班規劃!T723</f>
        <v>0</v>
      </c>
      <c r="U329" s="18">
        <f>排班規劃!U723</f>
        <v>0</v>
      </c>
      <c r="V329" s="18">
        <f>排班規劃!V723</f>
        <v>0</v>
      </c>
      <c r="W329" s="18">
        <f>排班規劃!W723</f>
        <v>0</v>
      </c>
      <c r="X329" s="18">
        <f>排班規劃!X723</f>
        <v>0</v>
      </c>
      <c r="Y329" s="18">
        <f>排班規劃!Y723</f>
        <v>0</v>
      </c>
      <c r="Z329" s="18">
        <f>排班規劃!Z723</f>
        <v>0</v>
      </c>
      <c r="AA329" s="18">
        <f>排班規劃!AA723</f>
        <v>0</v>
      </c>
      <c r="AB329" s="18">
        <f>排班規劃!AB723</f>
        <v>0</v>
      </c>
      <c r="AC329" s="18">
        <f>排班規劃!AC723</f>
        <v>0</v>
      </c>
      <c r="AD329" s="18">
        <f>排班規劃!AD723</f>
        <v>0</v>
      </c>
      <c r="AE329" s="18">
        <f>排班規劃!AE723</f>
        <v>0</v>
      </c>
      <c r="AF329" s="18">
        <f>排班規劃!AF723</f>
        <v>0</v>
      </c>
      <c r="AG329" s="18">
        <f>排班規劃!AG723</f>
        <v>0</v>
      </c>
      <c r="AH329" s="18">
        <f>排班規劃!AH723</f>
        <v>0</v>
      </c>
      <c r="AI329" s="18">
        <f>排班規劃!AI723</f>
        <v>0</v>
      </c>
      <c r="AJ329" s="18">
        <f>排班規劃!AJ723</f>
        <v>0</v>
      </c>
      <c r="AK329" s="18">
        <f>排班規劃!AK723</f>
        <v>0</v>
      </c>
      <c r="AL329" s="18">
        <f>排班規劃!AL723</f>
        <v>0</v>
      </c>
      <c r="AM329" s="18">
        <f>排班規劃!AM723</f>
        <v>0</v>
      </c>
      <c r="AN329" s="18">
        <f>排班規劃!AN723</f>
        <v>0</v>
      </c>
      <c r="AO329" s="18">
        <f>排班規劃!AO723</f>
        <v>0</v>
      </c>
      <c r="AP329" s="18">
        <f>排班規劃!AP723</f>
        <v>0</v>
      </c>
      <c r="AQ329" s="18">
        <f>排班規劃!AQ723</f>
        <v>0</v>
      </c>
      <c r="AR329" s="18">
        <f>排班規劃!AR723</f>
        <v>0</v>
      </c>
      <c r="AS329" s="18">
        <f>排班規劃!AS723</f>
        <v>0</v>
      </c>
      <c r="AT329" s="18">
        <f>排班規劃!AT723</f>
        <v>0</v>
      </c>
      <c r="AU329" s="18">
        <f>排班規劃!AU723</f>
        <v>0</v>
      </c>
      <c r="AV329" s="18">
        <f>排班規劃!AV723</f>
        <v>0</v>
      </c>
      <c r="AW329" s="18">
        <f>排班規劃!AW723</f>
        <v>0</v>
      </c>
      <c r="AX329" s="18">
        <f>排班規劃!AX723</f>
        <v>0</v>
      </c>
      <c r="AY329" s="18">
        <f>排班規劃!AY723</f>
        <v>0</v>
      </c>
    </row>
    <row r="330" spans="2:51" hidden="1" outlineLevel="1" x14ac:dyDescent="0.25">
      <c r="B330" s="34" t="str">
        <f>排班規劃!B724</f>
        <v>第二班</v>
      </c>
      <c r="C330" s="13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</row>
    <row r="331" spans="2:51" hidden="1" outlineLevel="1" x14ac:dyDescent="0.25">
      <c r="B331" s="43" t="str">
        <f>排班規劃!B725</f>
        <v>值機</v>
      </c>
      <c r="C331" s="13">
        <f>排班規劃!C725</f>
        <v>7</v>
      </c>
      <c r="D331" s="18">
        <f>排班規劃!D725</f>
        <v>0</v>
      </c>
      <c r="E331" s="18">
        <f>排班規劃!E725</f>
        <v>0</v>
      </c>
      <c r="F331" s="18">
        <f>排班規劃!F725</f>
        <v>0</v>
      </c>
      <c r="G331" s="18">
        <f>排班規劃!G725</f>
        <v>7</v>
      </c>
      <c r="H331" s="18">
        <f>排班規劃!H725</f>
        <v>7</v>
      </c>
      <c r="I331" s="18">
        <f>排班規劃!I725</f>
        <v>7</v>
      </c>
      <c r="J331" s="18">
        <f>排班規劃!J725</f>
        <v>7</v>
      </c>
      <c r="K331" s="18">
        <f>排班規劃!K725</f>
        <v>7</v>
      </c>
      <c r="L331" s="18">
        <f>排班規劃!L725</f>
        <v>7</v>
      </c>
      <c r="M331" s="18">
        <f>排班規劃!M725</f>
        <v>7</v>
      </c>
      <c r="N331" s="18">
        <f>排班規劃!N725</f>
        <v>7</v>
      </c>
      <c r="O331" s="18">
        <f>排班規劃!O725</f>
        <v>4</v>
      </c>
      <c r="P331" s="18">
        <f>排班規劃!P725</f>
        <v>4</v>
      </c>
      <c r="Q331" s="18">
        <f>排班規劃!Q725</f>
        <v>3</v>
      </c>
      <c r="R331" s="18">
        <f>排班規劃!R725</f>
        <v>3</v>
      </c>
      <c r="S331" s="18">
        <f>排班規劃!S725</f>
        <v>7</v>
      </c>
      <c r="T331" s="18">
        <f>排班規劃!T725</f>
        <v>7</v>
      </c>
      <c r="U331" s="18">
        <f>排班規劃!U725</f>
        <v>7</v>
      </c>
      <c r="V331" s="18">
        <f>排班規劃!V725</f>
        <v>7</v>
      </c>
      <c r="W331" s="18">
        <f>排班規劃!W725</f>
        <v>7</v>
      </c>
      <c r="X331" s="18">
        <f>排班規劃!X725</f>
        <v>7</v>
      </c>
      <c r="Y331" s="18">
        <f>排班規劃!Y725</f>
        <v>0</v>
      </c>
      <c r="Z331" s="18">
        <f>排班規劃!Z725</f>
        <v>0</v>
      </c>
      <c r="AA331" s="18">
        <f>排班規劃!AA725</f>
        <v>0</v>
      </c>
      <c r="AB331" s="18">
        <f>排班規劃!AB725</f>
        <v>0</v>
      </c>
      <c r="AC331" s="18">
        <f>排班規劃!AC725</f>
        <v>0</v>
      </c>
      <c r="AD331" s="18">
        <f>排班規劃!AD725</f>
        <v>0</v>
      </c>
      <c r="AE331" s="18">
        <f>排班規劃!AE725</f>
        <v>0</v>
      </c>
      <c r="AF331" s="18">
        <f>排班規劃!AF725</f>
        <v>0</v>
      </c>
      <c r="AG331" s="18">
        <f>排班規劃!AG725</f>
        <v>0</v>
      </c>
      <c r="AH331" s="18">
        <f>排班規劃!AH725</f>
        <v>0</v>
      </c>
      <c r="AI331" s="18">
        <f>排班規劃!AI725</f>
        <v>0</v>
      </c>
      <c r="AJ331" s="18">
        <f>排班規劃!AJ725</f>
        <v>0</v>
      </c>
      <c r="AK331" s="18">
        <f>排班規劃!AK725</f>
        <v>0</v>
      </c>
      <c r="AL331" s="18">
        <f>排班規劃!AL725</f>
        <v>0</v>
      </c>
      <c r="AM331" s="18">
        <f>排班規劃!AM725</f>
        <v>0</v>
      </c>
      <c r="AN331" s="18">
        <f>排班規劃!AN725</f>
        <v>0</v>
      </c>
      <c r="AO331" s="18">
        <f>排班規劃!AO725</f>
        <v>0</v>
      </c>
      <c r="AP331" s="18">
        <f>排班規劃!AP725</f>
        <v>0</v>
      </c>
      <c r="AQ331" s="18">
        <f>排班規劃!AQ725</f>
        <v>0</v>
      </c>
      <c r="AR331" s="18">
        <f>排班規劃!AR725</f>
        <v>0</v>
      </c>
      <c r="AS331" s="18">
        <f>排班規劃!AS725</f>
        <v>0</v>
      </c>
      <c r="AT331" s="18">
        <f>排班規劃!AT725</f>
        <v>0</v>
      </c>
      <c r="AU331" s="18">
        <f>排班規劃!AU725</f>
        <v>0</v>
      </c>
      <c r="AV331" s="18">
        <f>排班規劃!AV725</f>
        <v>0</v>
      </c>
      <c r="AW331" s="18">
        <f>排班規劃!AW725</f>
        <v>0</v>
      </c>
      <c r="AX331" s="18">
        <f>排班規劃!AX725</f>
        <v>0</v>
      </c>
      <c r="AY331" s="18">
        <f>排班規劃!AY725</f>
        <v>0</v>
      </c>
    </row>
    <row r="332" spans="2:51" hidden="1" outlineLevel="1" x14ac:dyDescent="0.25">
      <c r="B332" s="43" t="str">
        <f>排班規劃!B726</f>
        <v>用餐</v>
      </c>
      <c r="C332" s="13"/>
      <c r="D332" s="18">
        <f>排班規劃!D726</f>
        <v>0</v>
      </c>
      <c r="E332" s="18">
        <f>排班規劃!E726</f>
        <v>0</v>
      </c>
      <c r="F332" s="18">
        <f>排班規劃!F726</f>
        <v>0</v>
      </c>
      <c r="G332" s="18">
        <f>排班規劃!G726</f>
        <v>0</v>
      </c>
      <c r="H332" s="18">
        <f>排班規劃!H726</f>
        <v>0</v>
      </c>
      <c r="I332" s="18">
        <f>排班規劃!I726</f>
        <v>0</v>
      </c>
      <c r="J332" s="18">
        <f>排班規劃!J726</f>
        <v>0</v>
      </c>
      <c r="K332" s="18">
        <f>排班規劃!K726</f>
        <v>0</v>
      </c>
      <c r="L332" s="18">
        <f>排班規劃!L726</f>
        <v>0</v>
      </c>
      <c r="M332" s="18">
        <f>排班規劃!M726</f>
        <v>0</v>
      </c>
      <c r="N332" s="18">
        <f>排班規劃!N726</f>
        <v>0</v>
      </c>
      <c r="O332" s="18">
        <f>排班規劃!O726</f>
        <v>3</v>
      </c>
      <c r="P332" s="18">
        <f>排班規劃!P726</f>
        <v>3</v>
      </c>
      <c r="Q332" s="18">
        <f>排班規劃!Q726</f>
        <v>4</v>
      </c>
      <c r="R332" s="18">
        <f>排班規劃!R726</f>
        <v>4</v>
      </c>
      <c r="S332" s="18">
        <f>排班規劃!S726</f>
        <v>0</v>
      </c>
      <c r="T332" s="18">
        <f>排班規劃!T726</f>
        <v>0</v>
      </c>
      <c r="U332" s="18">
        <f>排班規劃!U726</f>
        <v>0</v>
      </c>
      <c r="V332" s="18">
        <f>排班規劃!V726</f>
        <v>0</v>
      </c>
      <c r="W332" s="18">
        <f>排班規劃!W726</f>
        <v>0</v>
      </c>
      <c r="X332" s="18">
        <f>排班規劃!X726</f>
        <v>0</v>
      </c>
      <c r="Y332" s="18">
        <f>排班規劃!Y726</f>
        <v>0</v>
      </c>
      <c r="Z332" s="18">
        <f>排班規劃!Z726</f>
        <v>0</v>
      </c>
      <c r="AA332" s="18">
        <f>排班規劃!AA726</f>
        <v>0</v>
      </c>
      <c r="AB332" s="18">
        <f>排班規劃!AB726</f>
        <v>0</v>
      </c>
      <c r="AC332" s="18">
        <f>排班規劃!AC726</f>
        <v>0</v>
      </c>
      <c r="AD332" s="18">
        <f>排班規劃!AD726</f>
        <v>0</v>
      </c>
      <c r="AE332" s="18">
        <f>排班規劃!AE726</f>
        <v>0</v>
      </c>
      <c r="AF332" s="18">
        <f>排班規劃!AF726</f>
        <v>0</v>
      </c>
      <c r="AG332" s="18">
        <f>排班規劃!AG726</f>
        <v>0</v>
      </c>
      <c r="AH332" s="18">
        <f>排班規劃!AH726</f>
        <v>0</v>
      </c>
      <c r="AI332" s="18">
        <f>排班規劃!AI726</f>
        <v>0</v>
      </c>
      <c r="AJ332" s="18">
        <f>排班規劃!AJ726</f>
        <v>0</v>
      </c>
      <c r="AK332" s="18">
        <f>排班規劃!AK726</f>
        <v>0</v>
      </c>
      <c r="AL332" s="18">
        <f>排班規劃!AL726</f>
        <v>0</v>
      </c>
      <c r="AM332" s="18">
        <f>排班規劃!AM726</f>
        <v>0</v>
      </c>
      <c r="AN332" s="18">
        <f>排班規劃!AN726</f>
        <v>0</v>
      </c>
      <c r="AO332" s="18">
        <f>排班規劃!AO726</f>
        <v>0</v>
      </c>
      <c r="AP332" s="18">
        <f>排班規劃!AP726</f>
        <v>0</v>
      </c>
      <c r="AQ332" s="18">
        <f>排班規劃!AQ726</f>
        <v>0</v>
      </c>
      <c r="AR332" s="18">
        <f>排班規劃!AR726</f>
        <v>0</v>
      </c>
      <c r="AS332" s="18">
        <f>排班規劃!AS726</f>
        <v>0</v>
      </c>
      <c r="AT332" s="18">
        <f>排班規劃!AT726</f>
        <v>0</v>
      </c>
      <c r="AU332" s="18">
        <f>排班規劃!AU726</f>
        <v>0</v>
      </c>
      <c r="AV332" s="18">
        <f>排班規劃!AV726</f>
        <v>0</v>
      </c>
      <c r="AW332" s="18">
        <f>排班規劃!AW726</f>
        <v>0</v>
      </c>
      <c r="AX332" s="18">
        <f>排班規劃!AX726</f>
        <v>0</v>
      </c>
      <c r="AY332" s="18">
        <f>排班規劃!AY726</f>
        <v>0</v>
      </c>
    </row>
    <row r="333" spans="2:51" hidden="1" outlineLevel="1" x14ac:dyDescent="0.25">
      <c r="B333" s="18" t="str">
        <f>排班規劃!B727</f>
        <v>第E組</v>
      </c>
      <c r="C333" s="13">
        <f>排班規劃!C727</f>
        <v>13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</row>
    <row r="334" spans="2:51" hidden="1" outlineLevel="1" x14ac:dyDescent="0.25">
      <c r="B334" s="34" t="str">
        <f>排班規劃!B728</f>
        <v>第一班</v>
      </c>
      <c r="C334" s="13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</row>
    <row r="335" spans="2:51" hidden="1" outlineLevel="1" x14ac:dyDescent="0.25">
      <c r="B335" s="43" t="str">
        <f>排班規劃!B729</f>
        <v>值機</v>
      </c>
      <c r="C335" s="13">
        <f>排班規劃!C729</f>
        <v>3</v>
      </c>
      <c r="D335" s="18">
        <f>排班規劃!D729</f>
        <v>0</v>
      </c>
      <c r="E335" s="18">
        <f>排班規劃!E729</f>
        <v>0</v>
      </c>
      <c r="F335" s="18">
        <f>排班規劃!F729</f>
        <v>0</v>
      </c>
      <c r="G335" s="18">
        <f>排班規劃!G729</f>
        <v>0</v>
      </c>
      <c r="H335" s="18">
        <f>排班規劃!H729</f>
        <v>0</v>
      </c>
      <c r="I335" s="18">
        <f>排班規劃!I729</f>
        <v>0</v>
      </c>
      <c r="J335" s="18">
        <f>排班規劃!J729</f>
        <v>3</v>
      </c>
      <c r="K335" s="18">
        <f>排班規劃!K729</f>
        <v>3</v>
      </c>
      <c r="L335" s="18">
        <f>排班規劃!L729</f>
        <v>3</v>
      </c>
      <c r="M335" s="18">
        <f>排班規劃!M729</f>
        <v>3</v>
      </c>
      <c r="N335" s="18">
        <f>排班規劃!N729</f>
        <v>3</v>
      </c>
      <c r="O335" s="18">
        <f>排班規劃!O729</f>
        <v>3</v>
      </c>
      <c r="P335" s="18">
        <f>排班規劃!P729</f>
        <v>3</v>
      </c>
      <c r="Q335" s="18">
        <f>排班規劃!Q729</f>
        <v>3</v>
      </c>
      <c r="R335" s="18">
        <f>排班規劃!R729</f>
        <v>2</v>
      </c>
      <c r="S335" s="18">
        <f>排班規劃!S729</f>
        <v>2</v>
      </c>
      <c r="T335" s="18">
        <f>排班規劃!T729</f>
        <v>1</v>
      </c>
      <c r="U335" s="18">
        <f>排班規劃!U729</f>
        <v>1</v>
      </c>
      <c r="V335" s="18">
        <f>排班規劃!V729</f>
        <v>3</v>
      </c>
      <c r="W335" s="18">
        <f>排班規劃!W729</f>
        <v>3</v>
      </c>
      <c r="X335" s="18">
        <f>排班規劃!X729</f>
        <v>3</v>
      </c>
      <c r="Y335" s="18">
        <f>排班規劃!Y729</f>
        <v>3</v>
      </c>
      <c r="Z335" s="18">
        <f>排班規劃!Z729</f>
        <v>3</v>
      </c>
      <c r="AA335" s="18">
        <f>排班規劃!AA729</f>
        <v>3</v>
      </c>
      <c r="AB335" s="18">
        <f>排班規劃!AB729</f>
        <v>0</v>
      </c>
      <c r="AC335" s="18">
        <f>排班規劃!AC729</f>
        <v>0</v>
      </c>
      <c r="AD335" s="18">
        <f>排班規劃!AD729</f>
        <v>0</v>
      </c>
      <c r="AE335" s="18">
        <f>排班規劃!AE729</f>
        <v>0</v>
      </c>
      <c r="AF335" s="18">
        <f>排班規劃!AF729</f>
        <v>0</v>
      </c>
      <c r="AG335" s="18">
        <f>排班規劃!AG729</f>
        <v>0</v>
      </c>
      <c r="AH335" s="18">
        <f>排班規劃!AH729</f>
        <v>0</v>
      </c>
      <c r="AI335" s="18">
        <f>排班規劃!AI729</f>
        <v>0</v>
      </c>
      <c r="AJ335" s="18">
        <f>排班規劃!AJ729</f>
        <v>0</v>
      </c>
      <c r="AK335" s="18">
        <f>排班規劃!AK729</f>
        <v>0</v>
      </c>
      <c r="AL335" s="18">
        <f>排班規劃!AL729</f>
        <v>0</v>
      </c>
      <c r="AM335" s="18">
        <f>排班規劃!AM729</f>
        <v>0</v>
      </c>
      <c r="AN335" s="18">
        <f>排班規劃!AN729</f>
        <v>0</v>
      </c>
      <c r="AO335" s="18">
        <f>排班規劃!AO729</f>
        <v>0</v>
      </c>
      <c r="AP335" s="18">
        <f>排班規劃!AP729</f>
        <v>0</v>
      </c>
      <c r="AQ335" s="18">
        <f>排班規劃!AQ729</f>
        <v>0</v>
      </c>
      <c r="AR335" s="18">
        <f>排班規劃!AR729</f>
        <v>0</v>
      </c>
      <c r="AS335" s="18">
        <f>排班規劃!AS729</f>
        <v>0</v>
      </c>
      <c r="AT335" s="18">
        <f>排班規劃!AT729</f>
        <v>0</v>
      </c>
      <c r="AU335" s="18">
        <f>排班規劃!AU729</f>
        <v>0</v>
      </c>
      <c r="AV335" s="18">
        <f>排班規劃!AV729</f>
        <v>0</v>
      </c>
      <c r="AW335" s="18">
        <f>排班規劃!AW729</f>
        <v>0</v>
      </c>
      <c r="AX335" s="18">
        <f>排班規劃!AX729</f>
        <v>0</v>
      </c>
      <c r="AY335" s="18">
        <f>排班規劃!AY729</f>
        <v>0</v>
      </c>
    </row>
    <row r="336" spans="2:51" hidden="1" outlineLevel="1" x14ac:dyDescent="0.25">
      <c r="B336" s="43" t="str">
        <f>排班規劃!B730</f>
        <v>用餐</v>
      </c>
      <c r="C336" s="13"/>
      <c r="D336" s="18">
        <f>排班規劃!D730</f>
        <v>0</v>
      </c>
      <c r="E336" s="18">
        <f>排班規劃!E730</f>
        <v>0</v>
      </c>
      <c r="F336" s="18">
        <f>排班規劃!F730</f>
        <v>0</v>
      </c>
      <c r="G336" s="18">
        <f>排班規劃!G730</f>
        <v>0</v>
      </c>
      <c r="H336" s="18">
        <f>排班規劃!H730</f>
        <v>0</v>
      </c>
      <c r="I336" s="18">
        <f>排班規劃!I730</f>
        <v>0</v>
      </c>
      <c r="J336" s="18">
        <f>排班規劃!J730</f>
        <v>0</v>
      </c>
      <c r="K336" s="18">
        <f>排班規劃!K730</f>
        <v>0</v>
      </c>
      <c r="L336" s="18">
        <f>排班規劃!L730</f>
        <v>0</v>
      </c>
      <c r="M336" s="18">
        <f>排班規劃!M730</f>
        <v>0</v>
      </c>
      <c r="N336" s="18">
        <f>排班規劃!N730</f>
        <v>0</v>
      </c>
      <c r="O336" s="18">
        <f>排班規劃!O730</f>
        <v>0</v>
      </c>
      <c r="P336" s="18">
        <f>排班規劃!P730</f>
        <v>0</v>
      </c>
      <c r="Q336" s="18">
        <f>排班規劃!Q730</f>
        <v>0</v>
      </c>
      <c r="R336" s="18">
        <f>排班規劃!R730</f>
        <v>1</v>
      </c>
      <c r="S336" s="18">
        <f>排班規劃!S730</f>
        <v>1</v>
      </c>
      <c r="T336" s="18">
        <f>排班規劃!T730</f>
        <v>2</v>
      </c>
      <c r="U336" s="18">
        <f>排班規劃!U730</f>
        <v>2</v>
      </c>
      <c r="V336" s="18">
        <f>排班規劃!V730</f>
        <v>0</v>
      </c>
      <c r="W336" s="18">
        <f>排班規劃!W730</f>
        <v>0</v>
      </c>
      <c r="X336" s="18">
        <f>排班規劃!X730</f>
        <v>0</v>
      </c>
      <c r="Y336" s="18">
        <f>排班規劃!Y730</f>
        <v>0</v>
      </c>
      <c r="Z336" s="18">
        <f>排班規劃!Z730</f>
        <v>0</v>
      </c>
      <c r="AA336" s="18">
        <f>排班規劃!AA730</f>
        <v>0</v>
      </c>
      <c r="AB336" s="18">
        <f>排班規劃!AB730</f>
        <v>0</v>
      </c>
      <c r="AC336" s="18">
        <f>排班規劃!AC730</f>
        <v>0</v>
      </c>
      <c r="AD336" s="18">
        <f>排班規劃!AD730</f>
        <v>0</v>
      </c>
      <c r="AE336" s="18">
        <f>排班規劃!AE730</f>
        <v>0</v>
      </c>
      <c r="AF336" s="18">
        <f>排班規劃!AF730</f>
        <v>0</v>
      </c>
      <c r="AG336" s="18">
        <f>排班規劃!AG730</f>
        <v>0</v>
      </c>
      <c r="AH336" s="18">
        <f>排班規劃!AH730</f>
        <v>0</v>
      </c>
      <c r="AI336" s="18">
        <f>排班規劃!AI730</f>
        <v>0</v>
      </c>
      <c r="AJ336" s="18">
        <f>排班規劃!AJ730</f>
        <v>0</v>
      </c>
      <c r="AK336" s="18">
        <f>排班規劃!AK730</f>
        <v>0</v>
      </c>
      <c r="AL336" s="18">
        <f>排班規劃!AL730</f>
        <v>0</v>
      </c>
      <c r="AM336" s="18">
        <f>排班規劃!AM730</f>
        <v>0</v>
      </c>
      <c r="AN336" s="18">
        <f>排班規劃!AN730</f>
        <v>0</v>
      </c>
      <c r="AO336" s="18">
        <f>排班規劃!AO730</f>
        <v>0</v>
      </c>
      <c r="AP336" s="18">
        <f>排班規劃!AP730</f>
        <v>0</v>
      </c>
      <c r="AQ336" s="18">
        <f>排班規劃!AQ730</f>
        <v>0</v>
      </c>
      <c r="AR336" s="18">
        <f>排班規劃!AR730</f>
        <v>0</v>
      </c>
      <c r="AS336" s="18">
        <f>排班規劃!AS730</f>
        <v>0</v>
      </c>
      <c r="AT336" s="18">
        <f>排班規劃!AT730</f>
        <v>0</v>
      </c>
      <c r="AU336" s="18">
        <f>排班規劃!AU730</f>
        <v>0</v>
      </c>
      <c r="AV336" s="18">
        <f>排班規劃!AV730</f>
        <v>0</v>
      </c>
      <c r="AW336" s="18">
        <f>排班規劃!AW730</f>
        <v>0</v>
      </c>
      <c r="AX336" s="18">
        <f>排班規劃!AX730</f>
        <v>0</v>
      </c>
      <c r="AY336" s="18">
        <f>排班規劃!AY730</f>
        <v>0</v>
      </c>
    </row>
    <row r="337" spans="1:51" hidden="1" outlineLevel="1" x14ac:dyDescent="0.25">
      <c r="B337" s="34" t="str">
        <f>排班規劃!B731</f>
        <v>第二班</v>
      </c>
      <c r="C337" s="13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</row>
    <row r="338" spans="1:51" hidden="1" outlineLevel="1" x14ac:dyDescent="0.25">
      <c r="B338" s="43" t="str">
        <f>排班規劃!B732</f>
        <v>值機</v>
      </c>
      <c r="C338" s="13">
        <f>排班規劃!C732</f>
        <v>8</v>
      </c>
      <c r="D338" s="18">
        <f>排班規劃!D732</f>
        <v>0</v>
      </c>
      <c r="E338" s="18">
        <f>排班規劃!E732</f>
        <v>0</v>
      </c>
      <c r="F338" s="18">
        <f>排班規劃!F732</f>
        <v>0</v>
      </c>
      <c r="G338" s="18">
        <f>排班規劃!G732</f>
        <v>0</v>
      </c>
      <c r="H338" s="18">
        <f>排班規劃!H732</f>
        <v>0</v>
      </c>
      <c r="I338" s="18">
        <f>排班規劃!I732</f>
        <v>0</v>
      </c>
      <c r="J338" s="18">
        <f>排班規劃!J732</f>
        <v>0</v>
      </c>
      <c r="K338" s="18">
        <f>排班規劃!K732</f>
        <v>0</v>
      </c>
      <c r="L338" s="18">
        <f>排班規劃!L732</f>
        <v>0</v>
      </c>
      <c r="M338" s="18">
        <f>排班規劃!M732</f>
        <v>0</v>
      </c>
      <c r="N338" s="18">
        <f>排班規劃!N732</f>
        <v>0</v>
      </c>
      <c r="O338" s="18">
        <f>排班規劃!O732</f>
        <v>0</v>
      </c>
      <c r="P338" s="18">
        <f>排班規劃!P732</f>
        <v>0</v>
      </c>
      <c r="Q338" s="18">
        <f>排班規劃!Q732</f>
        <v>0</v>
      </c>
      <c r="R338" s="18">
        <f>排班規劃!R732</f>
        <v>0</v>
      </c>
      <c r="S338" s="18">
        <f>排班規劃!S732</f>
        <v>0</v>
      </c>
      <c r="T338" s="18">
        <f>排班規劃!T732</f>
        <v>8</v>
      </c>
      <c r="U338" s="18">
        <f>排班規劃!U732</f>
        <v>8</v>
      </c>
      <c r="V338" s="18">
        <f>排班規劃!V732</f>
        <v>8</v>
      </c>
      <c r="W338" s="18">
        <f>排班規劃!W732</f>
        <v>8</v>
      </c>
      <c r="X338" s="18">
        <f>排班規劃!X732</f>
        <v>5</v>
      </c>
      <c r="Y338" s="18">
        <f>排班規劃!Y732</f>
        <v>5</v>
      </c>
      <c r="Z338" s="18">
        <f>排班規劃!Z732</f>
        <v>5</v>
      </c>
      <c r="AA338" s="18">
        <f>排班規劃!AA732</f>
        <v>5</v>
      </c>
      <c r="AB338" s="18">
        <f>排班規劃!AB732</f>
        <v>6</v>
      </c>
      <c r="AC338" s="18">
        <f>排班規劃!AC732</f>
        <v>6</v>
      </c>
      <c r="AD338" s="18">
        <f>排班規劃!AD732</f>
        <v>8</v>
      </c>
      <c r="AE338" s="18">
        <f>排班規劃!AE732</f>
        <v>8</v>
      </c>
      <c r="AF338" s="18">
        <f>排班規劃!AF732</f>
        <v>8</v>
      </c>
      <c r="AG338" s="18">
        <f>排班規劃!AG732</f>
        <v>8</v>
      </c>
      <c r="AH338" s="18">
        <f>排班規劃!AH732</f>
        <v>8</v>
      </c>
      <c r="AI338" s="18">
        <f>排班規劃!AI732</f>
        <v>8</v>
      </c>
      <c r="AJ338" s="18">
        <f>排班規劃!AJ732</f>
        <v>8</v>
      </c>
      <c r="AK338" s="18">
        <f>排班規劃!AK732</f>
        <v>8</v>
      </c>
      <c r="AL338" s="18">
        <f>排班規劃!AL732</f>
        <v>0</v>
      </c>
      <c r="AM338" s="18">
        <f>排班規劃!AM732</f>
        <v>0</v>
      </c>
      <c r="AN338" s="18">
        <f>排班規劃!AN732</f>
        <v>0</v>
      </c>
      <c r="AO338" s="18">
        <f>排班規劃!AO732</f>
        <v>0</v>
      </c>
      <c r="AP338" s="18">
        <f>排班規劃!AP732</f>
        <v>0</v>
      </c>
      <c r="AQ338" s="18">
        <f>排班規劃!AQ732</f>
        <v>0</v>
      </c>
      <c r="AR338" s="18">
        <f>排班規劃!AR732</f>
        <v>0</v>
      </c>
      <c r="AS338" s="18">
        <f>排班規劃!AS732</f>
        <v>0</v>
      </c>
      <c r="AT338" s="18">
        <f>排班規劃!AT732</f>
        <v>0</v>
      </c>
      <c r="AU338" s="18">
        <f>排班規劃!AU732</f>
        <v>0</v>
      </c>
      <c r="AV338" s="18">
        <f>排班規劃!AV732</f>
        <v>0</v>
      </c>
      <c r="AW338" s="18">
        <f>排班規劃!AW732</f>
        <v>0</v>
      </c>
      <c r="AX338" s="18">
        <f>排班規劃!AX732</f>
        <v>0</v>
      </c>
      <c r="AY338" s="18">
        <f>排班規劃!AY732</f>
        <v>0</v>
      </c>
    </row>
    <row r="339" spans="1:51" hidden="1" outlineLevel="1" x14ac:dyDescent="0.25">
      <c r="B339" s="43" t="str">
        <f>排班規劃!B733</f>
        <v>用餐</v>
      </c>
      <c r="C339" s="13"/>
      <c r="D339" s="18">
        <f>排班規劃!D733</f>
        <v>0</v>
      </c>
      <c r="E339" s="18">
        <f>排班規劃!E733</f>
        <v>0</v>
      </c>
      <c r="F339" s="18">
        <f>排班規劃!F733</f>
        <v>0</v>
      </c>
      <c r="G339" s="18">
        <f>排班規劃!G733</f>
        <v>0</v>
      </c>
      <c r="H339" s="18">
        <f>排班規劃!H733</f>
        <v>0</v>
      </c>
      <c r="I339" s="18">
        <f>排班規劃!I733</f>
        <v>0</v>
      </c>
      <c r="J339" s="18">
        <f>排班規劃!J733</f>
        <v>0</v>
      </c>
      <c r="K339" s="18">
        <f>排班規劃!K733</f>
        <v>0</v>
      </c>
      <c r="L339" s="18">
        <f>排班規劃!L733</f>
        <v>0</v>
      </c>
      <c r="M339" s="18">
        <f>排班規劃!M733</f>
        <v>0</v>
      </c>
      <c r="N339" s="18">
        <f>排班規劃!N733</f>
        <v>0</v>
      </c>
      <c r="O339" s="18">
        <f>排班規劃!O733</f>
        <v>0</v>
      </c>
      <c r="P339" s="18">
        <f>排班規劃!P733</f>
        <v>0</v>
      </c>
      <c r="Q339" s="18">
        <f>排班規劃!Q733</f>
        <v>0</v>
      </c>
      <c r="R339" s="18">
        <f>排班規劃!R733</f>
        <v>0</v>
      </c>
      <c r="S339" s="18">
        <f>排班規劃!S733</f>
        <v>0</v>
      </c>
      <c r="T339" s="18">
        <f>排班規劃!T733</f>
        <v>0</v>
      </c>
      <c r="U339" s="18">
        <f>排班規劃!U733</f>
        <v>0</v>
      </c>
      <c r="V339" s="18">
        <f>排班規劃!V733</f>
        <v>0</v>
      </c>
      <c r="W339" s="18">
        <f>排班規劃!W733</f>
        <v>0</v>
      </c>
      <c r="X339" s="18">
        <f>排班規劃!X733</f>
        <v>3</v>
      </c>
      <c r="Y339" s="18">
        <f>排班規劃!Y733</f>
        <v>3</v>
      </c>
      <c r="Z339" s="18">
        <f>排班規劃!Z733</f>
        <v>3</v>
      </c>
      <c r="AA339" s="18">
        <f>排班規劃!AA733</f>
        <v>3</v>
      </c>
      <c r="AB339" s="18">
        <f>排班規劃!AB733</f>
        <v>2</v>
      </c>
      <c r="AC339" s="18">
        <f>排班規劃!AC733</f>
        <v>2</v>
      </c>
      <c r="AD339" s="18">
        <f>排班規劃!AD733</f>
        <v>0</v>
      </c>
      <c r="AE339" s="18">
        <f>排班規劃!AE733</f>
        <v>0</v>
      </c>
      <c r="AF339" s="18">
        <f>排班規劃!AF733</f>
        <v>0</v>
      </c>
      <c r="AG339" s="18">
        <f>排班規劃!AG733</f>
        <v>0</v>
      </c>
      <c r="AH339" s="18">
        <f>排班規劃!AH733</f>
        <v>0</v>
      </c>
      <c r="AI339" s="18">
        <f>排班規劃!AI733</f>
        <v>0</v>
      </c>
      <c r="AJ339" s="18">
        <f>排班規劃!AJ733</f>
        <v>0</v>
      </c>
      <c r="AK339" s="18">
        <f>排班規劃!AK733</f>
        <v>0</v>
      </c>
      <c r="AL339" s="18">
        <f>排班規劃!AL733</f>
        <v>0</v>
      </c>
      <c r="AM339" s="18">
        <f>排班規劃!AM733</f>
        <v>0</v>
      </c>
      <c r="AN339" s="18">
        <f>排班規劃!AN733</f>
        <v>0</v>
      </c>
      <c r="AO339" s="18">
        <f>排班規劃!AO733</f>
        <v>0</v>
      </c>
      <c r="AP339" s="18">
        <f>排班規劃!AP733</f>
        <v>0</v>
      </c>
      <c r="AQ339" s="18">
        <f>排班規劃!AQ733</f>
        <v>0</v>
      </c>
      <c r="AR339" s="18">
        <f>排班規劃!AR733</f>
        <v>0</v>
      </c>
      <c r="AS339" s="18">
        <f>排班規劃!AS733</f>
        <v>0</v>
      </c>
      <c r="AT339" s="18">
        <f>排班規劃!AT733</f>
        <v>0</v>
      </c>
      <c r="AU339" s="18">
        <f>排班規劃!AU733</f>
        <v>0</v>
      </c>
      <c r="AV339" s="18">
        <f>排班規劃!AV733</f>
        <v>0</v>
      </c>
      <c r="AW339" s="18">
        <f>排班規劃!AW733</f>
        <v>0</v>
      </c>
      <c r="AX339" s="18">
        <f>排班規劃!AX733</f>
        <v>0</v>
      </c>
      <c r="AY339" s="18">
        <f>排班規劃!AY733</f>
        <v>0</v>
      </c>
    </row>
    <row r="340" spans="1:51" hidden="1" outlineLevel="1" x14ac:dyDescent="0.25">
      <c r="B340" s="34" t="str">
        <f>排班規劃!B734</f>
        <v>第三班(小夜)</v>
      </c>
      <c r="C340" s="13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</row>
    <row r="341" spans="1:51" hidden="1" outlineLevel="1" x14ac:dyDescent="0.25">
      <c r="B341" s="43" t="str">
        <f>排班規劃!B735</f>
        <v>值機</v>
      </c>
      <c r="C341" s="13">
        <f>排班規劃!C735</f>
        <v>2</v>
      </c>
      <c r="D341" s="18">
        <f>排班規劃!D735</f>
        <v>0</v>
      </c>
      <c r="E341" s="18">
        <f>排班規劃!E735</f>
        <v>0</v>
      </c>
      <c r="F341" s="18">
        <f>排班規劃!F735</f>
        <v>0</v>
      </c>
      <c r="G341" s="18">
        <f>排班規劃!G735</f>
        <v>0</v>
      </c>
      <c r="H341" s="18">
        <f>排班規劃!H735</f>
        <v>0</v>
      </c>
      <c r="I341" s="18">
        <f>排班規劃!I735</f>
        <v>0</v>
      </c>
      <c r="J341" s="18">
        <f>排班規劃!J735</f>
        <v>0</v>
      </c>
      <c r="K341" s="18">
        <f>排班規劃!K735</f>
        <v>0</v>
      </c>
      <c r="L341" s="18">
        <f>排班規劃!L735</f>
        <v>0</v>
      </c>
      <c r="M341" s="18">
        <f>排班規劃!M735</f>
        <v>0</v>
      </c>
      <c r="N341" s="18">
        <f>排班規劃!N735</f>
        <v>0</v>
      </c>
      <c r="O341" s="18">
        <f>排班規劃!O735</f>
        <v>0</v>
      </c>
      <c r="P341" s="18">
        <f>排班規劃!P735</f>
        <v>0</v>
      </c>
      <c r="Q341" s="18">
        <f>排班規劃!Q735</f>
        <v>0</v>
      </c>
      <c r="R341" s="18">
        <f>排班規劃!R735</f>
        <v>0</v>
      </c>
      <c r="S341" s="18">
        <f>排班規劃!S735</f>
        <v>0</v>
      </c>
      <c r="T341" s="18">
        <f>排班規劃!T735</f>
        <v>0</v>
      </c>
      <c r="U341" s="18">
        <f>排班規劃!U735</f>
        <v>0</v>
      </c>
      <c r="V341" s="18">
        <f>排班規劃!V735</f>
        <v>0</v>
      </c>
      <c r="W341" s="18">
        <f>排班規劃!W735</f>
        <v>0</v>
      </c>
      <c r="X341" s="18">
        <f>排班規劃!X735</f>
        <v>2</v>
      </c>
      <c r="Y341" s="18">
        <f>排班規劃!Y735</f>
        <v>2</v>
      </c>
      <c r="Z341" s="18">
        <f>排班規劃!Z735</f>
        <v>2</v>
      </c>
      <c r="AA341" s="18">
        <f>排班規劃!AA735</f>
        <v>2</v>
      </c>
      <c r="AB341" s="18">
        <f>排班規劃!AB735</f>
        <v>2</v>
      </c>
      <c r="AC341" s="18">
        <f>排班規劃!AC735</f>
        <v>2</v>
      </c>
      <c r="AD341" s="18">
        <f>排班規劃!AD735</f>
        <v>2</v>
      </c>
      <c r="AE341" s="18">
        <f>排班規劃!AE735</f>
        <v>2</v>
      </c>
      <c r="AF341" s="18">
        <f>排班規劃!AF735</f>
        <v>0</v>
      </c>
      <c r="AG341" s="18">
        <f>排班規劃!AG735</f>
        <v>0</v>
      </c>
      <c r="AH341" s="18">
        <f>排班規劃!AH735</f>
        <v>2</v>
      </c>
      <c r="AI341" s="18">
        <f>排班規劃!AI735</f>
        <v>2</v>
      </c>
      <c r="AJ341" s="18">
        <f>排班規劃!AJ735</f>
        <v>2</v>
      </c>
      <c r="AK341" s="18">
        <f>排班規劃!AK735</f>
        <v>2</v>
      </c>
      <c r="AL341" s="18">
        <f>排班規劃!AL735</f>
        <v>2</v>
      </c>
      <c r="AM341" s="18">
        <f>排班規劃!AM735</f>
        <v>2</v>
      </c>
      <c r="AN341" s="18">
        <f>排班規劃!AN735</f>
        <v>2</v>
      </c>
      <c r="AO341" s="18">
        <f>排班規劃!AO735</f>
        <v>0</v>
      </c>
      <c r="AP341" s="18">
        <f>排班規劃!AP735</f>
        <v>0</v>
      </c>
      <c r="AQ341" s="18">
        <f>排班規劃!AQ735</f>
        <v>0</v>
      </c>
      <c r="AR341" s="18">
        <f>排班規劃!AR735</f>
        <v>0</v>
      </c>
      <c r="AS341" s="18">
        <f>排班規劃!AS735</f>
        <v>0</v>
      </c>
      <c r="AT341" s="18">
        <f>排班規劃!AT735</f>
        <v>0</v>
      </c>
      <c r="AU341" s="18">
        <f>排班規劃!AU735</f>
        <v>0</v>
      </c>
      <c r="AV341" s="18">
        <f>排班規劃!AV735</f>
        <v>0</v>
      </c>
      <c r="AW341" s="18">
        <f>排班規劃!AW735</f>
        <v>0</v>
      </c>
      <c r="AX341" s="18">
        <f>排班規劃!AX735</f>
        <v>0</v>
      </c>
      <c r="AY341" s="18">
        <f>排班規劃!AY735</f>
        <v>0</v>
      </c>
    </row>
    <row r="342" spans="1:51" hidden="1" outlineLevel="1" x14ac:dyDescent="0.25">
      <c r="B342" s="43" t="str">
        <f>排班規劃!B736</f>
        <v>用餐</v>
      </c>
      <c r="C342" s="13"/>
      <c r="D342" s="18">
        <f>排班規劃!D736</f>
        <v>0</v>
      </c>
      <c r="E342" s="18">
        <f>排班規劃!E736</f>
        <v>0</v>
      </c>
      <c r="F342" s="18">
        <f>排班規劃!F736</f>
        <v>0</v>
      </c>
      <c r="G342" s="18">
        <f>排班規劃!G736</f>
        <v>0</v>
      </c>
      <c r="H342" s="18">
        <f>排班規劃!H736</f>
        <v>0</v>
      </c>
      <c r="I342" s="18">
        <f>排班規劃!I736</f>
        <v>0</v>
      </c>
      <c r="J342" s="18">
        <f>排班規劃!J736</f>
        <v>0</v>
      </c>
      <c r="K342" s="18">
        <f>排班規劃!K736</f>
        <v>0</v>
      </c>
      <c r="L342" s="18">
        <f>排班規劃!L736</f>
        <v>0</v>
      </c>
      <c r="M342" s="18">
        <f>排班規劃!M736</f>
        <v>0</v>
      </c>
      <c r="N342" s="18">
        <f>排班規劃!N736</f>
        <v>0</v>
      </c>
      <c r="O342" s="18">
        <f>排班規劃!O736</f>
        <v>0</v>
      </c>
      <c r="P342" s="18">
        <f>排班規劃!P736</f>
        <v>0</v>
      </c>
      <c r="Q342" s="18">
        <f>排班規劃!Q736</f>
        <v>0</v>
      </c>
      <c r="R342" s="18">
        <f>排班規劃!R736</f>
        <v>0</v>
      </c>
      <c r="S342" s="18">
        <f>排班規劃!S736</f>
        <v>0</v>
      </c>
      <c r="T342" s="18">
        <f>排班規劃!T736</f>
        <v>0</v>
      </c>
      <c r="U342" s="18">
        <f>排班規劃!U736</f>
        <v>0</v>
      </c>
      <c r="V342" s="18">
        <f>排班規劃!V736</f>
        <v>0</v>
      </c>
      <c r="W342" s="18">
        <f>排班規劃!W736</f>
        <v>0</v>
      </c>
      <c r="X342" s="18">
        <f>排班規劃!X736</f>
        <v>0</v>
      </c>
      <c r="Y342" s="18">
        <f>排班規劃!Y736</f>
        <v>0</v>
      </c>
      <c r="Z342" s="18">
        <f>排班規劃!Z736</f>
        <v>0</v>
      </c>
      <c r="AA342" s="18">
        <f>排班規劃!AA736</f>
        <v>0</v>
      </c>
      <c r="AB342" s="18">
        <f>排班規劃!AB736</f>
        <v>0</v>
      </c>
      <c r="AC342" s="18">
        <f>排班規劃!AC736</f>
        <v>0</v>
      </c>
      <c r="AD342" s="18">
        <f>排班規劃!AD736</f>
        <v>0</v>
      </c>
      <c r="AE342" s="18">
        <f>排班規劃!AE736</f>
        <v>0</v>
      </c>
      <c r="AF342" s="18">
        <f>排班規劃!AF736</f>
        <v>2</v>
      </c>
      <c r="AG342" s="18">
        <f>排班規劃!AG736</f>
        <v>2</v>
      </c>
      <c r="AH342" s="18">
        <f>排班規劃!AH736</f>
        <v>0</v>
      </c>
      <c r="AI342" s="18">
        <f>排班規劃!AI736</f>
        <v>0</v>
      </c>
      <c r="AJ342" s="18">
        <f>排班規劃!AJ736</f>
        <v>0</v>
      </c>
      <c r="AK342" s="18">
        <f>排班規劃!AK736</f>
        <v>0</v>
      </c>
      <c r="AL342" s="18">
        <f>排班規劃!AL736</f>
        <v>0</v>
      </c>
      <c r="AM342" s="18">
        <f>排班規劃!AM736</f>
        <v>0</v>
      </c>
      <c r="AN342" s="18">
        <f>排班規劃!AN736</f>
        <v>0</v>
      </c>
      <c r="AO342" s="18">
        <f>排班規劃!AO736</f>
        <v>0</v>
      </c>
      <c r="AP342" s="18">
        <f>排班規劃!AP736</f>
        <v>0</v>
      </c>
      <c r="AQ342" s="18">
        <f>排班規劃!AQ736</f>
        <v>0</v>
      </c>
      <c r="AR342" s="18">
        <f>排班規劃!AR736</f>
        <v>0</v>
      </c>
      <c r="AS342" s="18">
        <f>排班規劃!AS736</f>
        <v>0</v>
      </c>
      <c r="AT342" s="18">
        <f>排班規劃!AT736</f>
        <v>0</v>
      </c>
      <c r="AU342" s="18">
        <f>排班規劃!AU736</f>
        <v>0</v>
      </c>
      <c r="AV342" s="18">
        <f>排班規劃!AV736</f>
        <v>0</v>
      </c>
      <c r="AW342" s="18">
        <f>排班規劃!AW736</f>
        <v>0</v>
      </c>
      <c r="AX342" s="18">
        <f>排班規劃!AX736</f>
        <v>0</v>
      </c>
      <c r="AY342" s="18">
        <f>排班規劃!AY736</f>
        <v>0</v>
      </c>
    </row>
    <row r="343" spans="1:51" hidden="1" outlineLevel="1" x14ac:dyDescent="0.25">
      <c r="B343" s="18" t="str">
        <f>排班規劃!B737</f>
        <v>第F組</v>
      </c>
      <c r="C343" s="13">
        <f>排班規劃!C737</f>
        <v>4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</row>
    <row r="344" spans="1:51" hidden="1" outlineLevel="1" x14ac:dyDescent="0.25">
      <c r="B344" s="34" t="str">
        <f>排班規劃!B738</f>
        <v>第一班(大夜)</v>
      </c>
      <c r="C344" s="13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</row>
    <row r="345" spans="1:51" hidden="1" outlineLevel="1" x14ac:dyDescent="0.25">
      <c r="B345" s="43" t="str">
        <f>排班規劃!B739</f>
        <v>值機</v>
      </c>
      <c r="C345" s="13">
        <f>排班規劃!C739</f>
        <v>4</v>
      </c>
      <c r="D345" s="18">
        <f>排班規劃!D739</f>
        <v>0</v>
      </c>
      <c r="E345" s="18">
        <f>排班規劃!E739</f>
        <v>0</v>
      </c>
      <c r="F345" s="18">
        <f>排班規劃!F739</f>
        <v>0</v>
      </c>
      <c r="G345" s="18">
        <f>排班規劃!G739</f>
        <v>0</v>
      </c>
      <c r="H345" s="18">
        <f>排班規劃!H739</f>
        <v>0</v>
      </c>
      <c r="I345" s="18">
        <f>排班規劃!I739</f>
        <v>0</v>
      </c>
      <c r="J345" s="18">
        <f>排班規劃!J739</f>
        <v>0</v>
      </c>
      <c r="K345" s="18">
        <f>排班規劃!K739</f>
        <v>0</v>
      </c>
      <c r="L345" s="18">
        <f>排班規劃!L739</f>
        <v>0</v>
      </c>
      <c r="M345" s="18">
        <f>排班規劃!M739</f>
        <v>0</v>
      </c>
      <c r="N345" s="18">
        <f>排班規劃!N739</f>
        <v>0</v>
      </c>
      <c r="O345" s="18">
        <f>排班規劃!O739</f>
        <v>0</v>
      </c>
      <c r="P345" s="18">
        <f>排班規劃!P739</f>
        <v>0</v>
      </c>
      <c r="Q345" s="18">
        <f>排班規劃!Q739</f>
        <v>0</v>
      </c>
      <c r="R345" s="18">
        <f>排班規劃!R739</f>
        <v>0</v>
      </c>
      <c r="S345" s="18">
        <f>排班規劃!S739</f>
        <v>0</v>
      </c>
      <c r="T345" s="18">
        <f>排班規劃!T739</f>
        <v>0</v>
      </c>
      <c r="U345" s="18">
        <f>排班規劃!U739</f>
        <v>0</v>
      </c>
      <c r="V345" s="18">
        <f>排班規劃!V739</f>
        <v>0</v>
      </c>
      <c r="W345" s="18">
        <f>排班規劃!W739</f>
        <v>0</v>
      </c>
      <c r="X345" s="18">
        <f>排班規劃!X739</f>
        <v>0</v>
      </c>
      <c r="Y345" s="18">
        <f>排班規劃!Y739</f>
        <v>0</v>
      </c>
      <c r="Z345" s="18">
        <f>排班規劃!Z739</f>
        <v>0</v>
      </c>
      <c r="AA345" s="18">
        <f>排班規劃!AA739</f>
        <v>0</v>
      </c>
      <c r="AB345" s="18">
        <f>排班規劃!AB739</f>
        <v>0</v>
      </c>
      <c r="AC345" s="18">
        <f>排班規劃!AC739</f>
        <v>0</v>
      </c>
      <c r="AD345" s="18">
        <f>排班規劃!AD739</f>
        <v>0</v>
      </c>
      <c r="AE345" s="18">
        <f>排班規劃!AE739</f>
        <v>0</v>
      </c>
      <c r="AF345" s="18">
        <f>排班規劃!AF739</f>
        <v>0</v>
      </c>
      <c r="AG345" s="18">
        <f>排班規劃!AG739</f>
        <v>0</v>
      </c>
      <c r="AH345" s="18">
        <f>排班規劃!AH739</f>
        <v>4</v>
      </c>
      <c r="AI345" s="18">
        <f>排班規劃!AI739</f>
        <v>4</v>
      </c>
      <c r="AJ345" s="18">
        <f>排班規劃!AJ739</f>
        <v>4</v>
      </c>
      <c r="AK345" s="18">
        <f>排班規劃!AK739</f>
        <v>4</v>
      </c>
      <c r="AL345" s="18">
        <f>排班規劃!AL739</f>
        <v>4</v>
      </c>
      <c r="AM345" s="18">
        <f>排班規劃!AM739</f>
        <v>4</v>
      </c>
      <c r="AN345" s="18">
        <f>排班規劃!AN739</f>
        <v>4</v>
      </c>
      <c r="AO345" s="18">
        <f>排班規劃!AO739</f>
        <v>4</v>
      </c>
      <c r="AP345" s="18">
        <f>排班規劃!AP739</f>
        <v>3</v>
      </c>
      <c r="AQ345" s="18">
        <f>排班規劃!AQ739</f>
        <v>2</v>
      </c>
      <c r="AR345" s="18">
        <f>排班規劃!AR739</f>
        <v>2</v>
      </c>
      <c r="AS345" s="18">
        <f>排班規劃!AS739</f>
        <v>2</v>
      </c>
      <c r="AT345" s="18">
        <f>排班規劃!AT739</f>
        <v>2</v>
      </c>
      <c r="AU345" s="18">
        <f>排班規劃!AU739</f>
        <v>3</v>
      </c>
      <c r="AV345" s="18">
        <f>排班規劃!AV739</f>
        <v>4</v>
      </c>
      <c r="AW345" s="18">
        <f>排班規劃!AW739</f>
        <v>4</v>
      </c>
      <c r="AX345" s="18">
        <f>排班規劃!AX739</f>
        <v>4</v>
      </c>
      <c r="AY345" s="18">
        <f>排班規劃!AY739</f>
        <v>4</v>
      </c>
    </row>
    <row r="346" spans="1:51" hidden="1" outlineLevel="1" x14ac:dyDescent="0.25">
      <c r="B346" s="43" t="str">
        <f>排班規劃!B740</f>
        <v>用餐</v>
      </c>
      <c r="C346" s="13"/>
      <c r="D346" s="18">
        <f>排班規劃!D740</f>
        <v>0</v>
      </c>
      <c r="E346" s="18">
        <f>排班規劃!E740</f>
        <v>0</v>
      </c>
      <c r="F346" s="18">
        <f>排班規劃!F740</f>
        <v>0</v>
      </c>
      <c r="G346" s="18">
        <f>排班規劃!G740</f>
        <v>0</v>
      </c>
      <c r="H346" s="18">
        <f>排班規劃!H740</f>
        <v>0</v>
      </c>
      <c r="I346" s="18">
        <f>排班規劃!I740</f>
        <v>0</v>
      </c>
      <c r="J346" s="18">
        <f>排班規劃!J740</f>
        <v>0</v>
      </c>
      <c r="K346" s="18">
        <f>排班規劃!K740</f>
        <v>0</v>
      </c>
      <c r="L346" s="18">
        <f>排班規劃!L740</f>
        <v>0</v>
      </c>
      <c r="M346" s="18">
        <f>排班規劃!M740</f>
        <v>0</v>
      </c>
      <c r="N346" s="18">
        <f>排班規劃!N740</f>
        <v>0</v>
      </c>
      <c r="O346" s="18">
        <f>排班規劃!O740</f>
        <v>0</v>
      </c>
      <c r="P346" s="18">
        <f>排班規劃!P740</f>
        <v>0</v>
      </c>
      <c r="Q346" s="18">
        <f>排班規劃!Q740</f>
        <v>0</v>
      </c>
      <c r="R346" s="18">
        <f>排班規劃!R740</f>
        <v>0</v>
      </c>
      <c r="S346" s="18">
        <f>排班規劃!S740</f>
        <v>0</v>
      </c>
      <c r="T346" s="18">
        <f>排班規劃!T740</f>
        <v>0</v>
      </c>
      <c r="U346" s="18">
        <f>排班規劃!U740</f>
        <v>0</v>
      </c>
      <c r="V346" s="18">
        <f>排班規劃!V740</f>
        <v>0</v>
      </c>
      <c r="W346" s="18">
        <f>排班規劃!W740</f>
        <v>0</v>
      </c>
      <c r="X346" s="18">
        <f>排班規劃!X740</f>
        <v>0</v>
      </c>
      <c r="Y346" s="18">
        <f>排班規劃!Y740</f>
        <v>0</v>
      </c>
      <c r="Z346" s="18">
        <f>排班規劃!Z740</f>
        <v>0</v>
      </c>
      <c r="AA346" s="18">
        <f>排班規劃!AA740</f>
        <v>0</v>
      </c>
      <c r="AB346" s="18">
        <f>排班規劃!AB740</f>
        <v>0</v>
      </c>
      <c r="AC346" s="18">
        <f>排班規劃!AC740</f>
        <v>0</v>
      </c>
      <c r="AD346" s="18">
        <f>排班規劃!AD740</f>
        <v>0</v>
      </c>
      <c r="AE346" s="18">
        <f>排班規劃!AE740</f>
        <v>0</v>
      </c>
      <c r="AF346" s="18">
        <f>排班規劃!AF740</f>
        <v>0</v>
      </c>
      <c r="AG346" s="18">
        <f>排班規劃!AG740</f>
        <v>0</v>
      </c>
      <c r="AH346" s="18">
        <f>排班規劃!AH740</f>
        <v>0</v>
      </c>
      <c r="AI346" s="18">
        <f>排班規劃!AI740</f>
        <v>0</v>
      </c>
      <c r="AJ346" s="18">
        <f>排班規劃!AJ740</f>
        <v>0</v>
      </c>
      <c r="AK346" s="18">
        <f>排班規劃!AK740</f>
        <v>0</v>
      </c>
      <c r="AL346" s="18">
        <f>排班規劃!AL740</f>
        <v>0</v>
      </c>
      <c r="AM346" s="18">
        <f>排班規劃!AM740</f>
        <v>0</v>
      </c>
      <c r="AN346" s="18">
        <f>排班規劃!AN740</f>
        <v>0</v>
      </c>
      <c r="AO346" s="18">
        <f>排班規劃!AO740</f>
        <v>0</v>
      </c>
      <c r="AP346" s="18">
        <f>排班規劃!AP740</f>
        <v>1</v>
      </c>
      <c r="AQ346" s="18">
        <f>排班規劃!AQ740</f>
        <v>1</v>
      </c>
      <c r="AR346" s="18">
        <f>排班規劃!AR740</f>
        <v>1</v>
      </c>
      <c r="AS346" s="18">
        <f>排班規劃!AS740</f>
        <v>1</v>
      </c>
      <c r="AT346" s="18">
        <f>排班規劃!AT740</f>
        <v>1</v>
      </c>
      <c r="AU346" s="18">
        <f>排班規劃!AU740</f>
        <v>1</v>
      </c>
      <c r="AV346" s="18">
        <f>排班規劃!AV740</f>
        <v>0</v>
      </c>
      <c r="AW346" s="18">
        <f>排班規劃!AW740</f>
        <v>0</v>
      </c>
      <c r="AX346" s="18">
        <f>排班規劃!AX740</f>
        <v>0</v>
      </c>
      <c r="AY346" s="18">
        <f>排班規劃!AY740</f>
        <v>0</v>
      </c>
    </row>
    <row r="347" spans="1:51" collapsed="1" x14ac:dyDescent="0.25">
      <c r="B347" s="12" t="str">
        <f>排班規劃!B741</f>
        <v>值機小計</v>
      </c>
      <c r="C347" s="13">
        <f>排班規劃!C741</f>
        <v>29</v>
      </c>
      <c r="D347" s="18">
        <f>排班規劃!D741</f>
        <v>5</v>
      </c>
      <c r="E347" s="18">
        <f>排班規劃!E741</f>
        <v>5</v>
      </c>
      <c r="F347" s="18">
        <f>排班規劃!F741</f>
        <v>5</v>
      </c>
      <c r="G347" s="18">
        <f>排班規劃!G741</f>
        <v>12</v>
      </c>
      <c r="H347" s="18">
        <f>排班規劃!H741</f>
        <v>12</v>
      </c>
      <c r="I347" s="18">
        <f>排班規劃!I741</f>
        <v>12</v>
      </c>
      <c r="J347" s="18">
        <f>排班規劃!J741</f>
        <v>15</v>
      </c>
      <c r="K347" s="18">
        <f>排班規劃!K741</f>
        <v>13</v>
      </c>
      <c r="L347" s="18">
        <f>排班規劃!L741</f>
        <v>13</v>
      </c>
      <c r="M347" s="18">
        <f>排班規劃!M741</f>
        <v>12</v>
      </c>
      <c r="N347" s="18">
        <f>排班規劃!N741</f>
        <v>12</v>
      </c>
      <c r="O347" s="18">
        <f>排班規劃!O741</f>
        <v>10</v>
      </c>
      <c r="P347" s="18">
        <f>排班規劃!P741</f>
        <v>12</v>
      </c>
      <c r="Q347" s="18">
        <f>排班規劃!Q741</f>
        <v>11</v>
      </c>
      <c r="R347" s="18">
        <f>排班規劃!R741</f>
        <v>10</v>
      </c>
      <c r="S347" s="18">
        <f>排班規劃!S741</f>
        <v>14</v>
      </c>
      <c r="T347" s="18">
        <f>排班規劃!T741</f>
        <v>21</v>
      </c>
      <c r="U347" s="18">
        <f>排班規劃!U741</f>
        <v>21</v>
      </c>
      <c r="V347" s="18">
        <f>排班規劃!V741</f>
        <v>18</v>
      </c>
      <c r="W347" s="18">
        <f>排班規劃!W741</f>
        <v>18</v>
      </c>
      <c r="X347" s="18">
        <f>排班規劃!X741</f>
        <v>17</v>
      </c>
      <c r="Y347" s="18">
        <f>排班規劃!Y741</f>
        <v>10</v>
      </c>
      <c r="Z347" s="18">
        <f>排班規劃!Z741</f>
        <v>10</v>
      </c>
      <c r="AA347" s="18">
        <f>排班規劃!AA741</f>
        <v>10</v>
      </c>
      <c r="AB347" s="18">
        <f>排班規劃!AB741</f>
        <v>8</v>
      </c>
      <c r="AC347" s="18">
        <f>排班規劃!AC741</f>
        <v>8</v>
      </c>
      <c r="AD347" s="18">
        <f>排班規劃!AD741</f>
        <v>10</v>
      </c>
      <c r="AE347" s="18">
        <f>排班規劃!AE741</f>
        <v>10</v>
      </c>
      <c r="AF347" s="18">
        <f>排班規劃!AF741</f>
        <v>8</v>
      </c>
      <c r="AG347" s="18">
        <f>排班規劃!AG741</f>
        <v>8</v>
      </c>
      <c r="AH347" s="18">
        <f>排班規劃!AH741</f>
        <v>14</v>
      </c>
      <c r="AI347" s="18">
        <f>排班規劃!AI741</f>
        <v>14</v>
      </c>
      <c r="AJ347" s="18">
        <f>排班規劃!AJ741</f>
        <v>14</v>
      </c>
      <c r="AK347" s="18">
        <f>排班規劃!AK741</f>
        <v>14</v>
      </c>
      <c r="AL347" s="18">
        <f>排班規劃!AL741</f>
        <v>6</v>
      </c>
      <c r="AM347" s="18">
        <f>排班規劃!AM741</f>
        <v>6</v>
      </c>
      <c r="AN347" s="18">
        <f>排班規劃!AN741</f>
        <v>6</v>
      </c>
      <c r="AO347" s="18">
        <f>排班規劃!AO741</f>
        <v>4</v>
      </c>
      <c r="AP347" s="18">
        <f>排班規劃!AP741</f>
        <v>3</v>
      </c>
      <c r="AQ347" s="18">
        <f>排班規劃!AQ741</f>
        <v>2</v>
      </c>
      <c r="AR347" s="18">
        <f>排班規劃!AR741</f>
        <v>2</v>
      </c>
      <c r="AS347" s="18">
        <f>排班規劃!AS741</f>
        <v>2</v>
      </c>
      <c r="AT347" s="18">
        <f>排班規劃!AT741</f>
        <v>2</v>
      </c>
      <c r="AU347" s="18">
        <f>排班規劃!AU741</f>
        <v>3</v>
      </c>
      <c r="AV347" s="18">
        <f>排班規劃!AV741</f>
        <v>4</v>
      </c>
      <c r="AW347" s="18">
        <f>排班規劃!AW741</f>
        <v>4</v>
      </c>
      <c r="AX347" s="18">
        <f>排班規劃!AX741</f>
        <v>4</v>
      </c>
      <c r="AY347" s="18">
        <f>排班規劃!AY741</f>
        <v>4</v>
      </c>
    </row>
    <row r="348" spans="1:51" x14ac:dyDescent="0.25">
      <c r="B348" s="12"/>
      <c r="C348" s="13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</row>
    <row r="349" spans="1:51" x14ac:dyDescent="0.25">
      <c r="B349" s="12" t="str">
        <f>排班規劃!B743</f>
        <v>用餐小計</v>
      </c>
      <c r="C349" s="13">
        <f>排班規劃!C743</f>
        <v>0</v>
      </c>
      <c r="D349" s="18">
        <f>排班規劃!D743</f>
        <v>0</v>
      </c>
      <c r="E349" s="18">
        <f>排班規劃!E743</f>
        <v>0</v>
      </c>
      <c r="F349" s="18">
        <f>排班規劃!F743</f>
        <v>0</v>
      </c>
      <c r="G349" s="18">
        <f>排班規劃!G743</f>
        <v>0</v>
      </c>
      <c r="H349" s="18">
        <f>排班規劃!H743</f>
        <v>0</v>
      </c>
      <c r="I349" s="18">
        <f>排班規劃!I743</f>
        <v>0</v>
      </c>
      <c r="J349" s="18">
        <f>排班規劃!J743</f>
        <v>0</v>
      </c>
      <c r="K349" s="18">
        <f>排班規劃!K743</f>
        <v>2</v>
      </c>
      <c r="L349" s="18">
        <f>排班規劃!L743</f>
        <v>2</v>
      </c>
      <c r="M349" s="18">
        <f>排班規劃!M743</f>
        <v>3</v>
      </c>
      <c r="N349" s="18">
        <f>排班規劃!N743</f>
        <v>3</v>
      </c>
      <c r="O349" s="18">
        <f>排班規劃!O743</f>
        <v>3</v>
      </c>
      <c r="P349" s="18">
        <f>排班規劃!P743</f>
        <v>3</v>
      </c>
      <c r="Q349" s="18">
        <f>排班規劃!Q743</f>
        <v>4</v>
      </c>
      <c r="R349" s="18">
        <f>排班規劃!R743</f>
        <v>5</v>
      </c>
      <c r="S349" s="18">
        <f>排班規劃!S743</f>
        <v>1</v>
      </c>
      <c r="T349" s="18">
        <f>排班規劃!T743</f>
        <v>2</v>
      </c>
      <c r="U349" s="18">
        <f>排班規劃!U743</f>
        <v>2</v>
      </c>
      <c r="V349" s="18">
        <f>排班規劃!V743</f>
        <v>0</v>
      </c>
      <c r="W349" s="18">
        <f>排班規劃!W743</f>
        <v>0</v>
      </c>
      <c r="X349" s="18">
        <f>排班規劃!X743</f>
        <v>3</v>
      </c>
      <c r="Y349" s="18">
        <f>排班規劃!Y743</f>
        <v>3</v>
      </c>
      <c r="Z349" s="18">
        <f>排班規劃!Z743</f>
        <v>3</v>
      </c>
      <c r="AA349" s="18">
        <f>排班規劃!AA743</f>
        <v>3</v>
      </c>
      <c r="AB349" s="18">
        <f>排班規劃!AB743</f>
        <v>2</v>
      </c>
      <c r="AC349" s="18">
        <f>排班規劃!AC743</f>
        <v>2</v>
      </c>
      <c r="AD349" s="18">
        <f>排班規劃!AD743</f>
        <v>0</v>
      </c>
      <c r="AE349" s="18">
        <f>排班規劃!AE743</f>
        <v>0</v>
      </c>
      <c r="AF349" s="18">
        <f>排班規劃!AF743</f>
        <v>2</v>
      </c>
      <c r="AG349" s="18">
        <f>排班規劃!AG743</f>
        <v>2</v>
      </c>
      <c r="AH349" s="18">
        <f>排班規劃!AH743</f>
        <v>0</v>
      </c>
      <c r="AI349" s="18">
        <f>排班規劃!AI743</f>
        <v>0</v>
      </c>
      <c r="AJ349" s="18">
        <f>排班規劃!AJ743</f>
        <v>0</v>
      </c>
      <c r="AK349" s="18">
        <f>排班規劃!AK743</f>
        <v>0</v>
      </c>
      <c r="AL349" s="18">
        <f>排班規劃!AL743</f>
        <v>0</v>
      </c>
      <c r="AM349" s="18">
        <f>排班規劃!AM743</f>
        <v>0</v>
      </c>
      <c r="AN349" s="18">
        <f>排班規劃!AN743</f>
        <v>0</v>
      </c>
      <c r="AO349" s="18">
        <f>排班規劃!AO743</f>
        <v>0</v>
      </c>
      <c r="AP349" s="18">
        <f>排班規劃!AP743</f>
        <v>1</v>
      </c>
      <c r="AQ349" s="18">
        <f>排班規劃!AQ743</f>
        <v>1</v>
      </c>
      <c r="AR349" s="18">
        <f>排班規劃!AR743</f>
        <v>1</v>
      </c>
      <c r="AS349" s="18">
        <f>排班規劃!AS743</f>
        <v>1</v>
      </c>
      <c r="AT349" s="18">
        <f>排班規劃!AT743</f>
        <v>1</v>
      </c>
      <c r="AU349" s="18">
        <f>排班規劃!AU743</f>
        <v>1</v>
      </c>
      <c r="AV349" s="18">
        <f>排班規劃!AV743</f>
        <v>0</v>
      </c>
      <c r="AW349" s="18">
        <f>排班規劃!AW743</f>
        <v>0</v>
      </c>
      <c r="AX349" s="18">
        <f>排班規劃!AX743</f>
        <v>0</v>
      </c>
      <c r="AY349" s="18">
        <f>排班規劃!AY743</f>
        <v>0</v>
      </c>
    </row>
    <row r="350" spans="1:51" x14ac:dyDescent="0.25">
      <c r="C350" s="4"/>
    </row>
    <row r="351" spans="1:51" x14ac:dyDescent="0.25">
      <c r="A351" s="46" t="s">
        <v>192</v>
      </c>
    </row>
    <row r="353" spans="2:51" x14ac:dyDescent="0.25">
      <c r="B353" t="s">
        <v>141</v>
      </c>
    </row>
    <row r="354" spans="2:51" x14ac:dyDescent="0.25">
      <c r="B354" t="s">
        <v>110</v>
      </c>
    </row>
    <row r="355" spans="2:51" x14ac:dyDescent="0.25">
      <c r="B355" s="12" t="str">
        <f t="shared" ref="B355:B361" si="4">B12</f>
        <v>星期一(1)</v>
      </c>
      <c r="D355" s="14" t="str">
        <f t="shared" ref="D355" si="5">IF(D12=0,"0",ROUNDUP(D12/D$6,0))</f>
        <v>0</v>
      </c>
      <c r="E355" s="14" t="str">
        <f t="shared" ref="E355:AY355" si="6">IF(E12=0,"0",ROUNDUP(E12/E$6,0))</f>
        <v>0</v>
      </c>
      <c r="F355" s="14" t="str">
        <f t="shared" ref="F355:F361" si="7">IF(F12=0,"0",ROUNDUP(F12/F$4,0))</f>
        <v>0</v>
      </c>
      <c r="G355" s="14" t="str">
        <f t="shared" ref="G355:Y355" si="8">IF(G12=0,"0",ROUNDUP(G12/G$4,0))</f>
        <v>0</v>
      </c>
      <c r="H355" s="14" t="str">
        <f t="shared" si="8"/>
        <v>0</v>
      </c>
      <c r="I355" s="14" t="str">
        <f t="shared" si="8"/>
        <v>0</v>
      </c>
      <c r="J355" s="14" t="str">
        <f t="shared" si="8"/>
        <v>0</v>
      </c>
      <c r="K355" s="14" t="str">
        <f t="shared" si="8"/>
        <v>0</v>
      </c>
      <c r="L355" s="14" t="str">
        <f t="shared" si="8"/>
        <v>0</v>
      </c>
      <c r="M355" s="14" t="str">
        <f t="shared" si="8"/>
        <v>0</v>
      </c>
      <c r="N355" s="14" t="str">
        <f t="shared" si="8"/>
        <v>0</v>
      </c>
      <c r="O355" s="14" t="str">
        <f t="shared" si="8"/>
        <v>0</v>
      </c>
      <c r="P355" s="14" t="str">
        <f t="shared" si="8"/>
        <v>0</v>
      </c>
      <c r="Q355" s="14" t="str">
        <f t="shared" si="8"/>
        <v>0</v>
      </c>
      <c r="R355" s="14" t="str">
        <f t="shared" si="8"/>
        <v>0</v>
      </c>
      <c r="S355" s="14" t="str">
        <f t="shared" si="8"/>
        <v>0</v>
      </c>
      <c r="T355" s="14" t="str">
        <f t="shared" si="8"/>
        <v>0</v>
      </c>
      <c r="U355" s="14" t="str">
        <f t="shared" si="8"/>
        <v>0</v>
      </c>
      <c r="V355" s="14" t="str">
        <f t="shared" si="8"/>
        <v>0</v>
      </c>
      <c r="W355" s="14" t="str">
        <f t="shared" si="8"/>
        <v>0</v>
      </c>
      <c r="X355" s="14" t="str">
        <f t="shared" si="8"/>
        <v>0</v>
      </c>
      <c r="Y355" s="14" t="str">
        <f t="shared" si="8"/>
        <v>0</v>
      </c>
      <c r="Z355" s="14" t="str">
        <f t="shared" si="6"/>
        <v>0</v>
      </c>
      <c r="AA355" s="14" t="str">
        <f t="shared" si="6"/>
        <v>0</v>
      </c>
      <c r="AB355" s="14" t="str">
        <f t="shared" si="6"/>
        <v>0</v>
      </c>
      <c r="AC355" s="14" t="str">
        <f t="shared" si="6"/>
        <v>0</v>
      </c>
      <c r="AD355" s="14" t="str">
        <f t="shared" si="6"/>
        <v>0</v>
      </c>
      <c r="AE355" s="14" t="str">
        <f t="shared" si="6"/>
        <v>0</v>
      </c>
      <c r="AF355" s="14" t="str">
        <f t="shared" si="6"/>
        <v>0</v>
      </c>
      <c r="AG355" s="14" t="str">
        <f t="shared" si="6"/>
        <v>0</v>
      </c>
      <c r="AH355" s="14" t="str">
        <f t="shared" si="6"/>
        <v>0</v>
      </c>
      <c r="AI355" s="14" t="str">
        <f t="shared" si="6"/>
        <v>0</v>
      </c>
      <c r="AJ355" s="14" t="str">
        <f t="shared" si="6"/>
        <v>0</v>
      </c>
      <c r="AK355" s="14" t="str">
        <f t="shared" si="6"/>
        <v>0</v>
      </c>
      <c r="AL355" s="14" t="str">
        <f t="shared" si="6"/>
        <v>0</v>
      </c>
      <c r="AM355" s="14" t="str">
        <f t="shared" si="6"/>
        <v>0</v>
      </c>
      <c r="AN355" s="14" t="str">
        <f t="shared" si="6"/>
        <v>0</v>
      </c>
      <c r="AO355" s="14" t="str">
        <f t="shared" si="6"/>
        <v>0</v>
      </c>
      <c r="AP355" s="14" t="str">
        <f t="shared" si="6"/>
        <v>0</v>
      </c>
      <c r="AQ355" s="14" t="str">
        <f t="shared" si="6"/>
        <v>0</v>
      </c>
      <c r="AR355" s="14" t="str">
        <f t="shared" si="6"/>
        <v>0</v>
      </c>
      <c r="AS355" s="14" t="str">
        <f t="shared" si="6"/>
        <v>0</v>
      </c>
      <c r="AT355" s="14" t="str">
        <f t="shared" si="6"/>
        <v>0</v>
      </c>
      <c r="AU355" s="14" t="str">
        <f t="shared" si="6"/>
        <v>0</v>
      </c>
      <c r="AV355" s="14" t="str">
        <f t="shared" si="6"/>
        <v>0</v>
      </c>
      <c r="AW355" s="14" t="str">
        <f t="shared" si="6"/>
        <v>0</v>
      </c>
      <c r="AX355" s="14" t="str">
        <f t="shared" si="6"/>
        <v>0</v>
      </c>
      <c r="AY355" s="14" t="str">
        <f t="shared" si="6"/>
        <v>0</v>
      </c>
    </row>
    <row r="356" spans="2:51" x14ac:dyDescent="0.25">
      <c r="B356" s="12" t="str">
        <f t="shared" si="4"/>
        <v>星期二(1)</v>
      </c>
      <c r="C356" s="15">
        <f t="shared" ref="C356:C361" si="9">C13</f>
        <v>41730</v>
      </c>
      <c r="D356" s="14">
        <f t="shared" ref="D356:D361" si="10">IF(D13=0,"0",ROUNDUP(D13/D$6,0))</f>
        <v>4</v>
      </c>
      <c r="E356" s="14">
        <f t="shared" ref="E356:AY356" si="11">IF(E13=0,"0",ROUNDUP(E13/E$6,0))</f>
        <v>6</v>
      </c>
      <c r="F356" s="14">
        <f t="shared" si="7"/>
        <v>8</v>
      </c>
      <c r="G356" s="14">
        <f t="shared" ref="G356:Y356" si="12">IF(G13=0,"0",ROUNDUP(G13/G$4,0))</f>
        <v>16</v>
      </c>
      <c r="H356" s="14">
        <f t="shared" si="12"/>
        <v>28</v>
      </c>
      <c r="I356" s="14">
        <f t="shared" si="12"/>
        <v>29</v>
      </c>
      <c r="J356" s="14">
        <f t="shared" si="12"/>
        <v>30</v>
      </c>
      <c r="K356" s="14">
        <f t="shared" si="12"/>
        <v>30</v>
      </c>
      <c r="L356" s="14">
        <f t="shared" si="12"/>
        <v>31</v>
      </c>
      <c r="M356" s="14">
        <f t="shared" si="12"/>
        <v>29</v>
      </c>
      <c r="N356" s="14">
        <f t="shared" si="12"/>
        <v>14</v>
      </c>
      <c r="O356" s="14">
        <f t="shared" si="12"/>
        <v>11</v>
      </c>
      <c r="P356" s="14">
        <f t="shared" si="12"/>
        <v>15</v>
      </c>
      <c r="Q356" s="14">
        <f t="shared" si="12"/>
        <v>28</v>
      </c>
      <c r="R356" s="14">
        <f t="shared" si="12"/>
        <v>30</v>
      </c>
      <c r="S356" s="14">
        <f t="shared" si="12"/>
        <v>30</v>
      </c>
      <c r="T356" s="14">
        <f t="shared" si="12"/>
        <v>29</v>
      </c>
      <c r="U356" s="14">
        <f t="shared" si="12"/>
        <v>30</v>
      </c>
      <c r="V356" s="14">
        <f t="shared" si="12"/>
        <v>29</v>
      </c>
      <c r="W356" s="14">
        <f t="shared" si="12"/>
        <v>27</v>
      </c>
      <c r="X356" s="14">
        <f t="shared" si="12"/>
        <v>18</v>
      </c>
      <c r="Y356" s="14">
        <f t="shared" si="12"/>
        <v>12</v>
      </c>
      <c r="Z356" s="14">
        <f t="shared" si="11"/>
        <v>14</v>
      </c>
      <c r="AA356" s="14">
        <f t="shared" si="11"/>
        <v>12</v>
      </c>
      <c r="AB356" s="14">
        <f t="shared" si="11"/>
        <v>9</v>
      </c>
      <c r="AC356" s="14">
        <f t="shared" si="11"/>
        <v>9</v>
      </c>
      <c r="AD356" s="14">
        <f t="shared" si="11"/>
        <v>10</v>
      </c>
      <c r="AE356" s="14">
        <f t="shared" si="11"/>
        <v>8</v>
      </c>
      <c r="AF356" s="14">
        <f t="shared" si="11"/>
        <v>7</v>
      </c>
      <c r="AG356" s="14">
        <f t="shared" si="11"/>
        <v>8</v>
      </c>
      <c r="AH356" s="14">
        <f t="shared" si="11"/>
        <v>8</v>
      </c>
      <c r="AI356" s="14">
        <f t="shared" si="11"/>
        <v>7</v>
      </c>
      <c r="AJ356" s="14">
        <f t="shared" si="11"/>
        <v>6</v>
      </c>
      <c r="AK356" s="14">
        <f t="shared" si="11"/>
        <v>4</v>
      </c>
      <c r="AL356" s="14">
        <f t="shared" si="11"/>
        <v>4</v>
      </c>
      <c r="AM356" s="14">
        <f t="shared" si="11"/>
        <v>3</v>
      </c>
      <c r="AN356" s="14">
        <f t="shared" si="11"/>
        <v>2</v>
      </c>
      <c r="AO356" s="14">
        <f t="shared" si="11"/>
        <v>2</v>
      </c>
      <c r="AP356" s="14">
        <f t="shared" si="11"/>
        <v>2</v>
      </c>
      <c r="AQ356" s="14">
        <f t="shared" si="11"/>
        <v>2</v>
      </c>
      <c r="AR356" s="14">
        <f t="shared" si="11"/>
        <v>1</v>
      </c>
      <c r="AS356" s="14">
        <f t="shared" si="11"/>
        <v>1</v>
      </c>
      <c r="AT356" s="14">
        <f t="shared" si="11"/>
        <v>1</v>
      </c>
      <c r="AU356" s="14">
        <f t="shared" si="11"/>
        <v>1</v>
      </c>
      <c r="AV356" s="14">
        <f t="shared" si="11"/>
        <v>2</v>
      </c>
      <c r="AW356" s="14">
        <f t="shared" si="11"/>
        <v>1</v>
      </c>
      <c r="AX356" s="14">
        <f t="shared" si="11"/>
        <v>2</v>
      </c>
      <c r="AY356" s="14">
        <f t="shared" si="11"/>
        <v>2</v>
      </c>
    </row>
    <row r="357" spans="2:51" x14ac:dyDescent="0.25">
      <c r="B357" s="12" t="str">
        <f t="shared" si="4"/>
        <v>星期三(1)</v>
      </c>
      <c r="C357" s="15">
        <f t="shared" si="9"/>
        <v>41731</v>
      </c>
      <c r="D357" s="14">
        <f t="shared" si="10"/>
        <v>5</v>
      </c>
      <c r="E357" s="14">
        <f t="shared" ref="E357:AY357" si="13">IF(E14=0,"0",ROUNDUP(E14/E$6,0))</f>
        <v>6</v>
      </c>
      <c r="F357" s="14">
        <f t="shared" si="7"/>
        <v>8</v>
      </c>
      <c r="G357" s="14">
        <f t="shared" ref="G357:Y357" si="14">IF(G14=0,"0",ROUNDUP(G14/G$4,0))</f>
        <v>17</v>
      </c>
      <c r="H357" s="14">
        <f t="shared" si="14"/>
        <v>30</v>
      </c>
      <c r="I357" s="14">
        <f t="shared" si="14"/>
        <v>34</v>
      </c>
      <c r="J357" s="14">
        <f t="shared" si="14"/>
        <v>34</v>
      </c>
      <c r="K357" s="14">
        <f t="shared" si="14"/>
        <v>32</v>
      </c>
      <c r="L357" s="14">
        <f t="shared" si="14"/>
        <v>33</v>
      </c>
      <c r="M357" s="14">
        <f t="shared" si="14"/>
        <v>29</v>
      </c>
      <c r="N357" s="14">
        <f t="shared" si="14"/>
        <v>14</v>
      </c>
      <c r="O357" s="14">
        <f t="shared" si="14"/>
        <v>12</v>
      </c>
      <c r="P357" s="14">
        <f t="shared" si="14"/>
        <v>16</v>
      </c>
      <c r="Q357" s="14">
        <f t="shared" si="14"/>
        <v>31</v>
      </c>
      <c r="R357" s="14">
        <f t="shared" si="14"/>
        <v>31</v>
      </c>
      <c r="S357" s="14">
        <f t="shared" si="14"/>
        <v>31</v>
      </c>
      <c r="T357" s="14">
        <f t="shared" si="14"/>
        <v>32</v>
      </c>
      <c r="U357" s="14">
        <f t="shared" si="14"/>
        <v>30</v>
      </c>
      <c r="V357" s="14">
        <f t="shared" si="14"/>
        <v>31</v>
      </c>
      <c r="W357" s="14">
        <f t="shared" si="14"/>
        <v>29</v>
      </c>
      <c r="X357" s="14">
        <f t="shared" si="14"/>
        <v>19</v>
      </c>
      <c r="Y357" s="14">
        <f t="shared" si="14"/>
        <v>12</v>
      </c>
      <c r="Z357" s="14">
        <f t="shared" si="13"/>
        <v>11</v>
      </c>
      <c r="AA357" s="14">
        <f t="shared" si="13"/>
        <v>10</v>
      </c>
      <c r="AB357" s="14">
        <f t="shared" si="13"/>
        <v>10</v>
      </c>
      <c r="AC357" s="14">
        <f t="shared" si="13"/>
        <v>9</v>
      </c>
      <c r="AD357" s="14">
        <f t="shared" si="13"/>
        <v>9</v>
      </c>
      <c r="AE357" s="14">
        <f t="shared" si="13"/>
        <v>8</v>
      </c>
      <c r="AF357" s="14">
        <f t="shared" si="13"/>
        <v>6</v>
      </c>
      <c r="AG357" s="14">
        <f t="shared" si="13"/>
        <v>7</v>
      </c>
      <c r="AH357" s="14">
        <f t="shared" si="13"/>
        <v>6</v>
      </c>
      <c r="AI357" s="14">
        <f t="shared" si="13"/>
        <v>7</v>
      </c>
      <c r="AJ357" s="14">
        <f t="shared" si="13"/>
        <v>5</v>
      </c>
      <c r="AK357" s="14">
        <f t="shared" si="13"/>
        <v>4</v>
      </c>
      <c r="AL357" s="14">
        <f t="shared" si="13"/>
        <v>4</v>
      </c>
      <c r="AM357" s="14">
        <f t="shared" si="13"/>
        <v>3</v>
      </c>
      <c r="AN357" s="14">
        <f t="shared" si="13"/>
        <v>2</v>
      </c>
      <c r="AO357" s="14">
        <f t="shared" si="13"/>
        <v>2</v>
      </c>
      <c r="AP357" s="14">
        <f t="shared" si="13"/>
        <v>2</v>
      </c>
      <c r="AQ357" s="14">
        <f t="shared" si="13"/>
        <v>2</v>
      </c>
      <c r="AR357" s="14">
        <f t="shared" si="13"/>
        <v>2</v>
      </c>
      <c r="AS357" s="14">
        <f t="shared" si="13"/>
        <v>1</v>
      </c>
      <c r="AT357" s="14">
        <f t="shared" si="13"/>
        <v>1</v>
      </c>
      <c r="AU357" s="14">
        <f t="shared" si="13"/>
        <v>1</v>
      </c>
      <c r="AV357" s="14">
        <f t="shared" si="13"/>
        <v>1</v>
      </c>
      <c r="AW357" s="14">
        <f t="shared" si="13"/>
        <v>2</v>
      </c>
      <c r="AX357" s="14">
        <f t="shared" si="13"/>
        <v>2</v>
      </c>
      <c r="AY357" s="14">
        <f t="shared" si="13"/>
        <v>3</v>
      </c>
    </row>
    <row r="358" spans="2:51" x14ac:dyDescent="0.25">
      <c r="B358" s="12" t="str">
        <f t="shared" si="4"/>
        <v>星期四(1)</v>
      </c>
      <c r="C358" s="15">
        <f t="shared" si="9"/>
        <v>41732</v>
      </c>
      <c r="D358" s="14">
        <f t="shared" si="10"/>
        <v>5</v>
      </c>
      <c r="E358" s="14">
        <f t="shared" ref="E358:AY358" si="15">IF(E15=0,"0",ROUNDUP(E15/E$6,0))</f>
        <v>6</v>
      </c>
      <c r="F358" s="14">
        <f t="shared" si="7"/>
        <v>11</v>
      </c>
      <c r="G358" s="14">
        <f t="shared" ref="G358:Y358" si="16">IF(G15=0,"0",ROUNDUP(G15/G$4,0))</f>
        <v>18</v>
      </c>
      <c r="H358" s="14">
        <f t="shared" si="16"/>
        <v>31</v>
      </c>
      <c r="I358" s="14">
        <f t="shared" si="16"/>
        <v>37</v>
      </c>
      <c r="J358" s="14">
        <f t="shared" si="16"/>
        <v>32</v>
      </c>
      <c r="K358" s="14">
        <f t="shared" si="16"/>
        <v>32</v>
      </c>
      <c r="L358" s="14">
        <f t="shared" si="16"/>
        <v>33</v>
      </c>
      <c r="M358" s="14">
        <f t="shared" si="16"/>
        <v>29</v>
      </c>
      <c r="N358" s="14">
        <f t="shared" si="16"/>
        <v>15</v>
      </c>
      <c r="O358" s="14">
        <f t="shared" si="16"/>
        <v>11</v>
      </c>
      <c r="P358" s="14">
        <f t="shared" si="16"/>
        <v>17</v>
      </c>
      <c r="Q358" s="14">
        <f t="shared" si="16"/>
        <v>32</v>
      </c>
      <c r="R358" s="14">
        <f t="shared" si="16"/>
        <v>29</v>
      </c>
      <c r="S358" s="14">
        <f t="shared" si="16"/>
        <v>27</v>
      </c>
      <c r="T358" s="14">
        <f t="shared" si="16"/>
        <v>28</v>
      </c>
      <c r="U358" s="14">
        <f t="shared" si="16"/>
        <v>28</v>
      </c>
      <c r="V358" s="14">
        <f t="shared" si="16"/>
        <v>27</v>
      </c>
      <c r="W358" s="14">
        <f t="shared" si="16"/>
        <v>24</v>
      </c>
      <c r="X358" s="14">
        <f t="shared" si="16"/>
        <v>18</v>
      </c>
      <c r="Y358" s="14">
        <f t="shared" si="16"/>
        <v>11</v>
      </c>
      <c r="Z358" s="14">
        <f t="shared" si="15"/>
        <v>12</v>
      </c>
      <c r="AA358" s="14">
        <f t="shared" si="15"/>
        <v>11</v>
      </c>
      <c r="AB358" s="14">
        <f t="shared" si="15"/>
        <v>9</v>
      </c>
      <c r="AC358" s="14">
        <f t="shared" si="15"/>
        <v>8</v>
      </c>
      <c r="AD358" s="14">
        <f t="shared" si="15"/>
        <v>8</v>
      </c>
      <c r="AE358" s="14">
        <f t="shared" si="15"/>
        <v>8</v>
      </c>
      <c r="AF358" s="14">
        <f t="shared" si="15"/>
        <v>7</v>
      </c>
      <c r="AG358" s="14">
        <f t="shared" si="15"/>
        <v>8</v>
      </c>
      <c r="AH358" s="14">
        <f t="shared" si="15"/>
        <v>8</v>
      </c>
      <c r="AI358" s="14">
        <f t="shared" si="15"/>
        <v>7</v>
      </c>
      <c r="AJ358" s="14">
        <f t="shared" si="15"/>
        <v>6</v>
      </c>
      <c r="AK358" s="14">
        <f t="shared" si="15"/>
        <v>4</v>
      </c>
      <c r="AL358" s="14">
        <f t="shared" si="15"/>
        <v>3</v>
      </c>
      <c r="AM358" s="14">
        <f t="shared" si="15"/>
        <v>3</v>
      </c>
      <c r="AN358" s="14">
        <f t="shared" si="15"/>
        <v>3</v>
      </c>
      <c r="AO358" s="14">
        <f t="shared" si="15"/>
        <v>1</v>
      </c>
      <c r="AP358" s="14">
        <f t="shared" si="15"/>
        <v>2</v>
      </c>
      <c r="AQ358" s="14">
        <f t="shared" si="15"/>
        <v>2</v>
      </c>
      <c r="AR358" s="14">
        <f t="shared" si="15"/>
        <v>2</v>
      </c>
      <c r="AS358" s="14">
        <f t="shared" si="15"/>
        <v>1</v>
      </c>
      <c r="AT358" s="14">
        <f t="shared" si="15"/>
        <v>1</v>
      </c>
      <c r="AU358" s="14">
        <f t="shared" si="15"/>
        <v>2</v>
      </c>
      <c r="AV358" s="14">
        <f t="shared" si="15"/>
        <v>2</v>
      </c>
      <c r="AW358" s="14">
        <f t="shared" si="15"/>
        <v>2</v>
      </c>
      <c r="AX358" s="14">
        <f t="shared" si="15"/>
        <v>2</v>
      </c>
      <c r="AY358" s="14">
        <f t="shared" si="15"/>
        <v>3</v>
      </c>
    </row>
    <row r="359" spans="2:51" x14ac:dyDescent="0.25">
      <c r="B359" s="12" t="str">
        <f t="shared" si="4"/>
        <v>星期五(1)</v>
      </c>
      <c r="C359" s="15">
        <f t="shared" si="9"/>
        <v>41733</v>
      </c>
      <c r="D359" s="14">
        <f t="shared" si="10"/>
        <v>5</v>
      </c>
      <c r="E359" s="14">
        <f t="shared" ref="E359:AY359" si="17">IF(E16=0,"0",ROUNDUP(E16/E$6,0))</f>
        <v>5</v>
      </c>
      <c r="F359" s="14">
        <f t="shared" si="7"/>
        <v>7</v>
      </c>
      <c r="G359" s="14">
        <f t="shared" ref="G359:Y359" si="18">IF(G16=0,"0",ROUNDUP(G16/G$4,0))</f>
        <v>16</v>
      </c>
      <c r="H359" s="14">
        <f t="shared" si="18"/>
        <v>25</v>
      </c>
      <c r="I359" s="14">
        <f t="shared" si="18"/>
        <v>28</v>
      </c>
      <c r="J359" s="14">
        <f t="shared" si="18"/>
        <v>29</v>
      </c>
      <c r="K359" s="14">
        <f t="shared" si="18"/>
        <v>28</v>
      </c>
      <c r="L359" s="14">
        <f t="shared" si="18"/>
        <v>28</v>
      </c>
      <c r="M359" s="14">
        <f t="shared" si="18"/>
        <v>27</v>
      </c>
      <c r="N359" s="14">
        <f t="shared" si="18"/>
        <v>13</v>
      </c>
      <c r="O359" s="14">
        <f t="shared" si="18"/>
        <v>11</v>
      </c>
      <c r="P359" s="14">
        <f t="shared" si="18"/>
        <v>14</v>
      </c>
      <c r="Q359" s="14">
        <f t="shared" si="18"/>
        <v>26</v>
      </c>
      <c r="R359" s="14">
        <f t="shared" si="18"/>
        <v>26</v>
      </c>
      <c r="S359" s="14">
        <f t="shared" si="18"/>
        <v>25</v>
      </c>
      <c r="T359" s="14">
        <f t="shared" si="18"/>
        <v>26</v>
      </c>
      <c r="U359" s="14">
        <f t="shared" si="18"/>
        <v>25</v>
      </c>
      <c r="V359" s="14">
        <f t="shared" si="18"/>
        <v>27</v>
      </c>
      <c r="W359" s="14">
        <f t="shared" si="18"/>
        <v>23</v>
      </c>
      <c r="X359" s="14">
        <f t="shared" si="18"/>
        <v>18</v>
      </c>
      <c r="Y359" s="14">
        <f t="shared" si="18"/>
        <v>11</v>
      </c>
      <c r="Z359" s="14">
        <f t="shared" si="17"/>
        <v>12</v>
      </c>
      <c r="AA359" s="14">
        <f t="shared" si="17"/>
        <v>11</v>
      </c>
      <c r="AB359" s="14">
        <f t="shared" si="17"/>
        <v>10</v>
      </c>
      <c r="AC359" s="14">
        <f t="shared" si="17"/>
        <v>10</v>
      </c>
      <c r="AD359" s="14">
        <f t="shared" si="17"/>
        <v>8</v>
      </c>
      <c r="AE359" s="14">
        <f t="shared" si="17"/>
        <v>9</v>
      </c>
      <c r="AF359" s="14">
        <f t="shared" si="17"/>
        <v>7</v>
      </c>
      <c r="AG359" s="14">
        <f t="shared" si="17"/>
        <v>7</v>
      </c>
      <c r="AH359" s="14">
        <f t="shared" si="17"/>
        <v>8</v>
      </c>
      <c r="AI359" s="14">
        <f t="shared" si="17"/>
        <v>9</v>
      </c>
      <c r="AJ359" s="14">
        <f t="shared" si="17"/>
        <v>8</v>
      </c>
      <c r="AK359" s="14">
        <f t="shared" si="17"/>
        <v>7</v>
      </c>
      <c r="AL359" s="14">
        <f t="shared" si="17"/>
        <v>4</v>
      </c>
      <c r="AM359" s="14">
        <f t="shared" si="17"/>
        <v>3</v>
      </c>
      <c r="AN359" s="14">
        <f t="shared" si="17"/>
        <v>2</v>
      </c>
      <c r="AO359" s="14">
        <f t="shared" si="17"/>
        <v>2</v>
      </c>
      <c r="AP359" s="14">
        <f t="shared" si="17"/>
        <v>2</v>
      </c>
      <c r="AQ359" s="14">
        <f t="shared" si="17"/>
        <v>2</v>
      </c>
      <c r="AR359" s="14">
        <f t="shared" si="17"/>
        <v>2</v>
      </c>
      <c r="AS359" s="14">
        <f t="shared" si="17"/>
        <v>2</v>
      </c>
      <c r="AT359" s="14">
        <f t="shared" si="17"/>
        <v>1</v>
      </c>
      <c r="AU359" s="14">
        <f t="shared" si="17"/>
        <v>1</v>
      </c>
      <c r="AV359" s="14">
        <f t="shared" si="17"/>
        <v>2</v>
      </c>
      <c r="AW359" s="14">
        <f t="shared" si="17"/>
        <v>2</v>
      </c>
      <c r="AX359" s="14">
        <f t="shared" si="17"/>
        <v>2</v>
      </c>
      <c r="AY359" s="14">
        <f t="shared" si="17"/>
        <v>3</v>
      </c>
    </row>
    <row r="360" spans="2:51" x14ac:dyDescent="0.25">
      <c r="B360" s="12" t="str">
        <f t="shared" si="4"/>
        <v>星期六(1)</v>
      </c>
      <c r="C360" s="15">
        <f t="shared" si="9"/>
        <v>41734</v>
      </c>
      <c r="D360" s="14">
        <f t="shared" si="10"/>
        <v>4</v>
      </c>
      <c r="E360" s="14">
        <f t="shared" ref="E360:AY360" si="19">IF(E17=0,"0",ROUNDUP(E17/E$6,0))</f>
        <v>5</v>
      </c>
      <c r="F360" s="14">
        <f t="shared" si="7"/>
        <v>4</v>
      </c>
      <c r="G360" s="14">
        <f t="shared" ref="G360:Y360" si="20">IF(G17=0,"0",ROUNDUP(G17/G$4,0))</f>
        <v>6</v>
      </c>
      <c r="H360" s="14">
        <f t="shared" si="20"/>
        <v>6</v>
      </c>
      <c r="I360" s="14">
        <f t="shared" si="20"/>
        <v>7</v>
      </c>
      <c r="J360" s="14">
        <f t="shared" si="20"/>
        <v>7</v>
      </c>
      <c r="K360" s="14">
        <f t="shared" si="20"/>
        <v>8</v>
      </c>
      <c r="L360" s="14">
        <f t="shared" si="20"/>
        <v>7</v>
      </c>
      <c r="M360" s="14">
        <f t="shared" si="20"/>
        <v>9</v>
      </c>
      <c r="N360" s="14">
        <f t="shared" si="20"/>
        <v>7</v>
      </c>
      <c r="O360" s="14">
        <f t="shared" si="20"/>
        <v>7</v>
      </c>
      <c r="P360" s="14">
        <f t="shared" si="20"/>
        <v>6</v>
      </c>
      <c r="Q360" s="14">
        <f t="shared" si="20"/>
        <v>6</v>
      </c>
      <c r="R360" s="14">
        <f t="shared" si="20"/>
        <v>6</v>
      </c>
      <c r="S360" s="14">
        <f t="shared" si="20"/>
        <v>6</v>
      </c>
      <c r="T360" s="14">
        <f t="shared" si="20"/>
        <v>6</v>
      </c>
      <c r="U360" s="14">
        <f t="shared" si="20"/>
        <v>5</v>
      </c>
      <c r="V360" s="14">
        <f t="shared" si="20"/>
        <v>6</v>
      </c>
      <c r="W360" s="14">
        <f t="shared" si="20"/>
        <v>6</v>
      </c>
      <c r="X360" s="14">
        <f t="shared" si="20"/>
        <v>7</v>
      </c>
      <c r="Y360" s="14">
        <f t="shared" si="20"/>
        <v>6</v>
      </c>
      <c r="Z360" s="14">
        <f t="shared" si="19"/>
        <v>8</v>
      </c>
      <c r="AA360" s="14">
        <f t="shared" si="19"/>
        <v>8</v>
      </c>
      <c r="AB360" s="14">
        <f t="shared" si="19"/>
        <v>10</v>
      </c>
      <c r="AC360" s="14">
        <f t="shared" si="19"/>
        <v>8</v>
      </c>
      <c r="AD360" s="14">
        <f t="shared" si="19"/>
        <v>7</v>
      </c>
      <c r="AE360" s="14">
        <f t="shared" si="19"/>
        <v>8</v>
      </c>
      <c r="AF360" s="14">
        <f t="shared" si="19"/>
        <v>8</v>
      </c>
      <c r="AG360" s="14">
        <f t="shared" si="19"/>
        <v>6</v>
      </c>
      <c r="AH360" s="14">
        <f t="shared" si="19"/>
        <v>6</v>
      </c>
      <c r="AI360" s="14">
        <f t="shared" si="19"/>
        <v>6</v>
      </c>
      <c r="AJ360" s="14">
        <f t="shared" si="19"/>
        <v>7</v>
      </c>
      <c r="AK360" s="14">
        <f t="shared" si="19"/>
        <v>5</v>
      </c>
      <c r="AL360" s="14">
        <f t="shared" si="19"/>
        <v>6</v>
      </c>
      <c r="AM360" s="14">
        <f t="shared" si="19"/>
        <v>5</v>
      </c>
      <c r="AN360" s="14">
        <f t="shared" si="19"/>
        <v>3</v>
      </c>
      <c r="AO360" s="14">
        <f t="shared" si="19"/>
        <v>2</v>
      </c>
      <c r="AP360" s="14">
        <f t="shared" si="19"/>
        <v>2</v>
      </c>
      <c r="AQ360" s="14">
        <f t="shared" si="19"/>
        <v>1</v>
      </c>
      <c r="AR360" s="14">
        <f t="shared" si="19"/>
        <v>2</v>
      </c>
      <c r="AS360" s="14">
        <f t="shared" si="19"/>
        <v>1</v>
      </c>
      <c r="AT360" s="14">
        <f t="shared" si="19"/>
        <v>1</v>
      </c>
      <c r="AU360" s="14">
        <f t="shared" si="19"/>
        <v>1</v>
      </c>
      <c r="AV360" s="14">
        <f t="shared" si="19"/>
        <v>1</v>
      </c>
      <c r="AW360" s="14">
        <f t="shared" si="19"/>
        <v>2</v>
      </c>
      <c r="AX360" s="14">
        <f t="shared" si="19"/>
        <v>2</v>
      </c>
      <c r="AY360" s="14">
        <f t="shared" si="19"/>
        <v>2</v>
      </c>
    </row>
    <row r="361" spans="2:51" x14ac:dyDescent="0.25">
      <c r="B361" s="12" t="str">
        <f t="shared" si="4"/>
        <v>星期日(1)</v>
      </c>
      <c r="C361" s="15">
        <f t="shared" si="9"/>
        <v>41735</v>
      </c>
      <c r="D361" s="14">
        <f t="shared" si="10"/>
        <v>4</v>
      </c>
      <c r="E361" s="14">
        <f t="shared" ref="E361:AY361" si="21">IF(E18=0,"0",ROUNDUP(E18/E$6,0))</f>
        <v>3</v>
      </c>
      <c r="F361" s="14">
        <f t="shared" si="7"/>
        <v>3</v>
      </c>
      <c r="G361" s="14">
        <f t="shared" ref="G361:Y361" si="22">IF(G18=0,"0",ROUNDUP(G18/G$4,0))</f>
        <v>4</v>
      </c>
      <c r="H361" s="14">
        <f t="shared" si="22"/>
        <v>5</v>
      </c>
      <c r="I361" s="14">
        <f t="shared" si="22"/>
        <v>6</v>
      </c>
      <c r="J361" s="14">
        <f t="shared" si="22"/>
        <v>6</v>
      </c>
      <c r="K361" s="14">
        <f t="shared" si="22"/>
        <v>6</v>
      </c>
      <c r="L361" s="14">
        <f t="shared" si="22"/>
        <v>5</v>
      </c>
      <c r="M361" s="14">
        <f t="shared" si="22"/>
        <v>4</v>
      </c>
      <c r="N361" s="14">
        <f t="shared" si="22"/>
        <v>5</v>
      </c>
      <c r="O361" s="14">
        <f t="shared" si="22"/>
        <v>5</v>
      </c>
      <c r="P361" s="14">
        <f t="shared" si="22"/>
        <v>6</v>
      </c>
      <c r="Q361" s="14">
        <f t="shared" si="22"/>
        <v>5</v>
      </c>
      <c r="R361" s="14">
        <f t="shared" si="22"/>
        <v>5</v>
      </c>
      <c r="S361" s="14">
        <f t="shared" si="22"/>
        <v>5</v>
      </c>
      <c r="T361" s="14">
        <f t="shared" si="22"/>
        <v>5</v>
      </c>
      <c r="U361" s="14">
        <f t="shared" si="22"/>
        <v>6</v>
      </c>
      <c r="V361" s="14">
        <f t="shared" si="22"/>
        <v>5</v>
      </c>
      <c r="W361" s="14">
        <f t="shared" si="22"/>
        <v>5</v>
      </c>
      <c r="X361" s="14">
        <f t="shared" si="22"/>
        <v>5</v>
      </c>
      <c r="Y361" s="14">
        <f t="shared" si="22"/>
        <v>5</v>
      </c>
      <c r="Z361" s="14">
        <f t="shared" si="21"/>
        <v>6</v>
      </c>
      <c r="AA361" s="14">
        <f t="shared" si="21"/>
        <v>8</v>
      </c>
      <c r="AB361" s="14">
        <f t="shared" si="21"/>
        <v>8</v>
      </c>
      <c r="AC361" s="14">
        <f t="shared" si="21"/>
        <v>6</v>
      </c>
      <c r="AD361" s="14">
        <f t="shared" si="21"/>
        <v>8</v>
      </c>
      <c r="AE361" s="14">
        <f t="shared" si="21"/>
        <v>6</v>
      </c>
      <c r="AF361" s="14">
        <f t="shared" si="21"/>
        <v>6</v>
      </c>
      <c r="AG361" s="14">
        <f t="shared" si="21"/>
        <v>6</v>
      </c>
      <c r="AH361" s="14">
        <f t="shared" si="21"/>
        <v>5</v>
      </c>
      <c r="AI361" s="14">
        <f t="shared" si="21"/>
        <v>4</v>
      </c>
      <c r="AJ361" s="14">
        <f t="shared" si="21"/>
        <v>5</v>
      </c>
      <c r="AK361" s="14">
        <f t="shared" si="21"/>
        <v>4</v>
      </c>
      <c r="AL361" s="14">
        <f t="shared" si="21"/>
        <v>4</v>
      </c>
      <c r="AM361" s="14">
        <f t="shared" si="21"/>
        <v>5</v>
      </c>
      <c r="AN361" s="14">
        <f t="shared" si="21"/>
        <v>3</v>
      </c>
      <c r="AO361" s="14">
        <f t="shared" si="21"/>
        <v>3</v>
      </c>
      <c r="AP361" s="14">
        <f t="shared" si="21"/>
        <v>3</v>
      </c>
      <c r="AQ361" s="14">
        <f t="shared" si="21"/>
        <v>2</v>
      </c>
      <c r="AR361" s="14">
        <f t="shared" si="21"/>
        <v>2</v>
      </c>
      <c r="AS361" s="14">
        <f t="shared" si="21"/>
        <v>2</v>
      </c>
      <c r="AT361" s="14">
        <f t="shared" si="21"/>
        <v>1</v>
      </c>
      <c r="AU361" s="14">
        <f t="shared" si="21"/>
        <v>1</v>
      </c>
      <c r="AV361" s="14">
        <f t="shared" si="21"/>
        <v>1</v>
      </c>
      <c r="AW361" s="14">
        <f t="shared" si="21"/>
        <v>1</v>
      </c>
      <c r="AX361" s="14">
        <f t="shared" si="21"/>
        <v>2</v>
      </c>
      <c r="AY361" s="14">
        <f t="shared" si="21"/>
        <v>3</v>
      </c>
    </row>
    <row r="363" spans="2:51" x14ac:dyDescent="0.25">
      <c r="B363" t="s">
        <v>131</v>
      </c>
    </row>
    <row r="364" spans="2:51" x14ac:dyDescent="0.25">
      <c r="B364" s="12" t="str">
        <f>B355</f>
        <v>星期一(1)</v>
      </c>
      <c r="D364">
        <f>D65</f>
        <v>5</v>
      </c>
      <c r="E364">
        <f t="shared" ref="E364:AY364" si="23">E65</f>
        <v>8</v>
      </c>
      <c r="F364">
        <f t="shared" si="23"/>
        <v>14</v>
      </c>
      <c r="G364">
        <f t="shared" si="23"/>
        <v>22</v>
      </c>
      <c r="H364">
        <f t="shared" si="23"/>
        <v>33</v>
      </c>
      <c r="I364">
        <f t="shared" si="23"/>
        <v>37</v>
      </c>
      <c r="J364">
        <f t="shared" si="23"/>
        <v>37</v>
      </c>
      <c r="K364">
        <f t="shared" si="23"/>
        <v>37</v>
      </c>
      <c r="L364">
        <f t="shared" si="23"/>
        <v>37</v>
      </c>
      <c r="M364">
        <f t="shared" si="23"/>
        <v>32</v>
      </c>
      <c r="N364">
        <f t="shared" si="23"/>
        <v>18</v>
      </c>
      <c r="O364">
        <f t="shared" si="23"/>
        <v>15</v>
      </c>
      <c r="P364">
        <f t="shared" si="23"/>
        <v>23</v>
      </c>
      <c r="Q364">
        <f t="shared" si="23"/>
        <v>31</v>
      </c>
      <c r="R364">
        <f t="shared" si="23"/>
        <v>36</v>
      </c>
      <c r="S364">
        <f t="shared" si="23"/>
        <v>36</v>
      </c>
      <c r="T364">
        <f t="shared" si="23"/>
        <v>51</v>
      </c>
      <c r="U364">
        <f t="shared" si="23"/>
        <v>51</v>
      </c>
      <c r="V364">
        <f t="shared" si="23"/>
        <v>46</v>
      </c>
      <c r="W364">
        <f t="shared" si="23"/>
        <v>43</v>
      </c>
      <c r="X364">
        <f t="shared" si="23"/>
        <v>39</v>
      </c>
      <c r="Y364">
        <f t="shared" si="23"/>
        <v>31</v>
      </c>
      <c r="Z364">
        <f t="shared" si="23"/>
        <v>20</v>
      </c>
      <c r="AA364">
        <f t="shared" si="23"/>
        <v>16</v>
      </c>
      <c r="AB364">
        <f t="shared" si="23"/>
        <v>16</v>
      </c>
      <c r="AC364">
        <f t="shared" si="23"/>
        <v>16</v>
      </c>
      <c r="AD364">
        <f t="shared" si="23"/>
        <v>9</v>
      </c>
      <c r="AE364">
        <f t="shared" si="23"/>
        <v>9</v>
      </c>
      <c r="AF364">
        <f t="shared" si="23"/>
        <v>9</v>
      </c>
      <c r="AG364">
        <f t="shared" si="23"/>
        <v>9</v>
      </c>
      <c r="AH364">
        <f t="shared" si="23"/>
        <v>19</v>
      </c>
      <c r="AI364">
        <f t="shared" si="23"/>
        <v>19</v>
      </c>
      <c r="AJ364">
        <f t="shared" si="23"/>
        <v>16</v>
      </c>
      <c r="AK364">
        <f t="shared" si="23"/>
        <v>16</v>
      </c>
      <c r="AL364">
        <f t="shared" si="23"/>
        <v>5</v>
      </c>
      <c r="AM364">
        <f t="shared" si="23"/>
        <v>5</v>
      </c>
      <c r="AN364">
        <f t="shared" si="23"/>
        <v>5</v>
      </c>
      <c r="AO364">
        <f t="shared" si="23"/>
        <v>5</v>
      </c>
      <c r="AP364">
        <f t="shared" si="23"/>
        <v>2</v>
      </c>
      <c r="AQ364">
        <f t="shared" si="23"/>
        <v>2</v>
      </c>
      <c r="AR364">
        <f t="shared" si="23"/>
        <v>2</v>
      </c>
      <c r="AS364">
        <f t="shared" si="23"/>
        <v>2</v>
      </c>
      <c r="AT364">
        <f t="shared" si="23"/>
        <v>2</v>
      </c>
      <c r="AU364">
        <f t="shared" si="23"/>
        <v>2</v>
      </c>
      <c r="AV364">
        <f t="shared" si="23"/>
        <v>3</v>
      </c>
      <c r="AW364">
        <f t="shared" si="23"/>
        <v>3</v>
      </c>
      <c r="AX364">
        <f t="shared" si="23"/>
        <v>3</v>
      </c>
      <c r="AY364">
        <f t="shared" si="23"/>
        <v>3</v>
      </c>
    </row>
    <row r="365" spans="2:51" x14ac:dyDescent="0.25">
      <c r="B365" s="12" t="str">
        <f t="shared" ref="B365:B370" si="24">B356</f>
        <v>星期二(1)</v>
      </c>
      <c r="D365">
        <f>D112</f>
        <v>5</v>
      </c>
      <c r="E365">
        <f t="shared" ref="E365:AY365" si="25">E112</f>
        <v>8</v>
      </c>
      <c r="F365">
        <f t="shared" si="25"/>
        <v>14</v>
      </c>
      <c r="G365">
        <f t="shared" si="25"/>
        <v>22</v>
      </c>
      <c r="H365">
        <f t="shared" si="25"/>
        <v>33</v>
      </c>
      <c r="I365">
        <f t="shared" si="25"/>
        <v>35</v>
      </c>
      <c r="J365">
        <f t="shared" si="25"/>
        <v>35</v>
      </c>
      <c r="K365">
        <f t="shared" si="25"/>
        <v>35</v>
      </c>
      <c r="L365">
        <f t="shared" si="25"/>
        <v>35</v>
      </c>
      <c r="M365">
        <f t="shared" si="25"/>
        <v>30</v>
      </c>
      <c r="N365">
        <f t="shared" si="25"/>
        <v>16</v>
      </c>
      <c r="O365">
        <f t="shared" si="25"/>
        <v>13</v>
      </c>
      <c r="P365">
        <f t="shared" si="25"/>
        <v>21</v>
      </c>
      <c r="Q365">
        <f t="shared" si="25"/>
        <v>29</v>
      </c>
      <c r="R365">
        <f t="shared" si="25"/>
        <v>36</v>
      </c>
      <c r="S365">
        <f t="shared" si="25"/>
        <v>36</v>
      </c>
      <c r="T365">
        <f t="shared" si="25"/>
        <v>42</v>
      </c>
      <c r="U365">
        <f t="shared" si="25"/>
        <v>42</v>
      </c>
      <c r="V365">
        <f t="shared" si="25"/>
        <v>37</v>
      </c>
      <c r="W365">
        <f t="shared" si="25"/>
        <v>34</v>
      </c>
      <c r="X365">
        <f t="shared" si="25"/>
        <v>30</v>
      </c>
      <c r="Y365">
        <f t="shared" si="25"/>
        <v>22</v>
      </c>
      <c r="Z365">
        <f t="shared" si="25"/>
        <v>14</v>
      </c>
      <c r="AA365">
        <f t="shared" si="25"/>
        <v>14</v>
      </c>
      <c r="AB365">
        <f t="shared" si="25"/>
        <v>13</v>
      </c>
      <c r="AC365">
        <f t="shared" si="25"/>
        <v>12</v>
      </c>
      <c r="AD365">
        <f t="shared" si="25"/>
        <v>10</v>
      </c>
      <c r="AE365">
        <f t="shared" si="25"/>
        <v>9</v>
      </c>
      <c r="AF365">
        <f t="shared" si="25"/>
        <v>11</v>
      </c>
      <c r="AG365">
        <f t="shared" si="25"/>
        <v>13</v>
      </c>
      <c r="AH365">
        <f t="shared" si="25"/>
        <v>16</v>
      </c>
      <c r="AI365">
        <f t="shared" si="25"/>
        <v>16</v>
      </c>
      <c r="AJ365">
        <f t="shared" si="25"/>
        <v>15</v>
      </c>
      <c r="AK365">
        <f t="shared" si="25"/>
        <v>13</v>
      </c>
      <c r="AL365">
        <f t="shared" si="25"/>
        <v>6</v>
      </c>
      <c r="AM365">
        <f t="shared" si="25"/>
        <v>6</v>
      </c>
      <c r="AN365">
        <f t="shared" si="25"/>
        <v>6</v>
      </c>
      <c r="AO365">
        <f t="shared" si="25"/>
        <v>6</v>
      </c>
      <c r="AP365">
        <f t="shared" si="25"/>
        <v>3</v>
      </c>
      <c r="AQ365">
        <f t="shared" si="25"/>
        <v>2</v>
      </c>
      <c r="AR365">
        <f t="shared" si="25"/>
        <v>2</v>
      </c>
      <c r="AS365">
        <f t="shared" si="25"/>
        <v>2</v>
      </c>
      <c r="AT365">
        <f t="shared" si="25"/>
        <v>3</v>
      </c>
      <c r="AU365">
        <f t="shared" si="25"/>
        <v>4</v>
      </c>
      <c r="AV365">
        <f t="shared" si="25"/>
        <v>4</v>
      </c>
      <c r="AW365">
        <f t="shared" si="25"/>
        <v>4</v>
      </c>
      <c r="AX365">
        <f t="shared" si="25"/>
        <v>4</v>
      </c>
      <c r="AY365">
        <f t="shared" si="25"/>
        <v>4</v>
      </c>
    </row>
    <row r="366" spans="2:51" x14ac:dyDescent="0.25">
      <c r="B366" s="12" t="str">
        <f t="shared" si="24"/>
        <v>星期三(1)</v>
      </c>
      <c r="D366">
        <f>D159</f>
        <v>5</v>
      </c>
      <c r="E366">
        <f t="shared" ref="E366:AY366" si="26">E159</f>
        <v>8</v>
      </c>
      <c r="F366">
        <f t="shared" si="26"/>
        <v>14</v>
      </c>
      <c r="G366">
        <f t="shared" si="26"/>
        <v>22</v>
      </c>
      <c r="H366">
        <f t="shared" si="26"/>
        <v>33</v>
      </c>
      <c r="I366">
        <f t="shared" si="26"/>
        <v>35</v>
      </c>
      <c r="J366">
        <f t="shared" si="26"/>
        <v>35</v>
      </c>
      <c r="K366">
        <f t="shared" si="26"/>
        <v>35</v>
      </c>
      <c r="L366">
        <f t="shared" si="26"/>
        <v>35</v>
      </c>
      <c r="M366">
        <f t="shared" si="26"/>
        <v>30</v>
      </c>
      <c r="N366">
        <f t="shared" si="26"/>
        <v>16</v>
      </c>
      <c r="O366">
        <f t="shared" si="26"/>
        <v>13</v>
      </c>
      <c r="P366">
        <f t="shared" si="26"/>
        <v>21</v>
      </c>
      <c r="Q366">
        <f t="shared" si="26"/>
        <v>29</v>
      </c>
      <c r="R366">
        <f t="shared" si="26"/>
        <v>37</v>
      </c>
      <c r="S366">
        <f t="shared" si="26"/>
        <v>37</v>
      </c>
      <c r="T366">
        <f t="shared" si="26"/>
        <v>42</v>
      </c>
      <c r="U366">
        <f t="shared" si="26"/>
        <v>42</v>
      </c>
      <c r="V366">
        <f t="shared" si="26"/>
        <v>37</v>
      </c>
      <c r="W366">
        <f t="shared" si="26"/>
        <v>34</v>
      </c>
      <c r="X366">
        <f t="shared" si="26"/>
        <v>30</v>
      </c>
      <c r="Y366">
        <f t="shared" si="26"/>
        <v>22</v>
      </c>
      <c r="Z366">
        <f t="shared" si="26"/>
        <v>12</v>
      </c>
      <c r="AA366">
        <f t="shared" si="26"/>
        <v>12</v>
      </c>
      <c r="AB366">
        <f t="shared" si="26"/>
        <v>12</v>
      </c>
      <c r="AC366">
        <f t="shared" si="26"/>
        <v>12</v>
      </c>
      <c r="AD366">
        <f t="shared" si="26"/>
        <v>8</v>
      </c>
      <c r="AE366">
        <f t="shared" si="26"/>
        <v>8</v>
      </c>
      <c r="AF366">
        <f t="shared" si="26"/>
        <v>9</v>
      </c>
      <c r="AG366">
        <f t="shared" si="26"/>
        <v>9</v>
      </c>
      <c r="AH366">
        <f t="shared" si="26"/>
        <v>15</v>
      </c>
      <c r="AI366">
        <f t="shared" si="26"/>
        <v>15</v>
      </c>
      <c r="AJ366">
        <f t="shared" si="26"/>
        <v>12</v>
      </c>
      <c r="AK366">
        <f t="shared" si="26"/>
        <v>10</v>
      </c>
      <c r="AL366">
        <f t="shared" si="26"/>
        <v>6</v>
      </c>
      <c r="AM366">
        <f t="shared" si="26"/>
        <v>6</v>
      </c>
      <c r="AN366">
        <f t="shared" si="26"/>
        <v>6</v>
      </c>
      <c r="AO366">
        <f t="shared" si="26"/>
        <v>6</v>
      </c>
      <c r="AP366">
        <f t="shared" si="26"/>
        <v>4</v>
      </c>
      <c r="AQ366">
        <f t="shared" si="26"/>
        <v>4</v>
      </c>
      <c r="AR366">
        <f t="shared" si="26"/>
        <v>4</v>
      </c>
      <c r="AS366">
        <f t="shared" si="26"/>
        <v>4</v>
      </c>
      <c r="AT366">
        <f t="shared" si="26"/>
        <v>4</v>
      </c>
      <c r="AU366">
        <f t="shared" si="26"/>
        <v>4</v>
      </c>
      <c r="AV366">
        <f t="shared" si="26"/>
        <v>4</v>
      </c>
      <c r="AW366">
        <f t="shared" si="26"/>
        <v>4</v>
      </c>
      <c r="AX366">
        <f t="shared" si="26"/>
        <v>4</v>
      </c>
      <c r="AY366">
        <f t="shared" si="26"/>
        <v>4</v>
      </c>
    </row>
    <row r="367" spans="2:51" x14ac:dyDescent="0.25">
      <c r="B367" s="12" t="str">
        <f t="shared" si="24"/>
        <v>星期四(1)</v>
      </c>
      <c r="D367">
        <f>D206</f>
        <v>5</v>
      </c>
      <c r="E367">
        <f t="shared" ref="E367:AY367" si="27">E206</f>
        <v>8</v>
      </c>
      <c r="F367">
        <f t="shared" si="27"/>
        <v>14</v>
      </c>
      <c r="G367">
        <f t="shared" si="27"/>
        <v>22</v>
      </c>
      <c r="H367">
        <f t="shared" si="27"/>
        <v>33</v>
      </c>
      <c r="I367">
        <f t="shared" si="27"/>
        <v>35</v>
      </c>
      <c r="J367">
        <f t="shared" si="27"/>
        <v>35</v>
      </c>
      <c r="K367">
        <f t="shared" si="27"/>
        <v>35</v>
      </c>
      <c r="L367">
        <f t="shared" si="27"/>
        <v>35</v>
      </c>
      <c r="M367">
        <f t="shared" si="27"/>
        <v>30</v>
      </c>
      <c r="N367">
        <f t="shared" si="27"/>
        <v>16</v>
      </c>
      <c r="O367">
        <f t="shared" si="27"/>
        <v>13</v>
      </c>
      <c r="P367">
        <f t="shared" si="27"/>
        <v>21</v>
      </c>
      <c r="Q367">
        <f t="shared" si="27"/>
        <v>29</v>
      </c>
      <c r="R367">
        <f t="shared" si="27"/>
        <v>37</v>
      </c>
      <c r="S367">
        <f t="shared" si="27"/>
        <v>37</v>
      </c>
      <c r="T367">
        <f t="shared" si="27"/>
        <v>39</v>
      </c>
      <c r="U367">
        <f t="shared" si="27"/>
        <v>39</v>
      </c>
      <c r="V367">
        <f t="shared" si="27"/>
        <v>34</v>
      </c>
      <c r="W367">
        <f t="shared" si="27"/>
        <v>31</v>
      </c>
      <c r="X367">
        <f t="shared" si="27"/>
        <v>27</v>
      </c>
      <c r="Y367">
        <f t="shared" si="27"/>
        <v>19</v>
      </c>
      <c r="Z367">
        <f t="shared" si="27"/>
        <v>10</v>
      </c>
      <c r="AA367">
        <f t="shared" si="27"/>
        <v>10</v>
      </c>
      <c r="AB367">
        <f t="shared" si="27"/>
        <v>10</v>
      </c>
      <c r="AC367">
        <f t="shared" si="27"/>
        <v>8</v>
      </c>
      <c r="AD367">
        <f t="shared" si="27"/>
        <v>8</v>
      </c>
      <c r="AE367">
        <f t="shared" si="27"/>
        <v>8</v>
      </c>
      <c r="AF367">
        <f t="shared" si="27"/>
        <v>7</v>
      </c>
      <c r="AG367">
        <f t="shared" si="27"/>
        <v>9</v>
      </c>
      <c r="AH367">
        <f t="shared" si="27"/>
        <v>12</v>
      </c>
      <c r="AI367">
        <f t="shared" si="27"/>
        <v>12</v>
      </c>
      <c r="AJ367">
        <f t="shared" si="27"/>
        <v>9</v>
      </c>
      <c r="AK367">
        <f t="shared" si="27"/>
        <v>7</v>
      </c>
      <c r="AL367">
        <f t="shared" si="27"/>
        <v>5</v>
      </c>
      <c r="AM367">
        <f t="shared" si="27"/>
        <v>5</v>
      </c>
      <c r="AN367">
        <f t="shared" si="27"/>
        <v>5</v>
      </c>
      <c r="AO367">
        <f t="shared" si="27"/>
        <v>5</v>
      </c>
      <c r="AP367">
        <f t="shared" si="27"/>
        <v>2</v>
      </c>
      <c r="AQ367">
        <f t="shared" si="27"/>
        <v>2</v>
      </c>
      <c r="AR367">
        <f t="shared" si="27"/>
        <v>2</v>
      </c>
      <c r="AS367">
        <f t="shared" si="27"/>
        <v>2</v>
      </c>
      <c r="AT367">
        <f t="shared" si="27"/>
        <v>2</v>
      </c>
      <c r="AU367">
        <f t="shared" si="27"/>
        <v>2</v>
      </c>
      <c r="AV367">
        <f t="shared" si="27"/>
        <v>3</v>
      </c>
      <c r="AW367">
        <f t="shared" si="27"/>
        <v>3</v>
      </c>
      <c r="AX367">
        <f t="shared" si="27"/>
        <v>3</v>
      </c>
      <c r="AY367">
        <f t="shared" si="27"/>
        <v>3</v>
      </c>
    </row>
    <row r="368" spans="2:51" x14ac:dyDescent="0.25">
      <c r="B368" s="12" t="str">
        <f t="shared" si="24"/>
        <v>星期五(1)</v>
      </c>
      <c r="D368">
        <f>D253</f>
        <v>5</v>
      </c>
      <c r="E368">
        <f t="shared" ref="E368:AY368" si="28">E253</f>
        <v>8</v>
      </c>
      <c r="F368">
        <f t="shared" si="28"/>
        <v>14</v>
      </c>
      <c r="G368">
        <f t="shared" si="28"/>
        <v>22</v>
      </c>
      <c r="H368">
        <f t="shared" si="28"/>
        <v>33</v>
      </c>
      <c r="I368">
        <f t="shared" si="28"/>
        <v>35</v>
      </c>
      <c r="J368">
        <f t="shared" si="28"/>
        <v>35</v>
      </c>
      <c r="K368">
        <f t="shared" si="28"/>
        <v>35</v>
      </c>
      <c r="L368">
        <f t="shared" si="28"/>
        <v>35</v>
      </c>
      <c r="M368">
        <f t="shared" si="28"/>
        <v>30</v>
      </c>
      <c r="N368">
        <f t="shared" si="28"/>
        <v>16</v>
      </c>
      <c r="O368">
        <f t="shared" si="28"/>
        <v>13</v>
      </c>
      <c r="P368">
        <f t="shared" si="28"/>
        <v>21</v>
      </c>
      <c r="Q368">
        <f t="shared" si="28"/>
        <v>29</v>
      </c>
      <c r="R368">
        <f t="shared" si="28"/>
        <v>37</v>
      </c>
      <c r="S368">
        <f t="shared" si="28"/>
        <v>37</v>
      </c>
      <c r="T368">
        <f t="shared" si="28"/>
        <v>42</v>
      </c>
      <c r="U368">
        <f t="shared" si="28"/>
        <v>42</v>
      </c>
      <c r="V368">
        <f t="shared" si="28"/>
        <v>37</v>
      </c>
      <c r="W368">
        <f t="shared" si="28"/>
        <v>34</v>
      </c>
      <c r="X368">
        <f t="shared" si="28"/>
        <v>30</v>
      </c>
      <c r="Y368">
        <f t="shared" si="28"/>
        <v>22</v>
      </c>
      <c r="Z368">
        <f t="shared" si="28"/>
        <v>14</v>
      </c>
      <c r="AA368">
        <f t="shared" si="28"/>
        <v>14</v>
      </c>
      <c r="AB368">
        <f t="shared" si="28"/>
        <v>14</v>
      </c>
      <c r="AC368">
        <f t="shared" si="28"/>
        <v>14</v>
      </c>
      <c r="AD368">
        <f t="shared" si="28"/>
        <v>10</v>
      </c>
      <c r="AE368">
        <f t="shared" si="28"/>
        <v>10</v>
      </c>
      <c r="AF368">
        <f t="shared" si="28"/>
        <v>11</v>
      </c>
      <c r="AG368">
        <f t="shared" si="28"/>
        <v>11</v>
      </c>
      <c r="AH368">
        <f t="shared" si="28"/>
        <v>14</v>
      </c>
      <c r="AI368">
        <f t="shared" si="28"/>
        <v>14</v>
      </c>
      <c r="AJ368">
        <f t="shared" si="28"/>
        <v>13</v>
      </c>
      <c r="AK368">
        <f t="shared" si="28"/>
        <v>11</v>
      </c>
      <c r="AL368">
        <f t="shared" si="28"/>
        <v>5</v>
      </c>
      <c r="AM368">
        <f t="shared" si="28"/>
        <v>5</v>
      </c>
      <c r="AN368">
        <f t="shared" si="28"/>
        <v>5</v>
      </c>
      <c r="AO368">
        <f t="shared" si="28"/>
        <v>5</v>
      </c>
      <c r="AP368">
        <f t="shared" si="28"/>
        <v>2</v>
      </c>
      <c r="AQ368">
        <f t="shared" si="28"/>
        <v>2</v>
      </c>
      <c r="AR368">
        <f t="shared" si="28"/>
        <v>2</v>
      </c>
      <c r="AS368">
        <f t="shared" si="28"/>
        <v>2</v>
      </c>
      <c r="AT368">
        <f t="shared" si="28"/>
        <v>2</v>
      </c>
      <c r="AU368">
        <f t="shared" si="28"/>
        <v>2</v>
      </c>
      <c r="AV368">
        <f t="shared" si="28"/>
        <v>3</v>
      </c>
      <c r="AW368">
        <f t="shared" si="28"/>
        <v>3</v>
      </c>
      <c r="AX368">
        <f t="shared" si="28"/>
        <v>3</v>
      </c>
      <c r="AY368">
        <f t="shared" si="28"/>
        <v>3</v>
      </c>
    </row>
    <row r="369" spans="1:51" x14ac:dyDescent="0.25">
      <c r="B369" s="12" t="str">
        <f t="shared" si="24"/>
        <v>星期六(1)</v>
      </c>
      <c r="D369">
        <f>D300</f>
        <v>5</v>
      </c>
      <c r="E369">
        <f t="shared" ref="E369:AY369" si="29">E300</f>
        <v>5</v>
      </c>
      <c r="F369">
        <f t="shared" si="29"/>
        <v>5</v>
      </c>
      <c r="G369">
        <f t="shared" si="29"/>
        <v>12</v>
      </c>
      <c r="H369">
        <f t="shared" si="29"/>
        <v>12</v>
      </c>
      <c r="I369">
        <f t="shared" si="29"/>
        <v>12</v>
      </c>
      <c r="J369">
        <f t="shared" si="29"/>
        <v>15</v>
      </c>
      <c r="K369">
        <f t="shared" si="29"/>
        <v>13</v>
      </c>
      <c r="L369">
        <f t="shared" si="29"/>
        <v>13</v>
      </c>
      <c r="M369">
        <f t="shared" si="29"/>
        <v>12</v>
      </c>
      <c r="N369">
        <f t="shared" si="29"/>
        <v>12</v>
      </c>
      <c r="O369">
        <f t="shared" si="29"/>
        <v>10</v>
      </c>
      <c r="P369">
        <f t="shared" si="29"/>
        <v>12</v>
      </c>
      <c r="Q369">
        <f t="shared" si="29"/>
        <v>11</v>
      </c>
      <c r="R369">
        <f t="shared" si="29"/>
        <v>10</v>
      </c>
      <c r="S369">
        <f t="shared" si="29"/>
        <v>14</v>
      </c>
      <c r="T369">
        <f t="shared" si="29"/>
        <v>21</v>
      </c>
      <c r="U369">
        <f t="shared" si="29"/>
        <v>21</v>
      </c>
      <c r="V369">
        <f t="shared" si="29"/>
        <v>18</v>
      </c>
      <c r="W369">
        <f t="shared" si="29"/>
        <v>18</v>
      </c>
      <c r="X369">
        <f t="shared" si="29"/>
        <v>17</v>
      </c>
      <c r="Y369">
        <f t="shared" si="29"/>
        <v>10</v>
      </c>
      <c r="Z369">
        <f t="shared" si="29"/>
        <v>10</v>
      </c>
      <c r="AA369">
        <f t="shared" si="29"/>
        <v>10</v>
      </c>
      <c r="AB369">
        <f t="shared" si="29"/>
        <v>8</v>
      </c>
      <c r="AC369">
        <f t="shared" si="29"/>
        <v>8</v>
      </c>
      <c r="AD369">
        <f t="shared" si="29"/>
        <v>10</v>
      </c>
      <c r="AE369">
        <f t="shared" si="29"/>
        <v>10</v>
      </c>
      <c r="AF369">
        <f t="shared" si="29"/>
        <v>8</v>
      </c>
      <c r="AG369">
        <f t="shared" si="29"/>
        <v>8</v>
      </c>
      <c r="AH369">
        <f t="shared" si="29"/>
        <v>14</v>
      </c>
      <c r="AI369">
        <f t="shared" si="29"/>
        <v>14</v>
      </c>
      <c r="AJ369">
        <f t="shared" si="29"/>
        <v>14</v>
      </c>
      <c r="AK369">
        <f t="shared" si="29"/>
        <v>14</v>
      </c>
      <c r="AL369">
        <f t="shared" si="29"/>
        <v>6</v>
      </c>
      <c r="AM369">
        <f t="shared" si="29"/>
        <v>6</v>
      </c>
      <c r="AN369">
        <f t="shared" si="29"/>
        <v>6</v>
      </c>
      <c r="AO369">
        <f t="shared" si="29"/>
        <v>6</v>
      </c>
      <c r="AP369">
        <f t="shared" si="29"/>
        <v>3</v>
      </c>
      <c r="AQ369">
        <f t="shared" si="29"/>
        <v>2</v>
      </c>
      <c r="AR369">
        <f t="shared" si="29"/>
        <v>2</v>
      </c>
      <c r="AS369">
        <f t="shared" si="29"/>
        <v>2</v>
      </c>
      <c r="AT369">
        <f t="shared" si="29"/>
        <v>2</v>
      </c>
      <c r="AU369">
        <f t="shared" si="29"/>
        <v>3</v>
      </c>
      <c r="AV369">
        <f t="shared" si="29"/>
        <v>4</v>
      </c>
      <c r="AW369">
        <f t="shared" si="29"/>
        <v>4</v>
      </c>
      <c r="AX369">
        <f t="shared" si="29"/>
        <v>4</v>
      </c>
      <c r="AY369">
        <f t="shared" si="29"/>
        <v>4</v>
      </c>
    </row>
    <row r="370" spans="1:51" x14ac:dyDescent="0.25">
      <c r="B370" s="12" t="str">
        <f t="shared" si="24"/>
        <v>星期日(1)</v>
      </c>
      <c r="D370">
        <f>D347</f>
        <v>5</v>
      </c>
      <c r="E370">
        <f t="shared" ref="E370:AY370" si="30">E347</f>
        <v>5</v>
      </c>
      <c r="F370">
        <f t="shared" si="30"/>
        <v>5</v>
      </c>
      <c r="G370">
        <f t="shared" si="30"/>
        <v>12</v>
      </c>
      <c r="H370">
        <f t="shared" si="30"/>
        <v>12</v>
      </c>
      <c r="I370">
        <f t="shared" si="30"/>
        <v>12</v>
      </c>
      <c r="J370">
        <f t="shared" si="30"/>
        <v>15</v>
      </c>
      <c r="K370">
        <f t="shared" si="30"/>
        <v>13</v>
      </c>
      <c r="L370">
        <f t="shared" si="30"/>
        <v>13</v>
      </c>
      <c r="M370">
        <f t="shared" si="30"/>
        <v>12</v>
      </c>
      <c r="N370">
        <f t="shared" si="30"/>
        <v>12</v>
      </c>
      <c r="O370">
        <f t="shared" si="30"/>
        <v>10</v>
      </c>
      <c r="P370">
        <f t="shared" si="30"/>
        <v>12</v>
      </c>
      <c r="Q370">
        <f t="shared" si="30"/>
        <v>11</v>
      </c>
      <c r="R370">
        <f t="shared" si="30"/>
        <v>10</v>
      </c>
      <c r="S370">
        <f t="shared" si="30"/>
        <v>14</v>
      </c>
      <c r="T370">
        <f t="shared" si="30"/>
        <v>21</v>
      </c>
      <c r="U370">
        <f t="shared" si="30"/>
        <v>21</v>
      </c>
      <c r="V370">
        <f t="shared" si="30"/>
        <v>18</v>
      </c>
      <c r="W370">
        <f t="shared" si="30"/>
        <v>18</v>
      </c>
      <c r="X370">
        <f t="shared" si="30"/>
        <v>17</v>
      </c>
      <c r="Y370">
        <f t="shared" si="30"/>
        <v>10</v>
      </c>
      <c r="Z370">
        <f t="shared" si="30"/>
        <v>10</v>
      </c>
      <c r="AA370">
        <f t="shared" si="30"/>
        <v>10</v>
      </c>
      <c r="AB370">
        <f t="shared" si="30"/>
        <v>8</v>
      </c>
      <c r="AC370">
        <f t="shared" si="30"/>
        <v>8</v>
      </c>
      <c r="AD370">
        <f t="shared" si="30"/>
        <v>10</v>
      </c>
      <c r="AE370">
        <f t="shared" si="30"/>
        <v>10</v>
      </c>
      <c r="AF370">
        <f t="shared" si="30"/>
        <v>8</v>
      </c>
      <c r="AG370">
        <f t="shared" si="30"/>
        <v>8</v>
      </c>
      <c r="AH370">
        <f t="shared" si="30"/>
        <v>14</v>
      </c>
      <c r="AI370">
        <f t="shared" si="30"/>
        <v>14</v>
      </c>
      <c r="AJ370">
        <f t="shared" si="30"/>
        <v>14</v>
      </c>
      <c r="AK370">
        <f t="shared" si="30"/>
        <v>14</v>
      </c>
      <c r="AL370">
        <f t="shared" si="30"/>
        <v>6</v>
      </c>
      <c r="AM370">
        <f t="shared" si="30"/>
        <v>6</v>
      </c>
      <c r="AN370">
        <f t="shared" si="30"/>
        <v>6</v>
      </c>
      <c r="AO370">
        <f t="shared" si="30"/>
        <v>4</v>
      </c>
      <c r="AP370">
        <f t="shared" si="30"/>
        <v>3</v>
      </c>
      <c r="AQ370">
        <f t="shared" si="30"/>
        <v>2</v>
      </c>
      <c r="AR370">
        <f t="shared" si="30"/>
        <v>2</v>
      </c>
      <c r="AS370">
        <f t="shared" si="30"/>
        <v>2</v>
      </c>
      <c r="AT370">
        <f t="shared" si="30"/>
        <v>2</v>
      </c>
      <c r="AU370">
        <f t="shared" si="30"/>
        <v>3</v>
      </c>
      <c r="AV370">
        <f t="shared" si="30"/>
        <v>4</v>
      </c>
      <c r="AW370">
        <f t="shared" si="30"/>
        <v>4</v>
      </c>
      <c r="AX370">
        <f t="shared" si="30"/>
        <v>4</v>
      </c>
      <c r="AY370">
        <f t="shared" si="30"/>
        <v>4</v>
      </c>
    </row>
    <row r="372" spans="1:51" x14ac:dyDescent="0.25">
      <c r="B372" t="s">
        <v>132</v>
      </c>
    </row>
    <row r="373" spans="1:51" x14ac:dyDescent="0.25">
      <c r="B373" s="12" t="str">
        <f>B355</f>
        <v>星期一(1)</v>
      </c>
      <c r="D373" s="26" t="str">
        <f>IF(D355="0","0",D364-D355)</f>
        <v>0</v>
      </c>
      <c r="E373" s="26" t="str">
        <f t="shared" ref="E373:M373" si="31">IF(E355="0","0",E364-E355)</f>
        <v>0</v>
      </c>
      <c r="F373" s="26" t="str">
        <f t="shared" si="31"/>
        <v>0</v>
      </c>
      <c r="G373" s="26" t="str">
        <f t="shared" si="31"/>
        <v>0</v>
      </c>
      <c r="H373" s="26" t="str">
        <f t="shared" si="31"/>
        <v>0</v>
      </c>
      <c r="I373" s="26" t="str">
        <f t="shared" si="31"/>
        <v>0</v>
      </c>
      <c r="J373" s="26" t="str">
        <f t="shared" si="31"/>
        <v>0</v>
      </c>
      <c r="K373" s="26" t="str">
        <f t="shared" si="31"/>
        <v>0</v>
      </c>
      <c r="L373" s="26" t="str">
        <f t="shared" si="31"/>
        <v>0</v>
      </c>
      <c r="M373" s="26" t="str">
        <f t="shared" si="31"/>
        <v>0</v>
      </c>
      <c r="N373" s="26" t="str">
        <f t="shared" ref="N373:AY373" si="32">IF(N355="0","0",N364-N355)</f>
        <v>0</v>
      </c>
      <c r="O373" s="26" t="str">
        <f t="shared" si="32"/>
        <v>0</v>
      </c>
      <c r="P373" s="26" t="str">
        <f t="shared" si="32"/>
        <v>0</v>
      </c>
      <c r="Q373" s="26" t="str">
        <f t="shared" si="32"/>
        <v>0</v>
      </c>
      <c r="R373" s="26" t="str">
        <f t="shared" si="32"/>
        <v>0</v>
      </c>
      <c r="S373" s="26" t="str">
        <f t="shared" si="32"/>
        <v>0</v>
      </c>
      <c r="T373" s="26" t="str">
        <f t="shared" si="32"/>
        <v>0</v>
      </c>
      <c r="U373" s="26" t="str">
        <f t="shared" si="32"/>
        <v>0</v>
      </c>
      <c r="V373" s="26" t="str">
        <f t="shared" si="32"/>
        <v>0</v>
      </c>
      <c r="W373" s="26" t="str">
        <f t="shared" si="32"/>
        <v>0</v>
      </c>
      <c r="X373" s="26" t="str">
        <f t="shared" si="32"/>
        <v>0</v>
      </c>
      <c r="Y373" s="26" t="str">
        <f t="shared" si="32"/>
        <v>0</v>
      </c>
      <c r="Z373" s="26" t="str">
        <f t="shared" si="32"/>
        <v>0</v>
      </c>
      <c r="AA373" s="26" t="str">
        <f t="shared" si="32"/>
        <v>0</v>
      </c>
      <c r="AB373" s="26" t="str">
        <f t="shared" si="32"/>
        <v>0</v>
      </c>
      <c r="AC373" s="26" t="str">
        <f t="shared" si="32"/>
        <v>0</v>
      </c>
      <c r="AD373" s="26" t="str">
        <f t="shared" si="32"/>
        <v>0</v>
      </c>
      <c r="AE373" s="26" t="str">
        <f t="shared" si="32"/>
        <v>0</v>
      </c>
      <c r="AF373" s="26" t="str">
        <f t="shared" si="32"/>
        <v>0</v>
      </c>
      <c r="AG373" s="26" t="str">
        <f t="shared" si="32"/>
        <v>0</v>
      </c>
      <c r="AH373" s="26" t="str">
        <f t="shared" si="32"/>
        <v>0</v>
      </c>
      <c r="AI373" s="26" t="str">
        <f t="shared" si="32"/>
        <v>0</v>
      </c>
      <c r="AJ373" s="26" t="str">
        <f t="shared" si="32"/>
        <v>0</v>
      </c>
      <c r="AK373" s="26" t="str">
        <f t="shared" si="32"/>
        <v>0</v>
      </c>
      <c r="AL373" s="26" t="str">
        <f t="shared" si="32"/>
        <v>0</v>
      </c>
      <c r="AM373" s="26" t="str">
        <f t="shared" si="32"/>
        <v>0</v>
      </c>
      <c r="AN373" s="26" t="str">
        <f t="shared" si="32"/>
        <v>0</v>
      </c>
      <c r="AO373" s="26" t="str">
        <f t="shared" si="32"/>
        <v>0</v>
      </c>
      <c r="AP373" s="26" t="str">
        <f t="shared" si="32"/>
        <v>0</v>
      </c>
      <c r="AQ373" s="26" t="str">
        <f t="shared" si="32"/>
        <v>0</v>
      </c>
      <c r="AR373" s="26" t="str">
        <f t="shared" si="32"/>
        <v>0</v>
      </c>
      <c r="AS373" s="26" t="str">
        <f t="shared" si="32"/>
        <v>0</v>
      </c>
      <c r="AT373" s="26" t="str">
        <f t="shared" si="32"/>
        <v>0</v>
      </c>
      <c r="AU373" s="26" t="str">
        <f t="shared" si="32"/>
        <v>0</v>
      </c>
      <c r="AV373" s="26" t="str">
        <f t="shared" si="32"/>
        <v>0</v>
      </c>
      <c r="AW373" s="26" t="str">
        <f t="shared" si="32"/>
        <v>0</v>
      </c>
      <c r="AX373" s="26" t="str">
        <f t="shared" si="32"/>
        <v>0</v>
      </c>
      <c r="AY373" s="26" t="str">
        <f t="shared" si="32"/>
        <v>0</v>
      </c>
    </row>
    <row r="374" spans="1:51" x14ac:dyDescent="0.25">
      <c r="B374" s="12" t="str">
        <f t="shared" ref="B374:B379" si="33">B356</f>
        <v>星期二(1)</v>
      </c>
      <c r="D374" s="26">
        <f t="shared" ref="D374:M379" si="34">IF(D356="0","0",D365-D356)</f>
        <v>1</v>
      </c>
      <c r="E374" s="26">
        <f t="shared" si="34"/>
        <v>2</v>
      </c>
      <c r="F374" s="26">
        <f t="shared" si="34"/>
        <v>6</v>
      </c>
      <c r="G374" s="26">
        <f t="shared" si="34"/>
        <v>6</v>
      </c>
      <c r="H374" s="26">
        <f t="shared" si="34"/>
        <v>5</v>
      </c>
      <c r="I374" s="26">
        <f t="shared" si="34"/>
        <v>6</v>
      </c>
      <c r="J374" s="26">
        <f t="shared" si="34"/>
        <v>5</v>
      </c>
      <c r="K374" s="26">
        <f t="shared" si="34"/>
        <v>5</v>
      </c>
      <c r="L374" s="26">
        <f t="shared" si="34"/>
        <v>4</v>
      </c>
      <c r="M374" s="26">
        <f t="shared" si="34"/>
        <v>1</v>
      </c>
      <c r="N374" s="26">
        <f t="shared" ref="N374:AY374" si="35">IF(N356="0","0",N365-N356)</f>
        <v>2</v>
      </c>
      <c r="O374" s="26">
        <f t="shared" si="35"/>
        <v>2</v>
      </c>
      <c r="P374" s="26">
        <f t="shared" si="35"/>
        <v>6</v>
      </c>
      <c r="Q374" s="26">
        <f t="shared" si="35"/>
        <v>1</v>
      </c>
      <c r="R374" s="26">
        <f t="shared" si="35"/>
        <v>6</v>
      </c>
      <c r="S374" s="26">
        <f t="shared" si="35"/>
        <v>6</v>
      </c>
      <c r="T374" s="26">
        <f t="shared" si="35"/>
        <v>13</v>
      </c>
      <c r="U374" s="26">
        <f t="shared" si="35"/>
        <v>12</v>
      </c>
      <c r="V374" s="26">
        <f t="shared" si="35"/>
        <v>8</v>
      </c>
      <c r="W374" s="26">
        <f t="shared" si="35"/>
        <v>7</v>
      </c>
      <c r="X374" s="26">
        <f t="shared" si="35"/>
        <v>12</v>
      </c>
      <c r="Y374" s="26">
        <f t="shared" si="35"/>
        <v>10</v>
      </c>
      <c r="Z374" s="26">
        <f t="shared" si="35"/>
        <v>0</v>
      </c>
      <c r="AA374" s="26">
        <f t="shared" si="35"/>
        <v>2</v>
      </c>
      <c r="AB374" s="26">
        <f t="shared" si="35"/>
        <v>4</v>
      </c>
      <c r="AC374" s="26">
        <f t="shared" si="35"/>
        <v>3</v>
      </c>
      <c r="AD374" s="26">
        <f t="shared" si="35"/>
        <v>0</v>
      </c>
      <c r="AE374" s="26">
        <f t="shared" si="35"/>
        <v>1</v>
      </c>
      <c r="AF374" s="26">
        <f t="shared" si="35"/>
        <v>4</v>
      </c>
      <c r="AG374" s="26">
        <f t="shared" si="35"/>
        <v>5</v>
      </c>
      <c r="AH374" s="26">
        <f t="shared" si="35"/>
        <v>8</v>
      </c>
      <c r="AI374" s="26">
        <f t="shared" si="35"/>
        <v>9</v>
      </c>
      <c r="AJ374" s="26">
        <f t="shared" si="35"/>
        <v>9</v>
      </c>
      <c r="AK374" s="26">
        <f t="shared" si="35"/>
        <v>9</v>
      </c>
      <c r="AL374" s="26">
        <f t="shared" si="35"/>
        <v>2</v>
      </c>
      <c r="AM374" s="26">
        <f t="shared" si="35"/>
        <v>3</v>
      </c>
      <c r="AN374" s="26">
        <f t="shared" si="35"/>
        <v>4</v>
      </c>
      <c r="AO374" s="26">
        <f t="shared" si="35"/>
        <v>4</v>
      </c>
      <c r="AP374" s="26">
        <f t="shared" si="35"/>
        <v>1</v>
      </c>
      <c r="AQ374" s="26">
        <f t="shared" si="35"/>
        <v>0</v>
      </c>
      <c r="AR374" s="26">
        <f t="shared" si="35"/>
        <v>1</v>
      </c>
      <c r="AS374" s="26">
        <f t="shared" si="35"/>
        <v>1</v>
      </c>
      <c r="AT374" s="26">
        <f t="shared" si="35"/>
        <v>2</v>
      </c>
      <c r="AU374" s="26">
        <f t="shared" si="35"/>
        <v>3</v>
      </c>
      <c r="AV374" s="26">
        <f t="shared" si="35"/>
        <v>2</v>
      </c>
      <c r="AW374" s="26">
        <f t="shared" si="35"/>
        <v>3</v>
      </c>
      <c r="AX374" s="26">
        <f t="shared" si="35"/>
        <v>2</v>
      </c>
      <c r="AY374" s="26">
        <f t="shared" si="35"/>
        <v>2</v>
      </c>
    </row>
    <row r="375" spans="1:51" x14ac:dyDescent="0.25">
      <c r="B375" s="12" t="str">
        <f t="shared" si="33"/>
        <v>星期三(1)</v>
      </c>
      <c r="D375" s="26">
        <f t="shared" si="34"/>
        <v>0</v>
      </c>
      <c r="E375" s="26">
        <f t="shared" si="34"/>
        <v>2</v>
      </c>
      <c r="F375" s="26">
        <f t="shared" si="34"/>
        <v>6</v>
      </c>
      <c r="G375" s="26">
        <f t="shared" si="34"/>
        <v>5</v>
      </c>
      <c r="H375" s="26">
        <f t="shared" si="34"/>
        <v>3</v>
      </c>
      <c r="I375" s="26">
        <f t="shared" si="34"/>
        <v>1</v>
      </c>
      <c r="J375" s="26">
        <f t="shared" si="34"/>
        <v>1</v>
      </c>
      <c r="K375" s="26">
        <f t="shared" si="34"/>
        <v>3</v>
      </c>
      <c r="L375" s="26">
        <f t="shared" si="34"/>
        <v>2</v>
      </c>
      <c r="M375" s="26">
        <f t="shared" si="34"/>
        <v>1</v>
      </c>
      <c r="N375" s="26">
        <f t="shared" ref="N375:AY375" si="36">IF(N357="0","0",N366-N357)</f>
        <v>2</v>
      </c>
      <c r="O375" s="26">
        <f t="shared" si="36"/>
        <v>1</v>
      </c>
      <c r="P375" s="26">
        <f t="shared" si="36"/>
        <v>5</v>
      </c>
      <c r="Q375" s="26">
        <f t="shared" si="36"/>
        <v>-2</v>
      </c>
      <c r="R375" s="26">
        <f t="shared" si="36"/>
        <v>6</v>
      </c>
      <c r="S375" s="26">
        <f t="shared" si="36"/>
        <v>6</v>
      </c>
      <c r="T375" s="26">
        <f t="shared" si="36"/>
        <v>10</v>
      </c>
      <c r="U375" s="26">
        <f t="shared" si="36"/>
        <v>12</v>
      </c>
      <c r="V375" s="26">
        <f t="shared" si="36"/>
        <v>6</v>
      </c>
      <c r="W375" s="26">
        <f t="shared" si="36"/>
        <v>5</v>
      </c>
      <c r="X375" s="26">
        <f t="shared" si="36"/>
        <v>11</v>
      </c>
      <c r="Y375" s="26">
        <f t="shared" si="36"/>
        <v>10</v>
      </c>
      <c r="Z375" s="26">
        <f t="shared" si="36"/>
        <v>1</v>
      </c>
      <c r="AA375" s="26">
        <f t="shared" si="36"/>
        <v>2</v>
      </c>
      <c r="AB375" s="26">
        <f t="shared" si="36"/>
        <v>2</v>
      </c>
      <c r="AC375" s="26">
        <f t="shared" si="36"/>
        <v>3</v>
      </c>
      <c r="AD375" s="26">
        <f t="shared" si="36"/>
        <v>-1</v>
      </c>
      <c r="AE375" s="26">
        <f t="shared" si="36"/>
        <v>0</v>
      </c>
      <c r="AF375" s="26">
        <f t="shared" si="36"/>
        <v>3</v>
      </c>
      <c r="AG375" s="26">
        <f t="shared" si="36"/>
        <v>2</v>
      </c>
      <c r="AH375" s="26">
        <f t="shared" si="36"/>
        <v>9</v>
      </c>
      <c r="AI375" s="26">
        <f t="shared" si="36"/>
        <v>8</v>
      </c>
      <c r="AJ375" s="26">
        <f t="shared" si="36"/>
        <v>7</v>
      </c>
      <c r="AK375" s="26">
        <f t="shared" si="36"/>
        <v>6</v>
      </c>
      <c r="AL375" s="26">
        <f t="shared" si="36"/>
        <v>2</v>
      </c>
      <c r="AM375" s="26">
        <f t="shared" si="36"/>
        <v>3</v>
      </c>
      <c r="AN375" s="26">
        <f t="shared" si="36"/>
        <v>4</v>
      </c>
      <c r="AO375" s="26">
        <f t="shared" si="36"/>
        <v>4</v>
      </c>
      <c r="AP375" s="26">
        <f t="shared" si="36"/>
        <v>2</v>
      </c>
      <c r="AQ375" s="26">
        <f t="shared" si="36"/>
        <v>2</v>
      </c>
      <c r="AR375" s="26">
        <f t="shared" si="36"/>
        <v>2</v>
      </c>
      <c r="AS375" s="26">
        <f t="shared" si="36"/>
        <v>3</v>
      </c>
      <c r="AT375" s="26">
        <f t="shared" si="36"/>
        <v>3</v>
      </c>
      <c r="AU375" s="26">
        <f t="shared" si="36"/>
        <v>3</v>
      </c>
      <c r="AV375" s="26">
        <f t="shared" si="36"/>
        <v>3</v>
      </c>
      <c r="AW375" s="26">
        <f t="shared" si="36"/>
        <v>2</v>
      </c>
      <c r="AX375" s="26">
        <f t="shared" si="36"/>
        <v>2</v>
      </c>
      <c r="AY375" s="26">
        <f t="shared" si="36"/>
        <v>1</v>
      </c>
    </row>
    <row r="376" spans="1:51" x14ac:dyDescent="0.25">
      <c r="B376" s="12" t="str">
        <f t="shared" si="33"/>
        <v>星期四(1)</v>
      </c>
      <c r="D376" s="26">
        <f t="shared" si="34"/>
        <v>0</v>
      </c>
      <c r="E376" s="26">
        <f t="shared" si="34"/>
        <v>2</v>
      </c>
      <c r="F376" s="26">
        <f t="shared" si="34"/>
        <v>3</v>
      </c>
      <c r="G376" s="26">
        <f t="shared" si="34"/>
        <v>4</v>
      </c>
      <c r="H376" s="26">
        <f t="shared" si="34"/>
        <v>2</v>
      </c>
      <c r="I376" s="26">
        <f t="shared" si="34"/>
        <v>-2</v>
      </c>
      <c r="J376" s="26">
        <f t="shared" si="34"/>
        <v>3</v>
      </c>
      <c r="K376" s="26">
        <f t="shared" si="34"/>
        <v>3</v>
      </c>
      <c r="L376" s="26">
        <f t="shared" si="34"/>
        <v>2</v>
      </c>
      <c r="M376" s="26">
        <f t="shared" si="34"/>
        <v>1</v>
      </c>
      <c r="N376" s="26">
        <f t="shared" ref="N376:AY376" si="37">IF(N358="0","0",N367-N358)</f>
        <v>1</v>
      </c>
      <c r="O376" s="26">
        <f t="shared" si="37"/>
        <v>2</v>
      </c>
      <c r="P376" s="26">
        <f t="shared" si="37"/>
        <v>4</v>
      </c>
      <c r="Q376" s="26">
        <f t="shared" si="37"/>
        <v>-3</v>
      </c>
      <c r="R376" s="26">
        <f t="shared" si="37"/>
        <v>8</v>
      </c>
      <c r="S376" s="26">
        <f t="shared" si="37"/>
        <v>10</v>
      </c>
      <c r="T376" s="26">
        <f t="shared" si="37"/>
        <v>11</v>
      </c>
      <c r="U376" s="26">
        <f t="shared" si="37"/>
        <v>11</v>
      </c>
      <c r="V376" s="26">
        <f t="shared" si="37"/>
        <v>7</v>
      </c>
      <c r="W376" s="26">
        <f t="shared" si="37"/>
        <v>7</v>
      </c>
      <c r="X376" s="26">
        <f t="shared" si="37"/>
        <v>9</v>
      </c>
      <c r="Y376" s="26">
        <f t="shared" si="37"/>
        <v>8</v>
      </c>
      <c r="Z376" s="26">
        <f t="shared" si="37"/>
        <v>-2</v>
      </c>
      <c r="AA376" s="26">
        <f t="shared" si="37"/>
        <v>-1</v>
      </c>
      <c r="AB376" s="26">
        <f t="shared" si="37"/>
        <v>1</v>
      </c>
      <c r="AC376" s="26">
        <f t="shared" si="37"/>
        <v>0</v>
      </c>
      <c r="AD376" s="26">
        <f t="shared" si="37"/>
        <v>0</v>
      </c>
      <c r="AE376" s="26">
        <f t="shared" si="37"/>
        <v>0</v>
      </c>
      <c r="AF376" s="26">
        <f t="shared" si="37"/>
        <v>0</v>
      </c>
      <c r="AG376" s="26">
        <f t="shared" si="37"/>
        <v>1</v>
      </c>
      <c r="AH376" s="26">
        <f t="shared" si="37"/>
        <v>4</v>
      </c>
      <c r="AI376" s="26">
        <f t="shared" si="37"/>
        <v>5</v>
      </c>
      <c r="AJ376" s="26">
        <f t="shared" si="37"/>
        <v>3</v>
      </c>
      <c r="AK376" s="26">
        <f t="shared" si="37"/>
        <v>3</v>
      </c>
      <c r="AL376" s="26">
        <f t="shared" si="37"/>
        <v>2</v>
      </c>
      <c r="AM376" s="26">
        <f t="shared" si="37"/>
        <v>2</v>
      </c>
      <c r="AN376" s="26">
        <f t="shared" si="37"/>
        <v>2</v>
      </c>
      <c r="AO376" s="26">
        <f t="shared" si="37"/>
        <v>4</v>
      </c>
      <c r="AP376" s="26">
        <f t="shared" si="37"/>
        <v>0</v>
      </c>
      <c r="AQ376" s="26">
        <f t="shared" si="37"/>
        <v>0</v>
      </c>
      <c r="AR376" s="26">
        <f t="shared" si="37"/>
        <v>0</v>
      </c>
      <c r="AS376" s="26">
        <f t="shared" si="37"/>
        <v>1</v>
      </c>
      <c r="AT376" s="26">
        <f t="shared" si="37"/>
        <v>1</v>
      </c>
      <c r="AU376" s="26">
        <f t="shared" si="37"/>
        <v>0</v>
      </c>
      <c r="AV376" s="26">
        <f t="shared" si="37"/>
        <v>1</v>
      </c>
      <c r="AW376" s="26">
        <f t="shared" si="37"/>
        <v>1</v>
      </c>
      <c r="AX376" s="26">
        <f t="shared" si="37"/>
        <v>1</v>
      </c>
      <c r="AY376" s="26">
        <f t="shared" si="37"/>
        <v>0</v>
      </c>
    </row>
    <row r="377" spans="1:51" x14ac:dyDescent="0.25">
      <c r="B377" s="12" t="str">
        <f t="shared" si="33"/>
        <v>星期五(1)</v>
      </c>
      <c r="D377" s="26">
        <f t="shared" si="34"/>
        <v>0</v>
      </c>
      <c r="E377" s="26">
        <f t="shared" si="34"/>
        <v>3</v>
      </c>
      <c r="F377" s="26">
        <f t="shared" si="34"/>
        <v>7</v>
      </c>
      <c r="G377" s="26">
        <f t="shared" si="34"/>
        <v>6</v>
      </c>
      <c r="H377" s="26">
        <f t="shared" si="34"/>
        <v>8</v>
      </c>
      <c r="I377" s="26">
        <f t="shared" si="34"/>
        <v>7</v>
      </c>
      <c r="J377" s="26">
        <f t="shared" si="34"/>
        <v>6</v>
      </c>
      <c r="K377" s="26">
        <f t="shared" si="34"/>
        <v>7</v>
      </c>
      <c r="L377" s="26">
        <f t="shared" si="34"/>
        <v>7</v>
      </c>
      <c r="M377" s="26">
        <f t="shared" si="34"/>
        <v>3</v>
      </c>
      <c r="N377" s="26">
        <f t="shared" ref="N377:AY377" si="38">IF(N359="0","0",N368-N359)</f>
        <v>3</v>
      </c>
      <c r="O377" s="26">
        <f t="shared" si="38"/>
        <v>2</v>
      </c>
      <c r="P377" s="26">
        <f t="shared" si="38"/>
        <v>7</v>
      </c>
      <c r="Q377" s="26">
        <f t="shared" si="38"/>
        <v>3</v>
      </c>
      <c r="R377" s="26">
        <f t="shared" si="38"/>
        <v>11</v>
      </c>
      <c r="S377" s="26">
        <f t="shared" si="38"/>
        <v>12</v>
      </c>
      <c r="T377" s="26">
        <f t="shared" si="38"/>
        <v>16</v>
      </c>
      <c r="U377" s="26">
        <f t="shared" si="38"/>
        <v>17</v>
      </c>
      <c r="V377" s="26">
        <f t="shared" si="38"/>
        <v>10</v>
      </c>
      <c r="W377" s="26">
        <f t="shared" si="38"/>
        <v>11</v>
      </c>
      <c r="X377" s="26">
        <f t="shared" si="38"/>
        <v>12</v>
      </c>
      <c r="Y377" s="26">
        <f t="shared" si="38"/>
        <v>11</v>
      </c>
      <c r="Z377" s="26">
        <f t="shared" si="38"/>
        <v>2</v>
      </c>
      <c r="AA377" s="26">
        <f t="shared" si="38"/>
        <v>3</v>
      </c>
      <c r="AB377" s="26">
        <f t="shared" si="38"/>
        <v>4</v>
      </c>
      <c r="AC377" s="26">
        <f t="shared" si="38"/>
        <v>4</v>
      </c>
      <c r="AD377" s="26">
        <f t="shared" si="38"/>
        <v>2</v>
      </c>
      <c r="AE377" s="26">
        <f t="shared" si="38"/>
        <v>1</v>
      </c>
      <c r="AF377" s="26">
        <f t="shared" si="38"/>
        <v>4</v>
      </c>
      <c r="AG377" s="26">
        <f t="shared" si="38"/>
        <v>4</v>
      </c>
      <c r="AH377" s="26">
        <f t="shared" si="38"/>
        <v>6</v>
      </c>
      <c r="AI377" s="26">
        <f t="shared" si="38"/>
        <v>5</v>
      </c>
      <c r="AJ377" s="26">
        <f t="shared" si="38"/>
        <v>5</v>
      </c>
      <c r="AK377" s="26">
        <f t="shared" si="38"/>
        <v>4</v>
      </c>
      <c r="AL377" s="26">
        <f t="shared" si="38"/>
        <v>1</v>
      </c>
      <c r="AM377" s="26">
        <f t="shared" si="38"/>
        <v>2</v>
      </c>
      <c r="AN377" s="26">
        <f t="shared" si="38"/>
        <v>3</v>
      </c>
      <c r="AO377" s="26">
        <f t="shared" si="38"/>
        <v>3</v>
      </c>
      <c r="AP377" s="26">
        <f t="shared" si="38"/>
        <v>0</v>
      </c>
      <c r="AQ377" s="26">
        <f t="shared" si="38"/>
        <v>0</v>
      </c>
      <c r="AR377" s="26">
        <f t="shared" si="38"/>
        <v>0</v>
      </c>
      <c r="AS377" s="26">
        <f t="shared" si="38"/>
        <v>0</v>
      </c>
      <c r="AT377" s="26">
        <f t="shared" si="38"/>
        <v>1</v>
      </c>
      <c r="AU377" s="26">
        <f t="shared" si="38"/>
        <v>1</v>
      </c>
      <c r="AV377" s="26">
        <f t="shared" si="38"/>
        <v>1</v>
      </c>
      <c r="AW377" s="26">
        <f t="shared" si="38"/>
        <v>1</v>
      </c>
      <c r="AX377" s="26">
        <f t="shared" si="38"/>
        <v>1</v>
      </c>
      <c r="AY377" s="26">
        <f t="shared" si="38"/>
        <v>0</v>
      </c>
    </row>
    <row r="378" spans="1:51" x14ac:dyDescent="0.25">
      <c r="B378" s="12" t="str">
        <f t="shared" si="33"/>
        <v>星期六(1)</v>
      </c>
      <c r="D378" s="26">
        <f t="shared" si="34"/>
        <v>1</v>
      </c>
      <c r="E378" s="26">
        <f t="shared" si="34"/>
        <v>0</v>
      </c>
      <c r="F378" s="26">
        <f t="shared" si="34"/>
        <v>1</v>
      </c>
      <c r="G378" s="26">
        <f t="shared" si="34"/>
        <v>6</v>
      </c>
      <c r="H378" s="26">
        <f t="shared" si="34"/>
        <v>6</v>
      </c>
      <c r="I378" s="26">
        <f t="shared" si="34"/>
        <v>5</v>
      </c>
      <c r="J378" s="26">
        <f t="shared" si="34"/>
        <v>8</v>
      </c>
      <c r="K378" s="26">
        <f t="shared" si="34"/>
        <v>5</v>
      </c>
      <c r="L378" s="26">
        <f t="shared" si="34"/>
        <v>6</v>
      </c>
      <c r="M378" s="26">
        <f t="shared" si="34"/>
        <v>3</v>
      </c>
      <c r="N378" s="26">
        <f t="shared" ref="N378:AY378" si="39">IF(N360="0","0",N369-N360)</f>
        <v>5</v>
      </c>
      <c r="O378" s="26">
        <f t="shared" si="39"/>
        <v>3</v>
      </c>
      <c r="P378" s="26">
        <f t="shared" si="39"/>
        <v>6</v>
      </c>
      <c r="Q378" s="26">
        <f t="shared" si="39"/>
        <v>5</v>
      </c>
      <c r="R378" s="26">
        <f t="shared" si="39"/>
        <v>4</v>
      </c>
      <c r="S378" s="26">
        <f t="shared" si="39"/>
        <v>8</v>
      </c>
      <c r="T378" s="26">
        <f t="shared" si="39"/>
        <v>15</v>
      </c>
      <c r="U378" s="26">
        <f t="shared" si="39"/>
        <v>16</v>
      </c>
      <c r="V378" s="26">
        <f t="shared" si="39"/>
        <v>12</v>
      </c>
      <c r="W378" s="26">
        <f t="shared" si="39"/>
        <v>12</v>
      </c>
      <c r="X378" s="26">
        <f t="shared" si="39"/>
        <v>10</v>
      </c>
      <c r="Y378" s="26">
        <f t="shared" si="39"/>
        <v>4</v>
      </c>
      <c r="Z378" s="26">
        <f t="shared" si="39"/>
        <v>2</v>
      </c>
      <c r="AA378" s="26">
        <f t="shared" si="39"/>
        <v>2</v>
      </c>
      <c r="AB378" s="26">
        <f t="shared" si="39"/>
        <v>-2</v>
      </c>
      <c r="AC378" s="26">
        <f t="shared" si="39"/>
        <v>0</v>
      </c>
      <c r="AD378" s="26">
        <f t="shared" si="39"/>
        <v>3</v>
      </c>
      <c r="AE378" s="26">
        <f t="shared" si="39"/>
        <v>2</v>
      </c>
      <c r="AF378" s="26">
        <f t="shared" si="39"/>
        <v>0</v>
      </c>
      <c r="AG378" s="26">
        <f t="shared" si="39"/>
        <v>2</v>
      </c>
      <c r="AH378" s="26">
        <f t="shared" si="39"/>
        <v>8</v>
      </c>
      <c r="AI378" s="26">
        <f t="shared" si="39"/>
        <v>8</v>
      </c>
      <c r="AJ378" s="26">
        <f t="shared" si="39"/>
        <v>7</v>
      </c>
      <c r="AK378" s="26">
        <f t="shared" si="39"/>
        <v>9</v>
      </c>
      <c r="AL378" s="26">
        <f t="shared" si="39"/>
        <v>0</v>
      </c>
      <c r="AM378" s="26">
        <f t="shared" si="39"/>
        <v>1</v>
      </c>
      <c r="AN378" s="26">
        <f t="shared" si="39"/>
        <v>3</v>
      </c>
      <c r="AO378" s="26">
        <f t="shared" si="39"/>
        <v>4</v>
      </c>
      <c r="AP378" s="26">
        <f t="shared" si="39"/>
        <v>1</v>
      </c>
      <c r="AQ378" s="26">
        <f t="shared" si="39"/>
        <v>1</v>
      </c>
      <c r="AR378" s="26">
        <f t="shared" si="39"/>
        <v>0</v>
      </c>
      <c r="AS378" s="26">
        <f t="shared" si="39"/>
        <v>1</v>
      </c>
      <c r="AT378" s="26">
        <f t="shared" si="39"/>
        <v>1</v>
      </c>
      <c r="AU378" s="26">
        <f t="shared" si="39"/>
        <v>2</v>
      </c>
      <c r="AV378" s="26">
        <f t="shared" si="39"/>
        <v>3</v>
      </c>
      <c r="AW378" s="26">
        <f t="shared" si="39"/>
        <v>2</v>
      </c>
      <c r="AX378" s="26">
        <f t="shared" si="39"/>
        <v>2</v>
      </c>
      <c r="AY378" s="26">
        <f t="shared" si="39"/>
        <v>2</v>
      </c>
    </row>
    <row r="379" spans="1:51" x14ac:dyDescent="0.25">
      <c r="B379" s="12" t="str">
        <f t="shared" si="33"/>
        <v>星期日(1)</v>
      </c>
      <c r="D379" s="26">
        <f t="shared" si="34"/>
        <v>1</v>
      </c>
      <c r="E379" s="26">
        <f t="shared" si="34"/>
        <v>2</v>
      </c>
      <c r="F379" s="26">
        <f t="shared" si="34"/>
        <v>2</v>
      </c>
      <c r="G379" s="26">
        <f t="shared" si="34"/>
        <v>8</v>
      </c>
      <c r="H379" s="26">
        <f t="shared" si="34"/>
        <v>7</v>
      </c>
      <c r="I379" s="26">
        <f t="shared" si="34"/>
        <v>6</v>
      </c>
      <c r="J379" s="26">
        <f t="shared" si="34"/>
        <v>9</v>
      </c>
      <c r="K379" s="26">
        <f t="shared" si="34"/>
        <v>7</v>
      </c>
      <c r="L379" s="26">
        <f t="shared" si="34"/>
        <v>8</v>
      </c>
      <c r="M379" s="26">
        <f t="shared" si="34"/>
        <v>8</v>
      </c>
      <c r="N379" s="26">
        <f t="shared" ref="N379:AY379" si="40">IF(N361="0","0",N370-N361)</f>
        <v>7</v>
      </c>
      <c r="O379" s="26">
        <f t="shared" si="40"/>
        <v>5</v>
      </c>
      <c r="P379" s="26">
        <f t="shared" si="40"/>
        <v>6</v>
      </c>
      <c r="Q379" s="26">
        <f t="shared" si="40"/>
        <v>6</v>
      </c>
      <c r="R379" s="26">
        <f t="shared" si="40"/>
        <v>5</v>
      </c>
      <c r="S379" s="26">
        <f t="shared" si="40"/>
        <v>9</v>
      </c>
      <c r="T379" s="26">
        <f t="shared" si="40"/>
        <v>16</v>
      </c>
      <c r="U379" s="26">
        <f t="shared" si="40"/>
        <v>15</v>
      </c>
      <c r="V379" s="26">
        <f t="shared" si="40"/>
        <v>13</v>
      </c>
      <c r="W379" s="26">
        <f t="shared" si="40"/>
        <v>13</v>
      </c>
      <c r="X379" s="26">
        <f t="shared" si="40"/>
        <v>12</v>
      </c>
      <c r="Y379" s="26">
        <f t="shared" si="40"/>
        <v>5</v>
      </c>
      <c r="Z379" s="26">
        <f t="shared" si="40"/>
        <v>4</v>
      </c>
      <c r="AA379" s="26">
        <f t="shared" si="40"/>
        <v>2</v>
      </c>
      <c r="AB379" s="26">
        <f t="shared" si="40"/>
        <v>0</v>
      </c>
      <c r="AC379" s="26">
        <f t="shared" si="40"/>
        <v>2</v>
      </c>
      <c r="AD379" s="26">
        <f t="shared" si="40"/>
        <v>2</v>
      </c>
      <c r="AE379" s="26">
        <f t="shared" si="40"/>
        <v>4</v>
      </c>
      <c r="AF379" s="26">
        <f t="shared" si="40"/>
        <v>2</v>
      </c>
      <c r="AG379" s="26">
        <f t="shared" si="40"/>
        <v>2</v>
      </c>
      <c r="AH379" s="26">
        <f t="shared" si="40"/>
        <v>9</v>
      </c>
      <c r="AI379" s="26">
        <f t="shared" si="40"/>
        <v>10</v>
      </c>
      <c r="AJ379" s="26">
        <f t="shared" si="40"/>
        <v>9</v>
      </c>
      <c r="AK379" s="26">
        <f t="shared" si="40"/>
        <v>10</v>
      </c>
      <c r="AL379" s="26">
        <f t="shared" si="40"/>
        <v>2</v>
      </c>
      <c r="AM379" s="26">
        <f t="shared" si="40"/>
        <v>1</v>
      </c>
      <c r="AN379" s="26">
        <f t="shared" si="40"/>
        <v>3</v>
      </c>
      <c r="AO379" s="26">
        <f t="shared" si="40"/>
        <v>1</v>
      </c>
      <c r="AP379" s="26">
        <f t="shared" si="40"/>
        <v>0</v>
      </c>
      <c r="AQ379" s="26">
        <f t="shared" si="40"/>
        <v>0</v>
      </c>
      <c r="AR379" s="26">
        <f t="shared" si="40"/>
        <v>0</v>
      </c>
      <c r="AS379" s="26">
        <f t="shared" si="40"/>
        <v>0</v>
      </c>
      <c r="AT379" s="26">
        <f t="shared" si="40"/>
        <v>1</v>
      </c>
      <c r="AU379" s="26">
        <f t="shared" si="40"/>
        <v>2</v>
      </c>
      <c r="AV379" s="26">
        <f t="shared" si="40"/>
        <v>3</v>
      </c>
      <c r="AW379" s="26">
        <f t="shared" si="40"/>
        <v>3</v>
      </c>
      <c r="AX379" s="26">
        <f t="shared" si="40"/>
        <v>2</v>
      </c>
      <c r="AY379" s="26">
        <f t="shared" si="40"/>
        <v>1</v>
      </c>
    </row>
    <row r="380" spans="1:51" ht="20.25" thickBot="1" x14ac:dyDescent="0.3">
      <c r="B380" s="12" t="s">
        <v>140</v>
      </c>
      <c r="D380" s="33">
        <f t="shared" ref="D380:AK380" si="41">SUM(D373:D379)</f>
        <v>3</v>
      </c>
      <c r="E380" s="33">
        <f t="shared" si="41"/>
        <v>11</v>
      </c>
      <c r="F380" s="33">
        <f t="shared" si="41"/>
        <v>25</v>
      </c>
      <c r="G380" s="33">
        <f t="shared" si="41"/>
        <v>35</v>
      </c>
      <c r="H380" s="33">
        <f t="shared" si="41"/>
        <v>31</v>
      </c>
      <c r="I380" s="33">
        <f t="shared" si="41"/>
        <v>23</v>
      </c>
      <c r="J380" s="33">
        <f t="shared" si="41"/>
        <v>32</v>
      </c>
      <c r="K380" s="33">
        <f t="shared" si="41"/>
        <v>30</v>
      </c>
      <c r="L380" s="33">
        <f t="shared" si="41"/>
        <v>29</v>
      </c>
      <c r="M380" s="33">
        <f t="shared" si="41"/>
        <v>17</v>
      </c>
      <c r="N380" s="33">
        <f t="shared" si="41"/>
        <v>20</v>
      </c>
      <c r="O380" s="33">
        <f t="shared" si="41"/>
        <v>15</v>
      </c>
      <c r="P380" s="33">
        <f t="shared" si="41"/>
        <v>34</v>
      </c>
      <c r="Q380" s="33">
        <f t="shared" si="41"/>
        <v>10</v>
      </c>
      <c r="R380" s="33">
        <f t="shared" si="41"/>
        <v>40</v>
      </c>
      <c r="S380" s="33">
        <f t="shared" si="41"/>
        <v>51</v>
      </c>
      <c r="T380" s="33">
        <f t="shared" si="41"/>
        <v>81</v>
      </c>
      <c r="U380" s="33">
        <f t="shared" si="41"/>
        <v>83</v>
      </c>
      <c r="V380" s="33">
        <f t="shared" si="41"/>
        <v>56</v>
      </c>
      <c r="W380" s="33">
        <f t="shared" si="41"/>
        <v>55</v>
      </c>
      <c r="X380" s="33">
        <f t="shared" si="41"/>
        <v>66</v>
      </c>
      <c r="Y380" s="33">
        <f t="shared" si="41"/>
        <v>48</v>
      </c>
      <c r="Z380" s="33">
        <f t="shared" si="41"/>
        <v>7</v>
      </c>
      <c r="AA380" s="33">
        <f t="shared" si="41"/>
        <v>10</v>
      </c>
      <c r="AB380" s="33">
        <f t="shared" si="41"/>
        <v>9</v>
      </c>
      <c r="AC380" s="33">
        <f t="shared" si="41"/>
        <v>12</v>
      </c>
      <c r="AD380" s="33">
        <f t="shared" si="41"/>
        <v>6</v>
      </c>
      <c r="AE380" s="33">
        <f t="shared" si="41"/>
        <v>8</v>
      </c>
      <c r="AF380" s="33">
        <f t="shared" si="41"/>
        <v>13</v>
      </c>
      <c r="AG380" s="33">
        <f t="shared" si="41"/>
        <v>16</v>
      </c>
      <c r="AH380" s="33">
        <f t="shared" si="41"/>
        <v>44</v>
      </c>
      <c r="AI380" s="33">
        <f t="shared" si="41"/>
        <v>45</v>
      </c>
      <c r="AJ380" s="33">
        <f t="shared" si="41"/>
        <v>40</v>
      </c>
      <c r="AK380" s="33">
        <f t="shared" si="41"/>
        <v>41</v>
      </c>
      <c r="AL380" s="33">
        <f t="shared" ref="AL380:AU380" si="42">SUM(AL373:AL379)</f>
        <v>9</v>
      </c>
      <c r="AM380" s="33">
        <f t="shared" si="42"/>
        <v>12</v>
      </c>
      <c r="AN380" s="33">
        <f t="shared" si="42"/>
        <v>19</v>
      </c>
      <c r="AO380" s="33">
        <f t="shared" si="42"/>
        <v>20</v>
      </c>
      <c r="AP380" s="33">
        <f t="shared" si="42"/>
        <v>4</v>
      </c>
      <c r="AQ380" s="33">
        <f t="shared" si="42"/>
        <v>3</v>
      </c>
      <c r="AR380" s="33">
        <f t="shared" si="42"/>
        <v>3</v>
      </c>
      <c r="AS380" s="33">
        <f t="shared" si="42"/>
        <v>6</v>
      </c>
      <c r="AT380" s="33">
        <f t="shared" si="42"/>
        <v>9</v>
      </c>
      <c r="AU380" s="33">
        <f t="shared" si="42"/>
        <v>11</v>
      </c>
      <c r="AV380" s="33">
        <f t="shared" ref="AV380:AY380" si="43">SUM(AV373:AV379)</f>
        <v>13</v>
      </c>
      <c r="AW380" s="33">
        <f t="shared" si="43"/>
        <v>12</v>
      </c>
      <c r="AX380" s="33">
        <f t="shared" si="43"/>
        <v>10</v>
      </c>
      <c r="AY380" s="33">
        <f t="shared" si="43"/>
        <v>6</v>
      </c>
    </row>
    <row r="381" spans="1:51" ht="20.25" thickTop="1" x14ac:dyDescent="0.25"/>
    <row r="383" spans="1:51" x14ac:dyDescent="0.25">
      <c r="A383" s="46" t="s">
        <v>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83"/>
  <sheetViews>
    <sheetView topLeftCell="A368" workbookViewId="0">
      <selection activeCell="E361" sqref="E361"/>
    </sheetView>
  </sheetViews>
  <sheetFormatPr defaultRowHeight="19.5" outlineLevelRow="1" outlineLevelCol="1" x14ac:dyDescent="0.25"/>
  <cols>
    <col min="1" max="1" width="2.625" style="45" customWidth="1"/>
    <col min="2" max="2" width="12.625" customWidth="1"/>
    <col min="3" max="3" width="13.25" customWidth="1"/>
    <col min="4" max="4" width="6" customWidth="1" outlineLevel="1"/>
    <col min="5" max="12" width="9" customWidth="1" outlineLevel="1"/>
    <col min="13" max="13" width="9" customWidth="1"/>
    <col min="14" max="24" width="9" hidden="1" customWidth="1" outlineLevel="1"/>
    <col min="25" max="25" width="9" customWidth="1" collapsed="1"/>
    <col min="26" max="36" width="9" hidden="1" customWidth="1" outlineLevel="1"/>
    <col min="37" max="37" width="9" customWidth="1" collapsed="1"/>
    <col min="38" max="40" width="9" hidden="1" customWidth="1" outlineLevel="1"/>
    <col min="41" max="41" width="10" hidden="1" customWidth="1" outlineLevel="1"/>
    <col min="42" max="50" width="9" hidden="1" customWidth="1" outlineLevel="1"/>
    <col min="51" max="51" width="9" collapsed="1"/>
    <col min="52" max="64" width="9" customWidth="1"/>
  </cols>
  <sheetData>
    <row r="1" spans="1:51" x14ac:dyDescent="0.25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 x14ac:dyDescent="0.25">
      <c r="A2" s="46" t="s">
        <v>56</v>
      </c>
    </row>
    <row r="3" spans="1:51" x14ac:dyDescent="0.25">
      <c r="B3" t="s">
        <v>109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Y3" s="7"/>
    </row>
    <row r="4" spans="1:51" x14ac:dyDescent="0.25">
      <c r="B4" s="6" t="s">
        <v>170</v>
      </c>
      <c r="D4">
        <f>AY4</f>
        <v>8</v>
      </c>
      <c r="E4">
        <f t="shared" ref="E4:AK4" si="0">D4</f>
        <v>8</v>
      </c>
      <c r="F4">
        <f t="shared" si="0"/>
        <v>8</v>
      </c>
      <c r="G4">
        <f t="shared" si="0"/>
        <v>8</v>
      </c>
      <c r="H4">
        <f t="shared" si="0"/>
        <v>8</v>
      </c>
      <c r="I4">
        <f t="shared" si="0"/>
        <v>8</v>
      </c>
      <c r="J4">
        <f t="shared" si="0"/>
        <v>8</v>
      </c>
      <c r="K4">
        <f t="shared" si="0"/>
        <v>8</v>
      </c>
      <c r="L4">
        <f t="shared" si="0"/>
        <v>8</v>
      </c>
      <c r="M4">
        <f t="shared" si="0"/>
        <v>8</v>
      </c>
      <c r="N4">
        <f t="shared" si="0"/>
        <v>8</v>
      </c>
      <c r="O4">
        <f t="shared" si="0"/>
        <v>8</v>
      </c>
      <c r="P4">
        <f t="shared" si="0"/>
        <v>8</v>
      </c>
      <c r="Q4">
        <f t="shared" si="0"/>
        <v>8</v>
      </c>
      <c r="R4">
        <f t="shared" si="0"/>
        <v>8</v>
      </c>
      <c r="S4">
        <f t="shared" si="0"/>
        <v>8</v>
      </c>
      <c r="T4">
        <f t="shared" si="0"/>
        <v>8</v>
      </c>
      <c r="U4">
        <f t="shared" si="0"/>
        <v>8</v>
      </c>
      <c r="V4">
        <f t="shared" si="0"/>
        <v>8</v>
      </c>
      <c r="W4">
        <f t="shared" si="0"/>
        <v>8</v>
      </c>
      <c r="X4">
        <f t="shared" si="0"/>
        <v>8</v>
      </c>
      <c r="Y4">
        <f t="shared" si="0"/>
        <v>8</v>
      </c>
      <c r="Z4">
        <f t="shared" si="0"/>
        <v>8</v>
      </c>
      <c r="AA4">
        <f t="shared" si="0"/>
        <v>8</v>
      </c>
      <c r="AB4">
        <f t="shared" si="0"/>
        <v>8</v>
      </c>
      <c r="AC4">
        <f t="shared" si="0"/>
        <v>8</v>
      </c>
      <c r="AD4">
        <f t="shared" si="0"/>
        <v>8</v>
      </c>
      <c r="AE4">
        <f t="shared" si="0"/>
        <v>8</v>
      </c>
      <c r="AF4">
        <f t="shared" si="0"/>
        <v>8</v>
      </c>
      <c r="AG4">
        <f t="shared" si="0"/>
        <v>8</v>
      </c>
      <c r="AH4">
        <f t="shared" si="0"/>
        <v>8</v>
      </c>
      <c r="AI4">
        <f t="shared" si="0"/>
        <v>8</v>
      </c>
      <c r="AJ4">
        <f t="shared" si="0"/>
        <v>8</v>
      </c>
      <c r="AK4">
        <f t="shared" si="0"/>
        <v>8</v>
      </c>
      <c r="AL4">
        <v>8</v>
      </c>
      <c r="AM4">
        <f>AL4</f>
        <v>8</v>
      </c>
      <c r="AN4">
        <f t="shared" ref="AN4:AY4" si="1">AM4</f>
        <v>8</v>
      </c>
      <c r="AO4">
        <f t="shared" si="1"/>
        <v>8</v>
      </c>
      <c r="AP4">
        <f t="shared" si="1"/>
        <v>8</v>
      </c>
      <c r="AQ4">
        <f t="shared" si="1"/>
        <v>8</v>
      </c>
      <c r="AR4">
        <f t="shared" si="1"/>
        <v>8</v>
      </c>
      <c r="AS4">
        <f t="shared" si="1"/>
        <v>8</v>
      </c>
      <c r="AT4">
        <f t="shared" si="1"/>
        <v>8</v>
      </c>
      <c r="AU4">
        <f t="shared" si="1"/>
        <v>8</v>
      </c>
      <c r="AV4">
        <f t="shared" si="1"/>
        <v>8</v>
      </c>
      <c r="AW4">
        <f t="shared" si="1"/>
        <v>8</v>
      </c>
      <c r="AX4">
        <f t="shared" si="1"/>
        <v>8</v>
      </c>
      <c r="AY4">
        <f t="shared" si="1"/>
        <v>8</v>
      </c>
    </row>
    <row r="5" spans="1:51" x14ac:dyDescent="0.25">
      <c r="B5" s="34" t="s">
        <v>169</v>
      </c>
    </row>
    <row r="6" spans="1:51" x14ac:dyDescent="0.25">
      <c r="B6" s="12" t="s">
        <v>173</v>
      </c>
      <c r="D6">
        <f>AY6</f>
        <v>5</v>
      </c>
      <c r="E6">
        <f t="shared" ref="E6:AK6" si="2">D6</f>
        <v>5</v>
      </c>
      <c r="F6">
        <f t="shared" si="2"/>
        <v>5</v>
      </c>
      <c r="G6">
        <f t="shared" si="2"/>
        <v>5</v>
      </c>
      <c r="H6">
        <f t="shared" si="2"/>
        <v>5</v>
      </c>
      <c r="I6">
        <f t="shared" si="2"/>
        <v>5</v>
      </c>
      <c r="J6">
        <f t="shared" si="2"/>
        <v>5</v>
      </c>
      <c r="K6">
        <f t="shared" si="2"/>
        <v>5</v>
      </c>
      <c r="L6">
        <f t="shared" si="2"/>
        <v>5</v>
      </c>
      <c r="M6">
        <f t="shared" si="2"/>
        <v>5</v>
      </c>
      <c r="N6">
        <f t="shared" si="2"/>
        <v>5</v>
      </c>
      <c r="O6">
        <f t="shared" si="2"/>
        <v>5</v>
      </c>
      <c r="P6">
        <f t="shared" si="2"/>
        <v>5</v>
      </c>
      <c r="Q6">
        <f t="shared" si="2"/>
        <v>5</v>
      </c>
      <c r="R6">
        <f t="shared" si="2"/>
        <v>5</v>
      </c>
      <c r="S6">
        <f t="shared" si="2"/>
        <v>5</v>
      </c>
      <c r="T6">
        <f t="shared" si="2"/>
        <v>5</v>
      </c>
      <c r="U6">
        <f t="shared" si="2"/>
        <v>5</v>
      </c>
      <c r="V6">
        <f t="shared" si="2"/>
        <v>5</v>
      </c>
      <c r="W6">
        <f t="shared" si="2"/>
        <v>5</v>
      </c>
      <c r="X6">
        <f t="shared" si="2"/>
        <v>5</v>
      </c>
      <c r="Y6">
        <f t="shared" si="2"/>
        <v>5</v>
      </c>
      <c r="Z6">
        <f t="shared" si="2"/>
        <v>5</v>
      </c>
      <c r="AA6">
        <f t="shared" si="2"/>
        <v>5</v>
      </c>
      <c r="AB6">
        <f t="shared" si="2"/>
        <v>5</v>
      </c>
      <c r="AC6">
        <f t="shared" si="2"/>
        <v>5</v>
      </c>
      <c r="AD6">
        <f t="shared" si="2"/>
        <v>5</v>
      </c>
      <c r="AE6">
        <f t="shared" si="2"/>
        <v>5</v>
      </c>
      <c r="AF6">
        <f t="shared" si="2"/>
        <v>5</v>
      </c>
      <c r="AG6">
        <f t="shared" si="2"/>
        <v>5</v>
      </c>
      <c r="AH6">
        <f t="shared" si="2"/>
        <v>5</v>
      </c>
      <c r="AI6">
        <f t="shared" si="2"/>
        <v>5</v>
      </c>
      <c r="AJ6">
        <f t="shared" si="2"/>
        <v>5</v>
      </c>
      <c r="AK6">
        <f t="shared" si="2"/>
        <v>5</v>
      </c>
      <c r="AL6">
        <v>5</v>
      </c>
      <c r="AM6">
        <f>AL6</f>
        <v>5</v>
      </c>
      <c r="AN6">
        <f t="shared" ref="AN6:AY6" si="3">AM6</f>
        <v>5</v>
      </c>
      <c r="AO6">
        <f t="shared" si="3"/>
        <v>5</v>
      </c>
      <c r="AP6">
        <f t="shared" si="3"/>
        <v>5</v>
      </c>
      <c r="AQ6">
        <f t="shared" si="3"/>
        <v>5</v>
      </c>
      <c r="AR6">
        <f t="shared" si="3"/>
        <v>5</v>
      </c>
      <c r="AS6">
        <f t="shared" si="3"/>
        <v>5</v>
      </c>
      <c r="AT6">
        <f t="shared" si="3"/>
        <v>5</v>
      </c>
      <c r="AU6">
        <f t="shared" si="3"/>
        <v>5</v>
      </c>
      <c r="AV6">
        <f t="shared" si="3"/>
        <v>5</v>
      </c>
      <c r="AW6">
        <f t="shared" si="3"/>
        <v>5</v>
      </c>
      <c r="AX6">
        <f t="shared" si="3"/>
        <v>5</v>
      </c>
      <c r="AY6">
        <f t="shared" si="3"/>
        <v>5</v>
      </c>
    </row>
    <row r="7" spans="1:51" x14ac:dyDescent="0.25">
      <c r="B7" s="18" t="s">
        <v>171</v>
      </c>
    </row>
    <row r="8" spans="1:51" x14ac:dyDescent="0.25">
      <c r="B8" s="18" t="s">
        <v>172</v>
      </c>
    </row>
    <row r="10" spans="1:51" x14ac:dyDescent="0.25">
      <c r="A10" s="46" t="s">
        <v>57</v>
      </c>
    </row>
    <row r="11" spans="1:51" x14ac:dyDescent="0.25">
      <c r="B11" t="s">
        <v>198</v>
      </c>
    </row>
    <row r="12" spans="1:51" x14ac:dyDescent="0.25">
      <c r="B12" s="6" t="str">
        <f>星期一!B73</f>
        <v>星期一(2)</v>
      </c>
      <c r="C12" s="9">
        <f>星期一!C73</f>
        <v>41736</v>
      </c>
      <c r="D12" s="26">
        <f>星期一!D73</f>
        <v>23</v>
      </c>
      <c r="E12" s="26">
        <f>星期一!E73</f>
        <v>28</v>
      </c>
      <c r="F12" s="26">
        <f>星期一!F73</f>
        <v>68</v>
      </c>
      <c r="G12" s="26">
        <f>星期一!G73</f>
        <v>139</v>
      </c>
      <c r="H12" s="26">
        <f>星期一!H73</f>
        <v>254</v>
      </c>
      <c r="I12" s="26">
        <f>星期一!I73</f>
        <v>268</v>
      </c>
      <c r="J12" s="26">
        <f>星期一!J73</f>
        <v>273</v>
      </c>
      <c r="K12" s="26">
        <f>星期一!K73</f>
        <v>272</v>
      </c>
      <c r="L12" s="26">
        <f>星期一!L73</f>
        <v>266</v>
      </c>
      <c r="M12" s="26">
        <f>星期一!M73</f>
        <v>270</v>
      </c>
      <c r="N12" s="26">
        <f>星期一!N73</f>
        <v>124</v>
      </c>
      <c r="O12" s="26">
        <f>星期一!O73</f>
        <v>103</v>
      </c>
      <c r="P12" s="26">
        <f>星期一!P73</f>
        <v>127</v>
      </c>
      <c r="Q12" s="26">
        <f>星期一!Q73</f>
        <v>250</v>
      </c>
      <c r="R12" s="26">
        <f>星期一!R73</f>
        <v>261</v>
      </c>
      <c r="S12" s="26">
        <f>星期一!S73</f>
        <v>258</v>
      </c>
      <c r="T12" s="26">
        <f>星期一!T73</f>
        <v>252</v>
      </c>
      <c r="U12" s="26">
        <f>星期一!U73</f>
        <v>256</v>
      </c>
      <c r="V12" s="26">
        <f>星期一!V73</f>
        <v>248</v>
      </c>
      <c r="W12" s="26">
        <f>星期一!W73</f>
        <v>226</v>
      </c>
      <c r="X12" s="26">
        <f>星期一!X73</f>
        <v>159</v>
      </c>
      <c r="Y12" s="26">
        <f>星期一!Y73</f>
        <v>97</v>
      </c>
      <c r="Z12" s="26">
        <f>星期一!Z73</f>
        <v>64</v>
      </c>
      <c r="AA12" s="26">
        <f>星期一!AA73</f>
        <v>47</v>
      </c>
      <c r="AB12" s="26">
        <f>星期一!AB73</f>
        <v>54</v>
      </c>
      <c r="AC12" s="26">
        <f>星期一!AC73</f>
        <v>52</v>
      </c>
      <c r="AD12" s="26">
        <f>星期一!AD73</f>
        <v>41</v>
      </c>
      <c r="AE12" s="26">
        <f>星期一!AE73</f>
        <v>35</v>
      </c>
      <c r="AF12" s="26">
        <f>星期一!AF73</f>
        <v>41</v>
      </c>
      <c r="AG12" s="26">
        <f>星期一!AG73</f>
        <v>39</v>
      </c>
      <c r="AH12" s="26">
        <f>星期一!AH73</f>
        <v>31</v>
      </c>
      <c r="AI12" s="26">
        <f>星期一!AI73</f>
        <v>25</v>
      </c>
      <c r="AJ12" s="26">
        <f>星期一!AJ73</f>
        <v>26</v>
      </c>
      <c r="AK12" s="26">
        <f>星期一!AK73</f>
        <v>20</v>
      </c>
      <c r="AL12" s="26">
        <f>星期一!AL73</f>
        <v>17</v>
      </c>
      <c r="AM12" s="26">
        <f>星期一!AM73</f>
        <v>12</v>
      </c>
      <c r="AN12" s="26">
        <f>星期一!AN73</f>
        <v>10</v>
      </c>
      <c r="AO12" s="26">
        <f>星期一!AO73</f>
        <v>10</v>
      </c>
      <c r="AP12" s="26">
        <f>星期一!AP73</f>
        <v>7</v>
      </c>
      <c r="AQ12" s="26">
        <f>星期一!AQ73</f>
        <v>8</v>
      </c>
      <c r="AR12" s="26">
        <f>星期一!AR73</f>
        <v>7</v>
      </c>
      <c r="AS12" s="26">
        <f>星期一!AS73</f>
        <v>7</v>
      </c>
      <c r="AT12" s="26">
        <f>星期一!AT73</f>
        <v>5</v>
      </c>
      <c r="AU12" s="26">
        <f>星期一!AU73</f>
        <v>4</v>
      </c>
      <c r="AV12" s="26">
        <f>星期一!AV73</f>
        <v>5</v>
      </c>
      <c r="AW12" s="26">
        <f>星期一!AW73</f>
        <v>8</v>
      </c>
      <c r="AX12" s="26">
        <f>星期一!AX73</f>
        <v>4</v>
      </c>
      <c r="AY12" s="26">
        <f>星期一!AY73</f>
        <v>17</v>
      </c>
    </row>
    <row r="13" spans="1:51" x14ac:dyDescent="0.25">
      <c r="B13" s="6" t="str">
        <f>星期二!B73</f>
        <v>星期二(2)</v>
      </c>
      <c r="C13" s="9">
        <f>星期二!C73</f>
        <v>41737</v>
      </c>
      <c r="D13" s="5">
        <f>星期二!D73</f>
        <v>21</v>
      </c>
      <c r="E13" s="5">
        <f>星期二!E73</f>
        <v>29</v>
      </c>
      <c r="F13" s="5">
        <f>星期二!F73</f>
        <v>62</v>
      </c>
      <c r="G13" s="5">
        <f>星期二!G73</f>
        <v>125</v>
      </c>
      <c r="H13" s="5">
        <f>星期二!H73</f>
        <v>221</v>
      </c>
      <c r="I13" s="5">
        <f>星期二!I73</f>
        <v>227</v>
      </c>
      <c r="J13" s="5">
        <f>星期二!J73</f>
        <v>239</v>
      </c>
      <c r="K13" s="5">
        <f>星期二!K73</f>
        <v>240</v>
      </c>
      <c r="L13" s="5">
        <f>星期二!L73</f>
        <v>247</v>
      </c>
      <c r="M13" s="5">
        <f>星期二!M73</f>
        <v>227</v>
      </c>
      <c r="N13" s="5">
        <f>星期二!N73</f>
        <v>104</v>
      </c>
      <c r="O13" s="5">
        <f>星期二!O73</f>
        <v>85</v>
      </c>
      <c r="P13" s="5">
        <f>星期二!P73</f>
        <v>114</v>
      </c>
      <c r="Q13" s="5">
        <f>星期二!Q73</f>
        <v>232</v>
      </c>
      <c r="R13" s="5">
        <f>星期二!R73</f>
        <v>234</v>
      </c>
      <c r="S13" s="5">
        <f>星期二!S73</f>
        <v>234</v>
      </c>
      <c r="T13" s="5">
        <f>星期二!T73</f>
        <v>228</v>
      </c>
      <c r="U13" s="5">
        <f>星期二!U73</f>
        <v>235</v>
      </c>
      <c r="V13" s="5">
        <f>星期二!V73</f>
        <v>232</v>
      </c>
      <c r="W13" s="5">
        <f>星期二!W73</f>
        <v>210</v>
      </c>
      <c r="X13" s="5">
        <f>星期二!X73</f>
        <v>145</v>
      </c>
      <c r="Y13" s="5">
        <f>星期二!Y73</f>
        <v>92</v>
      </c>
      <c r="Z13" s="5">
        <f>星期二!Z73</f>
        <v>66</v>
      </c>
      <c r="AA13" s="5">
        <f>星期二!AA73</f>
        <v>60</v>
      </c>
      <c r="AB13" s="5">
        <f>星期二!AB73</f>
        <v>43</v>
      </c>
      <c r="AC13" s="5">
        <f>星期二!AC73</f>
        <v>42</v>
      </c>
      <c r="AD13" s="5">
        <f>星期二!AD73</f>
        <v>49</v>
      </c>
      <c r="AE13" s="5">
        <f>星期二!AE73</f>
        <v>37</v>
      </c>
      <c r="AF13" s="5">
        <f>星期二!AF73</f>
        <v>34</v>
      </c>
      <c r="AG13" s="5">
        <f>星期二!AG73</f>
        <v>37</v>
      </c>
      <c r="AH13" s="5">
        <f>星期二!AH73</f>
        <v>38</v>
      </c>
      <c r="AI13" s="5">
        <f>星期二!AI73</f>
        <v>33</v>
      </c>
      <c r="AJ13" s="5">
        <f>星期二!AJ73</f>
        <v>30</v>
      </c>
      <c r="AK13" s="5">
        <f>星期二!AK73</f>
        <v>20</v>
      </c>
      <c r="AL13" s="5">
        <f>星期二!AL73</f>
        <v>18</v>
      </c>
      <c r="AM13" s="5">
        <f>星期二!AM73</f>
        <v>11</v>
      </c>
      <c r="AN13" s="5">
        <f>星期二!AN73</f>
        <v>9</v>
      </c>
      <c r="AO13" s="5">
        <f>星期二!AO73</f>
        <v>7</v>
      </c>
      <c r="AP13" s="5">
        <f>星期二!AP73</f>
        <v>6</v>
      </c>
      <c r="AQ13" s="5">
        <f>星期二!AQ73</f>
        <v>7</v>
      </c>
      <c r="AR13" s="5">
        <f>星期二!AR73</f>
        <v>5</v>
      </c>
      <c r="AS13" s="5">
        <f>星期二!AS73</f>
        <v>3</v>
      </c>
      <c r="AT13" s="5">
        <f>星期二!AT73</f>
        <v>4</v>
      </c>
      <c r="AU13" s="5">
        <f>星期二!AU73</f>
        <v>5</v>
      </c>
      <c r="AV13" s="5">
        <f>星期二!AV73</f>
        <v>11</v>
      </c>
      <c r="AW13" s="5">
        <f>星期二!AW73</f>
        <v>5</v>
      </c>
      <c r="AX13" s="5">
        <f>星期二!AX73</f>
        <v>9</v>
      </c>
      <c r="AY13" s="5">
        <f>星期二!AY73</f>
        <v>10</v>
      </c>
    </row>
    <row r="14" spans="1:51" x14ac:dyDescent="0.25">
      <c r="B14" s="6" t="str">
        <f>星期三!B73</f>
        <v>星期三(2)</v>
      </c>
      <c r="C14" s="9">
        <f>星期三!C73</f>
        <v>41738</v>
      </c>
      <c r="D14">
        <f>星期三!D71</f>
        <v>23</v>
      </c>
      <c r="E14">
        <f>星期三!E71</f>
        <v>29</v>
      </c>
      <c r="F14">
        <f>星期三!F71</f>
        <v>58</v>
      </c>
      <c r="G14">
        <f>星期三!G71</f>
        <v>135</v>
      </c>
      <c r="H14">
        <f>星期三!H71</f>
        <v>234</v>
      </c>
      <c r="I14">
        <f>星期三!I71</f>
        <v>265</v>
      </c>
      <c r="J14">
        <f>星期三!J71</f>
        <v>267</v>
      </c>
      <c r="K14">
        <f>星期三!K71</f>
        <v>250</v>
      </c>
      <c r="L14">
        <f>星期三!L71</f>
        <v>260</v>
      </c>
      <c r="M14">
        <f>星期三!M71</f>
        <v>230</v>
      </c>
      <c r="N14">
        <f>星期三!N71</f>
        <v>109</v>
      </c>
      <c r="O14">
        <f>星期三!O71</f>
        <v>89</v>
      </c>
      <c r="P14">
        <f>星期三!P71</f>
        <v>122</v>
      </c>
      <c r="Q14">
        <f>星期三!Q71</f>
        <v>244</v>
      </c>
      <c r="R14">
        <f>星期三!R71</f>
        <v>242</v>
      </c>
      <c r="S14">
        <f>星期三!S71</f>
        <v>243</v>
      </c>
      <c r="T14">
        <f>星期三!T71</f>
        <v>249</v>
      </c>
      <c r="U14">
        <f>星期三!U71</f>
        <v>239</v>
      </c>
      <c r="V14">
        <f>星期三!V71</f>
        <v>242</v>
      </c>
      <c r="W14">
        <f>星期三!W71</f>
        <v>226</v>
      </c>
      <c r="X14">
        <f>星期三!X71</f>
        <v>150</v>
      </c>
      <c r="Y14">
        <f>星期三!Y71</f>
        <v>96</v>
      </c>
      <c r="Z14">
        <f>星期三!Z71</f>
        <v>52</v>
      </c>
      <c r="AA14">
        <f>星期三!AA71</f>
        <v>50</v>
      </c>
      <c r="AB14">
        <f>星期三!AB71</f>
        <v>49</v>
      </c>
      <c r="AC14">
        <f>星期三!AC71</f>
        <v>44</v>
      </c>
      <c r="AD14">
        <f>星期三!AD71</f>
        <v>42</v>
      </c>
      <c r="AE14">
        <f>星期三!AE71</f>
        <v>36</v>
      </c>
      <c r="AF14">
        <f>星期三!AF71</f>
        <v>29</v>
      </c>
      <c r="AG14">
        <f>星期三!AG71</f>
        <v>35</v>
      </c>
      <c r="AH14">
        <f>星期三!AH71</f>
        <v>28</v>
      </c>
      <c r="AI14">
        <f>星期三!AI71</f>
        <v>31</v>
      </c>
      <c r="AJ14">
        <f>星期三!AJ71</f>
        <v>21</v>
      </c>
      <c r="AK14">
        <f>星期三!AK71</f>
        <v>20</v>
      </c>
      <c r="AL14">
        <f>星期三!AL71</f>
        <v>20</v>
      </c>
      <c r="AM14">
        <f>星期三!AM71</f>
        <v>11</v>
      </c>
      <c r="AN14">
        <f>星期三!AN71</f>
        <v>8</v>
      </c>
      <c r="AO14">
        <f>星期三!AO71</f>
        <v>9</v>
      </c>
      <c r="AP14">
        <f>星期三!AP71</f>
        <v>10</v>
      </c>
      <c r="AQ14">
        <f>星期三!AQ71</f>
        <v>8</v>
      </c>
      <c r="AR14">
        <f>星期三!AR71</f>
        <v>6</v>
      </c>
      <c r="AS14">
        <f>星期三!AS71</f>
        <v>5</v>
      </c>
      <c r="AT14">
        <f>星期三!AT71</f>
        <v>4</v>
      </c>
      <c r="AU14">
        <f>星期三!AU71</f>
        <v>4</v>
      </c>
      <c r="AV14">
        <f>星期三!AV71</f>
        <v>5</v>
      </c>
      <c r="AW14">
        <f>星期三!AW71</f>
        <v>7</v>
      </c>
      <c r="AX14">
        <f>星期三!AX71</f>
        <v>6</v>
      </c>
      <c r="AY14">
        <f>星期三!AY71</f>
        <v>11</v>
      </c>
    </row>
    <row r="15" spans="1:51" x14ac:dyDescent="0.25">
      <c r="B15" s="6" t="str">
        <f>星期四!B73</f>
        <v>星期四(2)</v>
      </c>
      <c r="C15" s="9">
        <f>星期四!C73</f>
        <v>41739</v>
      </c>
      <c r="D15">
        <f>星期四!D73</f>
        <v>22</v>
      </c>
      <c r="E15">
        <f>星期四!E73</f>
        <v>39</v>
      </c>
      <c r="F15">
        <f>星期四!F73</f>
        <v>125</v>
      </c>
      <c r="G15">
        <f>星期四!G73</f>
        <v>174</v>
      </c>
      <c r="H15">
        <f>星期四!H73</f>
        <v>271</v>
      </c>
      <c r="I15">
        <f>星期四!I73</f>
        <v>293</v>
      </c>
      <c r="J15">
        <f>星期四!J73</f>
        <v>256</v>
      </c>
      <c r="K15">
        <f>星期四!K73</f>
        <v>254</v>
      </c>
      <c r="L15">
        <f>星期四!L73</f>
        <v>288</v>
      </c>
      <c r="M15">
        <f>星期四!M73</f>
        <v>262</v>
      </c>
      <c r="N15">
        <f>星期四!N73</f>
        <v>121</v>
      </c>
      <c r="O15">
        <f>星期四!O73</f>
        <v>89</v>
      </c>
      <c r="P15">
        <f>星期四!P73</f>
        <v>152</v>
      </c>
      <c r="Q15">
        <f>星期四!Q73</f>
        <v>274</v>
      </c>
      <c r="R15">
        <f>星期四!R73</f>
        <v>231</v>
      </c>
      <c r="S15">
        <f>星期四!S73</f>
        <v>216</v>
      </c>
      <c r="T15">
        <f>星期四!T73</f>
        <v>218</v>
      </c>
      <c r="U15">
        <f>星期四!U73</f>
        <v>204</v>
      </c>
      <c r="V15">
        <f>星期四!V73</f>
        <v>213</v>
      </c>
      <c r="W15">
        <f>星期四!W73</f>
        <v>196</v>
      </c>
      <c r="X15">
        <f>星期四!X73</f>
        <v>155</v>
      </c>
      <c r="Y15">
        <f>星期四!Y73</f>
        <v>89</v>
      </c>
      <c r="Z15">
        <f>星期四!Z73</f>
        <v>58</v>
      </c>
      <c r="AA15">
        <f>星期四!AA73</f>
        <v>55</v>
      </c>
      <c r="AB15">
        <f>星期四!AB73</f>
        <v>42</v>
      </c>
      <c r="AC15">
        <f>星期四!AC73</f>
        <v>40</v>
      </c>
      <c r="AD15">
        <f>星期四!AD73</f>
        <v>39</v>
      </c>
      <c r="AE15">
        <f>星期四!AE73</f>
        <v>37</v>
      </c>
      <c r="AF15">
        <f>星期四!AF73</f>
        <v>31</v>
      </c>
      <c r="AG15">
        <f>星期四!AG73</f>
        <v>34</v>
      </c>
      <c r="AH15">
        <f>星期四!AH73</f>
        <v>36</v>
      </c>
      <c r="AI15">
        <f>星期四!AI73</f>
        <v>33</v>
      </c>
      <c r="AJ15">
        <f>星期四!AJ73</f>
        <v>26</v>
      </c>
      <c r="AK15">
        <f>星期四!AK73</f>
        <v>16</v>
      </c>
      <c r="AL15">
        <f>星期四!AL73</f>
        <v>14</v>
      </c>
      <c r="AM15">
        <f>星期四!AM73</f>
        <v>14</v>
      </c>
      <c r="AN15">
        <f>星期四!AN73</f>
        <v>8</v>
      </c>
      <c r="AO15">
        <f>星期四!AO73</f>
        <v>6</v>
      </c>
      <c r="AP15">
        <f>星期四!AP73</f>
        <v>7</v>
      </c>
      <c r="AQ15">
        <f>星期四!AQ73</f>
        <v>6</v>
      </c>
      <c r="AR15">
        <f>星期四!AR73</f>
        <v>6</v>
      </c>
      <c r="AS15">
        <f>星期四!AS73</f>
        <v>8</v>
      </c>
      <c r="AT15">
        <f>星期四!AT73</f>
        <v>6</v>
      </c>
      <c r="AU15">
        <f>星期四!AU73</f>
        <v>8</v>
      </c>
      <c r="AV15">
        <f>星期四!AV73</f>
        <v>11</v>
      </c>
      <c r="AW15">
        <f>星期四!AW73</f>
        <v>12</v>
      </c>
      <c r="AX15">
        <f>星期四!AX73</f>
        <v>6</v>
      </c>
      <c r="AY15">
        <f>星期四!AY73</f>
        <v>15</v>
      </c>
    </row>
    <row r="16" spans="1:51" x14ac:dyDescent="0.25">
      <c r="B16" s="6" t="str">
        <f>星期五!B73</f>
        <v>星期五(2)</v>
      </c>
      <c r="C16" s="9">
        <f>星期五!C73</f>
        <v>41740</v>
      </c>
      <c r="D16">
        <f>星期五!D73</f>
        <v>22</v>
      </c>
      <c r="E16">
        <f>星期五!E73</f>
        <v>25</v>
      </c>
      <c r="F16">
        <f>星期五!F73</f>
        <v>57</v>
      </c>
      <c r="G16">
        <f>星期五!G73</f>
        <v>125</v>
      </c>
      <c r="H16">
        <f>星期五!H73</f>
        <v>195</v>
      </c>
      <c r="I16">
        <f>星期五!I73</f>
        <v>220</v>
      </c>
      <c r="J16">
        <f>星期五!J73</f>
        <v>231</v>
      </c>
      <c r="K16">
        <f>星期五!K73</f>
        <v>239</v>
      </c>
      <c r="L16">
        <f>星期五!L73</f>
        <v>224</v>
      </c>
      <c r="M16">
        <f>星期五!M73</f>
        <v>212</v>
      </c>
      <c r="N16">
        <f>星期五!N73</f>
        <v>98</v>
      </c>
      <c r="O16">
        <f>星期五!O73</f>
        <v>87</v>
      </c>
      <c r="P16">
        <f>星期五!P73</f>
        <v>107</v>
      </c>
      <c r="Q16">
        <f>星期五!Q73</f>
        <v>203</v>
      </c>
      <c r="R16">
        <f>星期五!R73</f>
        <v>224</v>
      </c>
      <c r="S16">
        <f>星期五!S73</f>
        <v>198</v>
      </c>
      <c r="T16">
        <f>星期五!T73</f>
        <v>208</v>
      </c>
      <c r="U16">
        <f>星期五!U73</f>
        <v>195</v>
      </c>
      <c r="V16">
        <f>星期五!V73</f>
        <v>210</v>
      </c>
      <c r="W16">
        <f>星期五!W73</f>
        <v>192</v>
      </c>
      <c r="X16">
        <f>星期五!X73</f>
        <v>142</v>
      </c>
      <c r="Y16">
        <f>星期五!Y73</f>
        <v>84</v>
      </c>
      <c r="Z16">
        <f>星期五!Z73</f>
        <v>64</v>
      </c>
      <c r="AA16">
        <f>星期五!AA73</f>
        <v>54</v>
      </c>
      <c r="AB16">
        <f>星期五!AB73</f>
        <v>49</v>
      </c>
      <c r="AC16">
        <f>星期五!AC73</f>
        <v>48</v>
      </c>
      <c r="AD16">
        <f>星期五!AD73</f>
        <v>46</v>
      </c>
      <c r="AE16">
        <f>星期五!AE73</f>
        <v>44</v>
      </c>
      <c r="AF16">
        <f>星期五!AF73</f>
        <v>36</v>
      </c>
      <c r="AG16">
        <f>星期五!AG73</f>
        <v>40</v>
      </c>
      <c r="AH16">
        <f>星期五!AH73</f>
        <v>60</v>
      </c>
      <c r="AI16">
        <f>星期五!AI73</f>
        <v>65</v>
      </c>
      <c r="AJ16">
        <f>星期五!AJ73</f>
        <v>50</v>
      </c>
      <c r="AK16">
        <f>星期五!AK73</f>
        <v>47</v>
      </c>
      <c r="AL16">
        <f>星期五!AL73</f>
        <v>17</v>
      </c>
      <c r="AM16">
        <f>星期五!AM73</f>
        <v>11</v>
      </c>
      <c r="AN16">
        <f>星期五!AN73</f>
        <v>8</v>
      </c>
      <c r="AO16">
        <f>星期五!AO73</f>
        <v>8</v>
      </c>
      <c r="AP16">
        <f>星期五!AP73</f>
        <v>11</v>
      </c>
      <c r="AQ16">
        <f>星期五!AQ73</f>
        <v>7</v>
      </c>
      <c r="AR16">
        <f>星期五!AR73</f>
        <v>5</v>
      </c>
      <c r="AS16">
        <f>星期五!AS73</f>
        <v>5</v>
      </c>
      <c r="AT16">
        <f>星期五!AT73</f>
        <v>8</v>
      </c>
      <c r="AU16">
        <f>星期五!AU73</f>
        <v>3</v>
      </c>
      <c r="AV16">
        <f>星期五!AV73</f>
        <v>6</v>
      </c>
      <c r="AW16">
        <f>星期五!AW73</f>
        <v>7</v>
      </c>
      <c r="AX16">
        <f>星期五!AX73</f>
        <v>9</v>
      </c>
      <c r="AY16">
        <f>星期五!AY73</f>
        <v>12</v>
      </c>
    </row>
    <row r="17" spans="2:51" x14ac:dyDescent="0.25">
      <c r="B17" s="6" t="str">
        <f>星期六!B73</f>
        <v>星期六(2)</v>
      </c>
      <c r="C17" s="9">
        <f>星期六!C73</f>
        <v>41741</v>
      </c>
      <c r="D17">
        <f>星期六!D73</f>
        <v>20</v>
      </c>
      <c r="E17">
        <f>星期六!E73</f>
        <v>24</v>
      </c>
      <c r="F17">
        <f>星期六!F73</f>
        <v>31</v>
      </c>
      <c r="G17">
        <f>星期六!G73</f>
        <v>52</v>
      </c>
      <c r="H17">
        <f>星期六!H73</f>
        <v>45</v>
      </c>
      <c r="I17">
        <f>星期六!I73</f>
        <v>64</v>
      </c>
      <c r="J17">
        <f>星期六!J73</f>
        <v>65</v>
      </c>
      <c r="K17">
        <f>星期六!K73</f>
        <v>71</v>
      </c>
      <c r="L17">
        <f>星期六!L73</f>
        <v>57</v>
      </c>
      <c r="M17">
        <f>星期六!M73</f>
        <v>65</v>
      </c>
      <c r="N17">
        <f>星期六!N73</f>
        <v>54</v>
      </c>
      <c r="O17">
        <f>星期六!O73</f>
        <v>58</v>
      </c>
      <c r="P17">
        <f>星期六!P73</f>
        <v>48</v>
      </c>
      <c r="Q17">
        <f>星期六!Q73</f>
        <v>43</v>
      </c>
      <c r="R17">
        <f>星期六!R73</f>
        <v>49</v>
      </c>
      <c r="S17">
        <f>星期六!S73</f>
        <v>45</v>
      </c>
      <c r="T17">
        <f>星期六!T73</f>
        <v>48</v>
      </c>
      <c r="U17">
        <f>星期六!U73</f>
        <v>43</v>
      </c>
      <c r="V17">
        <f>星期六!V73</f>
        <v>41</v>
      </c>
      <c r="W17">
        <f>星期六!W73</f>
        <v>43</v>
      </c>
      <c r="X17">
        <f>星期六!X73</f>
        <v>58</v>
      </c>
      <c r="Y17">
        <f>星期六!Y73</f>
        <v>47</v>
      </c>
      <c r="Z17">
        <f>星期六!Z73</f>
        <v>37</v>
      </c>
      <c r="AA17">
        <f>星期六!AA73</f>
        <v>40</v>
      </c>
      <c r="AB17">
        <f>星期六!AB73</f>
        <v>65</v>
      </c>
      <c r="AC17">
        <f>星期六!AC73</f>
        <v>44</v>
      </c>
      <c r="AD17">
        <f>星期六!AD73</f>
        <v>36</v>
      </c>
      <c r="AE17">
        <f>星期六!AE73</f>
        <v>48</v>
      </c>
      <c r="AF17">
        <f>星期六!AF73</f>
        <v>49</v>
      </c>
      <c r="AG17">
        <f>星期六!AG73</f>
        <v>30</v>
      </c>
      <c r="AH17">
        <f>星期六!AH73</f>
        <v>38</v>
      </c>
      <c r="AI17">
        <f>星期六!AI73</f>
        <v>30</v>
      </c>
      <c r="AJ17">
        <f>星期六!AJ73</f>
        <v>44</v>
      </c>
      <c r="AK17">
        <f>星期六!AK73</f>
        <v>22</v>
      </c>
      <c r="AL17">
        <f>星期六!AL73</f>
        <v>34</v>
      </c>
      <c r="AM17">
        <f>星期六!AM73</f>
        <v>22</v>
      </c>
      <c r="AN17">
        <f>星期六!AN73</f>
        <v>14</v>
      </c>
      <c r="AO17">
        <f>星期六!AO73</f>
        <v>8</v>
      </c>
      <c r="AP17">
        <f>星期六!AP73</f>
        <v>9</v>
      </c>
      <c r="AQ17">
        <f>星期六!AQ73</f>
        <v>5</v>
      </c>
      <c r="AR17">
        <f>星期六!AR73</f>
        <v>5</v>
      </c>
      <c r="AS17">
        <f>星期六!AS73</f>
        <v>5</v>
      </c>
      <c r="AT17">
        <f>星期六!AT73</f>
        <v>4</v>
      </c>
      <c r="AU17">
        <f>星期六!AU73</f>
        <v>3</v>
      </c>
      <c r="AV17">
        <f>星期六!AV73</f>
        <v>4</v>
      </c>
      <c r="AW17">
        <f>星期六!AW73</f>
        <v>7</v>
      </c>
      <c r="AX17">
        <f>星期六!AX73</f>
        <v>9</v>
      </c>
      <c r="AY17">
        <f>星期六!AY73</f>
        <v>12</v>
      </c>
    </row>
    <row r="18" spans="2:51" x14ac:dyDescent="0.25">
      <c r="B18" s="6" t="str">
        <f>星期日!B73</f>
        <v>星期日(2)</v>
      </c>
      <c r="C18" s="9">
        <f>星期日!C73</f>
        <v>41742</v>
      </c>
      <c r="D18">
        <f>星期日!D73</f>
        <v>18</v>
      </c>
      <c r="E18">
        <f>星期日!E73</f>
        <v>16</v>
      </c>
      <c r="F18">
        <f>星期日!F73</f>
        <v>27</v>
      </c>
      <c r="G18">
        <f>星期日!G73</f>
        <v>31</v>
      </c>
      <c r="H18">
        <f>星期日!H73</f>
        <v>38</v>
      </c>
      <c r="I18">
        <f>星期日!I73</f>
        <v>44</v>
      </c>
      <c r="J18">
        <f>星期日!J73</f>
        <v>52</v>
      </c>
      <c r="K18">
        <f>星期日!K73</f>
        <v>45</v>
      </c>
      <c r="L18">
        <f>星期日!L73</f>
        <v>34</v>
      </c>
      <c r="M18">
        <f>星期日!M73</f>
        <v>34</v>
      </c>
      <c r="N18">
        <f>星期日!N73</f>
        <v>42</v>
      </c>
      <c r="O18">
        <f>星期日!O73</f>
        <v>45</v>
      </c>
      <c r="P18">
        <f>星期日!P73</f>
        <v>38</v>
      </c>
      <c r="Q18">
        <f>星期日!Q73</f>
        <v>34</v>
      </c>
      <c r="R18">
        <f>星期日!R73</f>
        <v>34</v>
      </c>
      <c r="S18">
        <f>星期日!S73</f>
        <v>39</v>
      </c>
      <c r="T18">
        <f>星期日!T73</f>
        <v>35</v>
      </c>
      <c r="U18">
        <f>星期日!U73</f>
        <v>41</v>
      </c>
      <c r="V18">
        <f>星期日!V73</f>
        <v>39</v>
      </c>
      <c r="W18">
        <f>星期日!W73</f>
        <v>40</v>
      </c>
      <c r="X18">
        <f>星期日!X73</f>
        <v>36</v>
      </c>
      <c r="Y18">
        <f>星期日!Y73</f>
        <v>41</v>
      </c>
      <c r="Z18">
        <f>星期日!Z73</f>
        <v>30</v>
      </c>
      <c r="AA18">
        <f>星期日!AA73</f>
        <v>36</v>
      </c>
      <c r="AB18">
        <f>星期日!AB73</f>
        <v>37</v>
      </c>
      <c r="AC18">
        <f>星期日!AC73</f>
        <v>32</v>
      </c>
      <c r="AD18">
        <f>星期日!AD73</f>
        <v>37</v>
      </c>
      <c r="AE18">
        <f>星期日!AE73</f>
        <v>32</v>
      </c>
      <c r="AF18">
        <f>星期日!AF73</f>
        <v>28</v>
      </c>
      <c r="AG18">
        <f>星期日!AG73</f>
        <v>28</v>
      </c>
      <c r="AH18">
        <f>星期日!AH73</f>
        <v>24</v>
      </c>
      <c r="AI18">
        <f>星期日!AI73</f>
        <v>19</v>
      </c>
      <c r="AJ18">
        <f>星期日!AJ73</f>
        <v>27</v>
      </c>
      <c r="AK18">
        <f>星期日!AK73</f>
        <v>17</v>
      </c>
      <c r="AL18">
        <f>星期日!AL73</f>
        <v>21</v>
      </c>
      <c r="AM18">
        <f>星期日!AM73</f>
        <v>27</v>
      </c>
      <c r="AN18">
        <f>星期日!AN73</f>
        <v>15</v>
      </c>
      <c r="AO18">
        <f>星期日!AO73</f>
        <v>11</v>
      </c>
      <c r="AP18">
        <f>星期日!AP73</f>
        <v>11</v>
      </c>
      <c r="AQ18">
        <f>星期日!AQ73</f>
        <v>9</v>
      </c>
      <c r="AR18">
        <f>星期日!AR73</f>
        <v>8</v>
      </c>
      <c r="AS18">
        <f>星期日!AS73</f>
        <v>7</v>
      </c>
      <c r="AT18">
        <f>星期日!AT73</f>
        <v>5</v>
      </c>
      <c r="AU18">
        <f>星期日!AU73</f>
        <v>4</v>
      </c>
      <c r="AV18">
        <f>星期日!AV73</f>
        <v>4</v>
      </c>
      <c r="AW18">
        <f>星期日!AW73</f>
        <v>4</v>
      </c>
      <c r="AX18">
        <f>星期日!AX73</f>
        <v>10</v>
      </c>
      <c r="AY18">
        <f>星期日!AY73</f>
        <v>11</v>
      </c>
    </row>
    <row r="19" spans="2:51" x14ac:dyDescent="0.25">
      <c r="C19" s="4"/>
    </row>
    <row r="20" spans="2:51" x14ac:dyDescent="0.25">
      <c r="B20" t="s">
        <v>191</v>
      </c>
      <c r="C20" s="4"/>
    </row>
    <row r="21" spans="2:51" x14ac:dyDescent="0.25">
      <c r="B21" s="12" t="str">
        <f>排班規劃!B415</f>
        <v>值機人力：基礎版</v>
      </c>
      <c r="C21" s="4"/>
    </row>
    <row r="22" spans="2:51" x14ac:dyDescent="0.25">
      <c r="B22" s="13" t="str">
        <f>排班規劃!B416</f>
        <v>星期一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2:51" hidden="1" outlineLevel="1" x14ac:dyDescent="0.25">
      <c r="B23" s="18" t="str">
        <f>排班規劃!B417</f>
        <v>第A組</v>
      </c>
      <c r="C23" s="13">
        <f>排班規劃!C417</f>
        <v>11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</row>
    <row r="24" spans="2:51" hidden="1" outlineLevel="1" x14ac:dyDescent="0.25">
      <c r="B24" s="34" t="str">
        <f>排班規劃!B418</f>
        <v>第一班</v>
      </c>
      <c r="C24" s="1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</row>
    <row r="25" spans="2:51" hidden="1" outlineLevel="1" x14ac:dyDescent="0.25">
      <c r="B25" s="43" t="str">
        <f>排班規劃!B419</f>
        <v>值機</v>
      </c>
      <c r="C25" s="13">
        <f>排班規劃!C419</f>
        <v>5</v>
      </c>
      <c r="D25" s="44">
        <f>排班規劃!D419</f>
        <v>5</v>
      </c>
      <c r="E25" s="44">
        <f>排班規劃!E419</f>
        <v>5</v>
      </c>
      <c r="F25" s="44">
        <f>排班規劃!F419</f>
        <v>5</v>
      </c>
      <c r="G25" s="44">
        <f>排班規劃!G419</f>
        <v>5</v>
      </c>
      <c r="H25" s="44">
        <f>排班規劃!H419</f>
        <v>5</v>
      </c>
      <c r="I25" s="44">
        <f>排班規劃!I419</f>
        <v>5</v>
      </c>
      <c r="J25" s="44">
        <f>排班規劃!J419</f>
        <v>5</v>
      </c>
      <c r="K25" s="44">
        <f>排班規劃!K419</f>
        <v>5</v>
      </c>
      <c r="L25" s="44">
        <f>排班規劃!L419</f>
        <v>5</v>
      </c>
      <c r="M25" s="44">
        <f>排班規劃!M419</f>
        <v>0</v>
      </c>
      <c r="N25" s="44">
        <f>排班規劃!N419</f>
        <v>0</v>
      </c>
      <c r="O25" s="44">
        <f>排班規劃!O419</f>
        <v>5</v>
      </c>
      <c r="P25" s="44">
        <f>排班規劃!P419</f>
        <v>5</v>
      </c>
      <c r="Q25" s="44">
        <f>排班規劃!Q419</f>
        <v>5</v>
      </c>
      <c r="R25" s="44">
        <f>排班規劃!R419</f>
        <v>5</v>
      </c>
      <c r="S25" s="44">
        <f>排班規劃!S419</f>
        <v>5</v>
      </c>
      <c r="T25" s="44">
        <f>排班規劃!T419</f>
        <v>5</v>
      </c>
      <c r="U25" s="44">
        <f>排班規劃!U419</f>
        <v>5</v>
      </c>
      <c r="V25" s="44">
        <f>排班規劃!V419</f>
        <v>0</v>
      </c>
      <c r="W25" s="44">
        <f>排班規劃!W419</f>
        <v>0</v>
      </c>
      <c r="X25" s="44">
        <f>排班規劃!X419</f>
        <v>0</v>
      </c>
      <c r="Y25" s="44">
        <f>排班規劃!Y419</f>
        <v>0</v>
      </c>
      <c r="Z25" s="44">
        <f>排班規劃!Z419</f>
        <v>0</v>
      </c>
      <c r="AA25" s="44">
        <f>排班規劃!AA419</f>
        <v>0</v>
      </c>
      <c r="AB25" s="44">
        <f>排班規劃!AB419</f>
        <v>0</v>
      </c>
      <c r="AC25" s="44">
        <f>排班規劃!AC419</f>
        <v>0</v>
      </c>
      <c r="AD25" s="44">
        <f>排班規劃!AD419</f>
        <v>0</v>
      </c>
      <c r="AE25" s="44">
        <f>排班規劃!AE419</f>
        <v>0</v>
      </c>
      <c r="AF25" s="44">
        <f>排班規劃!AF419</f>
        <v>0</v>
      </c>
      <c r="AG25" s="44">
        <f>排班規劃!AG419</f>
        <v>0</v>
      </c>
      <c r="AH25" s="44">
        <f>排班規劃!AH419</f>
        <v>0</v>
      </c>
      <c r="AI25" s="44">
        <f>排班規劃!AI419</f>
        <v>0</v>
      </c>
      <c r="AJ25" s="44">
        <f>排班規劃!AJ419</f>
        <v>0</v>
      </c>
      <c r="AK25" s="44">
        <f>排班規劃!AK419</f>
        <v>0</v>
      </c>
      <c r="AL25" s="44">
        <f>排班規劃!AL419</f>
        <v>0</v>
      </c>
      <c r="AM25" s="44">
        <f>排班規劃!AM419</f>
        <v>0</v>
      </c>
      <c r="AN25" s="44">
        <f>排班規劃!AN419</f>
        <v>0</v>
      </c>
      <c r="AO25" s="44">
        <f>排班規劃!AO419</f>
        <v>0</v>
      </c>
      <c r="AP25" s="44">
        <f>排班規劃!AP419</f>
        <v>0</v>
      </c>
      <c r="AQ25" s="44">
        <f>排班規劃!AQ419</f>
        <v>0</v>
      </c>
      <c r="AR25" s="44">
        <f>排班規劃!AR419</f>
        <v>0</v>
      </c>
      <c r="AS25" s="44">
        <f>排班規劃!AS419</f>
        <v>0</v>
      </c>
      <c r="AT25" s="44">
        <f>排班規劃!AT419</f>
        <v>0</v>
      </c>
      <c r="AU25" s="44">
        <f>排班規劃!AU419</f>
        <v>0</v>
      </c>
      <c r="AV25" s="44">
        <f>排班規劃!AV419</f>
        <v>0</v>
      </c>
      <c r="AW25" s="44">
        <f>排班規劃!AW419</f>
        <v>0</v>
      </c>
      <c r="AX25" s="44">
        <f>排班規劃!AX419</f>
        <v>0</v>
      </c>
      <c r="AY25" s="44">
        <f>排班規劃!AY419</f>
        <v>0</v>
      </c>
    </row>
    <row r="26" spans="2:51" hidden="1" outlineLevel="1" x14ac:dyDescent="0.25">
      <c r="B26" s="43" t="str">
        <f>排班規劃!B420</f>
        <v>用餐</v>
      </c>
      <c r="C26" s="13">
        <f>排班規劃!C420</f>
        <v>0</v>
      </c>
      <c r="D26" s="44">
        <f>排班規劃!D420</f>
        <v>0</v>
      </c>
      <c r="E26" s="44">
        <f>排班規劃!E420</f>
        <v>0</v>
      </c>
      <c r="F26" s="44">
        <f>排班規劃!F420</f>
        <v>0</v>
      </c>
      <c r="G26" s="44">
        <f>排班規劃!G420</f>
        <v>0</v>
      </c>
      <c r="H26" s="44">
        <f>排班規劃!H420</f>
        <v>0</v>
      </c>
      <c r="I26" s="44">
        <f>排班規劃!I420</f>
        <v>0</v>
      </c>
      <c r="J26" s="44">
        <f>排班規劃!J420</f>
        <v>0</v>
      </c>
      <c r="K26" s="44">
        <f>排班規劃!K420</f>
        <v>0</v>
      </c>
      <c r="L26" s="44">
        <f>排班規劃!L420</f>
        <v>0</v>
      </c>
      <c r="M26" s="44">
        <f>排班規劃!M420</f>
        <v>5</v>
      </c>
      <c r="N26" s="44">
        <f>排班規劃!N420</f>
        <v>5</v>
      </c>
      <c r="O26" s="44">
        <f>排班規劃!O420</f>
        <v>0</v>
      </c>
      <c r="P26" s="44">
        <f>排班規劃!P420</f>
        <v>0</v>
      </c>
      <c r="Q26" s="44">
        <f>排班規劃!Q420</f>
        <v>0</v>
      </c>
      <c r="R26" s="44">
        <f>排班規劃!R420</f>
        <v>0</v>
      </c>
      <c r="S26" s="44">
        <f>排班規劃!S420</f>
        <v>0</v>
      </c>
      <c r="T26" s="44">
        <f>排班規劃!T420</f>
        <v>0</v>
      </c>
      <c r="U26" s="44">
        <f>排班規劃!U420</f>
        <v>0</v>
      </c>
      <c r="V26" s="44">
        <f>排班規劃!V420</f>
        <v>0</v>
      </c>
      <c r="W26" s="44">
        <f>排班規劃!W420</f>
        <v>0</v>
      </c>
      <c r="X26" s="44">
        <f>排班規劃!X420</f>
        <v>0</v>
      </c>
      <c r="Y26" s="44">
        <f>排班規劃!Y420</f>
        <v>0</v>
      </c>
      <c r="Z26" s="44">
        <f>排班規劃!Z420</f>
        <v>0</v>
      </c>
      <c r="AA26" s="44">
        <f>排班規劃!AA420</f>
        <v>0</v>
      </c>
      <c r="AB26" s="44">
        <f>排班規劃!AB420</f>
        <v>0</v>
      </c>
      <c r="AC26" s="44">
        <f>排班規劃!AC420</f>
        <v>0</v>
      </c>
      <c r="AD26" s="44">
        <f>排班規劃!AD420</f>
        <v>0</v>
      </c>
      <c r="AE26" s="44">
        <f>排班規劃!AE420</f>
        <v>0</v>
      </c>
      <c r="AF26" s="44">
        <f>排班規劃!AF420</f>
        <v>0</v>
      </c>
      <c r="AG26" s="44">
        <f>排班規劃!AG420</f>
        <v>0</v>
      </c>
      <c r="AH26" s="44">
        <f>排班規劃!AH420</f>
        <v>0</v>
      </c>
      <c r="AI26" s="44">
        <f>排班規劃!AI420</f>
        <v>0</v>
      </c>
      <c r="AJ26" s="44">
        <f>排班規劃!AJ420</f>
        <v>0</v>
      </c>
      <c r="AK26" s="44">
        <f>排班規劃!AK420</f>
        <v>0</v>
      </c>
      <c r="AL26" s="44">
        <f>排班規劃!AL420</f>
        <v>0</v>
      </c>
      <c r="AM26" s="44">
        <f>排班規劃!AM420</f>
        <v>0</v>
      </c>
      <c r="AN26" s="44">
        <f>排班規劃!AN420</f>
        <v>0</v>
      </c>
      <c r="AO26" s="44">
        <f>排班規劃!AO420</f>
        <v>0</v>
      </c>
      <c r="AP26" s="44">
        <f>排班規劃!AP420</f>
        <v>0</v>
      </c>
      <c r="AQ26" s="44">
        <f>排班規劃!AQ420</f>
        <v>0</v>
      </c>
      <c r="AR26" s="44">
        <f>排班規劃!AR420</f>
        <v>0</v>
      </c>
      <c r="AS26" s="44">
        <f>排班規劃!AS420</f>
        <v>0</v>
      </c>
      <c r="AT26" s="44">
        <f>排班規劃!AT420</f>
        <v>0</v>
      </c>
      <c r="AU26" s="44">
        <f>排班規劃!AU420</f>
        <v>0</v>
      </c>
      <c r="AV26" s="44">
        <f>排班規劃!AV420</f>
        <v>0</v>
      </c>
      <c r="AW26" s="44">
        <f>排班規劃!AW420</f>
        <v>0</v>
      </c>
      <c r="AX26" s="44">
        <f>排班規劃!AX420</f>
        <v>0</v>
      </c>
      <c r="AY26" s="44">
        <f>排班規劃!AY420</f>
        <v>0</v>
      </c>
    </row>
    <row r="27" spans="2:51" hidden="1" outlineLevel="1" x14ac:dyDescent="0.25">
      <c r="B27" s="34" t="str">
        <f>排班規劃!B421</f>
        <v>第二班</v>
      </c>
      <c r="C27" s="1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</row>
    <row r="28" spans="2:51" hidden="1" outlineLevel="1" x14ac:dyDescent="0.25">
      <c r="B28" s="43" t="str">
        <f>排班規劃!B422</f>
        <v>值機</v>
      </c>
      <c r="C28" s="13">
        <f>排班規劃!C422</f>
        <v>6</v>
      </c>
      <c r="D28" s="44">
        <f>排班規劃!D422</f>
        <v>0</v>
      </c>
      <c r="E28" s="44">
        <f>排班規劃!E422</f>
        <v>0</v>
      </c>
      <c r="F28" s="44">
        <f>排班規劃!F422</f>
        <v>6</v>
      </c>
      <c r="G28" s="44">
        <f>排班規劃!G422</f>
        <v>6</v>
      </c>
      <c r="H28" s="44">
        <f>排班規劃!H422</f>
        <v>6</v>
      </c>
      <c r="I28" s="44">
        <f>排班規劃!I422</f>
        <v>6</v>
      </c>
      <c r="J28" s="44">
        <f>排班規劃!J422</f>
        <v>6</v>
      </c>
      <c r="K28" s="44">
        <f>排班規劃!K422</f>
        <v>6</v>
      </c>
      <c r="L28" s="44">
        <f>排班規劃!L422</f>
        <v>6</v>
      </c>
      <c r="M28" s="44">
        <f>排班規劃!M422</f>
        <v>6</v>
      </c>
      <c r="N28" s="44">
        <f>排班規劃!N422</f>
        <v>0</v>
      </c>
      <c r="O28" s="44">
        <f>排班規劃!O422</f>
        <v>0</v>
      </c>
      <c r="P28" s="44">
        <f>排班規劃!P422</f>
        <v>6</v>
      </c>
      <c r="Q28" s="44">
        <f>排班規劃!Q422</f>
        <v>6</v>
      </c>
      <c r="R28" s="44">
        <f>排班規劃!R422</f>
        <v>6</v>
      </c>
      <c r="S28" s="44">
        <f>排班規劃!S422</f>
        <v>6</v>
      </c>
      <c r="T28" s="44">
        <f>排班規劃!T422</f>
        <v>6</v>
      </c>
      <c r="U28" s="44">
        <f>排班規劃!U422</f>
        <v>6</v>
      </c>
      <c r="V28" s="44">
        <f>排班規劃!V422</f>
        <v>6</v>
      </c>
      <c r="W28" s="44">
        <f>排班規劃!W422</f>
        <v>6</v>
      </c>
      <c r="X28" s="44">
        <f>排班規劃!X422</f>
        <v>0</v>
      </c>
      <c r="Y28" s="44">
        <f>排班規劃!Y422</f>
        <v>0</v>
      </c>
      <c r="Z28" s="44">
        <f>排班規劃!Z422</f>
        <v>0</v>
      </c>
      <c r="AA28" s="44">
        <f>排班規劃!AA422</f>
        <v>0</v>
      </c>
      <c r="AB28" s="44">
        <f>排班規劃!AB422</f>
        <v>0</v>
      </c>
      <c r="AC28" s="44">
        <f>排班規劃!AC422</f>
        <v>0</v>
      </c>
      <c r="AD28" s="44">
        <f>排班規劃!AD422</f>
        <v>0</v>
      </c>
      <c r="AE28" s="44">
        <f>排班規劃!AE422</f>
        <v>0</v>
      </c>
      <c r="AF28" s="44">
        <f>排班規劃!AF422</f>
        <v>0</v>
      </c>
      <c r="AG28" s="44">
        <f>排班規劃!AG422</f>
        <v>0</v>
      </c>
      <c r="AH28" s="44">
        <f>排班規劃!AH422</f>
        <v>0</v>
      </c>
      <c r="AI28" s="44">
        <f>排班規劃!AI422</f>
        <v>0</v>
      </c>
      <c r="AJ28" s="44">
        <f>排班規劃!AJ422</f>
        <v>0</v>
      </c>
      <c r="AK28" s="44">
        <f>排班規劃!AK422</f>
        <v>0</v>
      </c>
      <c r="AL28" s="44">
        <f>排班規劃!AL422</f>
        <v>0</v>
      </c>
      <c r="AM28" s="44">
        <f>排班規劃!AM422</f>
        <v>0</v>
      </c>
      <c r="AN28" s="44">
        <f>排班規劃!AN422</f>
        <v>0</v>
      </c>
      <c r="AO28" s="44">
        <f>排班規劃!AO422</f>
        <v>0</v>
      </c>
      <c r="AP28" s="44">
        <f>排班規劃!AP422</f>
        <v>0</v>
      </c>
      <c r="AQ28" s="44">
        <f>排班規劃!AQ422</f>
        <v>0</v>
      </c>
      <c r="AR28" s="44">
        <f>排班規劃!AR422</f>
        <v>0</v>
      </c>
      <c r="AS28" s="44">
        <f>排班規劃!AS422</f>
        <v>0</v>
      </c>
      <c r="AT28" s="44">
        <f>排班規劃!AT422</f>
        <v>0</v>
      </c>
      <c r="AU28" s="44">
        <f>排班規劃!AU422</f>
        <v>0</v>
      </c>
      <c r="AV28" s="44">
        <f>排班規劃!AV422</f>
        <v>0</v>
      </c>
      <c r="AW28" s="44">
        <f>排班規劃!AW422</f>
        <v>0</v>
      </c>
      <c r="AX28" s="44">
        <f>排班規劃!AX422</f>
        <v>0</v>
      </c>
      <c r="AY28" s="44">
        <f>排班規劃!AY422</f>
        <v>0</v>
      </c>
    </row>
    <row r="29" spans="2:51" hidden="1" outlineLevel="1" x14ac:dyDescent="0.25">
      <c r="B29" s="43" t="str">
        <f>排班規劃!B423</f>
        <v>用餐</v>
      </c>
      <c r="C29" s="13">
        <f>排班規劃!C423</f>
        <v>0</v>
      </c>
      <c r="D29" s="44">
        <f>排班規劃!D423</f>
        <v>0</v>
      </c>
      <c r="E29" s="44">
        <f>排班規劃!E423</f>
        <v>0</v>
      </c>
      <c r="F29" s="44">
        <f>排班規劃!F423</f>
        <v>0</v>
      </c>
      <c r="G29" s="44">
        <f>排班規劃!G423</f>
        <v>0</v>
      </c>
      <c r="H29" s="44">
        <f>排班規劃!H423</f>
        <v>0</v>
      </c>
      <c r="I29" s="44">
        <f>排班規劃!I423</f>
        <v>0</v>
      </c>
      <c r="J29" s="44">
        <f>排班規劃!J423</f>
        <v>0</v>
      </c>
      <c r="K29" s="44">
        <f>排班規劃!K423</f>
        <v>0</v>
      </c>
      <c r="L29" s="44">
        <f>排班規劃!L423</f>
        <v>0</v>
      </c>
      <c r="M29" s="44">
        <f>排班規劃!M423</f>
        <v>0</v>
      </c>
      <c r="N29" s="44">
        <f>排班規劃!N423</f>
        <v>6</v>
      </c>
      <c r="O29" s="44">
        <f>排班規劃!O423</f>
        <v>6</v>
      </c>
      <c r="P29" s="44">
        <f>排班規劃!P423</f>
        <v>0</v>
      </c>
      <c r="Q29" s="44">
        <f>排班規劃!Q423</f>
        <v>0</v>
      </c>
      <c r="R29" s="44">
        <f>排班規劃!R423</f>
        <v>0</v>
      </c>
      <c r="S29" s="44">
        <f>排班規劃!S423</f>
        <v>0</v>
      </c>
      <c r="T29" s="44">
        <f>排班規劃!T423</f>
        <v>0</v>
      </c>
      <c r="U29" s="44">
        <f>排班規劃!U423</f>
        <v>0</v>
      </c>
      <c r="V29" s="44">
        <f>排班規劃!V423</f>
        <v>0</v>
      </c>
      <c r="W29" s="44">
        <f>排班規劃!W423</f>
        <v>0</v>
      </c>
      <c r="X29" s="44">
        <f>排班規劃!X423</f>
        <v>0</v>
      </c>
      <c r="Y29" s="44">
        <f>排班規劃!Y423</f>
        <v>0</v>
      </c>
      <c r="Z29" s="44">
        <f>排班規劃!Z423</f>
        <v>0</v>
      </c>
      <c r="AA29" s="44">
        <f>排班規劃!AA423</f>
        <v>0</v>
      </c>
      <c r="AB29" s="44">
        <f>排班規劃!AB423</f>
        <v>0</v>
      </c>
      <c r="AC29" s="44">
        <f>排班規劃!AC423</f>
        <v>0</v>
      </c>
      <c r="AD29" s="44">
        <f>排班規劃!AD423</f>
        <v>0</v>
      </c>
      <c r="AE29" s="44">
        <f>排班規劃!AE423</f>
        <v>0</v>
      </c>
      <c r="AF29" s="44">
        <f>排班規劃!AF423</f>
        <v>0</v>
      </c>
      <c r="AG29" s="44">
        <f>排班規劃!AG423</f>
        <v>0</v>
      </c>
      <c r="AH29" s="44">
        <f>排班規劃!AH423</f>
        <v>0</v>
      </c>
      <c r="AI29" s="44">
        <f>排班規劃!AI423</f>
        <v>0</v>
      </c>
      <c r="AJ29" s="44">
        <f>排班規劃!AJ423</f>
        <v>0</v>
      </c>
      <c r="AK29" s="44">
        <f>排班規劃!AK423</f>
        <v>0</v>
      </c>
      <c r="AL29" s="44">
        <f>排班規劃!AL423</f>
        <v>0</v>
      </c>
      <c r="AM29" s="44">
        <f>排班規劃!AM423</f>
        <v>0</v>
      </c>
      <c r="AN29" s="44">
        <f>排班規劃!AN423</f>
        <v>0</v>
      </c>
      <c r="AO29" s="44">
        <f>排班規劃!AO423</f>
        <v>0</v>
      </c>
      <c r="AP29" s="44">
        <f>排班規劃!AP423</f>
        <v>0</v>
      </c>
      <c r="AQ29" s="44">
        <f>排班規劃!AQ423</f>
        <v>0</v>
      </c>
      <c r="AR29" s="44">
        <f>排班規劃!AR423</f>
        <v>0</v>
      </c>
      <c r="AS29" s="44">
        <f>排班規劃!AS423</f>
        <v>0</v>
      </c>
      <c r="AT29" s="44">
        <f>排班規劃!AT423</f>
        <v>0</v>
      </c>
      <c r="AU29" s="44">
        <f>排班規劃!AU423</f>
        <v>0</v>
      </c>
      <c r="AV29" s="44">
        <f>排班規劃!AV423</f>
        <v>0</v>
      </c>
      <c r="AW29" s="44">
        <f>排班規劃!AW423</f>
        <v>0</v>
      </c>
      <c r="AX29" s="44">
        <f>排班規劃!AX423</f>
        <v>0</v>
      </c>
      <c r="AY29" s="44">
        <f>排班規劃!AY423</f>
        <v>0</v>
      </c>
    </row>
    <row r="30" spans="2:51" hidden="1" outlineLevel="1" x14ac:dyDescent="0.25">
      <c r="B30" s="18" t="str">
        <f>排班規劃!B424</f>
        <v>第B組</v>
      </c>
      <c r="C30" s="13">
        <f>排班規劃!C424</f>
        <v>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</row>
    <row r="31" spans="2:51" hidden="1" outlineLevel="1" x14ac:dyDescent="0.25">
      <c r="B31" s="34" t="str">
        <f>排班規劃!B425</f>
        <v>第一班</v>
      </c>
      <c r="C31" s="1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</row>
    <row r="32" spans="2:51" hidden="1" outlineLevel="1" x14ac:dyDescent="0.25">
      <c r="B32" s="43" t="str">
        <f>排班規劃!B426</f>
        <v>值機</v>
      </c>
      <c r="C32" s="13">
        <f>排班規劃!C426</f>
        <v>3</v>
      </c>
      <c r="D32" s="44">
        <f>排班規劃!D426</f>
        <v>0</v>
      </c>
      <c r="E32" s="44">
        <f>排班規劃!E426</f>
        <v>3</v>
      </c>
      <c r="F32" s="44">
        <f>排班規劃!F426</f>
        <v>3</v>
      </c>
      <c r="G32" s="44">
        <f>排班規劃!G426</f>
        <v>3</v>
      </c>
      <c r="H32" s="44">
        <f>排班規劃!H426</f>
        <v>3</v>
      </c>
      <c r="I32" s="44">
        <f>排班規劃!I426</f>
        <v>3</v>
      </c>
      <c r="J32" s="44">
        <f>排班規劃!J426</f>
        <v>3</v>
      </c>
      <c r="K32" s="44">
        <f>排班規劃!K426</f>
        <v>3</v>
      </c>
      <c r="L32" s="44">
        <f>排班規劃!L426</f>
        <v>3</v>
      </c>
      <c r="M32" s="44">
        <f>排班規劃!M426</f>
        <v>3</v>
      </c>
      <c r="N32" s="44">
        <f>排班規劃!N426</f>
        <v>0</v>
      </c>
      <c r="O32" s="44">
        <f>排班規劃!O426</f>
        <v>0</v>
      </c>
      <c r="P32" s="44">
        <f>排班規劃!P426</f>
        <v>3</v>
      </c>
      <c r="Q32" s="44">
        <f>排班規劃!Q426</f>
        <v>3</v>
      </c>
      <c r="R32" s="44">
        <f>排班規劃!R426</f>
        <v>3</v>
      </c>
      <c r="S32" s="44">
        <f>排班規劃!S426</f>
        <v>3</v>
      </c>
      <c r="T32" s="44">
        <f>排班規劃!T426</f>
        <v>3</v>
      </c>
      <c r="U32" s="44">
        <f>排班規劃!U426</f>
        <v>3</v>
      </c>
      <c r="V32" s="44">
        <f>排班規劃!V426</f>
        <v>3</v>
      </c>
      <c r="W32" s="44">
        <f>排班規劃!W426</f>
        <v>0</v>
      </c>
      <c r="X32" s="44">
        <f>排班規劃!X426</f>
        <v>0</v>
      </c>
      <c r="Y32" s="44">
        <f>排班規劃!Y426</f>
        <v>0</v>
      </c>
      <c r="Z32" s="44">
        <f>排班規劃!Z426</f>
        <v>0</v>
      </c>
      <c r="AA32" s="44">
        <f>排班規劃!AA426</f>
        <v>0</v>
      </c>
      <c r="AB32" s="44">
        <f>排班規劃!AB426</f>
        <v>0</v>
      </c>
      <c r="AC32" s="44">
        <f>排班規劃!AC426</f>
        <v>0</v>
      </c>
      <c r="AD32" s="44">
        <f>排班規劃!AD426</f>
        <v>0</v>
      </c>
      <c r="AE32" s="44">
        <f>排班規劃!AE426</f>
        <v>0</v>
      </c>
      <c r="AF32" s="44">
        <f>排班規劃!AF426</f>
        <v>0</v>
      </c>
      <c r="AG32" s="44">
        <f>排班規劃!AG426</f>
        <v>0</v>
      </c>
      <c r="AH32" s="44">
        <f>排班規劃!AH426</f>
        <v>0</v>
      </c>
      <c r="AI32" s="44">
        <f>排班規劃!AI426</f>
        <v>0</v>
      </c>
      <c r="AJ32" s="44">
        <f>排班規劃!AJ426</f>
        <v>0</v>
      </c>
      <c r="AK32" s="44">
        <f>排班規劃!AK426</f>
        <v>0</v>
      </c>
      <c r="AL32" s="44">
        <f>排班規劃!AL426</f>
        <v>0</v>
      </c>
      <c r="AM32" s="44">
        <f>排班規劃!AM426</f>
        <v>0</v>
      </c>
      <c r="AN32" s="44">
        <f>排班規劃!AN426</f>
        <v>0</v>
      </c>
      <c r="AO32" s="44">
        <f>排班規劃!AO426</f>
        <v>0</v>
      </c>
      <c r="AP32" s="44">
        <f>排班規劃!AP426</f>
        <v>0</v>
      </c>
      <c r="AQ32" s="44">
        <f>排班規劃!AQ426</f>
        <v>0</v>
      </c>
      <c r="AR32" s="44">
        <f>排班規劃!AR426</f>
        <v>0</v>
      </c>
      <c r="AS32" s="44">
        <f>排班規劃!AS426</f>
        <v>0</v>
      </c>
      <c r="AT32" s="44">
        <f>排班規劃!AT426</f>
        <v>0</v>
      </c>
      <c r="AU32" s="44">
        <f>排班規劃!AU426</f>
        <v>0</v>
      </c>
      <c r="AV32" s="44">
        <f>排班規劃!AV426</f>
        <v>0</v>
      </c>
      <c r="AW32" s="44">
        <f>排班規劃!AW426</f>
        <v>0</v>
      </c>
      <c r="AX32" s="44">
        <f>排班規劃!AX426</f>
        <v>0</v>
      </c>
      <c r="AY32" s="44">
        <f>排班規劃!AY426</f>
        <v>0</v>
      </c>
    </row>
    <row r="33" spans="2:51" hidden="1" outlineLevel="1" x14ac:dyDescent="0.25">
      <c r="B33" s="43" t="str">
        <f>排班規劃!B427</f>
        <v>用餐</v>
      </c>
      <c r="C33" s="13">
        <f>排班規劃!C427</f>
        <v>0</v>
      </c>
      <c r="D33" s="44">
        <f>排班規劃!D427</f>
        <v>0</v>
      </c>
      <c r="E33" s="44">
        <f>排班規劃!E427</f>
        <v>0</v>
      </c>
      <c r="F33" s="44">
        <f>排班規劃!F427</f>
        <v>0</v>
      </c>
      <c r="G33" s="44">
        <f>排班規劃!G427</f>
        <v>0</v>
      </c>
      <c r="H33" s="44">
        <f>排班規劃!H427</f>
        <v>0</v>
      </c>
      <c r="I33" s="44">
        <f>排班規劃!I427</f>
        <v>0</v>
      </c>
      <c r="J33" s="44">
        <f>排班規劃!J427</f>
        <v>0</v>
      </c>
      <c r="K33" s="44">
        <f>排班規劃!K427</f>
        <v>0</v>
      </c>
      <c r="L33" s="44">
        <f>排班規劃!L427</f>
        <v>0</v>
      </c>
      <c r="M33" s="44">
        <f>排班規劃!M427</f>
        <v>0</v>
      </c>
      <c r="N33" s="44">
        <f>排班規劃!N427</f>
        <v>3</v>
      </c>
      <c r="O33" s="44">
        <f>排班規劃!O427</f>
        <v>3</v>
      </c>
      <c r="P33" s="44">
        <f>排班規劃!P427</f>
        <v>0</v>
      </c>
      <c r="Q33" s="44">
        <f>排班規劃!Q427</f>
        <v>0</v>
      </c>
      <c r="R33" s="44">
        <f>排班規劃!R427</f>
        <v>0</v>
      </c>
      <c r="S33" s="44">
        <f>排班規劃!S427</f>
        <v>0</v>
      </c>
      <c r="T33" s="44">
        <f>排班規劃!T427</f>
        <v>0</v>
      </c>
      <c r="U33" s="44">
        <f>排班規劃!U427</f>
        <v>0</v>
      </c>
      <c r="V33" s="44">
        <f>排班規劃!V427</f>
        <v>0</v>
      </c>
      <c r="W33" s="44">
        <f>排班規劃!W427</f>
        <v>0</v>
      </c>
      <c r="X33" s="44">
        <f>排班規劃!X427</f>
        <v>0</v>
      </c>
      <c r="Y33" s="44">
        <f>排班規劃!Y427</f>
        <v>0</v>
      </c>
      <c r="Z33" s="44">
        <f>排班規劃!Z427</f>
        <v>0</v>
      </c>
      <c r="AA33" s="44">
        <f>排班規劃!AA427</f>
        <v>0</v>
      </c>
      <c r="AB33" s="44">
        <f>排班規劃!AB427</f>
        <v>0</v>
      </c>
      <c r="AC33" s="44">
        <f>排班規劃!AC427</f>
        <v>0</v>
      </c>
      <c r="AD33" s="44">
        <f>排班規劃!AD427</f>
        <v>0</v>
      </c>
      <c r="AE33" s="44">
        <f>排班規劃!AE427</f>
        <v>0</v>
      </c>
      <c r="AF33" s="44">
        <f>排班規劃!AF427</f>
        <v>0</v>
      </c>
      <c r="AG33" s="44">
        <f>排班規劃!AG427</f>
        <v>0</v>
      </c>
      <c r="AH33" s="44">
        <f>排班規劃!AH427</f>
        <v>0</v>
      </c>
      <c r="AI33" s="44">
        <f>排班規劃!AI427</f>
        <v>0</v>
      </c>
      <c r="AJ33" s="44">
        <f>排班規劃!AJ427</f>
        <v>0</v>
      </c>
      <c r="AK33" s="44">
        <f>排班規劃!AK427</f>
        <v>0</v>
      </c>
      <c r="AL33" s="44">
        <f>排班規劃!AL427</f>
        <v>0</v>
      </c>
      <c r="AM33" s="44">
        <f>排班規劃!AM427</f>
        <v>0</v>
      </c>
      <c r="AN33" s="44">
        <f>排班規劃!AN427</f>
        <v>0</v>
      </c>
      <c r="AO33" s="44">
        <f>排班規劃!AO427</f>
        <v>0</v>
      </c>
      <c r="AP33" s="44">
        <f>排班規劃!AP427</f>
        <v>0</v>
      </c>
      <c r="AQ33" s="44">
        <f>排班規劃!AQ427</f>
        <v>0</v>
      </c>
      <c r="AR33" s="44">
        <f>排班規劃!AR427</f>
        <v>0</v>
      </c>
      <c r="AS33" s="44">
        <f>排班規劃!AS427</f>
        <v>0</v>
      </c>
      <c r="AT33" s="44">
        <f>排班規劃!AT427</f>
        <v>0</v>
      </c>
      <c r="AU33" s="44">
        <f>排班規劃!AU427</f>
        <v>0</v>
      </c>
      <c r="AV33" s="44">
        <f>排班規劃!AV427</f>
        <v>0</v>
      </c>
      <c r="AW33" s="44">
        <f>排班規劃!AW427</f>
        <v>0</v>
      </c>
      <c r="AX33" s="44">
        <f>排班規劃!AX427</f>
        <v>0</v>
      </c>
      <c r="AY33" s="44">
        <f>排班規劃!AY427</f>
        <v>0</v>
      </c>
    </row>
    <row r="34" spans="2:51" hidden="1" outlineLevel="1" x14ac:dyDescent="0.25">
      <c r="B34" s="34" t="str">
        <f>排班規劃!B428</f>
        <v>第二班</v>
      </c>
      <c r="C34" s="13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</row>
    <row r="35" spans="2:51" hidden="1" outlineLevel="1" x14ac:dyDescent="0.25">
      <c r="B35" s="43" t="str">
        <f>排班規劃!B429</f>
        <v>值機</v>
      </c>
      <c r="C35" s="13">
        <f>排班規劃!C429</f>
        <v>8</v>
      </c>
      <c r="D35" s="44">
        <f>排班規劃!D429</f>
        <v>0</v>
      </c>
      <c r="E35" s="44">
        <f>排班規劃!E429</f>
        <v>0</v>
      </c>
      <c r="F35" s="44">
        <f>排班規劃!F429</f>
        <v>0</v>
      </c>
      <c r="G35" s="44">
        <f>排班規劃!G429</f>
        <v>8</v>
      </c>
      <c r="H35" s="44">
        <f>排班規劃!H429</f>
        <v>8</v>
      </c>
      <c r="I35" s="44">
        <f>排班規劃!I429</f>
        <v>8</v>
      </c>
      <c r="J35" s="44">
        <f>排班規劃!J429</f>
        <v>8</v>
      </c>
      <c r="K35" s="44">
        <f>排班規劃!K429</f>
        <v>8</v>
      </c>
      <c r="L35" s="44">
        <f>排班規劃!L429</f>
        <v>8</v>
      </c>
      <c r="M35" s="44">
        <f>排班規劃!M429</f>
        <v>8</v>
      </c>
      <c r="N35" s="44">
        <f>排班規劃!N429</f>
        <v>3</v>
      </c>
      <c r="O35" s="44">
        <f>排班規劃!O429</f>
        <v>0</v>
      </c>
      <c r="P35" s="44">
        <f>排班規劃!P429</f>
        <v>5</v>
      </c>
      <c r="Q35" s="44">
        <f>排班規劃!Q429</f>
        <v>8</v>
      </c>
      <c r="R35" s="44">
        <f>排班規劃!R429</f>
        <v>8</v>
      </c>
      <c r="S35" s="44">
        <f>排班規劃!S429</f>
        <v>8</v>
      </c>
      <c r="T35" s="44">
        <f>排班規劃!T429</f>
        <v>8</v>
      </c>
      <c r="U35" s="44">
        <f>排班規劃!U429</f>
        <v>8</v>
      </c>
      <c r="V35" s="44">
        <f>排班規劃!V429</f>
        <v>8</v>
      </c>
      <c r="W35" s="44">
        <f>排班規劃!W429</f>
        <v>8</v>
      </c>
      <c r="X35" s="44">
        <f>排班規劃!X429</f>
        <v>8</v>
      </c>
      <c r="Y35" s="44">
        <f>排班規劃!Y429</f>
        <v>0</v>
      </c>
      <c r="Z35" s="44">
        <f>排班規劃!Z429</f>
        <v>0</v>
      </c>
      <c r="AA35" s="44">
        <f>排班規劃!AA429</f>
        <v>0</v>
      </c>
      <c r="AB35" s="44">
        <f>排班規劃!AB429</f>
        <v>0</v>
      </c>
      <c r="AC35" s="44">
        <f>排班規劃!AC429</f>
        <v>0</v>
      </c>
      <c r="AD35" s="44">
        <f>排班規劃!AD429</f>
        <v>0</v>
      </c>
      <c r="AE35" s="44">
        <f>排班規劃!AE429</f>
        <v>0</v>
      </c>
      <c r="AF35" s="44">
        <f>排班規劃!AF429</f>
        <v>0</v>
      </c>
      <c r="AG35" s="44">
        <f>排班規劃!AG429</f>
        <v>0</v>
      </c>
      <c r="AH35" s="44">
        <f>排班規劃!AH429</f>
        <v>0</v>
      </c>
      <c r="AI35" s="44">
        <f>排班規劃!AI429</f>
        <v>0</v>
      </c>
      <c r="AJ35" s="44">
        <f>排班規劃!AJ429</f>
        <v>0</v>
      </c>
      <c r="AK35" s="44">
        <f>排班規劃!AK429</f>
        <v>0</v>
      </c>
      <c r="AL35" s="44">
        <f>排班規劃!AL429</f>
        <v>0</v>
      </c>
      <c r="AM35" s="44">
        <f>排班規劃!AM429</f>
        <v>0</v>
      </c>
      <c r="AN35" s="44">
        <f>排班規劃!AN429</f>
        <v>0</v>
      </c>
      <c r="AO35" s="44">
        <f>排班規劃!AO429</f>
        <v>0</v>
      </c>
      <c r="AP35" s="44">
        <f>排班規劃!AP429</f>
        <v>0</v>
      </c>
      <c r="AQ35" s="44">
        <f>排班規劃!AQ429</f>
        <v>0</v>
      </c>
      <c r="AR35" s="44">
        <f>排班規劃!AR429</f>
        <v>0</v>
      </c>
      <c r="AS35" s="44">
        <f>排班規劃!AS429</f>
        <v>0</v>
      </c>
      <c r="AT35" s="44">
        <f>排班規劃!AT429</f>
        <v>0</v>
      </c>
      <c r="AU35" s="44">
        <f>排班規劃!AU429</f>
        <v>0</v>
      </c>
      <c r="AV35" s="44">
        <f>排班規劃!AV429</f>
        <v>0</v>
      </c>
      <c r="AW35" s="44">
        <f>排班規劃!AW429</f>
        <v>0</v>
      </c>
      <c r="AX35" s="44">
        <f>排班規劃!AX429</f>
        <v>0</v>
      </c>
      <c r="AY35" s="44">
        <f>排班規劃!AY429</f>
        <v>0</v>
      </c>
    </row>
    <row r="36" spans="2:51" hidden="1" outlineLevel="1" x14ac:dyDescent="0.25">
      <c r="B36" s="43" t="str">
        <f>排班規劃!B430</f>
        <v>用餐</v>
      </c>
      <c r="C36" s="13">
        <f>排班規劃!C430</f>
        <v>0</v>
      </c>
      <c r="D36" s="44">
        <f>排班規劃!D430</f>
        <v>0</v>
      </c>
      <c r="E36" s="44">
        <f>排班規劃!E430</f>
        <v>0</v>
      </c>
      <c r="F36" s="44">
        <f>排班規劃!F430</f>
        <v>0</v>
      </c>
      <c r="G36" s="44">
        <f>排班規劃!G430</f>
        <v>0</v>
      </c>
      <c r="H36" s="44">
        <f>排班規劃!H430</f>
        <v>0</v>
      </c>
      <c r="I36" s="44">
        <f>排班規劃!I430</f>
        <v>0</v>
      </c>
      <c r="J36" s="44">
        <f>排班規劃!J430</f>
        <v>0</v>
      </c>
      <c r="K36" s="44">
        <f>排班規劃!K430</f>
        <v>0</v>
      </c>
      <c r="L36" s="44">
        <f>排班規劃!L430</f>
        <v>0</v>
      </c>
      <c r="M36" s="44">
        <f>排班規劃!M430</f>
        <v>0</v>
      </c>
      <c r="N36" s="44">
        <f>排班規劃!N430</f>
        <v>5</v>
      </c>
      <c r="O36" s="44">
        <f>排班規劃!O430</f>
        <v>8</v>
      </c>
      <c r="P36" s="44">
        <f>排班規劃!P430</f>
        <v>3</v>
      </c>
      <c r="Q36" s="44">
        <f>排班規劃!Q430</f>
        <v>0</v>
      </c>
      <c r="R36" s="44">
        <f>排班規劃!R430</f>
        <v>0</v>
      </c>
      <c r="S36" s="44">
        <f>排班規劃!S430</f>
        <v>0</v>
      </c>
      <c r="T36" s="44">
        <f>排班規劃!T430</f>
        <v>0</v>
      </c>
      <c r="U36" s="44">
        <f>排班規劃!U430</f>
        <v>0</v>
      </c>
      <c r="V36" s="44">
        <f>排班規劃!V430</f>
        <v>0</v>
      </c>
      <c r="W36" s="44">
        <f>排班規劃!W430</f>
        <v>0</v>
      </c>
      <c r="X36" s="44">
        <f>排班規劃!X430</f>
        <v>0</v>
      </c>
      <c r="Y36" s="44">
        <f>排班規劃!Y430</f>
        <v>0</v>
      </c>
      <c r="Z36" s="44">
        <f>排班規劃!Z430</f>
        <v>0</v>
      </c>
      <c r="AA36" s="44">
        <f>排班規劃!AA430</f>
        <v>0</v>
      </c>
      <c r="AB36" s="44">
        <f>排班規劃!AB430</f>
        <v>0</v>
      </c>
      <c r="AC36" s="44">
        <f>排班規劃!AC430</f>
        <v>0</v>
      </c>
      <c r="AD36" s="44">
        <f>排班規劃!AD430</f>
        <v>0</v>
      </c>
      <c r="AE36" s="44">
        <f>排班規劃!AE430</f>
        <v>0</v>
      </c>
      <c r="AF36" s="44">
        <f>排班規劃!AF430</f>
        <v>0</v>
      </c>
      <c r="AG36" s="44">
        <f>排班規劃!AG430</f>
        <v>0</v>
      </c>
      <c r="AH36" s="44">
        <f>排班規劃!AH430</f>
        <v>0</v>
      </c>
      <c r="AI36" s="44">
        <f>排班規劃!AI430</f>
        <v>0</v>
      </c>
      <c r="AJ36" s="44">
        <f>排班規劃!AJ430</f>
        <v>0</v>
      </c>
      <c r="AK36" s="44">
        <f>排班規劃!AK430</f>
        <v>0</v>
      </c>
      <c r="AL36" s="44">
        <f>排班規劃!AL430</f>
        <v>0</v>
      </c>
      <c r="AM36" s="44">
        <f>排班規劃!AM430</f>
        <v>0</v>
      </c>
      <c r="AN36" s="44">
        <f>排班規劃!AN430</f>
        <v>0</v>
      </c>
      <c r="AO36" s="44">
        <f>排班規劃!AO430</f>
        <v>0</v>
      </c>
      <c r="AP36" s="44">
        <f>排班規劃!AP430</f>
        <v>0</v>
      </c>
      <c r="AQ36" s="44">
        <f>排班規劃!AQ430</f>
        <v>0</v>
      </c>
      <c r="AR36" s="44">
        <f>排班規劃!AR430</f>
        <v>0</v>
      </c>
      <c r="AS36" s="44">
        <f>排班規劃!AS430</f>
        <v>0</v>
      </c>
      <c r="AT36" s="44">
        <f>排班規劃!AT430</f>
        <v>0</v>
      </c>
      <c r="AU36" s="44">
        <f>排班規劃!AU430</f>
        <v>0</v>
      </c>
      <c r="AV36" s="44">
        <f>排班規劃!AV430</f>
        <v>0</v>
      </c>
      <c r="AW36" s="44">
        <f>排班規劃!AW430</f>
        <v>0</v>
      </c>
      <c r="AX36" s="44">
        <f>排班規劃!AX430</f>
        <v>0</v>
      </c>
      <c r="AY36" s="44">
        <f>排班規劃!AY430</f>
        <v>0</v>
      </c>
    </row>
    <row r="37" spans="2:51" hidden="1" outlineLevel="1" x14ac:dyDescent="0.25">
      <c r="B37" s="18" t="str">
        <f>排班規劃!B431</f>
        <v>第C組</v>
      </c>
      <c r="C37" s="13">
        <f>排班規劃!C431</f>
        <v>11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</row>
    <row r="38" spans="2:51" hidden="1" outlineLevel="1" x14ac:dyDescent="0.25">
      <c r="B38" s="34" t="str">
        <f>排班規劃!B432</f>
        <v>第一班</v>
      </c>
      <c r="C38" s="1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</row>
    <row r="39" spans="2:51" hidden="1" outlineLevel="1" x14ac:dyDescent="0.25">
      <c r="B39" s="43" t="str">
        <f>排班規劃!B433</f>
        <v>值機</v>
      </c>
      <c r="C39" s="13">
        <f>排班規劃!C433</f>
        <v>6</v>
      </c>
      <c r="D39" s="44">
        <f>排班規劃!D433</f>
        <v>0</v>
      </c>
      <c r="E39" s="44">
        <f>排班規劃!E433</f>
        <v>0</v>
      </c>
      <c r="F39" s="44">
        <f>排班規劃!F433</f>
        <v>0</v>
      </c>
      <c r="G39" s="44">
        <f>排班規劃!G433</f>
        <v>0</v>
      </c>
      <c r="H39" s="44">
        <f>排班規劃!H433</f>
        <v>6</v>
      </c>
      <c r="I39" s="44">
        <f>排班規劃!I433</f>
        <v>6</v>
      </c>
      <c r="J39" s="44">
        <f>排班規劃!J433</f>
        <v>6</v>
      </c>
      <c r="K39" s="44">
        <f>排班規劃!K433</f>
        <v>6</v>
      </c>
      <c r="L39" s="44">
        <f>排班規劃!L433</f>
        <v>6</v>
      </c>
      <c r="M39" s="44">
        <f>排班規劃!M433</f>
        <v>6</v>
      </c>
      <c r="N39" s="44">
        <f>排班規劃!N433</f>
        <v>6</v>
      </c>
      <c r="O39" s="44">
        <f>排班規劃!O433</f>
        <v>6</v>
      </c>
      <c r="P39" s="44">
        <f>排班規劃!P433</f>
        <v>0</v>
      </c>
      <c r="Q39" s="44">
        <f>排班規劃!Q433</f>
        <v>0</v>
      </c>
      <c r="R39" s="44">
        <f>排班規劃!R433</f>
        <v>6</v>
      </c>
      <c r="S39" s="44">
        <f>排班規劃!S433</f>
        <v>6</v>
      </c>
      <c r="T39" s="44">
        <f>排班規劃!T433</f>
        <v>6</v>
      </c>
      <c r="U39" s="44">
        <f>排班規劃!U433</f>
        <v>6</v>
      </c>
      <c r="V39" s="44">
        <f>排班規劃!V433</f>
        <v>6</v>
      </c>
      <c r="W39" s="44">
        <f>排班規劃!W433</f>
        <v>6</v>
      </c>
      <c r="X39" s="44">
        <f>排班規劃!X433</f>
        <v>6</v>
      </c>
      <c r="Y39" s="44">
        <f>排班規劃!Y433</f>
        <v>6</v>
      </c>
      <c r="Z39" s="44">
        <f>排班規劃!Z433</f>
        <v>0</v>
      </c>
      <c r="AA39" s="44">
        <f>排班規劃!AA433</f>
        <v>0</v>
      </c>
      <c r="AB39" s="44">
        <f>排班規劃!AB433</f>
        <v>0</v>
      </c>
      <c r="AC39" s="44">
        <f>排班規劃!AC433</f>
        <v>0</v>
      </c>
      <c r="AD39" s="44">
        <f>排班規劃!AD433</f>
        <v>0</v>
      </c>
      <c r="AE39" s="44">
        <f>排班規劃!AE433</f>
        <v>0</v>
      </c>
      <c r="AF39" s="44">
        <f>排班規劃!AF433</f>
        <v>0</v>
      </c>
      <c r="AG39" s="44">
        <f>排班規劃!AG433</f>
        <v>0</v>
      </c>
      <c r="AH39" s="44">
        <f>排班規劃!AH433</f>
        <v>0</v>
      </c>
      <c r="AI39" s="44">
        <f>排班規劃!AI433</f>
        <v>0</v>
      </c>
      <c r="AJ39" s="44">
        <f>排班規劃!AJ433</f>
        <v>0</v>
      </c>
      <c r="AK39" s="44">
        <f>排班規劃!AK433</f>
        <v>0</v>
      </c>
      <c r="AL39" s="44">
        <f>排班規劃!AL433</f>
        <v>0</v>
      </c>
      <c r="AM39" s="44">
        <f>排班規劃!AM433</f>
        <v>0</v>
      </c>
      <c r="AN39" s="44">
        <f>排班規劃!AN433</f>
        <v>0</v>
      </c>
      <c r="AO39" s="44">
        <f>排班規劃!AO433</f>
        <v>0</v>
      </c>
      <c r="AP39" s="44">
        <f>排班規劃!AP433</f>
        <v>0</v>
      </c>
      <c r="AQ39" s="44">
        <f>排班規劃!AQ433</f>
        <v>0</v>
      </c>
      <c r="AR39" s="44">
        <f>排班規劃!AR433</f>
        <v>0</v>
      </c>
      <c r="AS39" s="44">
        <f>排班規劃!AS433</f>
        <v>0</v>
      </c>
      <c r="AT39" s="44">
        <f>排班規劃!AT433</f>
        <v>0</v>
      </c>
      <c r="AU39" s="44">
        <f>排班規劃!AU433</f>
        <v>0</v>
      </c>
      <c r="AV39" s="44">
        <f>排班規劃!AV433</f>
        <v>0</v>
      </c>
      <c r="AW39" s="44">
        <f>排班規劃!AW433</f>
        <v>0</v>
      </c>
      <c r="AX39" s="44">
        <f>排班規劃!AX433</f>
        <v>0</v>
      </c>
      <c r="AY39" s="44">
        <f>排班規劃!AY433</f>
        <v>0</v>
      </c>
    </row>
    <row r="40" spans="2:51" hidden="1" outlineLevel="1" x14ac:dyDescent="0.25">
      <c r="B40" s="43" t="str">
        <f>排班規劃!B434</f>
        <v>用餐</v>
      </c>
      <c r="C40" s="13">
        <f>排班規劃!C434</f>
        <v>0</v>
      </c>
      <c r="D40" s="44">
        <f>排班規劃!D434</f>
        <v>0</v>
      </c>
      <c r="E40" s="44">
        <f>排班規劃!E434</f>
        <v>0</v>
      </c>
      <c r="F40" s="44">
        <f>排班規劃!F434</f>
        <v>0</v>
      </c>
      <c r="G40" s="44">
        <f>排班規劃!G434</f>
        <v>0</v>
      </c>
      <c r="H40" s="44">
        <f>排班規劃!H434</f>
        <v>0</v>
      </c>
      <c r="I40" s="44">
        <f>排班規劃!I434</f>
        <v>0</v>
      </c>
      <c r="J40" s="44">
        <f>排班規劃!J434</f>
        <v>0</v>
      </c>
      <c r="K40" s="44">
        <f>排班規劃!K434</f>
        <v>0</v>
      </c>
      <c r="L40" s="44">
        <f>排班規劃!L434</f>
        <v>0</v>
      </c>
      <c r="M40" s="44">
        <f>排班規劃!M434</f>
        <v>0</v>
      </c>
      <c r="N40" s="44">
        <f>排班規劃!N434</f>
        <v>0</v>
      </c>
      <c r="O40" s="44">
        <f>排班規劃!O434</f>
        <v>0</v>
      </c>
      <c r="P40" s="44">
        <f>排班規劃!P434</f>
        <v>6</v>
      </c>
      <c r="Q40" s="44">
        <f>排班規劃!Q434</f>
        <v>6</v>
      </c>
      <c r="R40" s="44">
        <f>排班規劃!R434</f>
        <v>0</v>
      </c>
      <c r="S40" s="44">
        <f>排班規劃!S434</f>
        <v>0</v>
      </c>
      <c r="T40" s="44">
        <f>排班規劃!T434</f>
        <v>0</v>
      </c>
      <c r="U40" s="44">
        <f>排班規劃!U434</f>
        <v>0</v>
      </c>
      <c r="V40" s="44">
        <f>排班規劃!V434</f>
        <v>0</v>
      </c>
      <c r="W40" s="44">
        <f>排班規劃!W434</f>
        <v>0</v>
      </c>
      <c r="X40" s="44">
        <f>排班規劃!X434</f>
        <v>0</v>
      </c>
      <c r="Y40" s="44">
        <f>排班規劃!Y434</f>
        <v>0</v>
      </c>
      <c r="Z40" s="44">
        <f>排班規劃!Z434</f>
        <v>0</v>
      </c>
      <c r="AA40" s="44">
        <f>排班規劃!AA434</f>
        <v>0</v>
      </c>
      <c r="AB40" s="44">
        <f>排班規劃!AB434</f>
        <v>0</v>
      </c>
      <c r="AC40" s="44">
        <f>排班規劃!AC434</f>
        <v>0</v>
      </c>
      <c r="AD40" s="44">
        <f>排班規劃!AD434</f>
        <v>0</v>
      </c>
      <c r="AE40" s="44">
        <f>排班規劃!AE434</f>
        <v>0</v>
      </c>
      <c r="AF40" s="44">
        <f>排班規劃!AF434</f>
        <v>0</v>
      </c>
      <c r="AG40" s="44">
        <f>排班規劃!AG434</f>
        <v>0</v>
      </c>
      <c r="AH40" s="44">
        <f>排班規劃!AH434</f>
        <v>0</v>
      </c>
      <c r="AI40" s="44">
        <f>排班規劃!AI434</f>
        <v>0</v>
      </c>
      <c r="AJ40" s="44">
        <f>排班規劃!AJ434</f>
        <v>0</v>
      </c>
      <c r="AK40" s="44">
        <f>排班規劃!AK434</f>
        <v>0</v>
      </c>
      <c r="AL40" s="44">
        <f>排班規劃!AL434</f>
        <v>0</v>
      </c>
      <c r="AM40" s="44">
        <f>排班規劃!AM434</f>
        <v>0</v>
      </c>
      <c r="AN40" s="44">
        <f>排班規劃!AN434</f>
        <v>0</v>
      </c>
      <c r="AO40" s="44">
        <f>排班規劃!AO434</f>
        <v>0</v>
      </c>
      <c r="AP40" s="44">
        <f>排班規劃!AP434</f>
        <v>0</v>
      </c>
      <c r="AQ40" s="44">
        <f>排班規劃!AQ434</f>
        <v>0</v>
      </c>
      <c r="AR40" s="44">
        <f>排班規劃!AR434</f>
        <v>0</v>
      </c>
      <c r="AS40" s="44">
        <f>排班規劃!AS434</f>
        <v>0</v>
      </c>
      <c r="AT40" s="44">
        <f>排班規劃!AT434</f>
        <v>0</v>
      </c>
      <c r="AU40" s="44">
        <f>排班規劃!AU434</f>
        <v>0</v>
      </c>
      <c r="AV40" s="44">
        <f>排班規劃!AV434</f>
        <v>0</v>
      </c>
      <c r="AW40" s="44">
        <f>排班規劃!AW434</f>
        <v>0</v>
      </c>
      <c r="AX40" s="44">
        <f>排班規劃!AX434</f>
        <v>0</v>
      </c>
      <c r="AY40" s="44">
        <f>排班規劃!AY434</f>
        <v>0</v>
      </c>
    </row>
    <row r="41" spans="2:51" hidden="1" outlineLevel="1" x14ac:dyDescent="0.25">
      <c r="B41" s="34" t="str">
        <f>排班規劃!B435</f>
        <v>第二班</v>
      </c>
      <c r="C41" s="1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</row>
    <row r="42" spans="2:51" hidden="1" outlineLevel="1" x14ac:dyDescent="0.25">
      <c r="B42" s="43" t="str">
        <f>排班規劃!B436</f>
        <v>值機</v>
      </c>
      <c r="C42" s="13">
        <f>排班規劃!C436</f>
        <v>5</v>
      </c>
      <c r="D42" s="44">
        <f>排班規劃!D436</f>
        <v>0</v>
      </c>
      <c r="E42" s="44">
        <f>排班規劃!E436</f>
        <v>0</v>
      </c>
      <c r="F42" s="44">
        <f>排班規劃!F436</f>
        <v>0</v>
      </c>
      <c r="G42" s="44">
        <f>排班規劃!G436</f>
        <v>0</v>
      </c>
      <c r="H42" s="44">
        <f>排班規劃!H436</f>
        <v>5</v>
      </c>
      <c r="I42" s="44">
        <f>排班規劃!I436</f>
        <v>5</v>
      </c>
      <c r="J42" s="44">
        <f>排班規劃!J436</f>
        <v>5</v>
      </c>
      <c r="K42" s="44">
        <f>排班規劃!K436</f>
        <v>5</v>
      </c>
      <c r="L42" s="44">
        <f>排班規劃!L436</f>
        <v>5</v>
      </c>
      <c r="M42" s="44">
        <f>排班規劃!M436</f>
        <v>5</v>
      </c>
      <c r="N42" s="44">
        <f>排班規劃!N436</f>
        <v>5</v>
      </c>
      <c r="O42" s="44">
        <f>排班規劃!O436</f>
        <v>0</v>
      </c>
      <c r="P42" s="44">
        <f>排班規劃!P436</f>
        <v>0</v>
      </c>
      <c r="Q42" s="44">
        <f>排班規劃!Q436</f>
        <v>5</v>
      </c>
      <c r="R42" s="44">
        <f>排班規劃!R436</f>
        <v>5</v>
      </c>
      <c r="S42" s="44">
        <f>排班規劃!S436</f>
        <v>5</v>
      </c>
      <c r="T42" s="44">
        <f>排班規劃!T436</f>
        <v>5</v>
      </c>
      <c r="U42" s="44">
        <f>排班規劃!U436</f>
        <v>5</v>
      </c>
      <c r="V42" s="44">
        <f>排班規劃!V436</f>
        <v>5</v>
      </c>
      <c r="W42" s="44">
        <f>排班規劃!W436</f>
        <v>5</v>
      </c>
      <c r="X42" s="44">
        <f>排班規劃!X436</f>
        <v>5</v>
      </c>
      <c r="Y42" s="44">
        <f>排班規劃!Y436</f>
        <v>5</v>
      </c>
      <c r="Z42" s="44">
        <f>排班規劃!Z436</f>
        <v>0</v>
      </c>
      <c r="AA42" s="44">
        <f>排班規劃!AA436</f>
        <v>0</v>
      </c>
      <c r="AB42" s="44">
        <f>排班規劃!AB436</f>
        <v>0</v>
      </c>
      <c r="AC42" s="44">
        <f>排班規劃!AC436</f>
        <v>0</v>
      </c>
      <c r="AD42" s="44">
        <f>排班規劃!AD436</f>
        <v>0</v>
      </c>
      <c r="AE42" s="44">
        <f>排班規劃!AE436</f>
        <v>0</v>
      </c>
      <c r="AF42" s="44">
        <f>排班規劃!AF436</f>
        <v>0</v>
      </c>
      <c r="AG42" s="44">
        <f>排班規劃!AG436</f>
        <v>0</v>
      </c>
      <c r="AH42" s="44">
        <f>排班規劃!AH436</f>
        <v>0</v>
      </c>
      <c r="AI42" s="44">
        <f>排班規劃!AI436</f>
        <v>0</v>
      </c>
      <c r="AJ42" s="44">
        <f>排班規劃!AJ436</f>
        <v>0</v>
      </c>
      <c r="AK42" s="44">
        <f>排班規劃!AK436</f>
        <v>0</v>
      </c>
      <c r="AL42" s="44">
        <f>排班規劃!AL436</f>
        <v>0</v>
      </c>
      <c r="AM42" s="44">
        <f>排班規劃!AM436</f>
        <v>0</v>
      </c>
      <c r="AN42" s="44">
        <f>排班規劃!AN436</f>
        <v>0</v>
      </c>
      <c r="AO42" s="44">
        <f>排班規劃!AO436</f>
        <v>0</v>
      </c>
      <c r="AP42" s="44">
        <f>排班規劃!AP436</f>
        <v>0</v>
      </c>
      <c r="AQ42" s="44">
        <f>排班規劃!AQ436</f>
        <v>0</v>
      </c>
      <c r="AR42" s="44">
        <f>排班規劃!AR436</f>
        <v>0</v>
      </c>
      <c r="AS42" s="44">
        <f>排班規劃!AS436</f>
        <v>0</v>
      </c>
      <c r="AT42" s="44">
        <f>排班規劃!AT436</f>
        <v>0</v>
      </c>
      <c r="AU42" s="44">
        <f>排班規劃!AU436</f>
        <v>0</v>
      </c>
      <c r="AV42" s="44">
        <f>排班規劃!AV436</f>
        <v>0</v>
      </c>
      <c r="AW42" s="44">
        <f>排班規劃!AW436</f>
        <v>0</v>
      </c>
      <c r="AX42" s="44">
        <f>排班規劃!AX436</f>
        <v>0</v>
      </c>
      <c r="AY42" s="44">
        <f>排班規劃!AY436</f>
        <v>0</v>
      </c>
    </row>
    <row r="43" spans="2:51" hidden="1" outlineLevel="1" x14ac:dyDescent="0.25">
      <c r="B43" s="43" t="str">
        <f>排班規劃!B437</f>
        <v>用餐</v>
      </c>
      <c r="C43" s="13">
        <f>排班規劃!C437</f>
        <v>0</v>
      </c>
      <c r="D43" s="44">
        <f>排班規劃!D437</f>
        <v>0</v>
      </c>
      <c r="E43" s="44">
        <f>排班規劃!E437</f>
        <v>0</v>
      </c>
      <c r="F43" s="44">
        <f>排班規劃!F437</f>
        <v>0</v>
      </c>
      <c r="G43" s="44">
        <f>排班規劃!G437</f>
        <v>0</v>
      </c>
      <c r="H43" s="44">
        <f>排班規劃!H437</f>
        <v>0</v>
      </c>
      <c r="I43" s="44">
        <f>排班規劃!I437</f>
        <v>0</v>
      </c>
      <c r="J43" s="44">
        <f>排班規劃!J437</f>
        <v>0</v>
      </c>
      <c r="K43" s="44">
        <f>排班規劃!K437</f>
        <v>0</v>
      </c>
      <c r="L43" s="44">
        <f>排班規劃!L437</f>
        <v>0</v>
      </c>
      <c r="M43" s="44">
        <f>排班規劃!M437</f>
        <v>0</v>
      </c>
      <c r="N43" s="44">
        <f>排班規劃!N437</f>
        <v>0</v>
      </c>
      <c r="O43" s="44">
        <f>排班規劃!O437</f>
        <v>5</v>
      </c>
      <c r="P43" s="44">
        <f>排班規劃!P437</f>
        <v>5</v>
      </c>
      <c r="Q43" s="44">
        <f>排班規劃!Q437</f>
        <v>0</v>
      </c>
      <c r="R43" s="44">
        <f>排班規劃!R437</f>
        <v>0</v>
      </c>
      <c r="S43" s="44">
        <f>排班規劃!S437</f>
        <v>0</v>
      </c>
      <c r="T43" s="44">
        <f>排班規劃!T437</f>
        <v>0</v>
      </c>
      <c r="U43" s="44">
        <f>排班規劃!U437</f>
        <v>0</v>
      </c>
      <c r="V43" s="44">
        <f>排班規劃!V437</f>
        <v>0</v>
      </c>
      <c r="W43" s="44">
        <f>排班規劃!W437</f>
        <v>0</v>
      </c>
      <c r="X43" s="44">
        <f>排班規劃!X437</f>
        <v>0</v>
      </c>
      <c r="Y43" s="44">
        <f>排班規劃!Y437</f>
        <v>0</v>
      </c>
      <c r="Z43" s="44">
        <f>排班規劃!Z437</f>
        <v>0</v>
      </c>
      <c r="AA43" s="44">
        <f>排班規劃!AA437</f>
        <v>0</v>
      </c>
      <c r="AB43" s="44">
        <f>排班規劃!AB437</f>
        <v>0</v>
      </c>
      <c r="AC43" s="44">
        <f>排班規劃!AC437</f>
        <v>0</v>
      </c>
      <c r="AD43" s="44">
        <f>排班規劃!AD437</f>
        <v>0</v>
      </c>
      <c r="AE43" s="44">
        <f>排班規劃!AE437</f>
        <v>0</v>
      </c>
      <c r="AF43" s="44">
        <f>排班規劃!AF437</f>
        <v>0</v>
      </c>
      <c r="AG43" s="44">
        <f>排班規劃!AG437</f>
        <v>0</v>
      </c>
      <c r="AH43" s="44">
        <f>排班規劃!AH437</f>
        <v>0</v>
      </c>
      <c r="AI43" s="44">
        <f>排班規劃!AI437</f>
        <v>0</v>
      </c>
      <c r="AJ43" s="44">
        <f>排班規劃!AJ437</f>
        <v>0</v>
      </c>
      <c r="AK43" s="44">
        <f>排班規劃!AK437</f>
        <v>0</v>
      </c>
      <c r="AL43" s="44">
        <f>排班規劃!AL437</f>
        <v>0</v>
      </c>
      <c r="AM43" s="44">
        <f>排班規劃!AM437</f>
        <v>0</v>
      </c>
      <c r="AN43" s="44">
        <f>排班規劃!AN437</f>
        <v>0</v>
      </c>
      <c r="AO43" s="44">
        <f>排班規劃!AO437</f>
        <v>0</v>
      </c>
      <c r="AP43" s="44">
        <f>排班規劃!AP437</f>
        <v>0</v>
      </c>
      <c r="AQ43" s="44">
        <f>排班規劃!AQ437</f>
        <v>0</v>
      </c>
      <c r="AR43" s="44">
        <f>排班規劃!AR437</f>
        <v>0</v>
      </c>
      <c r="AS43" s="44">
        <f>排班規劃!AS437</f>
        <v>0</v>
      </c>
      <c r="AT43" s="44">
        <f>排班規劃!AT437</f>
        <v>0</v>
      </c>
      <c r="AU43" s="44">
        <f>排班規劃!AU437</f>
        <v>0</v>
      </c>
      <c r="AV43" s="44">
        <f>排班規劃!AV437</f>
        <v>0</v>
      </c>
      <c r="AW43" s="44">
        <f>排班規劃!AW437</f>
        <v>0</v>
      </c>
      <c r="AX43" s="44">
        <f>排班規劃!AX437</f>
        <v>0</v>
      </c>
      <c r="AY43" s="44">
        <f>排班規劃!AY437</f>
        <v>0</v>
      </c>
    </row>
    <row r="44" spans="2:51" hidden="1" outlineLevel="1" x14ac:dyDescent="0.25">
      <c r="B44" s="18" t="str">
        <f>排班規劃!B438</f>
        <v>第D組</v>
      </c>
      <c r="C44" s="13">
        <f>排班規劃!C438</f>
        <v>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</row>
    <row r="45" spans="2:51" hidden="1" outlineLevel="1" x14ac:dyDescent="0.25">
      <c r="B45" s="34" t="str">
        <f>排班規劃!B439</f>
        <v>第一班</v>
      </c>
      <c r="C45" s="1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</row>
    <row r="46" spans="2:51" hidden="1" outlineLevel="1" x14ac:dyDescent="0.25">
      <c r="B46" s="43" t="str">
        <f>排班規劃!B440</f>
        <v>值機</v>
      </c>
      <c r="C46" s="13">
        <f>排班規劃!C440</f>
        <v>4</v>
      </c>
      <c r="D46" s="44">
        <f>排班規劃!D440</f>
        <v>0</v>
      </c>
      <c r="E46" s="44">
        <f>排班規劃!E440</f>
        <v>0</v>
      </c>
      <c r="F46" s="44">
        <f>排班規劃!F440</f>
        <v>0</v>
      </c>
      <c r="G46" s="44">
        <f>排班規劃!G440</f>
        <v>0</v>
      </c>
      <c r="H46" s="44">
        <f>排班規劃!H440</f>
        <v>0</v>
      </c>
      <c r="I46" s="44">
        <f>排班規劃!I440</f>
        <v>4</v>
      </c>
      <c r="J46" s="44">
        <f>排班規劃!J440</f>
        <v>4</v>
      </c>
      <c r="K46" s="44">
        <f>排班規劃!K440</f>
        <v>4</v>
      </c>
      <c r="L46" s="44">
        <f>排班規劃!L440</f>
        <v>4</v>
      </c>
      <c r="M46" s="44">
        <f>排班規劃!M440</f>
        <v>4</v>
      </c>
      <c r="N46" s="44">
        <f>排班規劃!N440</f>
        <v>4</v>
      </c>
      <c r="O46" s="44">
        <f>排班規劃!O440</f>
        <v>4</v>
      </c>
      <c r="P46" s="44">
        <f>排班規劃!P440</f>
        <v>4</v>
      </c>
      <c r="Q46" s="44">
        <f>排班規劃!Q440</f>
        <v>4</v>
      </c>
      <c r="R46" s="44">
        <f>排班規劃!R440</f>
        <v>0</v>
      </c>
      <c r="S46" s="44">
        <f>排班規劃!S440</f>
        <v>0</v>
      </c>
      <c r="T46" s="44">
        <f>排班規劃!T440</f>
        <v>4</v>
      </c>
      <c r="U46" s="44">
        <f>排班規劃!U440</f>
        <v>4</v>
      </c>
      <c r="V46" s="44">
        <f>排班規劃!V440</f>
        <v>4</v>
      </c>
      <c r="W46" s="44">
        <f>排班規劃!W440</f>
        <v>4</v>
      </c>
      <c r="X46" s="44">
        <f>排班規劃!X440</f>
        <v>4</v>
      </c>
      <c r="Y46" s="44">
        <f>排班規劃!Y440</f>
        <v>4</v>
      </c>
      <c r="Z46" s="44">
        <f>排班規劃!Z440</f>
        <v>4</v>
      </c>
      <c r="AA46" s="44">
        <f>排班規劃!AA440</f>
        <v>0</v>
      </c>
      <c r="AB46" s="44">
        <f>排班規劃!AB440</f>
        <v>0</v>
      </c>
      <c r="AC46" s="44">
        <f>排班規劃!AC440</f>
        <v>0</v>
      </c>
      <c r="AD46" s="44">
        <f>排班規劃!AD440</f>
        <v>0</v>
      </c>
      <c r="AE46" s="44">
        <f>排班規劃!AE440</f>
        <v>0</v>
      </c>
      <c r="AF46" s="44">
        <f>排班規劃!AF440</f>
        <v>0</v>
      </c>
      <c r="AG46" s="44">
        <f>排班規劃!AG440</f>
        <v>0</v>
      </c>
      <c r="AH46" s="44">
        <f>排班規劃!AH440</f>
        <v>0</v>
      </c>
      <c r="AI46" s="44">
        <f>排班規劃!AI440</f>
        <v>0</v>
      </c>
      <c r="AJ46" s="44">
        <f>排班規劃!AJ440</f>
        <v>0</v>
      </c>
      <c r="AK46" s="44">
        <f>排班規劃!AK440</f>
        <v>0</v>
      </c>
      <c r="AL46" s="44">
        <f>排班規劃!AL440</f>
        <v>0</v>
      </c>
      <c r="AM46" s="44">
        <f>排班規劃!AM440</f>
        <v>0</v>
      </c>
      <c r="AN46" s="44">
        <f>排班規劃!AN440</f>
        <v>0</v>
      </c>
      <c r="AO46" s="44">
        <f>排班規劃!AO440</f>
        <v>0</v>
      </c>
      <c r="AP46" s="44">
        <f>排班規劃!AP440</f>
        <v>0</v>
      </c>
      <c r="AQ46" s="44">
        <f>排班規劃!AQ440</f>
        <v>0</v>
      </c>
      <c r="AR46" s="44">
        <f>排班規劃!AR440</f>
        <v>0</v>
      </c>
      <c r="AS46" s="44">
        <f>排班規劃!AS440</f>
        <v>0</v>
      </c>
      <c r="AT46" s="44">
        <f>排班規劃!AT440</f>
        <v>0</v>
      </c>
      <c r="AU46" s="44">
        <f>排班規劃!AU440</f>
        <v>0</v>
      </c>
      <c r="AV46" s="44">
        <f>排班規劃!AV440</f>
        <v>0</v>
      </c>
      <c r="AW46" s="44">
        <f>排班規劃!AW440</f>
        <v>0</v>
      </c>
      <c r="AX46" s="44">
        <f>排班規劃!AX440</f>
        <v>0</v>
      </c>
      <c r="AY46" s="44">
        <f>排班規劃!AY440</f>
        <v>0</v>
      </c>
    </row>
    <row r="47" spans="2:51" hidden="1" outlineLevel="1" x14ac:dyDescent="0.25">
      <c r="B47" s="43" t="str">
        <f>排班規劃!B441</f>
        <v>用餐</v>
      </c>
      <c r="C47" s="13">
        <f>排班規劃!C441</f>
        <v>0</v>
      </c>
      <c r="D47" s="44">
        <f>排班規劃!D441</f>
        <v>0</v>
      </c>
      <c r="E47" s="44">
        <f>排班規劃!E441</f>
        <v>0</v>
      </c>
      <c r="F47" s="44">
        <f>排班規劃!F441</f>
        <v>0</v>
      </c>
      <c r="G47" s="44">
        <f>排班規劃!G441</f>
        <v>0</v>
      </c>
      <c r="H47" s="44">
        <f>排班規劃!H441</f>
        <v>0</v>
      </c>
      <c r="I47" s="44">
        <f>排班規劃!I441</f>
        <v>0</v>
      </c>
      <c r="J47" s="44">
        <f>排班規劃!J441</f>
        <v>0</v>
      </c>
      <c r="K47" s="44">
        <f>排班規劃!K441</f>
        <v>0</v>
      </c>
      <c r="L47" s="44">
        <f>排班規劃!L441</f>
        <v>0</v>
      </c>
      <c r="M47" s="44">
        <f>排班規劃!M441</f>
        <v>0</v>
      </c>
      <c r="N47" s="44">
        <f>排班規劃!N441</f>
        <v>0</v>
      </c>
      <c r="O47" s="44">
        <f>排班規劃!O441</f>
        <v>0</v>
      </c>
      <c r="P47" s="44">
        <f>排班規劃!P441</f>
        <v>0</v>
      </c>
      <c r="Q47" s="44">
        <f>排班規劃!Q441</f>
        <v>0</v>
      </c>
      <c r="R47" s="44">
        <f>排班規劃!R441</f>
        <v>4</v>
      </c>
      <c r="S47" s="44">
        <f>排班規劃!S441</f>
        <v>4</v>
      </c>
      <c r="T47" s="44">
        <f>排班規劃!T441</f>
        <v>0</v>
      </c>
      <c r="U47" s="44">
        <f>排班規劃!U441</f>
        <v>0</v>
      </c>
      <c r="V47" s="44">
        <f>排班規劃!V441</f>
        <v>0</v>
      </c>
      <c r="W47" s="44">
        <f>排班規劃!W441</f>
        <v>0</v>
      </c>
      <c r="X47" s="44">
        <f>排班規劃!X441</f>
        <v>0</v>
      </c>
      <c r="Y47" s="44">
        <f>排班規劃!Y441</f>
        <v>0</v>
      </c>
      <c r="Z47" s="44">
        <f>排班規劃!Z441</f>
        <v>0</v>
      </c>
      <c r="AA47" s="44">
        <f>排班規劃!AA441</f>
        <v>0</v>
      </c>
      <c r="AB47" s="44">
        <f>排班規劃!AB441</f>
        <v>0</v>
      </c>
      <c r="AC47" s="44">
        <f>排班規劃!AC441</f>
        <v>0</v>
      </c>
      <c r="AD47" s="44">
        <f>排班規劃!AD441</f>
        <v>0</v>
      </c>
      <c r="AE47" s="44">
        <f>排班規劃!AE441</f>
        <v>0</v>
      </c>
      <c r="AF47" s="44">
        <f>排班規劃!AF441</f>
        <v>0</v>
      </c>
      <c r="AG47" s="44">
        <f>排班規劃!AG441</f>
        <v>0</v>
      </c>
      <c r="AH47" s="44">
        <f>排班規劃!AH441</f>
        <v>0</v>
      </c>
      <c r="AI47" s="44">
        <f>排班規劃!AI441</f>
        <v>0</v>
      </c>
      <c r="AJ47" s="44">
        <f>排班規劃!AJ441</f>
        <v>0</v>
      </c>
      <c r="AK47" s="44">
        <f>排班規劃!AK441</f>
        <v>0</v>
      </c>
      <c r="AL47" s="44">
        <f>排班規劃!AL441</f>
        <v>0</v>
      </c>
      <c r="AM47" s="44">
        <f>排班規劃!AM441</f>
        <v>0</v>
      </c>
      <c r="AN47" s="44">
        <f>排班規劃!AN441</f>
        <v>0</v>
      </c>
      <c r="AO47" s="44">
        <f>排班規劃!AO441</f>
        <v>0</v>
      </c>
      <c r="AP47" s="44">
        <f>排班規劃!AP441</f>
        <v>0</v>
      </c>
      <c r="AQ47" s="44">
        <f>排班規劃!AQ441</f>
        <v>0</v>
      </c>
      <c r="AR47" s="44">
        <f>排班規劃!AR441</f>
        <v>0</v>
      </c>
      <c r="AS47" s="44">
        <f>排班規劃!AS441</f>
        <v>0</v>
      </c>
      <c r="AT47" s="44">
        <f>排班規劃!AT441</f>
        <v>0</v>
      </c>
      <c r="AU47" s="44">
        <f>排班規劃!AU441</f>
        <v>0</v>
      </c>
      <c r="AV47" s="44">
        <f>排班規劃!AV441</f>
        <v>0</v>
      </c>
      <c r="AW47" s="44">
        <f>排班規劃!AW441</f>
        <v>0</v>
      </c>
      <c r="AX47" s="44">
        <f>排班規劃!AX441</f>
        <v>0</v>
      </c>
      <c r="AY47" s="44">
        <f>排班規劃!AY441</f>
        <v>0</v>
      </c>
    </row>
    <row r="48" spans="2:51" hidden="1" outlineLevel="1" x14ac:dyDescent="0.25">
      <c r="B48" s="34" t="str">
        <f>排班規劃!B442</f>
        <v>第二班</v>
      </c>
      <c r="C48" s="13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</row>
    <row r="49" spans="2:51" hidden="1" outlineLevel="1" x14ac:dyDescent="0.25">
      <c r="B49" s="43" t="str">
        <f>排班規劃!B443</f>
        <v>值機</v>
      </c>
      <c r="C49" s="13">
        <f>排班規劃!C443</f>
        <v>3</v>
      </c>
      <c r="D49" s="44">
        <f>排班規劃!D443</f>
        <v>0</v>
      </c>
      <c r="E49" s="44">
        <f>排班規劃!E443</f>
        <v>0</v>
      </c>
      <c r="F49" s="44">
        <f>排班規劃!F443</f>
        <v>0</v>
      </c>
      <c r="G49" s="44">
        <f>排班規劃!G443</f>
        <v>0</v>
      </c>
      <c r="H49" s="44">
        <f>排班規劃!H443</f>
        <v>0</v>
      </c>
      <c r="I49" s="44">
        <f>排班規劃!I443</f>
        <v>0</v>
      </c>
      <c r="J49" s="44">
        <f>排班規劃!J443</f>
        <v>0</v>
      </c>
      <c r="K49" s="44">
        <f>排班規劃!K443</f>
        <v>0</v>
      </c>
      <c r="L49" s="44">
        <f>排班規劃!L443</f>
        <v>0</v>
      </c>
      <c r="M49" s="44">
        <f>排班規劃!M443</f>
        <v>0</v>
      </c>
      <c r="N49" s="44">
        <f>排班規劃!N443</f>
        <v>0</v>
      </c>
      <c r="O49" s="44">
        <f>排班規劃!O443</f>
        <v>0</v>
      </c>
      <c r="P49" s="44">
        <f>排班規劃!P443</f>
        <v>0</v>
      </c>
      <c r="Q49" s="44">
        <f>排班規劃!Q443</f>
        <v>0</v>
      </c>
      <c r="R49" s="44">
        <f>排班規劃!R443</f>
        <v>3</v>
      </c>
      <c r="S49" s="44">
        <f>排班規劃!S443</f>
        <v>3</v>
      </c>
      <c r="T49" s="44">
        <f>排班規劃!T443</f>
        <v>3</v>
      </c>
      <c r="U49" s="44">
        <f>排班規劃!U443</f>
        <v>3</v>
      </c>
      <c r="V49" s="44">
        <f>排班規劃!V443</f>
        <v>3</v>
      </c>
      <c r="W49" s="44">
        <f>排班規劃!W443</f>
        <v>3</v>
      </c>
      <c r="X49" s="44">
        <f>排班規劃!X443</f>
        <v>3</v>
      </c>
      <c r="Y49" s="44">
        <f>排班規劃!Y443</f>
        <v>3</v>
      </c>
      <c r="Z49" s="44">
        <f>排班規劃!Z443</f>
        <v>3</v>
      </c>
      <c r="AA49" s="44">
        <f>排班規劃!AA443</f>
        <v>3</v>
      </c>
      <c r="AB49" s="44">
        <f>排班規劃!AB443</f>
        <v>3</v>
      </c>
      <c r="AC49" s="44">
        <f>排班規劃!AC443</f>
        <v>3</v>
      </c>
      <c r="AD49" s="44">
        <f>排班規劃!AD443</f>
        <v>0</v>
      </c>
      <c r="AE49" s="44">
        <f>排班規劃!AE443</f>
        <v>0</v>
      </c>
      <c r="AF49" s="44">
        <f>排班規劃!AF443</f>
        <v>3</v>
      </c>
      <c r="AG49" s="44">
        <f>排班規劃!AG443</f>
        <v>3</v>
      </c>
      <c r="AH49" s="44">
        <f>排班規劃!AH443</f>
        <v>3</v>
      </c>
      <c r="AI49" s="44">
        <f>排班規劃!AI443</f>
        <v>3</v>
      </c>
      <c r="AJ49" s="44">
        <f>排班規劃!AJ443</f>
        <v>0</v>
      </c>
      <c r="AK49" s="44">
        <f>排班規劃!AK443</f>
        <v>0</v>
      </c>
      <c r="AL49" s="44">
        <f>排班規劃!AL443</f>
        <v>0</v>
      </c>
      <c r="AM49" s="44">
        <f>排班規劃!AM443</f>
        <v>0</v>
      </c>
      <c r="AN49" s="44">
        <f>排班規劃!AN443</f>
        <v>0</v>
      </c>
      <c r="AO49" s="44">
        <f>排班規劃!AO443</f>
        <v>0</v>
      </c>
      <c r="AP49" s="44">
        <f>排班規劃!AP443</f>
        <v>0</v>
      </c>
      <c r="AQ49" s="44">
        <f>排班規劃!AQ443</f>
        <v>0</v>
      </c>
      <c r="AR49" s="44">
        <f>排班規劃!AR443</f>
        <v>0</v>
      </c>
      <c r="AS49" s="44">
        <f>排班規劃!AS443</f>
        <v>0</v>
      </c>
      <c r="AT49" s="44">
        <f>排班規劃!AT443</f>
        <v>0</v>
      </c>
      <c r="AU49" s="44">
        <f>排班規劃!AU443</f>
        <v>0</v>
      </c>
      <c r="AV49" s="44">
        <f>排班規劃!AV443</f>
        <v>0</v>
      </c>
      <c r="AW49" s="44">
        <f>排班規劃!AW443</f>
        <v>0</v>
      </c>
      <c r="AX49" s="44">
        <f>排班規劃!AX443</f>
        <v>0</v>
      </c>
      <c r="AY49" s="44">
        <f>排班規劃!AY443</f>
        <v>0</v>
      </c>
    </row>
    <row r="50" spans="2:51" hidden="1" outlineLevel="1" x14ac:dyDescent="0.25">
      <c r="B50" s="43" t="str">
        <f>排班規劃!B444</f>
        <v>用餐</v>
      </c>
      <c r="C50" s="13">
        <f>排班規劃!C444</f>
        <v>0</v>
      </c>
      <c r="D50" s="44">
        <f>排班規劃!D444</f>
        <v>0</v>
      </c>
      <c r="E50" s="44">
        <f>排班規劃!E444</f>
        <v>0</v>
      </c>
      <c r="F50" s="44">
        <f>排班規劃!F444</f>
        <v>0</v>
      </c>
      <c r="G50" s="44">
        <f>排班規劃!G444</f>
        <v>0</v>
      </c>
      <c r="H50" s="44">
        <f>排班規劃!H444</f>
        <v>0</v>
      </c>
      <c r="I50" s="44">
        <f>排班規劃!I444</f>
        <v>0</v>
      </c>
      <c r="J50" s="44">
        <f>排班規劃!J444</f>
        <v>0</v>
      </c>
      <c r="K50" s="44">
        <f>排班規劃!K444</f>
        <v>0</v>
      </c>
      <c r="L50" s="44">
        <f>排班規劃!L444</f>
        <v>0</v>
      </c>
      <c r="M50" s="44">
        <f>排班規劃!M444</f>
        <v>0</v>
      </c>
      <c r="N50" s="44">
        <f>排班規劃!N444</f>
        <v>0</v>
      </c>
      <c r="O50" s="44">
        <f>排班規劃!O444</f>
        <v>0</v>
      </c>
      <c r="P50" s="44">
        <f>排班規劃!P444</f>
        <v>0</v>
      </c>
      <c r="Q50" s="44">
        <f>排班規劃!Q444</f>
        <v>0</v>
      </c>
      <c r="R50" s="44">
        <f>排班規劃!R444</f>
        <v>0</v>
      </c>
      <c r="S50" s="44">
        <f>排班規劃!S444</f>
        <v>0</v>
      </c>
      <c r="T50" s="44">
        <f>排班規劃!T444</f>
        <v>0</v>
      </c>
      <c r="U50" s="44">
        <f>排班規劃!U444</f>
        <v>0</v>
      </c>
      <c r="V50" s="44">
        <f>排班規劃!V444</f>
        <v>0</v>
      </c>
      <c r="W50" s="44">
        <f>排班規劃!W444</f>
        <v>0</v>
      </c>
      <c r="X50" s="44">
        <f>排班規劃!X444</f>
        <v>0</v>
      </c>
      <c r="Y50" s="44">
        <f>排班規劃!Y444</f>
        <v>0</v>
      </c>
      <c r="Z50" s="44">
        <f>排班規劃!Z444</f>
        <v>0</v>
      </c>
      <c r="AA50" s="44">
        <f>排班規劃!AA444</f>
        <v>0</v>
      </c>
      <c r="AB50" s="44">
        <f>排班規劃!AB444</f>
        <v>0</v>
      </c>
      <c r="AC50" s="44">
        <f>排班規劃!AC444</f>
        <v>0</v>
      </c>
      <c r="AD50" s="44">
        <f>排班規劃!AD444</f>
        <v>3</v>
      </c>
      <c r="AE50" s="44">
        <f>排班規劃!AE444</f>
        <v>3</v>
      </c>
      <c r="AF50" s="44">
        <f>排班規劃!AF444</f>
        <v>0</v>
      </c>
      <c r="AG50" s="44">
        <f>排班規劃!AG444</f>
        <v>0</v>
      </c>
      <c r="AH50" s="44">
        <f>排班規劃!AH444</f>
        <v>0</v>
      </c>
      <c r="AI50" s="44">
        <f>排班規劃!AI444</f>
        <v>0</v>
      </c>
      <c r="AJ50" s="44">
        <f>排班規劃!AJ444</f>
        <v>0</v>
      </c>
      <c r="AK50" s="44">
        <f>排班規劃!AK444</f>
        <v>0</v>
      </c>
      <c r="AL50" s="44">
        <f>排班規劃!AL444</f>
        <v>0</v>
      </c>
      <c r="AM50" s="44">
        <f>排班規劃!AM444</f>
        <v>0</v>
      </c>
      <c r="AN50" s="44">
        <f>排班規劃!AN444</f>
        <v>0</v>
      </c>
      <c r="AO50" s="44">
        <f>排班規劃!AO444</f>
        <v>0</v>
      </c>
      <c r="AP50" s="44">
        <f>排班規劃!AP444</f>
        <v>0</v>
      </c>
      <c r="AQ50" s="44">
        <f>排班規劃!AQ444</f>
        <v>0</v>
      </c>
      <c r="AR50" s="44">
        <f>排班規劃!AR444</f>
        <v>0</v>
      </c>
      <c r="AS50" s="44">
        <f>排班規劃!AS444</f>
        <v>0</v>
      </c>
      <c r="AT50" s="44">
        <f>排班規劃!AT444</f>
        <v>0</v>
      </c>
      <c r="AU50" s="44">
        <f>排班規劃!AU444</f>
        <v>0</v>
      </c>
      <c r="AV50" s="44">
        <f>排班規劃!AV444</f>
        <v>0</v>
      </c>
      <c r="AW50" s="44">
        <f>排班規劃!AW444</f>
        <v>0</v>
      </c>
      <c r="AX50" s="44">
        <f>排班規劃!AX444</f>
        <v>0</v>
      </c>
      <c r="AY50" s="44">
        <f>排班規劃!AY444</f>
        <v>0</v>
      </c>
    </row>
    <row r="51" spans="2:51" hidden="1" outlineLevel="1" x14ac:dyDescent="0.25">
      <c r="B51" s="18" t="str">
        <f>排班規劃!B445</f>
        <v>第E組</v>
      </c>
      <c r="C51" s="13">
        <f>排班規劃!C445</f>
        <v>13</v>
      </c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</row>
    <row r="52" spans="2:51" hidden="1" outlineLevel="1" x14ac:dyDescent="0.25">
      <c r="B52" s="34" t="str">
        <f>排班規劃!B446</f>
        <v>第一班</v>
      </c>
      <c r="C52" s="13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</row>
    <row r="53" spans="2:51" hidden="1" outlineLevel="1" x14ac:dyDescent="0.25">
      <c r="B53" s="43" t="str">
        <f>排班規劃!B447</f>
        <v>值機</v>
      </c>
      <c r="C53" s="13">
        <f>排班規劃!C447</f>
        <v>8</v>
      </c>
      <c r="D53" s="44">
        <f>排班規劃!D447</f>
        <v>0</v>
      </c>
      <c r="E53" s="44">
        <f>排班規劃!E447</f>
        <v>0</v>
      </c>
      <c r="F53" s="44">
        <f>排班規劃!F447</f>
        <v>0</v>
      </c>
      <c r="G53" s="44">
        <f>排班規劃!G447</f>
        <v>0</v>
      </c>
      <c r="H53" s="44">
        <f>排班規劃!H447</f>
        <v>0</v>
      </c>
      <c r="I53" s="44">
        <f>排班規劃!I447</f>
        <v>0</v>
      </c>
      <c r="J53" s="44">
        <f>排班規劃!J447</f>
        <v>0</v>
      </c>
      <c r="K53" s="44">
        <f>排班規劃!K447</f>
        <v>0</v>
      </c>
      <c r="L53" s="44">
        <f>排班規劃!L447</f>
        <v>0</v>
      </c>
      <c r="M53" s="44">
        <f>排班規劃!M447</f>
        <v>0</v>
      </c>
      <c r="N53" s="44">
        <f>排班規劃!N447</f>
        <v>0</v>
      </c>
      <c r="O53" s="44">
        <f>排班規劃!O447</f>
        <v>0</v>
      </c>
      <c r="P53" s="44">
        <f>排班規劃!P447</f>
        <v>0</v>
      </c>
      <c r="Q53" s="44">
        <f>排班規劃!Q447</f>
        <v>0</v>
      </c>
      <c r="R53" s="44">
        <f>排班規劃!R447</f>
        <v>0</v>
      </c>
      <c r="S53" s="44">
        <f>排班規劃!S447</f>
        <v>0</v>
      </c>
      <c r="T53" s="44">
        <f>排班規劃!T447</f>
        <v>8</v>
      </c>
      <c r="U53" s="44">
        <f>排班規劃!U447</f>
        <v>8</v>
      </c>
      <c r="V53" s="44">
        <f>排班規劃!V447</f>
        <v>8</v>
      </c>
      <c r="W53" s="44">
        <f>排班規劃!W447</f>
        <v>8</v>
      </c>
      <c r="X53" s="44">
        <f>排班規劃!X447</f>
        <v>8</v>
      </c>
      <c r="Y53" s="44">
        <f>排班規劃!Y447</f>
        <v>8</v>
      </c>
      <c r="Z53" s="44">
        <f>排班規劃!Z447</f>
        <v>8</v>
      </c>
      <c r="AA53" s="44">
        <f>排班規劃!AA447</f>
        <v>8</v>
      </c>
      <c r="AB53" s="44">
        <f>排班規劃!AB447</f>
        <v>8</v>
      </c>
      <c r="AC53" s="44">
        <f>排班規劃!AC447</f>
        <v>8</v>
      </c>
      <c r="AD53" s="44">
        <f>排班規劃!AD447</f>
        <v>4</v>
      </c>
      <c r="AE53" s="44">
        <f>排班規劃!AE447</f>
        <v>4</v>
      </c>
      <c r="AF53" s="44">
        <f>排班規劃!AF447</f>
        <v>4</v>
      </c>
      <c r="AG53" s="44">
        <f>排班規劃!AG447</f>
        <v>4</v>
      </c>
      <c r="AH53" s="44">
        <f>排班規劃!AH447</f>
        <v>8</v>
      </c>
      <c r="AI53" s="44">
        <f>排班規劃!AI447</f>
        <v>8</v>
      </c>
      <c r="AJ53" s="44">
        <f>排班規劃!AJ447</f>
        <v>8</v>
      </c>
      <c r="AK53" s="44">
        <f>排班規劃!AK447</f>
        <v>8</v>
      </c>
      <c r="AL53" s="44">
        <f>排班規劃!AL447</f>
        <v>0</v>
      </c>
      <c r="AM53" s="44">
        <f>排班規劃!AM447</f>
        <v>0</v>
      </c>
      <c r="AN53" s="44">
        <f>排班規劃!AN447</f>
        <v>0</v>
      </c>
      <c r="AO53" s="44">
        <f>排班規劃!AO447</f>
        <v>0</v>
      </c>
      <c r="AP53" s="44">
        <f>排班規劃!AP447</f>
        <v>0</v>
      </c>
      <c r="AQ53" s="44">
        <f>排班規劃!AQ447</f>
        <v>0</v>
      </c>
      <c r="AR53" s="44">
        <f>排班規劃!AR447</f>
        <v>0</v>
      </c>
      <c r="AS53" s="44">
        <f>排班規劃!AS447</f>
        <v>0</v>
      </c>
      <c r="AT53" s="44">
        <f>排班規劃!AT447</f>
        <v>0</v>
      </c>
      <c r="AU53" s="44">
        <f>排班規劃!AU447</f>
        <v>0</v>
      </c>
      <c r="AV53" s="44">
        <f>排班規劃!AV447</f>
        <v>0</v>
      </c>
      <c r="AW53" s="44">
        <f>排班規劃!AW447</f>
        <v>0</v>
      </c>
      <c r="AX53" s="44">
        <f>排班規劃!AX447</f>
        <v>0</v>
      </c>
      <c r="AY53" s="44">
        <f>排班規劃!AY447</f>
        <v>0</v>
      </c>
    </row>
    <row r="54" spans="2:51" hidden="1" outlineLevel="1" x14ac:dyDescent="0.25">
      <c r="B54" s="43" t="str">
        <f>排班規劃!B448</f>
        <v>用餐</v>
      </c>
      <c r="C54" s="13">
        <f>排班規劃!C448</f>
        <v>0</v>
      </c>
      <c r="D54" s="44">
        <f>排班規劃!D448</f>
        <v>0</v>
      </c>
      <c r="E54" s="44">
        <f>排班規劃!E448</f>
        <v>0</v>
      </c>
      <c r="F54" s="44">
        <f>排班規劃!F448</f>
        <v>0</v>
      </c>
      <c r="G54" s="44">
        <f>排班規劃!G448</f>
        <v>0</v>
      </c>
      <c r="H54" s="44">
        <f>排班規劃!H448</f>
        <v>0</v>
      </c>
      <c r="I54" s="44">
        <f>排班規劃!I448</f>
        <v>0</v>
      </c>
      <c r="J54" s="44">
        <f>排班規劃!J448</f>
        <v>0</v>
      </c>
      <c r="K54" s="44">
        <f>排班規劃!K448</f>
        <v>0</v>
      </c>
      <c r="L54" s="44">
        <f>排班規劃!L448</f>
        <v>0</v>
      </c>
      <c r="M54" s="44">
        <f>排班規劃!M448</f>
        <v>0</v>
      </c>
      <c r="N54" s="44">
        <f>排班規劃!N448</f>
        <v>0</v>
      </c>
      <c r="O54" s="44">
        <f>排班規劃!O448</f>
        <v>0</v>
      </c>
      <c r="P54" s="44">
        <f>排班規劃!P448</f>
        <v>0</v>
      </c>
      <c r="Q54" s="44">
        <f>排班規劃!Q448</f>
        <v>0</v>
      </c>
      <c r="R54" s="44">
        <f>排班規劃!R448</f>
        <v>0</v>
      </c>
      <c r="S54" s="44">
        <f>排班規劃!S448</f>
        <v>0</v>
      </c>
      <c r="T54" s="44">
        <f>排班規劃!T448</f>
        <v>0</v>
      </c>
      <c r="U54" s="44">
        <f>排班規劃!U448</f>
        <v>0</v>
      </c>
      <c r="V54" s="44">
        <f>排班規劃!V448</f>
        <v>0</v>
      </c>
      <c r="W54" s="44">
        <f>排班規劃!W448</f>
        <v>0</v>
      </c>
      <c r="X54" s="44">
        <f>排班規劃!X448</f>
        <v>0</v>
      </c>
      <c r="Y54" s="44">
        <f>排班規劃!Y448</f>
        <v>0</v>
      </c>
      <c r="Z54" s="44">
        <f>排班規劃!Z448</f>
        <v>0</v>
      </c>
      <c r="AA54" s="44">
        <f>排班規劃!AA448</f>
        <v>0</v>
      </c>
      <c r="AB54" s="44">
        <f>排班規劃!AB448</f>
        <v>0</v>
      </c>
      <c r="AC54" s="44">
        <f>排班規劃!AC448</f>
        <v>0</v>
      </c>
      <c r="AD54" s="44">
        <f>排班規劃!AD448</f>
        <v>4</v>
      </c>
      <c r="AE54" s="44">
        <f>排班規劃!AE448</f>
        <v>4</v>
      </c>
      <c r="AF54" s="44">
        <f>排班規劃!AF448</f>
        <v>4</v>
      </c>
      <c r="AG54" s="44">
        <f>排班規劃!AG448</f>
        <v>4</v>
      </c>
      <c r="AH54" s="44">
        <f>排班規劃!AH448</f>
        <v>0</v>
      </c>
      <c r="AI54" s="44">
        <f>排班規劃!AI448</f>
        <v>0</v>
      </c>
      <c r="AJ54" s="44">
        <f>排班規劃!AJ448</f>
        <v>0</v>
      </c>
      <c r="AK54" s="44">
        <f>排班規劃!AK448</f>
        <v>0</v>
      </c>
      <c r="AL54" s="44">
        <f>排班規劃!AL448</f>
        <v>0</v>
      </c>
      <c r="AM54" s="44">
        <f>排班規劃!AM448</f>
        <v>0</v>
      </c>
      <c r="AN54" s="44">
        <f>排班規劃!AN448</f>
        <v>0</v>
      </c>
      <c r="AO54" s="44">
        <f>排班規劃!AO448</f>
        <v>0</v>
      </c>
      <c r="AP54" s="44">
        <f>排班規劃!AP448</f>
        <v>0</v>
      </c>
      <c r="AQ54" s="44">
        <f>排班規劃!AQ448</f>
        <v>0</v>
      </c>
      <c r="AR54" s="44">
        <f>排班規劃!AR448</f>
        <v>0</v>
      </c>
      <c r="AS54" s="44">
        <f>排班規劃!AS448</f>
        <v>0</v>
      </c>
      <c r="AT54" s="44">
        <f>排班規劃!AT448</f>
        <v>0</v>
      </c>
      <c r="AU54" s="44">
        <f>排班規劃!AU448</f>
        <v>0</v>
      </c>
      <c r="AV54" s="44">
        <f>排班規劃!AV448</f>
        <v>0</v>
      </c>
      <c r="AW54" s="44">
        <f>排班規劃!AW448</f>
        <v>0</v>
      </c>
      <c r="AX54" s="44">
        <f>排班規劃!AX448</f>
        <v>0</v>
      </c>
      <c r="AY54" s="44">
        <f>排班規劃!AY448</f>
        <v>0</v>
      </c>
    </row>
    <row r="55" spans="2:51" hidden="1" outlineLevel="1" x14ac:dyDescent="0.25">
      <c r="B55" s="34" t="str">
        <f>排班規劃!B449</f>
        <v>第二班</v>
      </c>
      <c r="C55" s="13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</row>
    <row r="56" spans="2:51" hidden="1" outlineLevel="1" x14ac:dyDescent="0.25">
      <c r="B56" s="43" t="str">
        <f>排班規劃!B450</f>
        <v>值機</v>
      </c>
      <c r="C56" s="13">
        <f>排班規劃!C450</f>
        <v>3</v>
      </c>
      <c r="D56" s="44">
        <f>排班規劃!D450</f>
        <v>0</v>
      </c>
      <c r="E56" s="44">
        <f>排班規劃!E450</f>
        <v>0</v>
      </c>
      <c r="F56" s="44">
        <f>排班規劃!F450</f>
        <v>0</v>
      </c>
      <c r="G56" s="44">
        <f>排班規劃!G450</f>
        <v>0</v>
      </c>
      <c r="H56" s="44">
        <f>排班規劃!H450</f>
        <v>0</v>
      </c>
      <c r="I56" s="44">
        <f>排班規劃!I450</f>
        <v>0</v>
      </c>
      <c r="J56" s="44">
        <f>排班規劃!J450</f>
        <v>0</v>
      </c>
      <c r="K56" s="44">
        <f>排班規劃!K450</f>
        <v>0</v>
      </c>
      <c r="L56" s="44">
        <f>排班規劃!L450</f>
        <v>0</v>
      </c>
      <c r="M56" s="44">
        <f>排班規劃!M450</f>
        <v>0</v>
      </c>
      <c r="N56" s="44">
        <f>排班規劃!N450</f>
        <v>0</v>
      </c>
      <c r="O56" s="44">
        <f>排班規劃!O450</f>
        <v>0</v>
      </c>
      <c r="P56" s="44">
        <f>排班規劃!P450</f>
        <v>0</v>
      </c>
      <c r="Q56" s="44">
        <f>排班規劃!Q450</f>
        <v>0</v>
      </c>
      <c r="R56" s="44">
        <f>排班規劃!R450</f>
        <v>0</v>
      </c>
      <c r="S56" s="44">
        <f>排班規劃!S450</f>
        <v>0</v>
      </c>
      <c r="T56" s="44">
        <f>排班規劃!T450</f>
        <v>3</v>
      </c>
      <c r="U56" s="44">
        <f>排班規劃!U450</f>
        <v>3</v>
      </c>
      <c r="V56" s="44">
        <f>排班規劃!V450</f>
        <v>3</v>
      </c>
      <c r="W56" s="44">
        <f>排班規劃!W450</f>
        <v>3</v>
      </c>
      <c r="X56" s="44">
        <f>排班規劃!X450</f>
        <v>3</v>
      </c>
      <c r="Y56" s="44">
        <f>排班規劃!Y450</f>
        <v>3</v>
      </c>
      <c r="Z56" s="44">
        <f>排班規劃!Z450</f>
        <v>3</v>
      </c>
      <c r="AA56" s="44">
        <f>排班規劃!AA450</f>
        <v>3</v>
      </c>
      <c r="AB56" s="44">
        <f>排班規劃!AB450</f>
        <v>3</v>
      </c>
      <c r="AC56" s="44">
        <f>排班規劃!AC450</f>
        <v>3</v>
      </c>
      <c r="AD56" s="44">
        <f>排班規劃!AD450</f>
        <v>3</v>
      </c>
      <c r="AE56" s="44">
        <f>排班規劃!AE450</f>
        <v>3</v>
      </c>
      <c r="AF56" s="44">
        <f>排班規劃!AF450</f>
        <v>0</v>
      </c>
      <c r="AG56" s="44">
        <f>排班規劃!AG450</f>
        <v>0</v>
      </c>
      <c r="AH56" s="44">
        <f>排班規劃!AH450</f>
        <v>3</v>
      </c>
      <c r="AI56" s="44">
        <f>排班規劃!AI450</f>
        <v>3</v>
      </c>
      <c r="AJ56" s="44">
        <f>排班規劃!AJ450</f>
        <v>3</v>
      </c>
      <c r="AK56" s="44">
        <f>排班規劃!AK450</f>
        <v>3</v>
      </c>
      <c r="AL56" s="44">
        <f>排班規劃!AL450</f>
        <v>0</v>
      </c>
      <c r="AM56" s="44">
        <f>排班規劃!AM450</f>
        <v>0</v>
      </c>
      <c r="AN56" s="44">
        <f>排班規劃!AN450</f>
        <v>0</v>
      </c>
      <c r="AO56" s="44">
        <f>排班規劃!AO450</f>
        <v>0</v>
      </c>
      <c r="AP56" s="44">
        <f>排班規劃!AP450</f>
        <v>0</v>
      </c>
      <c r="AQ56" s="44">
        <f>排班規劃!AQ450</f>
        <v>0</v>
      </c>
      <c r="AR56" s="44">
        <f>排班規劃!AR450</f>
        <v>0</v>
      </c>
      <c r="AS56" s="44">
        <f>排班規劃!AS450</f>
        <v>0</v>
      </c>
      <c r="AT56" s="44">
        <f>排班規劃!AT450</f>
        <v>0</v>
      </c>
      <c r="AU56" s="44">
        <f>排班規劃!AU450</f>
        <v>0</v>
      </c>
      <c r="AV56" s="44">
        <f>排班規劃!AV450</f>
        <v>0</v>
      </c>
      <c r="AW56" s="44">
        <f>排班規劃!AW450</f>
        <v>0</v>
      </c>
      <c r="AX56" s="44">
        <f>排班規劃!AX450</f>
        <v>0</v>
      </c>
      <c r="AY56" s="44">
        <f>排班規劃!AY450</f>
        <v>0</v>
      </c>
    </row>
    <row r="57" spans="2:51" hidden="1" outlineLevel="1" x14ac:dyDescent="0.25">
      <c r="B57" s="43" t="str">
        <f>排班規劃!B451</f>
        <v>用餐</v>
      </c>
      <c r="C57" s="13">
        <f>排班規劃!C451</f>
        <v>0</v>
      </c>
      <c r="D57" s="44">
        <f>排班規劃!D451</f>
        <v>0</v>
      </c>
      <c r="E57" s="44">
        <f>排班規劃!E451</f>
        <v>0</v>
      </c>
      <c r="F57" s="44">
        <f>排班規劃!F451</f>
        <v>0</v>
      </c>
      <c r="G57" s="44">
        <f>排班規劃!G451</f>
        <v>0</v>
      </c>
      <c r="H57" s="44">
        <f>排班規劃!H451</f>
        <v>0</v>
      </c>
      <c r="I57" s="44">
        <f>排班規劃!I451</f>
        <v>0</v>
      </c>
      <c r="J57" s="44">
        <f>排班規劃!J451</f>
        <v>0</v>
      </c>
      <c r="K57" s="44">
        <f>排班規劃!K451</f>
        <v>0</v>
      </c>
      <c r="L57" s="44">
        <f>排班規劃!L451</f>
        <v>0</v>
      </c>
      <c r="M57" s="44">
        <f>排班規劃!M451</f>
        <v>0</v>
      </c>
      <c r="N57" s="44">
        <f>排班規劃!N451</f>
        <v>0</v>
      </c>
      <c r="O57" s="44">
        <f>排班規劃!O451</f>
        <v>0</v>
      </c>
      <c r="P57" s="44">
        <f>排班規劃!P451</f>
        <v>0</v>
      </c>
      <c r="Q57" s="44">
        <f>排班規劃!Q451</f>
        <v>0</v>
      </c>
      <c r="R57" s="44">
        <f>排班規劃!R451</f>
        <v>0</v>
      </c>
      <c r="S57" s="44">
        <f>排班規劃!S451</f>
        <v>0</v>
      </c>
      <c r="T57" s="44">
        <f>排班規劃!T451</f>
        <v>0</v>
      </c>
      <c r="U57" s="44">
        <f>排班規劃!U451</f>
        <v>0</v>
      </c>
      <c r="V57" s="44">
        <f>排班規劃!V451</f>
        <v>0</v>
      </c>
      <c r="W57" s="44">
        <f>排班規劃!W451</f>
        <v>0</v>
      </c>
      <c r="X57" s="44">
        <f>排班規劃!X451</f>
        <v>0</v>
      </c>
      <c r="Y57" s="44">
        <f>排班規劃!Y451</f>
        <v>0</v>
      </c>
      <c r="Z57" s="44">
        <f>排班規劃!Z451</f>
        <v>0</v>
      </c>
      <c r="AA57" s="44">
        <f>排班規劃!AA451</f>
        <v>0</v>
      </c>
      <c r="AB57" s="44">
        <f>排班規劃!AB451</f>
        <v>0</v>
      </c>
      <c r="AC57" s="44">
        <f>排班規劃!AC451</f>
        <v>0</v>
      </c>
      <c r="AD57" s="44">
        <f>排班規劃!AD451</f>
        <v>0</v>
      </c>
      <c r="AE57" s="44">
        <f>排班規劃!AE451</f>
        <v>0</v>
      </c>
      <c r="AF57" s="44">
        <f>排班規劃!AF451</f>
        <v>3</v>
      </c>
      <c r="AG57" s="44">
        <f>排班規劃!AG451</f>
        <v>3</v>
      </c>
      <c r="AH57" s="44">
        <f>排班規劃!AH451</f>
        <v>0</v>
      </c>
      <c r="AI57" s="44">
        <f>排班規劃!AI451</f>
        <v>0</v>
      </c>
      <c r="AJ57" s="44">
        <f>排班規劃!AJ451</f>
        <v>0</v>
      </c>
      <c r="AK57" s="44">
        <f>排班規劃!AK451</f>
        <v>0</v>
      </c>
      <c r="AL57" s="44">
        <f>排班規劃!AL451</f>
        <v>0</v>
      </c>
      <c r="AM57" s="44">
        <f>排班規劃!AM451</f>
        <v>0</v>
      </c>
      <c r="AN57" s="44">
        <f>排班規劃!AN451</f>
        <v>0</v>
      </c>
      <c r="AO57" s="44">
        <f>排班規劃!AO451</f>
        <v>0</v>
      </c>
      <c r="AP57" s="44">
        <f>排班規劃!AP451</f>
        <v>0</v>
      </c>
      <c r="AQ57" s="44">
        <f>排班規劃!AQ451</f>
        <v>0</v>
      </c>
      <c r="AR57" s="44">
        <f>排班規劃!AR451</f>
        <v>0</v>
      </c>
      <c r="AS57" s="44">
        <f>排班規劃!AS451</f>
        <v>0</v>
      </c>
      <c r="AT57" s="44">
        <f>排班規劃!AT451</f>
        <v>0</v>
      </c>
      <c r="AU57" s="44">
        <f>排班規劃!AU451</f>
        <v>0</v>
      </c>
      <c r="AV57" s="44">
        <f>排班規劃!AV451</f>
        <v>0</v>
      </c>
      <c r="AW57" s="44">
        <f>排班規劃!AW451</f>
        <v>0</v>
      </c>
      <c r="AX57" s="44">
        <f>排班規劃!AX451</f>
        <v>0</v>
      </c>
      <c r="AY57" s="44">
        <f>排班規劃!AY451</f>
        <v>0</v>
      </c>
    </row>
    <row r="58" spans="2:51" hidden="1" outlineLevel="1" x14ac:dyDescent="0.25">
      <c r="B58" s="34" t="str">
        <f>排班規劃!B452</f>
        <v>第三班(小夜)</v>
      </c>
      <c r="C58" s="13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</row>
    <row r="59" spans="2:51" hidden="1" outlineLevel="1" x14ac:dyDescent="0.25">
      <c r="B59" s="43" t="str">
        <f>排班規劃!B453</f>
        <v>值機</v>
      </c>
      <c r="C59" s="13">
        <f>排班規劃!C453</f>
        <v>2</v>
      </c>
      <c r="D59" s="44">
        <f>排班規劃!D453</f>
        <v>0</v>
      </c>
      <c r="E59" s="44">
        <f>排班規劃!E453</f>
        <v>0</v>
      </c>
      <c r="F59" s="44">
        <f>排班規劃!F453</f>
        <v>0</v>
      </c>
      <c r="G59" s="44">
        <f>排班規劃!G453</f>
        <v>0</v>
      </c>
      <c r="H59" s="44">
        <f>排班規劃!H453</f>
        <v>0</v>
      </c>
      <c r="I59" s="44">
        <f>排班規劃!I453</f>
        <v>0</v>
      </c>
      <c r="J59" s="44">
        <f>排班規劃!J453</f>
        <v>0</v>
      </c>
      <c r="K59" s="44">
        <f>排班規劃!K453</f>
        <v>0</v>
      </c>
      <c r="L59" s="44">
        <f>排班規劃!L453</f>
        <v>0</v>
      </c>
      <c r="M59" s="44">
        <f>排班規劃!M453</f>
        <v>0</v>
      </c>
      <c r="N59" s="44">
        <f>排班規劃!N453</f>
        <v>0</v>
      </c>
      <c r="O59" s="44">
        <f>排班規劃!O453</f>
        <v>0</v>
      </c>
      <c r="P59" s="44">
        <f>排班規劃!P453</f>
        <v>0</v>
      </c>
      <c r="Q59" s="44">
        <f>排班規劃!Q453</f>
        <v>0</v>
      </c>
      <c r="R59" s="44">
        <f>排班規劃!R453</f>
        <v>0</v>
      </c>
      <c r="S59" s="44">
        <f>排班規劃!S453</f>
        <v>0</v>
      </c>
      <c r="T59" s="44">
        <f>排班規劃!T453</f>
        <v>0</v>
      </c>
      <c r="U59" s="44">
        <f>排班規劃!U453</f>
        <v>0</v>
      </c>
      <c r="V59" s="44">
        <f>排班規劃!V453</f>
        <v>0</v>
      </c>
      <c r="W59" s="44">
        <f>排班規劃!W453</f>
        <v>0</v>
      </c>
      <c r="X59" s="44">
        <f>排班規劃!X453</f>
        <v>2</v>
      </c>
      <c r="Y59" s="44">
        <f>排班規劃!Y453</f>
        <v>2</v>
      </c>
      <c r="Z59" s="44">
        <f>排班規劃!Z453</f>
        <v>2</v>
      </c>
      <c r="AA59" s="44">
        <f>排班規劃!AA453</f>
        <v>2</v>
      </c>
      <c r="AB59" s="44">
        <f>排班規劃!AB453</f>
        <v>2</v>
      </c>
      <c r="AC59" s="44">
        <f>排班規劃!AC453</f>
        <v>2</v>
      </c>
      <c r="AD59" s="44">
        <f>排班規劃!AD453</f>
        <v>2</v>
      </c>
      <c r="AE59" s="44">
        <f>排班規劃!AE453</f>
        <v>2</v>
      </c>
      <c r="AF59" s="44">
        <f>排班規劃!AF453</f>
        <v>2</v>
      </c>
      <c r="AG59" s="44">
        <f>排班規劃!AG453</f>
        <v>2</v>
      </c>
      <c r="AH59" s="44">
        <f>排班規劃!AH453</f>
        <v>2</v>
      </c>
      <c r="AI59" s="44">
        <f>排班規劃!AI453</f>
        <v>2</v>
      </c>
      <c r="AJ59" s="44">
        <f>排班規劃!AJ453</f>
        <v>2</v>
      </c>
      <c r="AK59" s="44">
        <f>排班規劃!AK453</f>
        <v>2</v>
      </c>
      <c r="AL59" s="44">
        <f>排班規劃!AL453</f>
        <v>2</v>
      </c>
      <c r="AM59" s="44">
        <f>排班規劃!AM453</f>
        <v>2</v>
      </c>
      <c r="AN59" s="44">
        <f>排班規劃!AN453</f>
        <v>2</v>
      </c>
      <c r="AO59" s="44">
        <f>排班規劃!AO453</f>
        <v>2</v>
      </c>
      <c r="AP59" s="44">
        <f>排班規劃!AP453</f>
        <v>0</v>
      </c>
      <c r="AQ59" s="44">
        <f>排班規劃!AQ453</f>
        <v>0</v>
      </c>
      <c r="AR59" s="44">
        <f>排班規劃!AR453</f>
        <v>0</v>
      </c>
      <c r="AS59" s="44">
        <f>排班規劃!AS453</f>
        <v>0</v>
      </c>
      <c r="AT59" s="44">
        <f>排班規劃!AT453</f>
        <v>0</v>
      </c>
      <c r="AU59" s="44">
        <f>排班規劃!AU453</f>
        <v>0</v>
      </c>
      <c r="AV59" s="44">
        <f>排班規劃!AV453</f>
        <v>0</v>
      </c>
      <c r="AW59" s="44">
        <f>排班規劃!AW453</f>
        <v>0</v>
      </c>
      <c r="AX59" s="44">
        <f>排班規劃!AX453</f>
        <v>0</v>
      </c>
      <c r="AY59" s="44">
        <f>排班規劃!AY453</f>
        <v>0</v>
      </c>
    </row>
    <row r="60" spans="2:51" hidden="1" outlineLevel="1" x14ac:dyDescent="0.25">
      <c r="B60" s="43" t="str">
        <f>排班規劃!B454</f>
        <v>用餐</v>
      </c>
      <c r="C60" s="13">
        <f>排班規劃!C454</f>
        <v>0</v>
      </c>
      <c r="D60" s="44">
        <f>排班規劃!D454</f>
        <v>0</v>
      </c>
      <c r="E60" s="44">
        <f>排班規劃!E454</f>
        <v>0</v>
      </c>
      <c r="F60" s="44">
        <f>排班規劃!F454</f>
        <v>0</v>
      </c>
      <c r="G60" s="44">
        <f>排班規劃!G454</f>
        <v>0</v>
      </c>
      <c r="H60" s="44">
        <f>排班規劃!H454</f>
        <v>0</v>
      </c>
      <c r="I60" s="44">
        <f>排班規劃!I454</f>
        <v>0</v>
      </c>
      <c r="J60" s="44">
        <f>排班規劃!J454</f>
        <v>0</v>
      </c>
      <c r="K60" s="44">
        <f>排班規劃!K454</f>
        <v>0</v>
      </c>
      <c r="L60" s="44">
        <f>排班規劃!L454</f>
        <v>0</v>
      </c>
      <c r="M60" s="44">
        <f>排班規劃!M454</f>
        <v>0</v>
      </c>
      <c r="N60" s="44">
        <f>排班規劃!N454</f>
        <v>0</v>
      </c>
      <c r="O60" s="44">
        <f>排班規劃!O454</f>
        <v>0</v>
      </c>
      <c r="P60" s="44">
        <f>排班規劃!P454</f>
        <v>0</v>
      </c>
      <c r="Q60" s="44">
        <f>排班規劃!Q454</f>
        <v>0</v>
      </c>
      <c r="R60" s="44">
        <f>排班規劃!R454</f>
        <v>0</v>
      </c>
      <c r="S60" s="44">
        <f>排班規劃!S454</f>
        <v>0</v>
      </c>
      <c r="T60" s="44">
        <f>排班規劃!T454</f>
        <v>0</v>
      </c>
      <c r="U60" s="44">
        <f>排班規劃!U454</f>
        <v>0</v>
      </c>
      <c r="V60" s="44">
        <f>排班規劃!V454</f>
        <v>0</v>
      </c>
      <c r="W60" s="44">
        <f>排班規劃!W454</f>
        <v>0</v>
      </c>
      <c r="X60" s="44">
        <f>排班規劃!X454</f>
        <v>0</v>
      </c>
      <c r="Y60" s="44">
        <f>排班規劃!Y454</f>
        <v>0</v>
      </c>
      <c r="Z60" s="44">
        <f>排班規劃!Z454</f>
        <v>0</v>
      </c>
      <c r="AA60" s="44">
        <f>排班規劃!AA454</f>
        <v>0</v>
      </c>
      <c r="AB60" s="44">
        <f>排班規劃!AB454</f>
        <v>0</v>
      </c>
      <c r="AC60" s="44">
        <f>排班規劃!AC454</f>
        <v>0</v>
      </c>
      <c r="AD60" s="44">
        <f>排班規劃!AD454</f>
        <v>0</v>
      </c>
      <c r="AE60" s="44">
        <f>排班規劃!AE454</f>
        <v>0</v>
      </c>
      <c r="AF60" s="44">
        <f>排班規劃!AF454</f>
        <v>0</v>
      </c>
      <c r="AG60" s="44">
        <f>排班規劃!AG454</f>
        <v>0</v>
      </c>
      <c r="AH60" s="44">
        <f>排班規劃!AH454</f>
        <v>0</v>
      </c>
      <c r="AI60" s="44">
        <f>排班規劃!AI454</f>
        <v>0</v>
      </c>
      <c r="AJ60" s="44">
        <f>排班規劃!AJ454</f>
        <v>0</v>
      </c>
      <c r="AK60" s="44">
        <f>排班規劃!AK454</f>
        <v>0</v>
      </c>
      <c r="AL60" s="44">
        <f>排班規劃!AL454</f>
        <v>0</v>
      </c>
      <c r="AM60" s="44">
        <f>排班規劃!AM454</f>
        <v>0</v>
      </c>
      <c r="AN60" s="44">
        <f>排班規劃!AN454</f>
        <v>0</v>
      </c>
      <c r="AO60" s="44">
        <f>排班規劃!AO454</f>
        <v>0</v>
      </c>
      <c r="AP60" s="44">
        <f>排班規劃!AP454</f>
        <v>0</v>
      </c>
      <c r="AQ60" s="44">
        <f>排班規劃!AQ454</f>
        <v>0</v>
      </c>
      <c r="AR60" s="44">
        <f>排班規劃!AR454</f>
        <v>0</v>
      </c>
      <c r="AS60" s="44">
        <f>排班規劃!AS454</f>
        <v>0</v>
      </c>
      <c r="AT60" s="44">
        <f>排班規劃!AT454</f>
        <v>0</v>
      </c>
      <c r="AU60" s="44">
        <f>排班規劃!AU454</f>
        <v>0</v>
      </c>
      <c r="AV60" s="44">
        <f>排班規劃!AV454</f>
        <v>0</v>
      </c>
      <c r="AW60" s="44">
        <f>排班規劃!AW454</f>
        <v>0</v>
      </c>
      <c r="AX60" s="44">
        <f>排班規劃!AX454</f>
        <v>0</v>
      </c>
      <c r="AY60" s="44">
        <f>排班規劃!AY454</f>
        <v>0</v>
      </c>
    </row>
    <row r="61" spans="2:51" hidden="1" outlineLevel="1" x14ac:dyDescent="0.25">
      <c r="B61" s="18" t="str">
        <f>排班規劃!B455</f>
        <v>第F組</v>
      </c>
      <c r="C61" s="13">
        <f>排班規劃!C455</f>
        <v>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</row>
    <row r="62" spans="2:51" hidden="1" outlineLevel="1" x14ac:dyDescent="0.25">
      <c r="B62" s="34" t="str">
        <f>排班規劃!B456</f>
        <v>第一班(大夜)</v>
      </c>
      <c r="C62" s="13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</row>
    <row r="63" spans="2:51" hidden="1" outlineLevel="1" x14ac:dyDescent="0.25">
      <c r="B63" s="43" t="str">
        <f>排班規劃!B457</f>
        <v>值機</v>
      </c>
      <c r="C63" s="13">
        <f>排班規劃!C457</f>
        <v>3</v>
      </c>
      <c r="D63" s="44">
        <f>排班規劃!D457</f>
        <v>0</v>
      </c>
      <c r="E63" s="44">
        <f>排班規劃!E457</f>
        <v>0</v>
      </c>
      <c r="F63" s="44">
        <f>排班規劃!F457</f>
        <v>0</v>
      </c>
      <c r="G63" s="44">
        <f>排班規劃!G457</f>
        <v>0</v>
      </c>
      <c r="H63" s="44">
        <f>排班規劃!H457</f>
        <v>0</v>
      </c>
      <c r="I63" s="44">
        <f>排班規劃!I457</f>
        <v>0</v>
      </c>
      <c r="J63" s="44">
        <f>排班規劃!J457</f>
        <v>0</v>
      </c>
      <c r="K63" s="44">
        <f>排班規劃!K457</f>
        <v>0</v>
      </c>
      <c r="L63" s="44">
        <f>排班規劃!L457</f>
        <v>0</v>
      </c>
      <c r="M63" s="44">
        <f>排班規劃!M457</f>
        <v>0</v>
      </c>
      <c r="N63" s="44">
        <f>排班規劃!N457</f>
        <v>0</v>
      </c>
      <c r="O63" s="44">
        <f>排班規劃!O457</f>
        <v>0</v>
      </c>
      <c r="P63" s="44">
        <f>排班規劃!P457</f>
        <v>0</v>
      </c>
      <c r="Q63" s="44">
        <f>排班規劃!Q457</f>
        <v>0</v>
      </c>
      <c r="R63" s="44">
        <f>排班規劃!R457</f>
        <v>0</v>
      </c>
      <c r="S63" s="44">
        <f>排班規劃!S457</f>
        <v>0</v>
      </c>
      <c r="T63" s="44">
        <f>排班規劃!T457</f>
        <v>0</v>
      </c>
      <c r="U63" s="44">
        <f>排班規劃!U457</f>
        <v>0</v>
      </c>
      <c r="V63" s="44">
        <f>排班規劃!V457</f>
        <v>0</v>
      </c>
      <c r="W63" s="44">
        <f>排班規劃!W457</f>
        <v>0</v>
      </c>
      <c r="X63" s="44">
        <f>排班規劃!X457</f>
        <v>0</v>
      </c>
      <c r="Y63" s="44">
        <f>排班規劃!Y457</f>
        <v>0</v>
      </c>
      <c r="Z63" s="44">
        <f>排班規劃!Z457</f>
        <v>0</v>
      </c>
      <c r="AA63" s="44">
        <f>排班規劃!AA457</f>
        <v>0</v>
      </c>
      <c r="AB63" s="44">
        <f>排班規劃!AB457</f>
        <v>0</v>
      </c>
      <c r="AC63" s="44">
        <f>排班規劃!AC457</f>
        <v>0</v>
      </c>
      <c r="AD63" s="44">
        <f>排班規劃!AD457</f>
        <v>0</v>
      </c>
      <c r="AE63" s="44">
        <f>排班規劃!AE457</f>
        <v>0</v>
      </c>
      <c r="AF63" s="44">
        <f>排班規劃!AF457</f>
        <v>0</v>
      </c>
      <c r="AG63" s="44">
        <f>排班規劃!AG457</f>
        <v>0</v>
      </c>
      <c r="AH63" s="44">
        <f>排班規劃!AH457</f>
        <v>3</v>
      </c>
      <c r="AI63" s="44">
        <f>排班規劃!AI457</f>
        <v>3</v>
      </c>
      <c r="AJ63" s="44">
        <f>排班規劃!AJ457</f>
        <v>3</v>
      </c>
      <c r="AK63" s="44">
        <f>排班規劃!AK457</f>
        <v>3</v>
      </c>
      <c r="AL63" s="44">
        <f>排班規劃!AL457</f>
        <v>3</v>
      </c>
      <c r="AM63" s="44">
        <f>排班規劃!AM457</f>
        <v>3</v>
      </c>
      <c r="AN63" s="44">
        <f>排班規劃!AN457</f>
        <v>3</v>
      </c>
      <c r="AO63" s="44">
        <f>排班規劃!AO457</f>
        <v>3</v>
      </c>
      <c r="AP63" s="44">
        <f>排班規劃!AP457</f>
        <v>2</v>
      </c>
      <c r="AQ63" s="44">
        <f>排班規劃!AQ457</f>
        <v>2</v>
      </c>
      <c r="AR63" s="44">
        <f>排班規劃!AR457</f>
        <v>2</v>
      </c>
      <c r="AS63" s="44">
        <f>排班規劃!AS457</f>
        <v>2</v>
      </c>
      <c r="AT63" s="44">
        <f>排班規劃!AT457</f>
        <v>2</v>
      </c>
      <c r="AU63" s="44">
        <f>排班規劃!AU457</f>
        <v>2</v>
      </c>
      <c r="AV63" s="44">
        <f>排班規劃!AV457</f>
        <v>3</v>
      </c>
      <c r="AW63" s="44">
        <f>排班規劃!AW457</f>
        <v>3</v>
      </c>
      <c r="AX63" s="44">
        <f>排班規劃!AX457</f>
        <v>3</v>
      </c>
      <c r="AY63" s="44">
        <f>排班規劃!AY457</f>
        <v>3</v>
      </c>
    </row>
    <row r="64" spans="2:51" hidden="1" outlineLevel="1" x14ac:dyDescent="0.25">
      <c r="B64" s="43" t="str">
        <f>排班規劃!B458</f>
        <v>用餐</v>
      </c>
      <c r="C64" s="13">
        <f>排班規劃!C458</f>
        <v>0</v>
      </c>
      <c r="D64" s="44">
        <f>排班規劃!D458</f>
        <v>0</v>
      </c>
      <c r="E64" s="44">
        <f>排班規劃!E458</f>
        <v>0</v>
      </c>
      <c r="F64" s="44">
        <f>排班規劃!F458</f>
        <v>0</v>
      </c>
      <c r="G64" s="44">
        <f>排班規劃!G458</f>
        <v>0</v>
      </c>
      <c r="H64" s="44">
        <f>排班規劃!H458</f>
        <v>0</v>
      </c>
      <c r="I64" s="44">
        <f>排班規劃!I458</f>
        <v>0</v>
      </c>
      <c r="J64" s="44">
        <f>排班規劃!J458</f>
        <v>0</v>
      </c>
      <c r="K64" s="44">
        <f>排班規劃!K458</f>
        <v>0</v>
      </c>
      <c r="L64" s="44">
        <f>排班規劃!L458</f>
        <v>0</v>
      </c>
      <c r="M64" s="44">
        <f>排班規劃!M458</f>
        <v>0</v>
      </c>
      <c r="N64" s="44">
        <f>排班規劃!N458</f>
        <v>0</v>
      </c>
      <c r="O64" s="44">
        <f>排班規劃!O458</f>
        <v>0</v>
      </c>
      <c r="P64" s="44">
        <f>排班規劃!P458</f>
        <v>0</v>
      </c>
      <c r="Q64" s="44">
        <f>排班規劃!Q458</f>
        <v>0</v>
      </c>
      <c r="R64" s="44">
        <f>排班規劃!R458</f>
        <v>0</v>
      </c>
      <c r="S64" s="44">
        <f>排班規劃!S458</f>
        <v>0</v>
      </c>
      <c r="T64" s="44">
        <f>排班規劃!T458</f>
        <v>0</v>
      </c>
      <c r="U64" s="44">
        <f>排班規劃!U458</f>
        <v>0</v>
      </c>
      <c r="V64" s="44">
        <f>排班規劃!V458</f>
        <v>0</v>
      </c>
      <c r="W64" s="44">
        <f>排班規劃!W458</f>
        <v>0</v>
      </c>
      <c r="X64" s="44">
        <f>排班規劃!X458</f>
        <v>0</v>
      </c>
      <c r="Y64" s="44">
        <f>排班規劃!Y458</f>
        <v>0</v>
      </c>
      <c r="Z64" s="44">
        <f>排班規劃!Z458</f>
        <v>0</v>
      </c>
      <c r="AA64" s="44">
        <f>排班規劃!AA458</f>
        <v>0</v>
      </c>
      <c r="AB64" s="44">
        <f>排班規劃!AB458</f>
        <v>0</v>
      </c>
      <c r="AC64" s="44">
        <f>排班規劃!AC458</f>
        <v>0</v>
      </c>
      <c r="AD64" s="44">
        <f>排班規劃!AD458</f>
        <v>0</v>
      </c>
      <c r="AE64" s="44">
        <f>排班規劃!AE458</f>
        <v>0</v>
      </c>
      <c r="AF64" s="44">
        <f>排班規劃!AF458</f>
        <v>0</v>
      </c>
      <c r="AG64" s="44">
        <f>排班規劃!AG458</f>
        <v>0</v>
      </c>
      <c r="AH64" s="44">
        <f>排班規劃!AH458</f>
        <v>0</v>
      </c>
      <c r="AI64" s="44">
        <f>排班規劃!AI458</f>
        <v>0</v>
      </c>
      <c r="AJ64" s="44">
        <f>排班規劃!AJ458</f>
        <v>0</v>
      </c>
      <c r="AK64" s="44">
        <f>排班規劃!AK458</f>
        <v>0</v>
      </c>
      <c r="AL64" s="44">
        <f>排班規劃!AL458</f>
        <v>0</v>
      </c>
      <c r="AM64" s="44">
        <f>排班規劃!AM458</f>
        <v>0</v>
      </c>
      <c r="AN64" s="44">
        <f>排班規劃!AN458</f>
        <v>0</v>
      </c>
      <c r="AO64" s="44">
        <f>排班規劃!AO458</f>
        <v>0</v>
      </c>
      <c r="AP64" s="44">
        <f>排班規劃!AP458</f>
        <v>1</v>
      </c>
      <c r="AQ64" s="44">
        <f>排班規劃!AQ458</f>
        <v>1</v>
      </c>
      <c r="AR64" s="44">
        <f>排班規劃!AR458</f>
        <v>1</v>
      </c>
      <c r="AS64" s="44">
        <f>排班規劃!AS458</f>
        <v>1</v>
      </c>
      <c r="AT64" s="44">
        <f>排班規劃!AT458</f>
        <v>1</v>
      </c>
      <c r="AU64" s="44">
        <f>排班規劃!AU458</f>
        <v>1</v>
      </c>
      <c r="AV64" s="44">
        <f>排班規劃!AV458</f>
        <v>0</v>
      </c>
      <c r="AW64" s="44">
        <f>排班規劃!AW458</f>
        <v>0</v>
      </c>
      <c r="AX64" s="44">
        <f>排班規劃!AX458</f>
        <v>0</v>
      </c>
      <c r="AY64" s="44">
        <f>排班規劃!AY458</f>
        <v>0</v>
      </c>
    </row>
    <row r="65" spans="2:51" collapsed="1" x14ac:dyDescent="0.25">
      <c r="B65" s="12" t="str">
        <f>排班規劃!B459</f>
        <v>值機小計</v>
      </c>
      <c r="C65" s="13">
        <f>排班規劃!C459</f>
        <v>56</v>
      </c>
      <c r="D65" s="44">
        <f>排班規劃!D459</f>
        <v>5</v>
      </c>
      <c r="E65" s="44">
        <f>排班規劃!E459</f>
        <v>8</v>
      </c>
      <c r="F65" s="44">
        <f>排班規劃!F459</f>
        <v>14</v>
      </c>
      <c r="G65" s="44">
        <f>排班規劃!G459</f>
        <v>22</v>
      </c>
      <c r="H65" s="44">
        <f>排班規劃!H459</f>
        <v>33</v>
      </c>
      <c r="I65" s="44">
        <f>排班規劃!I459</f>
        <v>37</v>
      </c>
      <c r="J65" s="44">
        <f>排班規劃!J459</f>
        <v>37</v>
      </c>
      <c r="K65" s="44">
        <f>排班規劃!K459</f>
        <v>37</v>
      </c>
      <c r="L65" s="44">
        <f>排班規劃!L459</f>
        <v>37</v>
      </c>
      <c r="M65" s="44">
        <f>排班規劃!M459</f>
        <v>32</v>
      </c>
      <c r="N65" s="44">
        <f>排班規劃!N459</f>
        <v>18</v>
      </c>
      <c r="O65" s="44">
        <f>排班規劃!O459</f>
        <v>15</v>
      </c>
      <c r="P65" s="44">
        <f>排班規劃!P459</f>
        <v>23</v>
      </c>
      <c r="Q65" s="44">
        <f>排班規劃!Q459</f>
        <v>31</v>
      </c>
      <c r="R65" s="44">
        <f>排班規劃!R459</f>
        <v>36</v>
      </c>
      <c r="S65" s="44">
        <f>排班規劃!S459</f>
        <v>36</v>
      </c>
      <c r="T65" s="44">
        <f>排班規劃!T459</f>
        <v>51</v>
      </c>
      <c r="U65" s="44">
        <f>排班規劃!U459</f>
        <v>51</v>
      </c>
      <c r="V65" s="44">
        <f>排班規劃!V459</f>
        <v>46</v>
      </c>
      <c r="W65" s="44">
        <f>排班規劃!W459</f>
        <v>43</v>
      </c>
      <c r="X65" s="44">
        <f>排班規劃!X459</f>
        <v>39</v>
      </c>
      <c r="Y65" s="44">
        <f>排班規劃!Y459</f>
        <v>31</v>
      </c>
      <c r="Z65" s="44">
        <f>排班規劃!Z459</f>
        <v>20</v>
      </c>
      <c r="AA65" s="44">
        <f>排班規劃!AA459</f>
        <v>16</v>
      </c>
      <c r="AB65" s="44">
        <f>排班規劃!AB459</f>
        <v>16</v>
      </c>
      <c r="AC65" s="44">
        <f>排班規劃!AC459</f>
        <v>16</v>
      </c>
      <c r="AD65" s="44">
        <f>排班規劃!AD459</f>
        <v>9</v>
      </c>
      <c r="AE65" s="44">
        <f>排班規劃!AE459</f>
        <v>9</v>
      </c>
      <c r="AF65" s="44">
        <f>排班規劃!AF459</f>
        <v>9</v>
      </c>
      <c r="AG65" s="44">
        <f>排班規劃!AG459</f>
        <v>9</v>
      </c>
      <c r="AH65" s="44">
        <f>排班規劃!AH459</f>
        <v>19</v>
      </c>
      <c r="AI65" s="44">
        <f>排班規劃!AI459</f>
        <v>19</v>
      </c>
      <c r="AJ65" s="44">
        <f>排班規劃!AJ459</f>
        <v>16</v>
      </c>
      <c r="AK65" s="44">
        <f>排班規劃!AK459</f>
        <v>16</v>
      </c>
      <c r="AL65" s="44">
        <f>排班規劃!AL459</f>
        <v>5</v>
      </c>
      <c r="AM65" s="44">
        <f>排班規劃!AM459</f>
        <v>5</v>
      </c>
      <c r="AN65" s="44">
        <f>排班規劃!AN459</f>
        <v>5</v>
      </c>
      <c r="AO65" s="44">
        <f>排班規劃!AO459</f>
        <v>5</v>
      </c>
      <c r="AP65" s="44">
        <f>排班規劃!AP459</f>
        <v>2</v>
      </c>
      <c r="AQ65" s="44">
        <f>排班規劃!AQ459</f>
        <v>2</v>
      </c>
      <c r="AR65" s="44">
        <f>排班規劃!AR459</f>
        <v>2</v>
      </c>
      <c r="AS65" s="44">
        <f>排班規劃!AS459</f>
        <v>2</v>
      </c>
      <c r="AT65" s="44">
        <f>排班規劃!AT459</f>
        <v>2</v>
      </c>
      <c r="AU65" s="44">
        <f>排班規劃!AU459</f>
        <v>2</v>
      </c>
      <c r="AV65" s="44">
        <f>排班規劃!AV459</f>
        <v>3</v>
      </c>
      <c r="AW65" s="44">
        <f>排班規劃!AW459</f>
        <v>3</v>
      </c>
      <c r="AX65" s="44">
        <f>排班規劃!AX459</f>
        <v>3</v>
      </c>
      <c r="AY65" s="44">
        <f>排班規劃!AY459</f>
        <v>3</v>
      </c>
    </row>
    <row r="66" spans="2:51" x14ac:dyDescent="0.25">
      <c r="B66" s="12"/>
      <c r="C66" s="13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</row>
    <row r="67" spans="2:51" x14ac:dyDescent="0.25">
      <c r="B67" s="12" t="str">
        <f>排班規劃!B461</f>
        <v>用餐小計</v>
      </c>
      <c r="C67" s="13"/>
      <c r="D67" s="44">
        <f>排班規劃!D461</f>
        <v>0</v>
      </c>
      <c r="E67" s="44">
        <f>排班規劃!E461</f>
        <v>0</v>
      </c>
      <c r="F67" s="44">
        <f>排班規劃!F461</f>
        <v>0</v>
      </c>
      <c r="G67" s="44">
        <f>排班規劃!G461</f>
        <v>0</v>
      </c>
      <c r="H67" s="44">
        <f>排班規劃!H461</f>
        <v>0</v>
      </c>
      <c r="I67" s="44">
        <f>排班規劃!I461</f>
        <v>0</v>
      </c>
      <c r="J67" s="44">
        <f>排班規劃!J461</f>
        <v>0</v>
      </c>
      <c r="K67" s="44">
        <f>排班規劃!K461</f>
        <v>0</v>
      </c>
      <c r="L67" s="44">
        <f>排班規劃!L461</f>
        <v>0</v>
      </c>
      <c r="M67" s="44">
        <f>排班規劃!M461</f>
        <v>5</v>
      </c>
      <c r="N67" s="44">
        <f>排班規劃!N461</f>
        <v>19</v>
      </c>
      <c r="O67" s="44">
        <f>排班規劃!O461</f>
        <v>22</v>
      </c>
      <c r="P67" s="44">
        <f>排班規劃!P461</f>
        <v>14</v>
      </c>
      <c r="Q67" s="44">
        <f>排班規劃!Q461</f>
        <v>6</v>
      </c>
      <c r="R67" s="44">
        <f>排班規劃!R461</f>
        <v>4</v>
      </c>
      <c r="S67" s="44">
        <f>排班規劃!S461</f>
        <v>4</v>
      </c>
      <c r="T67" s="44">
        <f>排班規劃!T461</f>
        <v>0</v>
      </c>
      <c r="U67" s="44">
        <f>排班規劃!U461</f>
        <v>0</v>
      </c>
      <c r="V67" s="44">
        <f>排班規劃!V461</f>
        <v>0</v>
      </c>
      <c r="W67" s="44">
        <f>排班規劃!W461</f>
        <v>0</v>
      </c>
      <c r="X67" s="44">
        <f>排班規劃!X461</f>
        <v>0</v>
      </c>
      <c r="Y67" s="44">
        <f>排班規劃!Y461</f>
        <v>0</v>
      </c>
      <c r="Z67" s="44">
        <f>排班規劃!Z461</f>
        <v>0</v>
      </c>
      <c r="AA67" s="44">
        <f>排班規劃!AA461</f>
        <v>0</v>
      </c>
      <c r="AB67" s="44">
        <f>排班規劃!AB461</f>
        <v>0</v>
      </c>
      <c r="AC67" s="44">
        <f>排班規劃!AC461</f>
        <v>0</v>
      </c>
      <c r="AD67" s="44">
        <f>排班規劃!AD461</f>
        <v>7</v>
      </c>
      <c r="AE67" s="44">
        <f>排班規劃!AE461</f>
        <v>7</v>
      </c>
      <c r="AF67" s="44">
        <f>排班規劃!AF461</f>
        <v>7</v>
      </c>
      <c r="AG67" s="44">
        <f>排班規劃!AG461</f>
        <v>7</v>
      </c>
      <c r="AH67" s="44">
        <f>排班規劃!AH461</f>
        <v>0</v>
      </c>
      <c r="AI67" s="44">
        <f>排班規劃!AI461</f>
        <v>0</v>
      </c>
      <c r="AJ67" s="44">
        <f>排班規劃!AJ461</f>
        <v>0</v>
      </c>
      <c r="AK67" s="44">
        <f>排班規劃!AK461</f>
        <v>0</v>
      </c>
      <c r="AL67" s="44">
        <f>排班規劃!AL461</f>
        <v>0</v>
      </c>
      <c r="AM67" s="44">
        <f>排班規劃!AM461</f>
        <v>0</v>
      </c>
      <c r="AN67" s="44">
        <f>排班規劃!AN461</f>
        <v>0</v>
      </c>
      <c r="AO67" s="44">
        <f>排班規劃!AO461</f>
        <v>0</v>
      </c>
      <c r="AP67" s="44">
        <f>排班規劃!AP461</f>
        <v>1</v>
      </c>
      <c r="AQ67" s="44">
        <f>排班規劃!AQ461</f>
        <v>1</v>
      </c>
      <c r="AR67" s="44">
        <f>排班規劃!AR461</f>
        <v>1</v>
      </c>
      <c r="AS67" s="44">
        <f>排班規劃!AS461</f>
        <v>1</v>
      </c>
      <c r="AT67" s="44">
        <f>排班規劃!AT461</f>
        <v>1</v>
      </c>
      <c r="AU67" s="44">
        <f>排班規劃!AU461</f>
        <v>1</v>
      </c>
      <c r="AV67" s="44">
        <f>排班規劃!AV461</f>
        <v>0</v>
      </c>
      <c r="AW67" s="44">
        <f>排班規劃!AW461</f>
        <v>0</v>
      </c>
      <c r="AX67" s="44">
        <f>排班規劃!AX461</f>
        <v>0</v>
      </c>
      <c r="AY67" s="44">
        <f>排班規劃!AY461</f>
        <v>0</v>
      </c>
    </row>
    <row r="68" spans="2:51" x14ac:dyDescent="0.25">
      <c r="B68" s="18"/>
      <c r="C68" s="13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</row>
    <row r="69" spans="2:51" x14ac:dyDescent="0.25">
      <c r="B69" s="13" t="str">
        <f>排班規劃!B463</f>
        <v>星期二</v>
      </c>
      <c r="C69" s="13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</row>
    <row r="70" spans="2:51" hidden="1" outlineLevel="1" x14ac:dyDescent="0.25">
      <c r="B70" s="18" t="str">
        <f>排班規劃!B464</f>
        <v>第A組</v>
      </c>
      <c r="C70" s="13">
        <f>排班規劃!C464</f>
        <v>11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</row>
    <row r="71" spans="2:51" hidden="1" outlineLevel="1" x14ac:dyDescent="0.25">
      <c r="B71" s="34" t="str">
        <f>排班規劃!B465</f>
        <v>第一班</v>
      </c>
      <c r="C71" s="13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</row>
    <row r="72" spans="2:51" hidden="1" outlineLevel="1" x14ac:dyDescent="0.25">
      <c r="B72" s="43" t="str">
        <f>排班規劃!B466</f>
        <v>值機</v>
      </c>
      <c r="C72" s="13">
        <f>排班規劃!C466</f>
        <v>5</v>
      </c>
      <c r="D72" s="44">
        <f>排班規劃!D466</f>
        <v>5</v>
      </c>
      <c r="E72" s="44">
        <f>排班規劃!E466</f>
        <v>5</v>
      </c>
      <c r="F72" s="44">
        <f>排班規劃!F466</f>
        <v>5</v>
      </c>
      <c r="G72" s="44">
        <f>排班規劃!G466</f>
        <v>5</v>
      </c>
      <c r="H72" s="44">
        <f>排班規劃!H466</f>
        <v>5</v>
      </c>
      <c r="I72" s="44">
        <f>排班規劃!I466</f>
        <v>5</v>
      </c>
      <c r="J72" s="44">
        <f>排班規劃!J466</f>
        <v>5</v>
      </c>
      <c r="K72" s="44">
        <f>排班規劃!K466</f>
        <v>5</v>
      </c>
      <c r="L72" s="44">
        <f>排班規劃!L466</f>
        <v>5</v>
      </c>
      <c r="M72" s="44">
        <f>排班規劃!M466</f>
        <v>0</v>
      </c>
      <c r="N72" s="44">
        <f>排班規劃!N466</f>
        <v>0</v>
      </c>
      <c r="O72" s="44">
        <f>排班規劃!O466</f>
        <v>5</v>
      </c>
      <c r="P72" s="44">
        <f>排班規劃!P466</f>
        <v>5</v>
      </c>
      <c r="Q72" s="44">
        <f>排班規劃!Q466</f>
        <v>5</v>
      </c>
      <c r="R72" s="44">
        <f>排班規劃!R466</f>
        <v>5</v>
      </c>
      <c r="S72" s="44">
        <f>排班規劃!S466</f>
        <v>5</v>
      </c>
      <c r="T72" s="44">
        <f>排班規劃!T466</f>
        <v>5</v>
      </c>
      <c r="U72" s="44">
        <f>排班規劃!U466</f>
        <v>5</v>
      </c>
      <c r="V72" s="44">
        <f>排班規劃!V466</f>
        <v>0</v>
      </c>
      <c r="W72" s="44">
        <f>排班規劃!W466</f>
        <v>0</v>
      </c>
      <c r="X72" s="44">
        <f>排班規劃!X466</f>
        <v>0</v>
      </c>
      <c r="Y72" s="44">
        <f>排班規劃!Y466</f>
        <v>0</v>
      </c>
      <c r="Z72" s="44">
        <f>排班規劃!Z466</f>
        <v>0</v>
      </c>
      <c r="AA72" s="44">
        <f>排班規劃!AA466</f>
        <v>0</v>
      </c>
      <c r="AB72" s="44">
        <f>排班規劃!AB466</f>
        <v>0</v>
      </c>
      <c r="AC72" s="44">
        <f>排班規劃!AC466</f>
        <v>0</v>
      </c>
      <c r="AD72" s="44">
        <f>排班規劃!AD466</f>
        <v>0</v>
      </c>
      <c r="AE72" s="44">
        <f>排班規劃!AE466</f>
        <v>0</v>
      </c>
      <c r="AF72" s="44">
        <f>排班規劃!AF466</f>
        <v>0</v>
      </c>
      <c r="AG72" s="44">
        <f>排班規劃!AG466</f>
        <v>0</v>
      </c>
      <c r="AH72" s="44">
        <f>排班規劃!AH466</f>
        <v>0</v>
      </c>
      <c r="AI72" s="44">
        <f>排班規劃!AI466</f>
        <v>0</v>
      </c>
      <c r="AJ72" s="44">
        <f>排班規劃!AJ466</f>
        <v>0</v>
      </c>
      <c r="AK72" s="44">
        <f>排班規劃!AK466</f>
        <v>0</v>
      </c>
      <c r="AL72" s="44">
        <f>排班規劃!AL466</f>
        <v>0</v>
      </c>
      <c r="AM72" s="44">
        <f>排班規劃!AM466</f>
        <v>0</v>
      </c>
      <c r="AN72" s="44">
        <f>排班規劃!AN466</f>
        <v>0</v>
      </c>
      <c r="AO72" s="44">
        <f>排班規劃!AO466</f>
        <v>0</v>
      </c>
      <c r="AP72" s="44">
        <f>排班規劃!AP466</f>
        <v>0</v>
      </c>
      <c r="AQ72" s="44">
        <f>排班規劃!AQ466</f>
        <v>0</v>
      </c>
      <c r="AR72" s="44">
        <f>排班規劃!AR466</f>
        <v>0</v>
      </c>
      <c r="AS72" s="44">
        <f>排班規劃!AS466</f>
        <v>0</v>
      </c>
      <c r="AT72" s="44">
        <f>排班規劃!AT466</f>
        <v>0</v>
      </c>
      <c r="AU72" s="44">
        <f>排班規劃!AU466</f>
        <v>0</v>
      </c>
      <c r="AV72" s="44">
        <f>排班規劃!AV466</f>
        <v>0</v>
      </c>
      <c r="AW72" s="44">
        <f>排班規劃!AW466</f>
        <v>0</v>
      </c>
      <c r="AX72" s="44">
        <f>排班規劃!AX466</f>
        <v>0</v>
      </c>
      <c r="AY72" s="44">
        <f>排班規劃!AY466</f>
        <v>0</v>
      </c>
    </row>
    <row r="73" spans="2:51" hidden="1" outlineLevel="1" x14ac:dyDescent="0.25">
      <c r="B73" s="43" t="str">
        <f>排班規劃!B467</f>
        <v>用餐</v>
      </c>
      <c r="C73" s="13">
        <f>排班規劃!C467</f>
        <v>0</v>
      </c>
      <c r="D73" s="44">
        <f>排班規劃!D467</f>
        <v>0</v>
      </c>
      <c r="E73" s="44">
        <f>排班規劃!E467</f>
        <v>0</v>
      </c>
      <c r="F73" s="44">
        <f>排班規劃!F467</f>
        <v>0</v>
      </c>
      <c r="G73" s="44">
        <f>排班規劃!G467</f>
        <v>0</v>
      </c>
      <c r="H73" s="44">
        <f>排班規劃!H467</f>
        <v>0</v>
      </c>
      <c r="I73" s="44">
        <f>排班規劃!I467</f>
        <v>0</v>
      </c>
      <c r="J73" s="44">
        <f>排班規劃!J467</f>
        <v>0</v>
      </c>
      <c r="K73" s="44">
        <f>排班規劃!K467</f>
        <v>0</v>
      </c>
      <c r="L73" s="44">
        <f>排班規劃!L467</f>
        <v>0</v>
      </c>
      <c r="M73" s="44">
        <f>排班規劃!M467</f>
        <v>5</v>
      </c>
      <c r="N73" s="44">
        <f>排班規劃!N467</f>
        <v>5</v>
      </c>
      <c r="O73" s="44">
        <f>排班規劃!O467</f>
        <v>0</v>
      </c>
      <c r="P73" s="44">
        <f>排班規劃!P467</f>
        <v>0</v>
      </c>
      <c r="Q73" s="44">
        <f>排班規劃!Q467</f>
        <v>0</v>
      </c>
      <c r="R73" s="44">
        <f>排班規劃!R467</f>
        <v>0</v>
      </c>
      <c r="S73" s="44">
        <f>排班規劃!S467</f>
        <v>0</v>
      </c>
      <c r="T73" s="44">
        <f>排班規劃!T467</f>
        <v>0</v>
      </c>
      <c r="U73" s="44">
        <f>排班規劃!U467</f>
        <v>0</v>
      </c>
      <c r="V73" s="44">
        <f>排班規劃!V467</f>
        <v>0</v>
      </c>
      <c r="W73" s="44">
        <f>排班規劃!W467</f>
        <v>0</v>
      </c>
      <c r="X73" s="44">
        <f>排班規劃!X467</f>
        <v>0</v>
      </c>
      <c r="Y73" s="44">
        <f>排班規劃!Y467</f>
        <v>0</v>
      </c>
      <c r="Z73" s="44">
        <f>排班規劃!Z467</f>
        <v>0</v>
      </c>
      <c r="AA73" s="44">
        <f>排班規劃!AA467</f>
        <v>0</v>
      </c>
      <c r="AB73" s="44">
        <f>排班規劃!AB467</f>
        <v>0</v>
      </c>
      <c r="AC73" s="44">
        <f>排班規劃!AC467</f>
        <v>0</v>
      </c>
      <c r="AD73" s="44">
        <f>排班規劃!AD467</f>
        <v>0</v>
      </c>
      <c r="AE73" s="44">
        <f>排班規劃!AE467</f>
        <v>0</v>
      </c>
      <c r="AF73" s="44">
        <f>排班規劃!AF467</f>
        <v>0</v>
      </c>
      <c r="AG73" s="44">
        <f>排班規劃!AG467</f>
        <v>0</v>
      </c>
      <c r="AH73" s="44">
        <f>排班規劃!AH467</f>
        <v>0</v>
      </c>
      <c r="AI73" s="44">
        <f>排班規劃!AI467</f>
        <v>0</v>
      </c>
      <c r="AJ73" s="44">
        <f>排班規劃!AJ467</f>
        <v>0</v>
      </c>
      <c r="AK73" s="44">
        <f>排班規劃!AK467</f>
        <v>0</v>
      </c>
      <c r="AL73" s="44">
        <f>排班規劃!AL467</f>
        <v>0</v>
      </c>
      <c r="AM73" s="44">
        <f>排班規劃!AM467</f>
        <v>0</v>
      </c>
      <c r="AN73" s="44">
        <f>排班規劃!AN467</f>
        <v>0</v>
      </c>
      <c r="AO73" s="44">
        <f>排班規劃!AO467</f>
        <v>0</v>
      </c>
      <c r="AP73" s="44">
        <f>排班規劃!AP467</f>
        <v>0</v>
      </c>
      <c r="AQ73" s="44">
        <f>排班規劃!AQ467</f>
        <v>0</v>
      </c>
      <c r="AR73" s="44">
        <f>排班規劃!AR467</f>
        <v>0</v>
      </c>
      <c r="AS73" s="44">
        <f>排班規劃!AS467</f>
        <v>0</v>
      </c>
      <c r="AT73" s="44">
        <f>排班規劃!AT467</f>
        <v>0</v>
      </c>
      <c r="AU73" s="44">
        <f>排班規劃!AU467</f>
        <v>0</v>
      </c>
      <c r="AV73" s="44">
        <f>排班規劃!AV467</f>
        <v>0</v>
      </c>
      <c r="AW73" s="44">
        <f>排班規劃!AW467</f>
        <v>0</v>
      </c>
      <c r="AX73" s="44">
        <f>排班規劃!AX467</f>
        <v>0</v>
      </c>
      <c r="AY73" s="44">
        <f>排班規劃!AY467</f>
        <v>0</v>
      </c>
    </row>
    <row r="74" spans="2:51" hidden="1" outlineLevel="1" x14ac:dyDescent="0.25">
      <c r="B74" s="34" t="str">
        <f>排班規劃!B468</f>
        <v>第二班</v>
      </c>
      <c r="C74" s="13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</row>
    <row r="75" spans="2:51" hidden="1" outlineLevel="1" x14ac:dyDescent="0.25">
      <c r="B75" s="43" t="str">
        <f>排班規劃!B469</f>
        <v>值機</v>
      </c>
      <c r="C75" s="13">
        <f>排班規劃!C469</f>
        <v>6</v>
      </c>
      <c r="D75" s="44">
        <f>排班規劃!D469</f>
        <v>0</v>
      </c>
      <c r="E75" s="44">
        <f>排班規劃!E469</f>
        <v>0</v>
      </c>
      <c r="F75" s="44">
        <f>排班規劃!F469</f>
        <v>6</v>
      </c>
      <c r="G75" s="44">
        <f>排班規劃!G469</f>
        <v>6</v>
      </c>
      <c r="H75" s="44">
        <f>排班規劃!H469</f>
        <v>6</v>
      </c>
      <c r="I75" s="44">
        <f>排班規劃!I469</f>
        <v>6</v>
      </c>
      <c r="J75" s="44">
        <f>排班規劃!J469</f>
        <v>6</v>
      </c>
      <c r="K75" s="44">
        <f>排班規劃!K469</f>
        <v>6</v>
      </c>
      <c r="L75" s="44">
        <f>排班規劃!L469</f>
        <v>6</v>
      </c>
      <c r="M75" s="44">
        <f>排班規劃!M469</f>
        <v>6</v>
      </c>
      <c r="N75" s="44">
        <f>排班規劃!N469</f>
        <v>0</v>
      </c>
      <c r="O75" s="44">
        <f>排班規劃!O469</f>
        <v>0</v>
      </c>
      <c r="P75" s="44">
        <f>排班規劃!P469</f>
        <v>6</v>
      </c>
      <c r="Q75" s="44">
        <f>排班規劃!Q469</f>
        <v>6</v>
      </c>
      <c r="R75" s="44">
        <f>排班規劃!R469</f>
        <v>6</v>
      </c>
      <c r="S75" s="44">
        <f>排班規劃!S469</f>
        <v>6</v>
      </c>
      <c r="T75" s="44">
        <f>排班規劃!T469</f>
        <v>6</v>
      </c>
      <c r="U75" s="44">
        <f>排班規劃!U469</f>
        <v>6</v>
      </c>
      <c r="V75" s="44">
        <f>排班規劃!V469</f>
        <v>6</v>
      </c>
      <c r="W75" s="44">
        <f>排班規劃!W469</f>
        <v>6</v>
      </c>
      <c r="X75" s="44">
        <f>排班規劃!X469</f>
        <v>0</v>
      </c>
      <c r="Y75" s="44">
        <f>排班規劃!Y469</f>
        <v>0</v>
      </c>
      <c r="Z75" s="44">
        <f>排班規劃!Z469</f>
        <v>0</v>
      </c>
      <c r="AA75" s="44">
        <f>排班規劃!AA469</f>
        <v>0</v>
      </c>
      <c r="AB75" s="44">
        <f>排班規劃!AB469</f>
        <v>0</v>
      </c>
      <c r="AC75" s="44">
        <f>排班規劃!AC469</f>
        <v>0</v>
      </c>
      <c r="AD75" s="44">
        <f>排班規劃!AD469</f>
        <v>0</v>
      </c>
      <c r="AE75" s="44">
        <f>排班規劃!AE469</f>
        <v>0</v>
      </c>
      <c r="AF75" s="44">
        <f>排班規劃!AF469</f>
        <v>0</v>
      </c>
      <c r="AG75" s="44">
        <f>排班規劃!AG469</f>
        <v>0</v>
      </c>
      <c r="AH75" s="44">
        <f>排班規劃!AH469</f>
        <v>0</v>
      </c>
      <c r="AI75" s="44">
        <f>排班規劃!AI469</f>
        <v>0</v>
      </c>
      <c r="AJ75" s="44">
        <f>排班規劃!AJ469</f>
        <v>0</v>
      </c>
      <c r="AK75" s="44">
        <f>排班規劃!AK469</f>
        <v>0</v>
      </c>
      <c r="AL75" s="44">
        <f>排班規劃!AL469</f>
        <v>0</v>
      </c>
      <c r="AM75" s="44">
        <f>排班規劃!AM469</f>
        <v>0</v>
      </c>
      <c r="AN75" s="44">
        <f>排班規劃!AN469</f>
        <v>0</v>
      </c>
      <c r="AO75" s="44">
        <f>排班規劃!AO469</f>
        <v>0</v>
      </c>
      <c r="AP75" s="44">
        <f>排班規劃!AP469</f>
        <v>0</v>
      </c>
      <c r="AQ75" s="44">
        <f>排班規劃!AQ469</f>
        <v>0</v>
      </c>
      <c r="AR75" s="44">
        <f>排班規劃!AR469</f>
        <v>0</v>
      </c>
      <c r="AS75" s="44">
        <f>排班規劃!AS469</f>
        <v>0</v>
      </c>
      <c r="AT75" s="44">
        <f>排班規劃!AT469</f>
        <v>0</v>
      </c>
      <c r="AU75" s="44">
        <f>排班規劃!AU469</f>
        <v>0</v>
      </c>
      <c r="AV75" s="44">
        <f>排班規劃!AV469</f>
        <v>0</v>
      </c>
      <c r="AW75" s="44">
        <f>排班規劃!AW469</f>
        <v>0</v>
      </c>
      <c r="AX75" s="44">
        <f>排班規劃!AX469</f>
        <v>0</v>
      </c>
      <c r="AY75" s="44">
        <f>排班規劃!AY469</f>
        <v>0</v>
      </c>
    </row>
    <row r="76" spans="2:51" hidden="1" outlineLevel="1" x14ac:dyDescent="0.25">
      <c r="B76" s="43" t="str">
        <f>排班規劃!B470</f>
        <v>用餐</v>
      </c>
      <c r="C76" s="13">
        <f>排班規劃!C470</f>
        <v>0</v>
      </c>
      <c r="D76" s="44">
        <f>排班規劃!D470</f>
        <v>0</v>
      </c>
      <c r="E76" s="44">
        <f>排班規劃!E470</f>
        <v>0</v>
      </c>
      <c r="F76" s="44">
        <f>排班規劃!F470</f>
        <v>0</v>
      </c>
      <c r="G76" s="44">
        <f>排班規劃!G470</f>
        <v>0</v>
      </c>
      <c r="H76" s="44">
        <f>排班規劃!H470</f>
        <v>0</v>
      </c>
      <c r="I76" s="44">
        <f>排班規劃!I470</f>
        <v>0</v>
      </c>
      <c r="J76" s="44">
        <f>排班規劃!J470</f>
        <v>0</v>
      </c>
      <c r="K76" s="44">
        <f>排班規劃!K470</f>
        <v>0</v>
      </c>
      <c r="L76" s="44">
        <f>排班規劃!L470</f>
        <v>0</v>
      </c>
      <c r="M76" s="44">
        <f>排班規劃!M470</f>
        <v>0</v>
      </c>
      <c r="N76" s="44">
        <f>排班規劃!N470</f>
        <v>6</v>
      </c>
      <c r="O76" s="44">
        <f>排班規劃!O470</f>
        <v>6</v>
      </c>
      <c r="P76" s="44">
        <f>排班規劃!P470</f>
        <v>0</v>
      </c>
      <c r="Q76" s="44">
        <f>排班規劃!Q470</f>
        <v>0</v>
      </c>
      <c r="R76" s="44">
        <f>排班規劃!R470</f>
        <v>0</v>
      </c>
      <c r="S76" s="44">
        <f>排班規劃!S470</f>
        <v>0</v>
      </c>
      <c r="T76" s="44">
        <f>排班規劃!T470</f>
        <v>0</v>
      </c>
      <c r="U76" s="44">
        <f>排班規劃!U470</f>
        <v>0</v>
      </c>
      <c r="V76" s="44">
        <f>排班規劃!V470</f>
        <v>0</v>
      </c>
      <c r="W76" s="44">
        <f>排班規劃!W470</f>
        <v>0</v>
      </c>
      <c r="X76" s="44">
        <f>排班規劃!X470</f>
        <v>0</v>
      </c>
      <c r="Y76" s="44">
        <f>排班規劃!Y470</f>
        <v>0</v>
      </c>
      <c r="Z76" s="44">
        <f>排班規劃!Z470</f>
        <v>0</v>
      </c>
      <c r="AA76" s="44">
        <f>排班規劃!AA470</f>
        <v>0</v>
      </c>
      <c r="AB76" s="44">
        <f>排班規劃!AB470</f>
        <v>0</v>
      </c>
      <c r="AC76" s="44">
        <f>排班規劃!AC470</f>
        <v>0</v>
      </c>
      <c r="AD76" s="44">
        <f>排班規劃!AD470</f>
        <v>0</v>
      </c>
      <c r="AE76" s="44">
        <f>排班規劃!AE470</f>
        <v>0</v>
      </c>
      <c r="AF76" s="44">
        <f>排班規劃!AF470</f>
        <v>0</v>
      </c>
      <c r="AG76" s="44">
        <f>排班規劃!AG470</f>
        <v>0</v>
      </c>
      <c r="AH76" s="44">
        <f>排班規劃!AH470</f>
        <v>0</v>
      </c>
      <c r="AI76" s="44">
        <f>排班規劃!AI470</f>
        <v>0</v>
      </c>
      <c r="AJ76" s="44">
        <f>排班規劃!AJ470</f>
        <v>0</v>
      </c>
      <c r="AK76" s="44">
        <f>排班規劃!AK470</f>
        <v>0</v>
      </c>
      <c r="AL76" s="44">
        <f>排班規劃!AL470</f>
        <v>0</v>
      </c>
      <c r="AM76" s="44">
        <f>排班規劃!AM470</f>
        <v>0</v>
      </c>
      <c r="AN76" s="44">
        <f>排班規劃!AN470</f>
        <v>0</v>
      </c>
      <c r="AO76" s="44">
        <f>排班規劃!AO470</f>
        <v>0</v>
      </c>
      <c r="AP76" s="44">
        <f>排班規劃!AP470</f>
        <v>0</v>
      </c>
      <c r="AQ76" s="44">
        <f>排班規劃!AQ470</f>
        <v>0</v>
      </c>
      <c r="AR76" s="44">
        <f>排班規劃!AR470</f>
        <v>0</v>
      </c>
      <c r="AS76" s="44">
        <f>排班規劃!AS470</f>
        <v>0</v>
      </c>
      <c r="AT76" s="44">
        <f>排班規劃!AT470</f>
        <v>0</v>
      </c>
      <c r="AU76" s="44">
        <f>排班規劃!AU470</f>
        <v>0</v>
      </c>
      <c r="AV76" s="44">
        <f>排班規劃!AV470</f>
        <v>0</v>
      </c>
      <c r="AW76" s="44">
        <f>排班規劃!AW470</f>
        <v>0</v>
      </c>
      <c r="AX76" s="44">
        <f>排班規劃!AX470</f>
        <v>0</v>
      </c>
      <c r="AY76" s="44">
        <f>排班規劃!AY470</f>
        <v>0</v>
      </c>
    </row>
    <row r="77" spans="2:51" hidden="1" outlineLevel="1" x14ac:dyDescent="0.25">
      <c r="B77" s="18" t="str">
        <f>排班規劃!B471</f>
        <v>第B組</v>
      </c>
      <c r="C77" s="13">
        <f>排班規劃!C471</f>
        <v>11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</row>
    <row r="78" spans="2:51" hidden="1" outlineLevel="1" x14ac:dyDescent="0.25">
      <c r="B78" s="34" t="str">
        <f>排班規劃!B472</f>
        <v>第一班</v>
      </c>
      <c r="C78" s="13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</row>
    <row r="79" spans="2:51" hidden="1" outlineLevel="1" x14ac:dyDescent="0.25">
      <c r="B79" s="43" t="str">
        <f>排班規劃!B473</f>
        <v>值機</v>
      </c>
      <c r="C79" s="13">
        <f>排班規劃!C473</f>
        <v>3</v>
      </c>
      <c r="D79" s="44">
        <f>排班規劃!D473</f>
        <v>0</v>
      </c>
      <c r="E79" s="44">
        <f>排班規劃!E473</f>
        <v>3</v>
      </c>
      <c r="F79" s="44">
        <f>排班規劃!F473</f>
        <v>3</v>
      </c>
      <c r="G79" s="44">
        <f>排班規劃!G473</f>
        <v>3</v>
      </c>
      <c r="H79" s="44">
        <f>排班規劃!H473</f>
        <v>3</v>
      </c>
      <c r="I79" s="44">
        <f>排班規劃!I473</f>
        <v>3</v>
      </c>
      <c r="J79" s="44">
        <f>排班規劃!J473</f>
        <v>3</v>
      </c>
      <c r="K79" s="44">
        <f>排班規劃!K473</f>
        <v>3</v>
      </c>
      <c r="L79" s="44">
        <f>排班規劃!L473</f>
        <v>3</v>
      </c>
      <c r="M79" s="44">
        <f>排班規劃!M473</f>
        <v>3</v>
      </c>
      <c r="N79" s="44">
        <f>排班規劃!N473</f>
        <v>0</v>
      </c>
      <c r="O79" s="44">
        <f>排班規劃!O473</f>
        <v>0</v>
      </c>
      <c r="P79" s="44">
        <f>排班規劃!P473</f>
        <v>3</v>
      </c>
      <c r="Q79" s="44">
        <f>排班規劃!Q473</f>
        <v>3</v>
      </c>
      <c r="R79" s="44">
        <f>排班規劃!R473</f>
        <v>3</v>
      </c>
      <c r="S79" s="44">
        <f>排班規劃!S473</f>
        <v>3</v>
      </c>
      <c r="T79" s="44">
        <f>排班規劃!T473</f>
        <v>3</v>
      </c>
      <c r="U79" s="44">
        <f>排班規劃!U473</f>
        <v>3</v>
      </c>
      <c r="V79" s="44">
        <f>排班規劃!V473</f>
        <v>3</v>
      </c>
      <c r="W79" s="44">
        <f>排班規劃!W473</f>
        <v>0</v>
      </c>
      <c r="X79" s="44">
        <f>排班規劃!X473</f>
        <v>0</v>
      </c>
      <c r="Y79" s="44">
        <f>排班規劃!Y473</f>
        <v>0</v>
      </c>
      <c r="Z79" s="44">
        <f>排班規劃!Z473</f>
        <v>0</v>
      </c>
      <c r="AA79" s="44">
        <f>排班規劃!AA473</f>
        <v>0</v>
      </c>
      <c r="AB79" s="44">
        <f>排班規劃!AB473</f>
        <v>0</v>
      </c>
      <c r="AC79" s="44">
        <f>排班規劃!AC473</f>
        <v>0</v>
      </c>
      <c r="AD79" s="44">
        <f>排班規劃!AD473</f>
        <v>0</v>
      </c>
      <c r="AE79" s="44">
        <f>排班規劃!AE473</f>
        <v>0</v>
      </c>
      <c r="AF79" s="44">
        <f>排班規劃!AF473</f>
        <v>0</v>
      </c>
      <c r="AG79" s="44">
        <f>排班規劃!AG473</f>
        <v>0</v>
      </c>
      <c r="AH79" s="44">
        <f>排班規劃!AH473</f>
        <v>0</v>
      </c>
      <c r="AI79" s="44">
        <f>排班規劃!AI473</f>
        <v>0</v>
      </c>
      <c r="AJ79" s="44">
        <f>排班規劃!AJ473</f>
        <v>0</v>
      </c>
      <c r="AK79" s="44">
        <f>排班規劃!AK473</f>
        <v>0</v>
      </c>
      <c r="AL79" s="44">
        <f>排班規劃!AL473</f>
        <v>0</v>
      </c>
      <c r="AM79" s="44">
        <f>排班規劃!AM473</f>
        <v>0</v>
      </c>
      <c r="AN79" s="44">
        <f>排班規劃!AN473</f>
        <v>0</v>
      </c>
      <c r="AO79" s="44">
        <f>排班規劃!AO473</f>
        <v>0</v>
      </c>
      <c r="AP79" s="44">
        <f>排班規劃!AP473</f>
        <v>0</v>
      </c>
      <c r="AQ79" s="44">
        <f>排班規劃!AQ473</f>
        <v>0</v>
      </c>
      <c r="AR79" s="44">
        <f>排班規劃!AR473</f>
        <v>0</v>
      </c>
      <c r="AS79" s="44">
        <f>排班規劃!AS473</f>
        <v>0</v>
      </c>
      <c r="AT79" s="44">
        <f>排班規劃!AT473</f>
        <v>0</v>
      </c>
      <c r="AU79" s="44">
        <f>排班規劃!AU473</f>
        <v>0</v>
      </c>
      <c r="AV79" s="44">
        <f>排班規劃!AV473</f>
        <v>0</v>
      </c>
      <c r="AW79" s="44">
        <f>排班規劃!AW473</f>
        <v>0</v>
      </c>
      <c r="AX79" s="44">
        <f>排班規劃!AX473</f>
        <v>0</v>
      </c>
      <c r="AY79" s="44">
        <f>排班規劃!AY473</f>
        <v>0</v>
      </c>
    </row>
    <row r="80" spans="2:51" hidden="1" outlineLevel="1" x14ac:dyDescent="0.25">
      <c r="B80" s="43" t="str">
        <f>排班規劃!B474</f>
        <v>用餐</v>
      </c>
      <c r="C80" s="13">
        <f>排班規劃!C474</f>
        <v>0</v>
      </c>
      <c r="D80" s="44">
        <f>排班規劃!D474</f>
        <v>0</v>
      </c>
      <c r="E80" s="44">
        <f>排班規劃!E474</f>
        <v>0</v>
      </c>
      <c r="F80" s="44">
        <f>排班規劃!F474</f>
        <v>0</v>
      </c>
      <c r="G80" s="44">
        <f>排班規劃!G474</f>
        <v>0</v>
      </c>
      <c r="H80" s="44">
        <f>排班規劃!H474</f>
        <v>0</v>
      </c>
      <c r="I80" s="44">
        <f>排班規劃!I474</f>
        <v>0</v>
      </c>
      <c r="J80" s="44">
        <f>排班規劃!J474</f>
        <v>0</v>
      </c>
      <c r="K80" s="44">
        <f>排班規劃!K474</f>
        <v>0</v>
      </c>
      <c r="L80" s="44">
        <f>排班規劃!L474</f>
        <v>0</v>
      </c>
      <c r="M80" s="44">
        <f>排班規劃!M474</f>
        <v>0</v>
      </c>
      <c r="N80" s="44">
        <f>排班規劃!N474</f>
        <v>3</v>
      </c>
      <c r="O80" s="44">
        <f>排班規劃!O474</f>
        <v>3</v>
      </c>
      <c r="P80" s="44">
        <f>排班規劃!P474</f>
        <v>0</v>
      </c>
      <c r="Q80" s="44">
        <f>排班規劃!Q474</f>
        <v>0</v>
      </c>
      <c r="R80" s="44">
        <f>排班規劃!R474</f>
        <v>0</v>
      </c>
      <c r="S80" s="44">
        <f>排班規劃!S474</f>
        <v>0</v>
      </c>
      <c r="T80" s="44">
        <f>排班規劃!T474</f>
        <v>0</v>
      </c>
      <c r="U80" s="44">
        <f>排班規劃!U474</f>
        <v>0</v>
      </c>
      <c r="V80" s="44">
        <f>排班規劃!V474</f>
        <v>0</v>
      </c>
      <c r="W80" s="44">
        <f>排班規劃!W474</f>
        <v>0</v>
      </c>
      <c r="X80" s="44">
        <f>排班規劃!X474</f>
        <v>0</v>
      </c>
      <c r="Y80" s="44">
        <f>排班規劃!Y474</f>
        <v>0</v>
      </c>
      <c r="Z80" s="44">
        <f>排班規劃!Z474</f>
        <v>0</v>
      </c>
      <c r="AA80" s="44">
        <f>排班規劃!AA474</f>
        <v>0</v>
      </c>
      <c r="AB80" s="44">
        <f>排班規劃!AB474</f>
        <v>0</v>
      </c>
      <c r="AC80" s="44">
        <f>排班規劃!AC474</f>
        <v>0</v>
      </c>
      <c r="AD80" s="44">
        <f>排班規劃!AD474</f>
        <v>0</v>
      </c>
      <c r="AE80" s="44">
        <f>排班規劃!AE474</f>
        <v>0</v>
      </c>
      <c r="AF80" s="44">
        <f>排班規劃!AF474</f>
        <v>0</v>
      </c>
      <c r="AG80" s="44">
        <f>排班規劃!AG474</f>
        <v>0</v>
      </c>
      <c r="AH80" s="44">
        <f>排班規劃!AH474</f>
        <v>0</v>
      </c>
      <c r="AI80" s="44">
        <f>排班規劃!AI474</f>
        <v>0</v>
      </c>
      <c r="AJ80" s="44">
        <f>排班規劃!AJ474</f>
        <v>0</v>
      </c>
      <c r="AK80" s="44">
        <f>排班規劃!AK474</f>
        <v>0</v>
      </c>
      <c r="AL80" s="44">
        <f>排班規劃!AL474</f>
        <v>0</v>
      </c>
      <c r="AM80" s="44">
        <f>排班規劃!AM474</f>
        <v>0</v>
      </c>
      <c r="AN80" s="44">
        <f>排班規劃!AN474</f>
        <v>0</v>
      </c>
      <c r="AO80" s="44">
        <f>排班規劃!AO474</f>
        <v>0</v>
      </c>
      <c r="AP80" s="44">
        <f>排班規劃!AP474</f>
        <v>0</v>
      </c>
      <c r="AQ80" s="44">
        <f>排班規劃!AQ474</f>
        <v>0</v>
      </c>
      <c r="AR80" s="44">
        <f>排班規劃!AR474</f>
        <v>0</v>
      </c>
      <c r="AS80" s="44">
        <f>排班規劃!AS474</f>
        <v>0</v>
      </c>
      <c r="AT80" s="44">
        <f>排班規劃!AT474</f>
        <v>0</v>
      </c>
      <c r="AU80" s="44">
        <f>排班規劃!AU474</f>
        <v>0</v>
      </c>
      <c r="AV80" s="44">
        <f>排班規劃!AV474</f>
        <v>0</v>
      </c>
      <c r="AW80" s="44">
        <f>排班規劃!AW474</f>
        <v>0</v>
      </c>
      <c r="AX80" s="44">
        <f>排班規劃!AX474</f>
        <v>0</v>
      </c>
      <c r="AY80" s="44">
        <f>排班規劃!AY474</f>
        <v>0</v>
      </c>
    </row>
    <row r="81" spans="2:51" hidden="1" outlineLevel="1" x14ac:dyDescent="0.25">
      <c r="B81" s="34" t="str">
        <f>排班規劃!B475</f>
        <v>第二班</v>
      </c>
      <c r="C81" s="13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</row>
    <row r="82" spans="2:51" hidden="1" outlineLevel="1" x14ac:dyDescent="0.25">
      <c r="B82" s="43" t="str">
        <f>排班規劃!B476</f>
        <v>值機</v>
      </c>
      <c r="C82" s="13">
        <f>排班規劃!C476</f>
        <v>8</v>
      </c>
      <c r="D82" s="44">
        <f>排班規劃!D476</f>
        <v>0</v>
      </c>
      <c r="E82" s="44">
        <f>排班規劃!E476</f>
        <v>0</v>
      </c>
      <c r="F82" s="44">
        <f>排班規劃!F476</f>
        <v>0</v>
      </c>
      <c r="G82" s="44">
        <f>排班規劃!G476</f>
        <v>8</v>
      </c>
      <c r="H82" s="44">
        <f>排班規劃!H476</f>
        <v>8</v>
      </c>
      <c r="I82" s="44">
        <f>排班規劃!I476</f>
        <v>8</v>
      </c>
      <c r="J82" s="44">
        <f>排班規劃!J476</f>
        <v>8</v>
      </c>
      <c r="K82" s="44">
        <f>排班規劃!K476</f>
        <v>8</v>
      </c>
      <c r="L82" s="44">
        <f>排班規劃!L476</f>
        <v>8</v>
      </c>
      <c r="M82" s="44">
        <f>排班規劃!M476</f>
        <v>8</v>
      </c>
      <c r="N82" s="44">
        <f>排班規劃!N476</f>
        <v>3</v>
      </c>
      <c r="O82" s="44">
        <f>排班規劃!O476</f>
        <v>0</v>
      </c>
      <c r="P82" s="44">
        <f>排班規劃!P476</f>
        <v>5</v>
      </c>
      <c r="Q82" s="44">
        <f>排班規劃!Q476</f>
        <v>8</v>
      </c>
      <c r="R82" s="44">
        <f>排班規劃!R476</f>
        <v>8</v>
      </c>
      <c r="S82" s="44">
        <f>排班規劃!S476</f>
        <v>8</v>
      </c>
      <c r="T82" s="44">
        <f>排班規劃!T476</f>
        <v>8</v>
      </c>
      <c r="U82" s="44">
        <f>排班規劃!U476</f>
        <v>8</v>
      </c>
      <c r="V82" s="44">
        <f>排班規劃!V476</f>
        <v>8</v>
      </c>
      <c r="W82" s="44">
        <f>排班規劃!W476</f>
        <v>8</v>
      </c>
      <c r="X82" s="44">
        <f>排班規劃!X476</f>
        <v>8</v>
      </c>
      <c r="Y82" s="44">
        <f>排班規劃!Y476</f>
        <v>0</v>
      </c>
      <c r="Z82" s="44">
        <f>排班規劃!Z476</f>
        <v>0</v>
      </c>
      <c r="AA82" s="44">
        <f>排班規劃!AA476</f>
        <v>0</v>
      </c>
      <c r="AB82" s="44">
        <f>排班規劃!AB476</f>
        <v>0</v>
      </c>
      <c r="AC82" s="44">
        <f>排班規劃!AC476</f>
        <v>0</v>
      </c>
      <c r="AD82" s="44">
        <f>排班規劃!AD476</f>
        <v>0</v>
      </c>
      <c r="AE82" s="44">
        <f>排班規劃!AE476</f>
        <v>0</v>
      </c>
      <c r="AF82" s="44">
        <f>排班規劃!AF476</f>
        <v>0</v>
      </c>
      <c r="AG82" s="44">
        <f>排班規劃!AG476</f>
        <v>0</v>
      </c>
      <c r="AH82" s="44">
        <f>排班規劃!AH476</f>
        <v>0</v>
      </c>
      <c r="AI82" s="44">
        <f>排班規劃!AI476</f>
        <v>0</v>
      </c>
      <c r="AJ82" s="44">
        <f>排班規劃!AJ476</f>
        <v>0</v>
      </c>
      <c r="AK82" s="44">
        <f>排班規劃!AK476</f>
        <v>0</v>
      </c>
      <c r="AL82" s="44">
        <f>排班規劃!AL476</f>
        <v>0</v>
      </c>
      <c r="AM82" s="44">
        <f>排班規劃!AM476</f>
        <v>0</v>
      </c>
      <c r="AN82" s="44">
        <f>排班規劃!AN476</f>
        <v>0</v>
      </c>
      <c r="AO82" s="44">
        <f>排班規劃!AO476</f>
        <v>0</v>
      </c>
      <c r="AP82" s="44">
        <f>排班規劃!AP476</f>
        <v>0</v>
      </c>
      <c r="AQ82" s="44">
        <f>排班規劃!AQ476</f>
        <v>0</v>
      </c>
      <c r="AR82" s="44">
        <f>排班規劃!AR476</f>
        <v>0</v>
      </c>
      <c r="AS82" s="44">
        <f>排班規劃!AS476</f>
        <v>0</v>
      </c>
      <c r="AT82" s="44">
        <f>排班規劃!AT476</f>
        <v>0</v>
      </c>
      <c r="AU82" s="44">
        <f>排班規劃!AU476</f>
        <v>0</v>
      </c>
      <c r="AV82" s="44">
        <f>排班規劃!AV476</f>
        <v>0</v>
      </c>
      <c r="AW82" s="44">
        <f>排班規劃!AW476</f>
        <v>0</v>
      </c>
      <c r="AX82" s="44">
        <f>排班規劃!AX476</f>
        <v>0</v>
      </c>
      <c r="AY82" s="44">
        <f>排班規劃!AY476</f>
        <v>0</v>
      </c>
    </row>
    <row r="83" spans="2:51" hidden="1" outlineLevel="1" x14ac:dyDescent="0.25">
      <c r="B83" s="43" t="str">
        <f>排班規劃!B477</f>
        <v>用餐</v>
      </c>
      <c r="C83" s="13">
        <f>排班規劃!C477</f>
        <v>0</v>
      </c>
      <c r="D83" s="44">
        <f>排班規劃!D477</f>
        <v>0</v>
      </c>
      <c r="E83" s="44">
        <f>排班規劃!E477</f>
        <v>0</v>
      </c>
      <c r="F83" s="44">
        <f>排班規劃!F477</f>
        <v>0</v>
      </c>
      <c r="G83" s="44">
        <f>排班規劃!G477</f>
        <v>0</v>
      </c>
      <c r="H83" s="44">
        <f>排班規劃!H477</f>
        <v>0</v>
      </c>
      <c r="I83" s="44">
        <f>排班規劃!I477</f>
        <v>0</v>
      </c>
      <c r="J83" s="44">
        <f>排班規劃!J477</f>
        <v>0</v>
      </c>
      <c r="K83" s="44">
        <f>排班規劃!K477</f>
        <v>0</v>
      </c>
      <c r="L83" s="44">
        <f>排班規劃!L477</f>
        <v>0</v>
      </c>
      <c r="M83" s="44">
        <f>排班規劃!M477</f>
        <v>0</v>
      </c>
      <c r="N83" s="44">
        <f>排班規劃!N477</f>
        <v>5</v>
      </c>
      <c r="O83" s="44">
        <f>排班規劃!O477</f>
        <v>8</v>
      </c>
      <c r="P83" s="44">
        <f>排班規劃!P477</f>
        <v>3</v>
      </c>
      <c r="Q83" s="44">
        <f>排班規劃!Q477</f>
        <v>0</v>
      </c>
      <c r="R83" s="44">
        <f>排班規劃!R477</f>
        <v>0</v>
      </c>
      <c r="S83" s="44">
        <f>排班規劃!S477</f>
        <v>0</v>
      </c>
      <c r="T83" s="44">
        <f>排班規劃!T477</f>
        <v>0</v>
      </c>
      <c r="U83" s="44">
        <f>排班規劃!U477</f>
        <v>0</v>
      </c>
      <c r="V83" s="44">
        <f>排班規劃!V477</f>
        <v>0</v>
      </c>
      <c r="W83" s="44">
        <f>排班規劃!W477</f>
        <v>0</v>
      </c>
      <c r="X83" s="44">
        <f>排班規劃!X477</f>
        <v>0</v>
      </c>
      <c r="Y83" s="44">
        <f>排班規劃!Y477</f>
        <v>0</v>
      </c>
      <c r="Z83" s="44">
        <f>排班規劃!Z477</f>
        <v>0</v>
      </c>
      <c r="AA83" s="44">
        <f>排班規劃!AA477</f>
        <v>0</v>
      </c>
      <c r="AB83" s="44">
        <f>排班規劃!AB477</f>
        <v>0</v>
      </c>
      <c r="AC83" s="44">
        <f>排班規劃!AC477</f>
        <v>0</v>
      </c>
      <c r="AD83" s="44">
        <f>排班規劃!AD477</f>
        <v>0</v>
      </c>
      <c r="AE83" s="44">
        <f>排班規劃!AE477</f>
        <v>0</v>
      </c>
      <c r="AF83" s="44">
        <f>排班規劃!AF477</f>
        <v>0</v>
      </c>
      <c r="AG83" s="44">
        <f>排班規劃!AG477</f>
        <v>0</v>
      </c>
      <c r="AH83" s="44">
        <f>排班規劃!AH477</f>
        <v>0</v>
      </c>
      <c r="AI83" s="44">
        <f>排班規劃!AI477</f>
        <v>0</v>
      </c>
      <c r="AJ83" s="44">
        <f>排班規劃!AJ477</f>
        <v>0</v>
      </c>
      <c r="AK83" s="44">
        <f>排班規劃!AK477</f>
        <v>0</v>
      </c>
      <c r="AL83" s="44">
        <f>排班規劃!AL477</f>
        <v>0</v>
      </c>
      <c r="AM83" s="44">
        <f>排班規劃!AM477</f>
        <v>0</v>
      </c>
      <c r="AN83" s="44">
        <f>排班規劃!AN477</f>
        <v>0</v>
      </c>
      <c r="AO83" s="44">
        <f>排班規劃!AO477</f>
        <v>0</v>
      </c>
      <c r="AP83" s="44">
        <f>排班規劃!AP477</f>
        <v>0</v>
      </c>
      <c r="AQ83" s="44">
        <f>排班規劃!AQ477</f>
        <v>0</v>
      </c>
      <c r="AR83" s="44">
        <f>排班規劃!AR477</f>
        <v>0</v>
      </c>
      <c r="AS83" s="44">
        <f>排班規劃!AS477</f>
        <v>0</v>
      </c>
      <c r="AT83" s="44">
        <f>排班規劃!AT477</f>
        <v>0</v>
      </c>
      <c r="AU83" s="44">
        <f>排班規劃!AU477</f>
        <v>0</v>
      </c>
      <c r="AV83" s="44">
        <f>排班規劃!AV477</f>
        <v>0</v>
      </c>
      <c r="AW83" s="44">
        <f>排班規劃!AW477</f>
        <v>0</v>
      </c>
      <c r="AX83" s="44">
        <f>排班規劃!AX477</f>
        <v>0</v>
      </c>
      <c r="AY83" s="44">
        <f>排班規劃!AY477</f>
        <v>0</v>
      </c>
    </row>
    <row r="84" spans="2:51" hidden="1" outlineLevel="1" x14ac:dyDescent="0.25">
      <c r="B84" s="18" t="str">
        <f>排班規劃!B478</f>
        <v>第C組</v>
      </c>
      <c r="C84" s="13">
        <f>排班規劃!C478</f>
        <v>11</v>
      </c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</row>
    <row r="85" spans="2:51" hidden="1" outlineLevel="1" x14ac:dyDescent="0.25">
      <c r="B85" s="34" t="str">
        <f>排班規劃!B479</f>
        <v>第一班</v>
      </c>
      <c r="C85" s="13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</row>
    <row r="86" spans="2:51" hidden="1" outlineLevel="1" x14ac:dyDescent="0.25">
      <c r="B86" s="43" t="str">
        <f>排班規劃!B480</f>
        <v>值機</v>
      </c>
      <c r="C86" s="13">
        <f>排班規劃!C480</f>
        <v>6</v>
      </c>
      <c r="D86" s="44">
        <f>排班規劃!D480</f>
        <v>0</v>
      </c>
      <c r="E86" s="44">
        <f>排班規劃!E480</f>
        <v>0</v>
      </c>
      <c r="F86" s="44">
        <f>排班規劃!F480</f>
        <v>0</v>
      </c>
      <c r="G86" s="44">
        <f>排班規劃!G480</f>
        <v>0</v>
      </c>
      <c r="H86" s="44">
        <f>排班規劃!H480</f>
        <v>6</v>
      </c>
      <c r="I86" s="44">
        <f>排班規劃!I480</f>
        <v>6</v>
      </c>
      <c r="J86" s="44">
        <f>排班規劃!J480</f>
        <v>6</v>
      </c>
      <c r="K86" s="44">
        <f>排班規劃!K480</f>
        <v>6</v>
      </c>
      <c r="L86" s="44">
        <f>排班規劃!L480</f>
        <v>6</v>
      </c>
      <c r="M86" s="44">
        <f>排班規劃!M480</f>
        <v>6</v>
      </c>
      <c r="N86" s="44">
        <f>排班規劃!N480</f>
        <v>6</v>
      </c>
      <c r="O86" s="44">
        <f>排班規劃!O480</f>
        <v>6</v>
      </c>
      <c r="P86" s="44">
        <f>排班規劃!P480</f>
        <v>0</v>
      </c>
      <c r="Q86" s="44">
        <f>排班規劃!Q480</f>
        <v>0</v>
      </c>
      <c r="R86" s="44">
        <f>排班規劃!R480</f>
        <v>6</v>
      </c>
      <c r="S86" s="44">
        <f>排班規劃!S480</f>
        <v>6</v>
      </c>
      <c r="T86" s="44">
        <f>排班規劃!T480</f>
        <v>6</v>
      </c>
      <c r="U86" s="44">
        <f>排班規劃!U480</f>
        <v>6</v>
      </c>
      <c r="V86" s="44">
        <f>排班規劃!V480</f>
        <v>6</v>
      </c>
      <c r="W86" s="44">
        <f>排班規劃!W480</f>
        <v>6</v>
      </c>
      <c r="X86" s="44">
        <f>排班規劃!X480</f>
        <v>6</v>
      </c>
      <c r="Y86" s="44">
        <f>排班規劃!Y480</f>
        <v>6</v>
      </c>
      <c r="Z86" s="44">
        <f>排班規劃!Z480</f>
        <v>0</v>
      </c>
      <c r="AA86" s="44">
        <f>排班規劃!AA480</f>
        <v>0</v>
      </c>
      <c r="AB86" s="44">
        <f>排班規劃!AB480</f>
        <v>0</v>
      </c>
      <c r="AC86" s="44">
        <f>排班規劃!AC480</f>
        <v>0</v>
      </c>
      <c r="AD86" s="44">
        <f>排班規劃!AD480</f>
        <v>0</v>
      </c>
      <c r="AE86" s="44">
        <f>排班規劃!AE480</f>
        <v>0</v>
      </c>
      <c r="AF86" s="44">
        <f>排班規劃!AF480</f>
        <v>0</v>
      </c>
      <c r="AG86" s="44">
        <f>排班規劃!AG480</f>
        <v>0</v>
      </c>
      <c r="AH86" s="44">
        <f>排班規劃!AH480</f>
        <v>0</v>
      </c>
      <c r="AI86" s="44">
        <f>排班規劃!AI480</f>
        <v>0</v>
      </c>
      <c r="AJ86" s="44">
        <f>排班規劃!AJ480</f>
        <v>0</v>
      </c>
      <c r="AK86" s="44">
        <f>排班規劃!AK480</f>
        <v>0</v>
      </c>
      <c r="AL86" s="44">
        <f>排班規劃!AL480</f>
        <v>0</v>
      </c>
      <c r="AM86" s="44">
        <f>排班規劃!AM480</f>
        <v>0</v>
      </c>
      <c r="AN86" s="44">
        <f>排班規劃!AN480</f>
        <v>0</v>
      </c>
      <c r="AO86" s="44">
        <f>排班規劃!AO480</f>
        <v>0</v>
      </c>
      <c r="AP86" s="44">
        <f>排班規劃!AP480</f>
        <v>0</v>
      </c>
      <c r="AQ86" s="44">
        <f>排班規劃!AQ480</f>
        <v>0</v>
      </c>
      <c r="AR86" s="44">
        <f>排班規劃!AR480</f>
        <v>0</v>
      </c>
      <c r="AS86" s="44">
        <f>排班規劃!AS480</f>
        <v>0</v>
      </c>
      <c r="AT86" s="44">
        <f>排班規劃!AT480</f>
        <v>0</v>
      </c>
      <c r="AU86" s="44">
        <f>排班規劃!AU480</f>
        <v>0</v>
      </c>
      <c r="AV86" s="44">
        <f>排班規劃!AV480</f>
        <v>0</v>
      </c>
      <c r="AW86" s="44">
        <f>排班規劃!AW480</f>
        <v>0</v>
      </c>
      <c r="AX86" s="44">
        <f>排班規劃!AX480</f>
        <v>0</v>
      </c>
      <c r="AY86" s="44">
        <f>排班規劃!AY480</f>
        <v>0</v>
      </c>
    </row>
    <row r="87" spans="2:51" hidden="1" outlineLevel="1" x14ac:dyDescent="0.25">
      <c r="B87" s="43" t="str">
        <f>排班規劃!B481</f>
        <v>用餐</v>
      </c>
      <c r="C87" s="13">
        <f>排班規劃!C481</f>
        <v>0</v>
      </c>
      <c r="D87" s="44">
        <f>排班規劃!D481</f>
        <v>0</v>
      </c>
      <c r="E87" s="44">
        <f>排班規劃!E481</f>
        <v>0</v>
      </c>
      <c r="F87" s="44">
        <f>排班規劃!F481</f>
        <v>0</v>
      </c>
      <c r="G87" s="44">
        <f>排班規劃!G481</f>
        <v>0</v>
      </c>
      <c r="H87" s="44">
        <f>排班規劃!H481</f>
        <v>0</v>
      </c>
      <c r="I87" s="44">
        <f>排班規劃!I481</f>
        <v>0</v>
      </c>
      <c r="J87" s="44">
        <f>排班規劃!J481</f>
        <v>0</v>
      </c>
      <c r="K87" s="44">
        <f>排班規劃!K481</f>
        <v>0</v>
      </c>
      <c r="L87" s="44">
        <f>排班規劃!L481</f>
        <v>0</v>
      </c>
      <c r="M87" s="44">
        <f>排班規劃!M481</f>
        <v>0</v>
      </c>
      <c r="N87" s="44">
        <f>排班規劃!N481</f>
        <v>0</v>
      </c>
      <c r="O87" s="44">
        <f>排班規劃!O481</f>
        <v>0</v>
      </c>
      <c r="P87" s="44">
        <f>排班規劃!P481</f>
        <v>6</v>
      </c>
      <c r="Q87" s="44">
        <f>排班規劃!Q481</f>
        <v>6</v>
      </c>
      <c r="R87" s="44">
        <f>排班規劃!R481</f>
        <v>0</v>
      </c>
      <c r="S87" s="44">
        <f>排班規劃!S481</f>
        <v>0</v>
      </c>
      <c r="T87" s="44">
        <f>排班規劃!T481</f>
        <v>0</v>
      </c>
      <c r="U87" s="44">
        <f>排班規劃!U481</f>
        <v>0</v>
      </c>
      <c r="V87" s="44">
        <f>排班規劃!V481</f>
        <v>0</v>
      </c>
      <c r="W87" s="44">
        <f>排班規劃!W481</f>
        <v>0</v>
      </c>
      <c r="X87" s="44">
        <f>排班規劃!X481</f>
        <v>0</v>
      </c>
      <c r="Y87" s="44">
        <f>排班規劃!Y481</f>
        <v>0</v>
      </c>
      <c r="Z87" s="44">
        <f>排班規劃!Z481</f>
        <v>0</v>
      </c>
      <c r="AA87" s="44">
        <f>排班規劃!AA481</f>
        <v>0</v>
      </c>
      <c r="AB87" s="44">
        <f>排班規劃!AB481</f>
        <v>0</v>
      </c>
      <c r="AC87" s="44">
        <f>排班規劃!AC481</f>
        <v>0</v>
      </c>
      <c r="AD87" s="44">
        <f>排班規劃!AD481</f>
        <v>0</v>
      </c>
      <c r="AE87" s="44">
        <f>排班規劃!AE481</f>
        <v>0</v>
      </c>
      <c r="AF87" s="44">
        <f>排班規劃!AF481</f>
        <v>0</v>
      </c>
      <c r="AG87" s="44">
        <f>排班規劃!AG481</f>
        <v>0</v>
      </c>
      <c r="AH87" s="44">
        <f>排班規劃!AH481</f>
        <v>0</v>
      </c>
      <c r="AI87" s="44">
        <f>排班規劃!AI481</f>
        <v>0</v>
      </c>
      <c r="AJ87" s="44">
        <f>排班規劃!AJ481</f>
        <v>0</v>
      </c>
      <c r="AK87" s="44">
        <f>排班規劃!AK481</f>
        <v>0</v>
      </c>
      <c r="AL87" s="44">
        <f>排班規劃!AL481</f>
        <v>0</v>
      </c>
      <c r="AM87" s="44">
        <f>排班規劃!AM481</f>
        <v>0</v>
      </c>
      <c r="AN87" s="44">
        <f>排班規劃!AN481</f>
        <v>0</v>
      </c>
      <c r="AO87" s="44">
        <f>排班規劃!AO481</f>
        <v>0</v>
      </c>
      <c r="AP87" s="44">
        <f>排班規劃!AP481</f>
        <v>0</v>
      </c>
      <c r="AQ87" s="44">
        <f>排班規劃!AQ481</f>
        <v>0</v>
      </c>
      <c r="AR87" s="44">
        <f>排班規劃!AR481</f>
        <v>0</v>
      </c>
      <c r="AS87" s="44">
        <f>排班規劃!AS481</f>
        <v>0</v>
      </c>
      <c r="AT87" s="44">
        <f>排班規劃!AT481</f>
        <v>0</v>
      </c>
      <c r="AU87" s="44">
        <f>排班規劃!AU481</f>
        <v>0</v>
      </c>
      <c r="AV87" s="44">
        <f>排班規劃!AV481</f>
        <v>0</v>
      </c>
      <c r="AW87" s="44">
        <f>排班規劃!AW481</f>
        <v>0</v>
      </c>
      <c r="AX87" s="44">
        <f>排班規劃!AX481</f>
        <v>0</v>
      </c>
      <c r="AY87" s="44">
        <f>排班規劃!AY481</f>
        <v>0</v>
      </c>
    </row>
    <row r="88" spans="2:51" hidden="1" outlineLevel="1" x14ac:dyDescent="0.25">
      <c r="B88" s="34" t="str">
        <f>排班規劃!B482</f>
        <v>第二班</v>
      </c>
      <c r="C88" s="13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</row>
    <row r="89" spans="2:51" hidden="1" outlineLevel="1" x14ac:dyDescent="0.25">
      <c r="B89" s="43" t="str">
        <f>排班規劃!B483</f>
        <v>值機</v>
      </c>
      <c r="C89" s="13">
        <f>排班規劃!C483</f>
        <v>5</v>
      </c>
      <c r="D89" s="44">
        <f>排班規劃!D483</f>
        <v>0</v>
      </c>
      <c r="E89" s="44">
        <f>排班規劃!E483</f>
        <v>0</v>
      </c>
      <c r="F89" s="44">
        <f>排班規劃!F483</f>
        <v>0</v>
      </c>
      <c r="G89" s="44">
        <f>排班規劃!G483</f>
        <v>0</v>
      </c>
      <c r="H89" s="44">
        <f>排班規劃!H483</f>
        <v>5</v>
      </c>
      <c r="I89" s="44">
        <f>排班規劃!I483</f>
        <v>5</v>
      </c>
      <c r="J89" s="44">
        <f>排班規劃!J483</f>
        <v>5</v>
      </c>
      <c r="K89" s="44">
        <f>排班規劃!K483</f>
        <v>5</v>
      </c>
      <c r="L89" s="44">
        <f>排班規劃!L483</f>
        <v>5</v>
      </c>
      <c r="M89" s="44">
        <f>排班規劃!M483</f>
        <v>5</v>
      </c>
      <c r="N89" s="44">
        <f>排班規劃!N483</f>
        <v>5</v>
      </c>
      <c r="O89" s="44">
        <f>排班規劃!O483</f>
        <v>0</v>
      </c>
      <c r="P89" s="44">
        <f>排班規劃!P483</f>
        <v>0</v>
      </c>
      <c r="Q89" s="44">
        <f>排班規劃!Q483</f>
        <v>5</v>
      </c>
      <c r="R89" s="44">
        <f>排班規劃!R483</f>
        <v>5</v>
      </c>
      <c r="S89" s="44">
        <f>排班規劃!S483</f>
        <v>5</v>
      </c>
      <c r="T89" s="44">
        <f>排班規劃!T483</f>
        <v>5</v>
      </c>
      <c r="U89" s="44">
        <f>排班規劃!U483</f>
        <v>5</v>
      </c>
      <c r="V89" s="44">
        <f>排班規劃!V483</f>
        <v>5</v>
      </c>
      <c r="W89" s="44">
        <f>排班規劃!W483</f>
        <v>5</v>
      </c>
      <c r="X89" s="44">
        <f>排班規劃!X483</f>
        <v>5</v>
      </c>
      <c r="Y89" s="44">
        <f>排班規劃!Y483</f>
        <v>5</v>
      </c>
      <c r="Z89" s="44">
        <f>排班規劃!Z483</f>
        <v>0</v>
      </c>
      <c r="AA89" s="44">
        <f>排班規劃!AA483</f>
        <v>0</v>
      </c>
      <c r="AB89" s="44">
        <f>排班規劃!AB483</f>
        <v>0</v>
      </c>
      <c r="AC89" s="44">
        <f>排班規劃!AC483</f>
        <v>0</v>
      </c>
      <c r="AD89" s="44">
        <f>排班規劃!AD483</f>
        <v>0</v>
      </c>
      <c r="AE89" s="44">
        <f>排班規劃!AE483</f>
        <v>0</v>
      </c>
      <c r="AF89" s="44">
        <f>排班規劃!AF483</f>
        <v>0</v>
      </c>
      <c r="AG89" s="44">
        <f>排班規劃!AG483</f>
        <v>0</v>
      </c>
      <c r="AH89" s="44">
        <f>排班規劃!AH483</f>
        <v>0</v>
      </c>
      <c r="AI89" s="44">
        <f>排班規劃!AI483</f>
        <v>0</v>
      </c>
      <c r="AJ89" s="44">
        <f>排班規劃!AJ483</f>
        <v>0</v>
      </c>
      <c r="AK89" s="44">
        <f>排班規劃!AK483</f>
        <v>0</v>
      </c>
      <c r="AL89" s="44">
        <f>排班規劃!AL483</f>
        <v>0</v>
      </c>
      <c r="AM89" s="44">
        <f>排班規劃!AM483</f>
        <v>0</v>
      </c>
      <c r="AN89" s="44">
        <f>排班規劃!AN483</f>
        <v>0</v>
      </c>
      <c r="AO89" s="44">
        <f>排班規劃!AO483</f>
        <v>0</v>
      </c>
      <c r="AP89" s="44">
        <f>排班規劃!AP483</f>
        <v>0</v>
      </c>
      <c r="AQ89" s="44">
        <f>排班規劃!AQ483</f>
        <v>0</v>
      </c>
      <c r="AR89" s="44">
        <f>排班規劃!AR483</f>
        <v>0</v>
      </c>
      <c r="AS89" s="44">
        <f>排班規劃!AS483</f>
        <v>0</v>
      </c>
      <c r="AT89" s="44">
        <f>排班規劃!AT483</f>
        <v>0</v>
      </c>
      <c r="AU89" s="44">
        <f>排班規劃!AU483</f>
        <v>0</v>
      </c>
      <c r="AV89" s="44">
        <f>排班規劃!AV483</f>
        <v>0</v>
      </c>
      <c r="AW89" s="44">
        <f>排班規劃!AW483</f>
        <v>0</v>
      </c>
      <c r="AX89" s="44">
        <f>排班規劃!AX483</f>
        <v>0</v>
      </c>
      <c r="AY89" s="44">
        <f>排班規劃!AY483</f>
        <v>0</v>
      </c>
    </row>
    <row r="90" spans="2:51" hidden="1" outlineLevel="1" x14ac:dyDescent="0.25">
      <c r="B90" s="43" t="str">
        <f>排班規劃!B484</f>
        <v>用餐</v>
      </c>
      <c r="C90" s="13">
        <f>排班規劃!C484</f>
        <v>0</v>
      </c>
      <c r="D90" s="44">
        <f>排班規劃!D484</f>
        <v>0</v>
      </c>
      <c r="E90" s="44">
        <f>排班規劃!E484</f>
        <v>0</v>
      </c>
      <c r="F90" s="44">
        <f>排班規劃!F484</f>
        <v>0</v>
      </c>
      <c r="G90" s="44">
        <f>排班規劃!G484</f>
        <v>0</v>
      </c>
      <c r="H90" s="44">
        <f>排班規劃!H484</f>
        <v>0</v>
      </c>
      <c r="I90" s="44">
        <f>排班規劃!I484</f>
        <v>0</v>
      </c>
      <c r="J90" s="44">
        <f>排班規劃!J484</f>
        <v>0</v>
      </c>
      <c r="K90" s="44">
        <f>排班規劃!K484</f>
        <v>0</v>
      </c>
      <c r="L90" s="44">
        <f>排班規劃!L484</f>
        <v>0</v>
      </c>
      <c r="M90" s="44">
        <f>排班規劃!M484</f>
        <v>0</v>
      </c>
      <c r="N90" s="44">
        <f>排班規劃!N484</f>
        <v>0</v>
      </c>
      <c r="O90" s="44">
        <f>排班規劃!O484</f>
        <v>5</v>
      </c>
      <c r="P90" s="44">
        <f>排班規劃!P484</f>
        <v>5</v>
      </c>
      <c r="Q90" s="44">
        <f>排班規劃!Q484</f>
        <v>0</v>
      </c>
      <c r="R90" s="44">
        <f>排班規劃!R484</f>
        <v>0</v>
      </c>
      <c r="S90" s="44">
        <f>排班規劃!S484</f>
        <v>0</v>
      </c>
      <c r="T90" s="44">
        <f>排班規劃!T484</f>
        <v>0</v>
      </c>
      <c r="U90" s="44">
        <f>排班規劃!U484</f>
        <v>0</v>
      </c>
      <c r="V90" s="44">
        <f>排班規劃!V484</f>
        <v>0</v>
      </c>
      <c r="W90" s="44">
        <f>排班規劃!W484</f>
        <v>0</v>
      </c>
      <c r="X90" s="44">
        <f>排班規劃!X484</f>
        <v>0</v>
      </c>
      <c r="Y90" s="44">
        <f>排班規劃!Y484</f>
        <v>0</v>
      </c>
      <c r="Z90" s="44">
        <f>排班規劃!Z484</f>
        <v>0</v>
      </c>
      <c r="AA90" s="44">
        <f>排班規劃!AA484</f>
        <v>0</v>
      </c>
      <c r="AB90" s="44">
        <f>排班規劃!AB484</f>
        <v>0</v>
      </c>
      <c r="AC90" s="44">
        <f>排班規劃!AC484</f>
        <v>0</v>
      </c>
      <c r="AD90" s="44">
        <f>排班規劃!AD484</f>
        <v>0</v>
      </c>
      <c r="AE90" s="44">
        <f>排班規劃!AE484</f>
        <v>0</v>
      </c>
      <c r="AF90" s="44">
        <f>排班規劃!AF484</f>
        <v>0</v>
      </c>
      <c r="AG90" s="44">
        <f>排班規劃!AG484</f>
        <v>0</v>
      </c>
      <c r="AH90" s="44">
        <f>排班規劃!AH484</f>
        <v>0</v>
      </c>
      <c r="AI90" s="44">
        <f>排班規劃!AI484</f>
        <v>0</v>
      </c>
      <c r="AJ90" s="44">
        <f>排班規劃!AJ484</f>
        <v>0</v>
      </c>
      <c r="AK90" s="44">
        <f>排班規劃!AK484</f>
        <v>0</v>
      </c>
      <c r="AL90" s="44">
        <f>排班規劃!AL484</f>
        <v>0</v>
      </c>
      <c r="AM90" s="44">
        <f>排班規劃!AM484</f>
        <v>0</v>
      </c>
      <c r="AN90" s="44">
        <f>排班規劃!AN484</f>
        <v>0</v>
      </c>
      <c r="AO90" s="44">
        <f>排班規劃!AO484</f>
        <v>0</v>
      </c>
      <c r="AP90" s="44">
        <f>排班規劃!AP484</f>
        <v>0</v>
      </c>
      <c r="AQ90" s="44">
        <f>排班規劃!AQ484</f>
        <v>0</v>
      </c>
      <c r="AR90" s="44">
        <f>排班規劃!AR484</f>
        <v>0</v>
      </c>
      <c r="AS90" s="44">
        <f>排班規劃!AS484</f>
        <v>0</v>
      </c>
      <c r="AT90" s="44">
        <f>排班規劃!AT484</f>
        <v>0</v>
      </c>
      <c r="AU90" s="44">
        <f>排班規劃!AU484</f>
        <v>0</v>
      </c>
      <c r="AV90" s="44">
        <f>排班規劃!AV484</f>
        <v>0</v>
      </c>
      <c r="AW90" s="44">
        <f>排班規劃!AW484</f>
        <v>0</v>
      </c>
      <c r="AX90" s="44">
        <f>排班規劃!AX484</f>
        <v>0</v>
      </c>
      <c r="AY90" s="44">
        <f>排班規劃!AY484</f>
        <v>0</v>
      </c>
    </row>
    <row r="91" spans="2:51" hidden="1" outlineLevel="1" x14ac:dyDescent="0.25">
      <c r="B91" s="18" t="str">
        <f>排班規劃!B485</f>
        <v>第D組</v>
      </c>
      <c r="C91" s="13">
        <f>排班規劃!C485</f>
        <v>5</v>
      </c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</row>
    <row r="92" spans="2:51" hidden="1" outlineLevel="1" x14ac:dyDescent="0.25">
      <c r="B92" s="34" t="str">
        <f>排班規劃!B486</f>
        <v>第一班</v>
      </c>
      <c r="C92" s="13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</row>
    <row r="93" spans="2:51" hidden="1" outlineLevel="1" x14ac:dyDescent="0.25">
      <c r="B93" s="43" t="str">
        <f>排班規劃!B487</f>
        <v>值機</v>
      </c>
      <c r="C93" s="13">
        <f>排班規劃!C487</f>
        <v>2</v>
      </c>
      <c r="D93" s="44">
        <f>排班規劃!D487</f>
        <v>0</v>
      </c>
      <c r="E93" s="44">
        <f>排班規劃!E487</f>
        <v>0</v>
      </c>
      <c r="F93" s="44">
        <f>排班規劃!F487</f>
        <v>0</v>
      </c>
      <c r="G93" s="44">
        <f>排班規劃!G487</f>
        <v>0</v>
      </c>
      <c r="H93" s="44">
        <f>排班規劃!H487</f>
        <v>0</v>
      </c>
      <c r="I93" s="44">
        <f>排班規劃!I487</f>
        <v>2</v>
      </c>
      <c r="J93" s="44">
        <f>排班規劃!J487</f>
        <v>2</v>
      </c>
      <c r="K93" s="44">
        <f>排班規劃!K487</f>
        <v>2</v>
      </c>
      <c r="L93" s="44">
        <f>排班規劃!L487</f>
        <v>2</v>
      </c>
      <c r="M93" s="44">
        <f>排班規劃!M487</f>
        <v>2</v>
      </c>
      <c r="N93" s="44">
        <f>排班規劃!N487</f>
        <v>2</v>
      </c>
      <c r="O93" s="44">
        <f>排班規劃!O487</f>
        <v>2</v>
      </c>
      <c r="P93" s="44">
        <f>排班規劃!P487</f>
        <v>2</v>
      </c>
      <c r="Q93" s="44">
        <f>排班規劃!Q487</f>
        <v>2</v>
      </c>
      <c r="R93" s="44">
        <f>排班規劃!R487</f>
        <v>0</v>
      </c>
      <c r="S93" s="44">
        <f>排班規劃!S487</f>
        <v>0</v>
      </c>
      <c r="T93" s="44">
        <f>排班規劃!T487</f>
        <v>2</v>
      </c>
      <c r="U93" s="44">
        <f>排班規劃!U487</f>
        <v>2</v>
      </c>
      <c r="V93" s="44">
        <f>排班規劃!V487</f>
        <v>2</v>
      </c>
      <c r="W93" s="44">
        <f>排班規劃!W487</f>
        <v>2</v>
      </c>
      <c r="X93" s="44">
        <f>排班規劃!X487</f>
        <v>2</v>
      </c>
      <c r="Y93" s="44">
        <f>排班規劃!Y487</f>
        <v>2</v>
      </c>
      <c r="Z93" s="44">
        <f>排班規劃!Z487</f>
        <v>2</v>
      </c>
      <c r="AA93" s="44">
        <f>排班規劃!AA487</f>
        <v>2</v>
      </c>
      <c r="AB93" s="44">
        <f>排班規劃!AB487</f>
        <v>2</v>
      </c>
      <c r="AC93" s="44">
        <f>排班規劃!AC487</f>
        <v>2</v>
      </c>
      <c r="AD93" s="44">
        <f>排班規劃!AD487</f>
        <v>2</v>
      </c>
      <c r="AE93" s="44">
        <f>排班規劃!AE487</f>
        <v>2</v>
      </c>
      <c r="AF93" s="44">
        <f>排班規劃!AF487</f>
        <v>2</v>
      </c>
      <c r="AG93" s="44">
        <f>排班規劃!AG487</f>
        <v>2</v>
      </c>
      <c r="AH93" s="44">
        <f>排班規劃!AH487</f>
        <v>2</v>
      </c>
      <c r="AI93" s="44">
        <f>排班規劃!AI487</f>
        <v>2</v>
      </c>
      <c r="AJ93" s="44">
        <f>排班規劃!AJ487</f>
        <v>2</v>
      </c>
      <c r="AK93" s="44">
        <f>排班規劃!AK487</f>
        <v>0</v>
      </c>
      <c r="AL93" s="44">
        <f>排班規劃!AL487</f>
        <v>0</v>
      </c>
      <c r="AM93" s="44">
        <f>排班規劃!AM487</f>
        <v>0</v>
      </c>
      <c r="AN93" s="44">
        <f>排班規劃!AN487</f>
        <v>0</v>
      </c>
      <c r="AO93" s="44">
        <f>排班規劃!AO487</f>
        <v>0</v>
      </c>
      <c r="AP93" s="44">
        <f>排班規劃!AP487</f>
        <v>0</v>
      </c>
      <c r="AQ93" s="44">
        <f>排班規劃!AQ487</f>
        <v>0</v>
      </c>
      <c r="AR93" s="44">
        <f>排班規劃!AR487</f>
        <v>0</v>
      </c>
      <c r="AS93" s="44">
        <f>排班規劃!AS487</f>
        <v>0</v>
      </c>
      <c r="AT93" s="44">
        <f>排班規劃!AT487</f>
        <v>0</v>
      </c>
      <c r="AU93" s="44">
        <f>排班規劃!AU487</f>
        <v>0</v>
      </c>
      <c r="AV93" s="44">
        <f>排班規劃!AV487</f>
        <v>0</v>
      </c>
      <c r="AW93" s="44">
        <f>排班規劃!AW487</f>
        <v>0</v>
      </c>
      <c r="AX93" s="44">
        <f>排班規劃!AX487</f>
        <v>0</v>
      </c>
      <c r="AY93" s="44">
        <f>排班規劃!AY487</f>
        <v>0</v>
      </c>
    </row>
    <row r="94" spans="2:51" hidden="1" outlineLevel="1" x14ac:dyDescent="0.25">
      <c r="B94" s="43" t="str">
        <f>排班規劃!B488</f>
        <v>用餐</v>
      </c>
      <c r="C94" s="13">
        <f>排班規劃!C488</f>
        <v>0</v>
      </c>
      <c r="D94" s="44">
        <f>排班規劃!D488</f>
        <v>0</v>
      </c>
      <c r="E94" s="44">
        <f>排班規劃!E488</f>
        <v>0</v>
      </c>
      <c r="F94" s="44">
        <f>排班規劃!F488</f>
        <v>0</v>
      </c>
      <c r="G94" s="44">
        <f>排班規劃!G488</f>
        <v>0</v>
      </c>
      <c r="H94" s="44">
        <f>排班規劃!H488</f>
        <v>0</v>
      </c>
      <c r="I94" s="44">
        <f>排班規劃!I488</f>
        <v>0</v>
      </c>
      <c r="J94" s="44">
        <f>排班規劃!J488</f>
        <v>0</v>
      </c>
      <c r="K94" s="44">
        <f>排班規劃!K488</f>
        <v>0</v>
      </c>
      <c r="L94" s="44">
        <f>排班規劃!L488</f>
        <v>0</v>
      </c>
      <c r="M94" s="44">
        <f>排班規劃!M488</f>
        <v>0</v>
      </c>
      <c r="N94" s="44">
        <f>排班規劃!N488</f>
        <v>0</v>
      </c>
      <c r="O94" s="44">
        <f>排班規劃!O488</f>
        <v>0</v>
      </c>
      <c r="P94" s="44">
        <f>排班規劃!P488</f>
        <v>0</v>
      </c>
      <c r="Q94" s="44">
        <f>排班規劃!Q488</f>
        <v>0</v>
      </c>
      <c r="R94" s="44">
        <f>排班規劃!R488</f>
        <v>2</v>
      </c>
      <c r="S94" s="44">
        <f>排班規劃!S488</f>
        <v>2</v>
      </c>
      <c r="T94" s="44">
        <f>排班規劃!T488</f>
        <v>0</v>
      </c>
      <c r="U94" s="44">
        <f>排班規劃!U488</f>
        <v>0</v>
      </c>
      <c r="V94" s="44">
        <f>排班規劃!V488</f>
        <v>0</v>
      </c>
      <c r="W94" s="44">
        <f>排班規劃!W488</f>
        <v>0</v>
      </c>
      <c r="X94" s="44">
        <f>排班規劃!X488</f>
        <v>0</v>
      </c>
      <c r="Y94" s="44">
        <f>排班規劃!Y488</f>
        <v>0</v>
      </c>
      <c r="Z94" s="44">
        <f>排班規劃!Z488</f>
        <v>0</v>
      </c>
      <c r="AA94" s="44">
        <f>排班規劃!AA488</f>
        <v>0</v>
      </c>
      <c r="AB94" s="44">
        <f>排班規劃!AB488</f>
        <v>0</v>
      </c>
      <c r="AC94" s="44">
        <f>排班規劃!AC488</f>
        <v>0</v>
      </c>
      <c r="AD94" s="44">
        <f>排班規劃!AD488</f>
        <v>0</v>
      </c>
      <c r="AE94" s="44">
        <f>排班規劃!AE488</f>
        <v>0</v>
      </c>
      <c r="AF94" s="44">
        <f>排班規劃!AF488</f>
        <v>0</v>
      </c>
      <c r="AG94" s="44">
        <f>排班規劃!AG488</f>
        <v>0</v>
      </c>
      <c r="AH94" s="44">
        <f>排班規劃!AH488</f>
        <v>0</v>
      </c>
      <c r="AI94" s="44">
        <f>排班規劃!AI488</f>
        <v>0</v>
      </c>
      <c r="AJ94" s="44">
        <f>排班規劃!AJ488</f>
        <v>0</v>
      </c>
      <c r="AK94" s="44">
        <f>排班規劃!AK488</f>
        <v>0</v>
      </c>
      <c r="AL94" s="44">
        <f>排班規劃!AL488</f>
        <v>0</v>
      </c>
      <c r="AM94" s="44">
        <f>排班規劃!AM488</f>
        <v>0</v>
      </c>
      <c r="AN94" s="44">
        <f>排班規劃!AN488</f>
        <v>0</v>
      </c>
      <c r="AO94" s="44">
        <f>排班規劃!AO488</f>
        <v>0</v>
      </c>
      <c r="AP94" s="44">
        <f>排班規劃!AP488</f>
        <v>0</v>
      </c>
      <c r="AQ94" s="44">
        <f>排班規劃!AQ488</f>
        <v>0</v>
      </c>
      <c r="AR94" s="44">
        <f>排班規劃!AR488</f>
        <v>0</v>
      </c>
      <c r="AS94" s="44">
        <f>排班規劃!AS488</f>
        <v>0</v>
      </c>
      <c r="AT94" s="44">
        <f>排班規劃!AT488</f>
        <v>0</v>
      </c>
      <c r="AU94" s="44">
        <f>排班規劃!AU488</f>
        <v>0</v>
      </c>
      <c r="AV94" s="44">
        <f>排班規劃!AV488</f>
        <v>0</v>
      </c>
      <c r="AW94" s="44">
        <f>排班規劃!AW488</f>
        <v>0</v>
      </c>
      <c r="AX94" s="44">
        <f>排班規劃!AX488</f>
        <v>0</v>
      </c>
      <c r="AY94" s="44">
        <f>排班規劃!AY488</f>
        <v>0</v>
      </c>
    </row>
    <row r="95" spans="2:51" hidden="1" outlineLevel="1" x14ac:dyDescent="0.25">
      <c r="B95" s="34" t="str">
        <f>排班規劃!B489</f>
        <v>第二班</v>
      </c>
      <c r="C95" s="13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</row>
    <row r="96" spans="2:51" hidden="1" outlineLevel="1" x14ac:dyDescent="0.25">
      <c r="B96" s="43" t="str">
        <f>排班規劃!B490</f>
        <v>值機</v>
      </c>
      <c r="C96" s="13">
        <f>排班規劃!C490</f>
        <v>3</v>
      </c>
      <c r="D96" s="44">
        <f>排班規劃!D490</f>
        <v>0</v>
      </c>
      <c r="E96" s="44">
        <f>排班規劃!E490</f>
        <v>0</v>
      </c>
      <c r="F96" s="44">
        <f>排班規劃!F490</f>
        <v>0</v>
      </c>
      <c r="G96" s="44">
        <f>排班規劃!G490</f>
        <v>0</v>
      </c>
      <c r="H96" s="44">
        <f>排班規劃!H490</f>
        <v>0</v>
      </c>
      <c r="I96" s="44">
        <f>排班規劃!I490</f>
        <v>0</v>
      </c>
      <c r="J96" s="44">
        <f>排班規劃!J490</f>
        <v>0</v>
      </c>
      <c r="K96" s="44">
        <f>排班規劃!K490</f>
        <v>0</v>
      </c>
      <c r="L96" s="44">
        <f>排班規劃!L490</f>
        <v>0</v>
      </c>
      <c r="M96" s="44">
        <f>排班規劃!M490</f>
        <v>0</v>
      </c>
      <c r="N96" s="44">
        <f>排班規劃!N490</f>
        <v>0</v>
      </c>
      <c r="O96" s="44">
        <f>排班規劃!O490</f>
        <v>0</v>
      </c>
      <c r="P96" s="44">
        <f>排班規劃!P490</f>
        <v>0</v>
      </c>
      <c r="Q96" s="44">
        <f>排班規劃!Q490</f>
        <v>0</v>
      </c>
      <c r="R96" s="44">
        <f>排班規劃!R490</f>
        <v>3</v>
      </c>
      <c r="S96" s="44">
        <f>排班規劃!S490</f>
        <v>3</v>
      </c>
      <c r="T96" s="44">
        <f>排班規劃!T490</f>
        <v>3</v>
      </c>
      <c r="U96" s="44">
        <f>排班規劃!U490</f>
        <v>3</v>
      </c>
      <c r="V96" s="44">
        <f>排班規劃!V490</f>
        <v>3</v>
      </c>
      <c r="W96" s="44">
        <f>排班規劃!W490</f>
        <v>3</v>
      </c>
      <c r="X96" s="44">
        <f>排班規劃!X490</f>
        <v>3</v>
      </c>
      <c r="Y96" s="44">
        <f>排班規劃!Y490</f>
        <v>3</v>
      </c>
      <c r="Z96" s="44">
        <f>排班規劃!Z490</f>
        <v>3</v>
      </c>
      <c r="AA96" s="44">
        <f>排班規劃!AA490</f>
        <v>3</v>
      </c>
      <c r="AB96" s="44">
        <f>排班規劃!AB490</f>
        <v>3</v>
      </c>
      <c r="AC96" s="44">
        <f>排班規劃!AC490</f>
        <v>3</v>
      </c>
      <c r="AD96" s="44">
        <f>排班規劃!AD490</f>
        <v>0</v>
      </c>
      <c r="AE96" s="44">
        <f>排班規劃!AE490</f>
        <v>0</v>
      </c>
      <c r="AF96" s="44">
        <f>排班規劃!AF490</f>
        <v>3</v>
      </c>
      <c r="AG96" s="44">
        <f>排班規劃!AG490</f>
        <v>3</v>
      </c>
      <c r="AH96" s="44">
        <f>排班規劃!AH490</f>
        <v>3</v>
      </c>
      <c r="AI96" s="44">
        <f>排班規劃!AI490</f>
        <v>3</v>
      </c>
      <c r="AJ96" s="44">
        <f>排班規劃!AJ490</f>
        <v>0</v>
      </c>
      <c r="AK96" s="44">
        <f>排班規劃!AK490</f>
        <v>0</v>
      </c>
      <c r="AL96" s="44">
        <f>排班規劃!AL490</f>
        <v>0</v>
      </c>
      <c r="AM96" s="44">
        <f>排班規劃!AM490</f>
        <v>0</v>
      </c>
      <c r="AN96" s="44">
        <f>排班規劃!AN490</f>
        <v>0</v>
      </c>
      <c r="AO96" s="44">
        <f>排班規劃!AO490</f>
        <v>0</v>
      </c>
      <c r="AP96" s="44">
        <f>排班規劃!AP490</f>
        <v>0</v>
      </c>
      <c r="AQ96" s="44">
        <f>排班規劃!AQ490</f>
        <v>0</v>
      </c>
      <c r="AR96" s="44">
        <f>排班規劃!AR490</f>
        <v>0</v>
      </c>
      <c r="AS96" s="44">
        <f>排班規劃!AS490</f>
        <v>0</v>
      </c>
      <c r="AT96" s="44">
        <f>排班規劃!AT490</f>
        <v>0</v>
      </c>
      <c r="AU96" s="44">
        <f>排班規劃!AU490</f>
        <v>0</v>
      </c>
      <c r="AV96" s="44">
        <f>排班規劃!AV490</f>
        <v>0</v>
      </c>
      <c r="AW96" s="44">
        <f>排班規劃!AW490</f>
        <v>0</v>
      </c>
      <c r="AX96" s="44">
        <f>排班規劃!AX490</f>
        <v>0</v>
      </c>
      <c r="AY96" s="44">
        <f>排班規劃!AY490</f>
        <v>0</v>
      </c>
    </row>
    <row r="97" spans="2:51" hidden="1" outlineLevel="1" x14ac:dyDescent="0.25">
      <c r="B97" s="43" t="str">
        <f>排班規劃!B491</f>
        <v>用餐</v>
      </c>
      <c r="C97" s="13">
        <f>排班規劃!C491</f>
        <v>0</v>
      </c>
      <c r="D97" s="44">
        <f>排班規劃!D491</f>
        <v>0</v>
      </c>
      <c r="E97" s="44">
        <f>排班規劃!E491</f>
        <v>0</v>
      </c>
      <c r="F97" s="44">
        <f>排班規劃!F491</f>
        <v>0</v>
      </c>
      <c r="G97" s="44">
        <f>排班規劃!G491</f>
        <v>0</v>
      </c>
      <c r="H97" s="44">
        <f>排班規劃!H491</f>
        <v>0</v>
      </c>
      <c r="I97" s="44">
        <f>排班規劃!I491</f>
        <v>0</v>
      </c>
      <c r="J97" s="44">
        <f>排班規劃!J491</f>
        <v>0</v>
      </c>
      <c r="K97" s="44">
        <f>排班規劃!K491</f>
        <v>0</v>
      </c>
      <c r="L97" s="44">
        <f>排班規劃!L491</f>
        <v>0</v>
      </c>
      <c r="M97" s="44">
        <f>排班規劃!M491</f>
        <v>0</v>
      </c>
      <c r="N97" s="44">
        <f>排班規劃!N491</f>
        <v>0</v>
      </c>
      <c r="O97" s="44">
        <f>排班規劃!O491</f>
        <v>0</v>
      </c>
      <c r="P97" s="44">
        <f>排班規劃!P491</f>
        <v>0</v>
      </c>
      <c r="Q97" s="44">
        <f>排班規劃!Q491</f>
        <v>0</v>
      </c>
      <c r="R97" s="44">
        <f>排班規劃!R491</f>
        <v>0</v>
      </c>
      <c r="S97" s="44">
        <f>排班規劃!S491</f>
        <v>0</v>
      </c>
      <c r="T97" s="44">
        <f>排班規劃!T491</f>
        <v>0</v>
      </c>
      <c r="U97" s="44">
        <f>排班規劃!U491</f>
        <v>0</v>
      </c>
      <c r="V97" s="44">
        <f>排班規劃!V491</f>
        <v>0</v>
      </c>
      <c r="W97" s="44">
        <f>排班規劃!W491</f>
        <v>0</v>
      </c>
      <c r="X97" s="44">
        <f>排班規劃!X491</f>
        <v>0</v>
      </c>
      <c r="Y97" s="44">
        <f>排班規劃!Y491</f>
        <v>0</v>
      </c>
      <c r="Z97" s="44">
        <f>排班規劃!Z491</f>
        <v>0</v>
      </c>
      <c r="AA97" s="44">
        <f>排班規劃!AA491</f>
        <v>0</v>
      </c>
      <c r="AB97" s="44">
        <f>排班規劃!AB491</f>
        <v>0</v>
      </c>
      <c r="AC97" s="44">
        <f>排班規劃!AC491</f>
        <v>0</v>
      </c>
      <c r="AD97" s="44">
        <f>排班規劃!AD491</f>
        <v>3</v>
      </c>
      <c r="AE97" s="44">
        <f>排班規劃!AE491</f>
        <v>3</v>
      </c>
      <c r="AF97" s="44">
        <f>排班規劃!AF491</f>
        <v>0</v>
      </c>
      <c r="AG97" s="44">
        <f>排班規劃!AG491</f>
        <v>0</v>
      </c>
      <c r="AH97" s="44">
        <f>排班規劃!AH491</f>
        <v>0</v>
      </c>
      <c r="AI97" s="44">
        <f>排班規劃!AI491</f>
        <v>0</v>
      </c>
      <c r="AJ97" s="44">
        <f>排班規劃!AJ491</f>
        <v>0</v>
      </c>
      <c r="AK97" s="44">
        <f>排班規劃!AK491</f>
        <v>0</v>
      </c>
      <c r="AL97" s="44">
        <f>排班規劃!AL491</f>
        <v>0</v>
      </c>
      <c r="AM97" s="44">
        <f>排班規劃!AM491</f>
        <v>0</v>
      </c>
      <c r="AN97" s="44">
        <f>排班規劃!AN491</f>
        <v>0</v>
      </c>
      <c r="AO97" s="44">
        <f>排班規劃!AO491</f>
        <v>0</v>
      </c>
      <c r="AP97" s="44">
        <f>排班規劃!AP491</f>
        <v>0</v>
      </c>
      <c r="AQ97" s="44">
        <f>排班規劃!AQ491</f>
        <v>0</v>
      </c>
      <c r="AR97" s="44">
        <f>排班規劃!AR491</f>
        <v>0</v>
      </c>
      <c r="AS97" s="44">
        <f>排班規劃!AS491</f>
        <v>0</v>
      </c>
      <c r="AT97" s="44">
        <f>排班規劃!AT491</f>
        <v>0</v>
      </c>
      <c r="AU97" s="44">
        <f>排班規劃!AU491</f>
        <v>0</v>
      </c>
      <c r="AV97" s="44">
        <f>排班規劃!AV491</f>
        <v>0</v>
      </c>
      <c r="AW97" s="44">
        <f>排班規劃!AW491</f>
        <v>0</v>
      </c>
      <c r="AX97" s="44">
        <f>排班規劃!AX491</f>
        <v>0</v>
      </c>
      <c r="AY97" s="44">
        <f>排班規劃!AY491</f>
        <v>0</v>
      </c>
    </row>
    <row r="98" spans="2:51" hidden="1" outlineLevel="1" x14ac:dyDescent="0.25">
      <c r="B98" s="18" t="str">
        <f>排班規劃!B492</f>
        <v>第E組</v>
      </c>
      <c r="C98" s="13">
        <f>排班規劃!C492</f>
        <v>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</row>
    <row r="99" spans="2:51" hidden="1" outlineLevel="1" x14ac:dyDescent="0.25">
      <c r="B99" s="34" t="str">
        <f>排班規劃!B493</f>
        <v>第一班</v>
      </c>
      <c r="C99" s="13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</row>
    <row r="100" spans="2:51" hidden="1" outlineLevel="1" x14ac:dyDescent="0.25">
      <c r="B100" s="43" t="str">
        <f>排班規劃!B494</f>
        <v>值機</v>
      </c>
      <c r="C100" s="13">
        <f>排班規劃!C494</f>
        <v>4</v>
      </c>
      <c r="D100" s="44">
        <f>排班規劃!D494</f>
        <v>0</v>
      </c>
      <c r="E100" s="44">
        <f>排班規劃!E494</f>
        <v>0</v>
      </c>
      <c r="F100" s="44">
        <f>排班規劃!F494</f>
        <v>0</v>
      </c>
      <c r="G100" s="44">
        <f>排班規劃!G494</f>
        <v>0</v>
      </c>
      <c r="H100" s="44">
        <f>排班規劃!H494</f>
        <v>0</v>
      </c>
      <c r="I100" s="44">
        <f>排班規劃!I494</f>
        <v>0</v>
      </c>
      <c r="J100" s="44">
        <f>排班規劃!J494</f>
        <v>0</v>
      </c>
      <c r="K100" s="44">
        <f>排班規劃!K494</f>
        <v>0</v>
      </c>
      <c r="L100" s="44">
        <f>排班規劃!L494</f>
        <v>0</v>
      </c>
      <c r="M100" s="44">
        <f>排班規劃!M494</f>
        <v>0</v>
      </c>
      <c r="N100" s="44">
        <f>排班規劃!N494</f>
        <v>0</v>
      </c>
      <c r="O100" s="44">
        <f>排班規劃!O494</f>
        <v>0</v>
      </c>
      <c r="P100" s="44">
        <f>排班規劃!P494</f>
        <v>0</v>
      </c>
      <c r="Q100" s="44">
        <f>排班規劃!Q494</f>
        <v>0</v>
      </c>
      <c r="R100" s="44">
        <f>排班規劃!R494</f>
        <v>0</v>
      </c>
      <c r="S100" s="44">
        <f>排班規劃!S494</f>
        <v>0</v>
      </c>
      <c r="T100" s="44">
        <f>排班規劃!T494</f>
        <v>4</v>
      </c>
      <c r="U100" s="44">
        <f>排班規劃!U494</f>
        <v>4</v>
      </c>
      <c r="V100" s="44">
        <f>排班規劃!V494</f>
        <v>4</v>
      </c>
      <c r="W100" s="44">
        <f>排班規劃!W494</f>
        <v>4</v>
      </c>
      <c r="X100" s="44">
        <f>排班規劃!X494</f>
        <v>4</v>
      </c>
      <c r="Y100" s="44">
        <f>排班規劃!Y494</f>
        <v>4</v>
      </c>
      <c r="Z100" s="44">
        <f>排班規劃!Z494</f>
        <v>4</v>
      </c>
      <c r="AA100" s="44">
        <f>排班規劃!AA494</f>
        <v>4</v>
      </c>
      <c r="AB100" s="44">
        <f>排班規劃!AB494</f>
        <v>3</v>
      </c>
      <c r="AC100" s="44">
        <f>排班規劃!AC494</f>
        <v>2</v>
      </c>
      <c r="AD100" s="44">
        <f>排班規劃!AD494</f>
        <v>3</v>
      </c>
      <c r="AE100" s="44">
        <f>排班規劃!AE494</f>
        <v>2</v>
      </c>
      <c r="AF100" s="44">
        <f>排班規劃!AF494</f>
        <v>2</v>
      </c>
      <c r="AG100" s="44">
        <f>排班規劃!AG494</f>
        <v>4</v>
      </c>
      <c r="AH100" s="44">
        <f>排班規劃!AH494</f>
        <v>4</v>
      </c>
      <c r="AI100" s="44">
        <f>排班規劃!AI494</f>
        <v>4</v>
      </c>
      <c r="AJ100" s="44">
        <f>排班規劃!AJ494</f>
        <v>4</v>
      </c>
      <c r="AK100" s="44">
        <f>排班規劃!AK494</f>
        <v>4</v>
      </c>
      <c r="AL100" s="44">
        <f>排班規劃!AL494</f>
        <v>0</v>
      </c>
      <c r="AM100" s="44">
        <f>排班規劃!AM494</f>
        <v>0</v>
      </c>
      <c r="AN100" s="44">
        <f>排班規劃!AN494</f>
        <v>0</v>
      </c>
      <c r="AO100" s="44">
        <f>排班規劃!AO494</f>
        <v>0</v>
      </c>
      <c r="AP100" s="44">
        <f>排班規劃!AP494</f>
        <v>0</v>
      </c>
      <c r="AQ100" s="44">
        <f>排班規劃!AQ494</f>
        <v>0</v>
      </c>
      <c r="AR100" s="44">
        <f>排班規劃!AR494</f>
        <v>0</v>
      </c>
      <c r="AS100" s="44">
        <f>排班規劃!AS494</f>
        <v>0</v>
      </c>
      <c r="AT100" s="44">
        <f>排班規劃!AT494</f>
        <v>0</v>
      </c>
      <c r="AU100" s="44">
        <f>排班規劃!AU494</f>
        <v>0</v>
      </c>
      <c r="AV100" s="44">
        <f>排班規劃!AV494</f>
        <v>0</v>
      </c>
      <c r="AW100" s="44">
        <f>排班規劃!AW494</f>
        <v>0</v>
      </c>
      <c r="AX100" s="44">
        <f>排班規劃!AX494</f>
        <v>0</v>
      </c>
      <c r="AY100" s="44">
        <f>排班規劃!AY494</f>
        <v>0</v>
      </c>
    </row>
    <row r="101" spans="2:51" hidden="1" outlineLevel="1" x14ac:dyDescent="0.25">
      <c r="B101" s="43" t="str">
        <f>排班規劃!B495</f>
        <v>用餐</v>
      </c>
      <c r="C101" s="13">
        <f>排班規劃!C495</f>
        <v>0</v>
      </c>
      <c r="D101" s="44">
        <f>排班規劃!D495</f>
        <v>0</v>
      </c>
      <c r="E101" s="44">
        <f>排班規劃!E495</f>
        <v>0</v>
      </c>
      <c r="F101" s="44">
        <f>排班規劃!F495</f>
        <v>0</v>
      </c>
      <c r="G101" s="44">
        <f>排班規劃!G495</f>
        <v>0</v>
      </c>
      <c r="H101" s="44">
        <f>排班規劃!H495</f>
        <v>0</v>
      </c>
      <c r="I101" s="44">
        <f>排班規劃!I495</f>
        <v>0</v>
      </c>
      <c r="J101" s="44">
        <f>排班規劃!J495</f>
        <v>0</v>
      </c>
      <c r="K101" s="44">
        <f>排班規劃!K495</f>
        <v>0</v>
      </c>
      <c r="L101" s="44">
        <f>排班規劃!L495</f>
        <v>0</v>
      </c>
      <c r="M101" s="44">
        <f>排班規劃!M495</f>
        <v>0</v>
      </c>
      <c r="N101" s="44">
        <f>排班規劃!N495</f>
        <v>0</v>
      </c>
      <c r="O101" s="44">
        <f>排班規劃!O495</f>
        <v>0</v>
      </c>
      <c r="P101" s="44">
        <f>排班規劃!P495</f>
        <v>0</v>
      </c>
      <c r="Q101" s="44">
        <f>排班規劃!Q495</f>
        <v>0</v>
      </c>
      <c r="R101" s="44">
        <f>排班規劃!R495</f>
        <v>0</v>
      </c>
      <c r="S101" s="44">
        <f>排班規劃!S495</f>
        <v>0</v>
      </c>
      <c r="T101" s="44">
        <f>排班規劃!T495</f>
        <v>0</v>
      </c>
      <c r="U101" s="44">
        <f>排班規劃!U495</f>
        <v>0</v>
      </c>
      <c r="V101" s="44">
        <f>排班規劃!V495</f>
        <v>0</v>
      </c>
      <c r="W101" s="44">
        <f>排班規劃!W495</f>
        <v>0</v>
      </c>
      <c r="X101" s="44">
        <f>排班規劃!X495</f>
        <v>0</v>
      </c>
      <c r="Y101" s="44">
        <f>排班規劃!Y495</f>
        <v>0</v>
      </c>
      <c r="Z101" s="44">
        <f>排班規劃!Z495</f>
        <v>0</v>
      </c>
      <c r="AA101" s="44">
        <f>排班規劃!AA495</f>
        <v>0</v>
      </c>
      <c r="AB101" s="44">
        <f>排班規劃!AB495</f>
        <v>1</v>
      </c>
      <c r="AC101" s="44">
        <f>排班規劃!AC495</f>
        <v>2</v>
      </c>
      <c r="AD101" s="44">
        <f>排班規劃!AD495</f>
        <v>1</v>
      </c>
      <c r="AE101" s="44">
        <f>排班規劃!AE495</f>
        <v>2</v>
      </c>
      <c r="AF101" s="44">
        <f>排班規劃!AF495</f>
        <v>2</v>
      </c>
      <c r="AG101" s="44">
        <f>排班規劃!AG495</f>
        <v>0</v>
      </c>
      <c r="AH101" s="44">
        <f>排班規劃!AH495</f>
        <v>0</v>
      </c>
      <c r="AI101" s="44">
        <f>排班規劃!AI495</f>
        <v>0</v>
      </c>
      <c r="AJ101" s="44">
        <f>排班規劃!AJ495</f>
        <v>0</v>
      </c>
      <c r="AK101" s="44">
        <f>排班規劃!AK495</f>
        <v>0</v>
      </c>
      <c r="AL101" s="44">
        <f>排班規劃!AL495</f>
        <v>0</v>
      </c>
      <c r="AM101" s="44">
        <f>排班規劃!AM495</f>
        <v>0</v>
      </c>
      <c r="AN101" s="44">
        <f>排班規劃!AN495</f>
        <v>0</v>
      </c>
      <c r="AO101" s="44">
        <f>排班規劃!AO495</f>
        <v>0</v>
      </c>
      <c r="AP101" s="44">
        <f>排班規劃!AP495</f>
        <v>0</v>
      </c>
      <c r="AQ101" s="44">
        <f>排班規劃!AQ495</f>
        <v>0</v>
      </c>
      <c r="AR101" s="44">
        <f>排班規劃!AR495</f>
        <v>0</v>
      </c>
      <c r="AS101" s="44">
        <f>排班規劃!AS495</f>
        <v>0</v>
      </c>
      <c r="AT101" s="44">
        <f>排班規劃!AT495</f>
        <v>0</v>
      </c>
      <c r="AU101" s="44">
        <f>排班規劃!AU495</f>
        <v>0</v>
      </c>
      <c r="AV101" s="44">
        <f>排班規劃!AV495</f>
        <v>0</v>
      </c>
      <c r="AW101" s="44">
        <f>排班規劃!AW495</f>
        <v>0</v>
      </c>
      <c r="AX101" s="44">
        <f>排班規劃!AX495</f>
        <v>0</v>
      </c>
      <c r="AY101" s="44">
        <f>排班規劃!AY495</f>
        <v>0</v>
      </c>
    </row>
    <row r="102" spans="2:51" hidden="1" outlineLevel="1" x14ac:dyDescent="0.25">
      <c r="B102" s="34" t="str">
        <f>排班規劃!B496</f>
        <v>第二班</v>
      </c>
      <c r="C102" s="1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</row>
    <row r="103" spans="2:51" hidden="1" outlineLevel="1" x14ac:dyDescent="0.25">
      <c r="B103" s="43" t="str">
        <f>排班規劃!B497</f>
        <v>值機</v>
      </c>
      <c r="C103" s="13">
        <f>排班規劃!C497</f>
        <v>3</v>
      </c>
      <c r="D103" s="44">
        <f>排班規劃!D497</f>
        <v>0</v>
      </c>
      <c r="E103" s="44">
        <f>排班規劃!E497</f>
        <v>0</v>
      </c>
      <c r="F103" s="44">
        <f>排班規劃!F497</f>
        <v>0</v>
      </c>
      <c r="G103" s="44">
        <f>排班規劃!G497</f>
        <v>0</v>
      </c>
      <c r="H103" s="44">
        <f>排班規劃!H497</f>
        <v>0</v>
      </c>
      <c r="I103" s="44">
        <f>排班規劃!I497</f>
        <v>0</v>
      </c>
      <c r="J103" s="44">
        <f>排班規劃!J497</f>
        <v>0</v>
      </c>
      <c r="K103" s="44">
        <f>排班規劃!K497</f>
        <v>0</v>
      </c>
      <c r="L103" s="44">
        <f>排班規劃!L497</f>
        <v>0</v>
      </c>
      <c r="M103" s="44">
        <f>排班規劃!M497</f>
        <v>0</v>
      </c>
      <c r="N103" s="44">
        <f>排班規劃!N497</f>
        <v>0</v>
      </c>
      <c r="O103" s="44">
        <f>排班規劃!O497</f>
        <v>0</v>
      </c>
      <c r="P103" s="44">
        <f>排班規劃!P497</f>
        <v>0</v>
      </c>
      <c r="Q103" s="44">
        <f>排班規劃!Q497</f>
        <v>0</v>
      </c>
      <c r="R103" s="44">
        <f>排班規劃!R497</f>
        <v>0</v>
      </c>
      <c r="S103" s="44">
        <f>排班規劃!S497</f>
        <v>0</v>
      </c>
      <c r="T103" s="44">
        <f>排班規劃!T497</f>
        <v>0</v>
      </c>
      <c r="U103" s="44">
        <f>排班規劃!U497</f>
        <v>0</v>
      </c>
      <c r="V103" s="44">
        <f>排班規劃!V497</f>
        <v>0</v>
      </c>
      <c r="W103" s="44">
        <f>排班規劃!W497</f>
        <v>0</v>
      </c>
      <c r="X103" s="44">
        <f>排班規劃!X497</f>
        <v>0</v>
      </c>
      <c r="Y103" s="44">
        <f>排班規劃!Y497</f>
        <v>0</v>
      </c>
      <c r="Z103" s="44">
        <f>排班規劃!Z497</f>
        <v>3</v>
      </c>
      <c r="AA103" s="44">
        <f>排班規劃!AA497</f>
        <v>3</v>
      </c>
      <c r="AB103" s="44">
        <f>排班規劃!AB497</f>
        <v>3</v>
      </c>
      <c r="AC103" s="44">
        <f>排班規劃!AC497</f>
        <v>3</v>
      </c>
      <c r="AD103" s="44">
        <f>排班規劃!AD497</f>
        <v>3</v>
      </c>
      <c r="AE103" s="44">
        <f>排班規劃!AE497</f>
        <v>3</v>
      </c>
      <c r="AF103" s="44">
        <f>排班規劃!AF497</f>
        <v>2</v>
      </c>
      <c r="AG103" s="44">
        <f>排班規劃!AG497</f>
        <v>2</v>
      </c>
      <c r="AH103" s="44">
        <f>排班規劃!AH497</f>
        <v>1</v>
      </c>
      <c r="AI103" s="44">
        <f>排班規劃!AI497</f>
        <v>1</v>
      </c>
      <c r="AJ103" s="44">
        <f>排班規劃!AJ497</f>
        <v>3</v>
      </c>
      <c r="AK103" s="44">
        <f>排班規劃!AK497</f>
        <v>3</v>
      </c>
      <c r="AL103" s="44">
        <f>排班規劃!AL497</f>
        <v>0</v>
      </c>
      <c r="AM103" s="44">
        <f>排班規劃!AM497</f>
        <v>0</v>
      </c>
      <c r="AN103" s="44">
        <f>排班規劃!AN497</f>
        <v>0</v>
      </c>
      <c r="AO103" s="44">
        <f>排班規劃!AO497</f>
        <v>0</v>
      </c>
      <c r="AP103" s="44">
        <f>排班規劃!AP497</f>
        <v>0</v>
      </c>
      <c r="AQ103" s="44">
        <f>排班規劃!AQ497</f>
        <v>0</v>
      </c>
      <c r="AR103" s="44">
        <f>排班規劃!AR497</f>
        <v>0</v>
      </c>
      <c r="AS103" s="44">
        <f>排班規劃!AS497</f>
        <v>0</v>
      </c>
      <c r="AT103" s="44">
        <f>排班規劃!AT497</f>
        <v>0</v>
      </c>
      <c r="AU103" s="44">
        <f>排班規劃!AU497</f>
        <v>0</v>
      </c>
      <c r="AV103" s="44">
        <f>排班規劃!AV497</f>
        <v>0</v>
      </c>
      <c r="AW103" s="44">
        <f>排班規劃!AW497</f>
        <v>0</v>
      </c>
      <c r="AX103" s="44">
        <f>排班規劃!AX497</f>
        <v>0</v>
      </c>
      <c r="AY103" s="44">
        <f>排班規劃!AY497</f>
        <v>0</v>
      </c>
    </row>
    <row r="104" spans="2:51" hidden="1" outlineLevel="1" x14ac:dyDescent="0.25">
      <c r="B104" s="43" t="str">
        <f>排班規劃!B498</f>
        <v>用餐</v>
      </c>
      <c r="C104" s="13">
        <f>排班規劃!C498</f>
        <v>0</v>
      </c>
      <c r="D104" s="44">
        <f>排班規劃!D498</f>
        <v>0</v>
      </c>
      <c r="E104" s="44">
        <f>排班規劃!E498</f>
        <v>0</v>
      </c>
      <c r="F104" s="44">
        <f>排班規劃!F498</f>
        <v>0</v>
      </c>
      <c r="G104" s="44">
        <f>排班規劃!G498</f>
        <v>0</v>
      </c>
      <c r="H104" s="44">
        <f>排班規劃!H498</f>
        <v>0</v>
      </c>
      <c r="I104" s="44">
        <f>排班規劃!I498</f>
        <v>0</v>
      </c>
      <c r="J104" s="44">
        <f>排班規劃!J498</f>
        <v>0</v>
      </c>
      <c r="K104" s="44">
        <f>排班規劃!K498</f>
        <v>0</v>
      </c>
      <c r="L104" s="44">
        <f>排班規劃!L498</f>
        <v>0</v>
      </c>
      <c r="M104" s="44">
        <f>排班規劃!M498</f>
        <v>0</v>
      </c>
      <c r="N104" s="44">
        <f>排班規劃!N498</f>
        <v>0</v>
      </c>
      <c r="O104" s="44">
        <f>排班規劃!O498</f>
        <v>0</v>
      </c>
      <c r="P104" s="44">
        <f>排班規劃!P498</f>
        <v>0</v>
      </c>
      <c r="Q104" s="44">
        <f>排班規劃!Q498</f>
        <v>0</v>
      </c>
      <c r="R104" s="44">
        <f>排班規劃!R498</f>
        <v>0</v>
      </c>
      <c r="S104" s="44">
        <f>排班規劃!S498</f>
        <v>0</v>
      </c>
      <c r="T104" s="44">
        <f>排班規劃!T498</f>
        <v>0</v>
      </c>
      <c r="U104" s="44">
        <f>排班規劃!U498</f>
        <v>0</v>
      </c>
      <c r="V104" s="44">
        <f>排班規劃!V498</f>
        <v>0</v>
      </c>
      <c r="W104" s="44">
        <f>排班規劃!W498</f>
        <v>0</v>
      </c>
      <c r="X104" s="44">
        <f>排班規劃!X498</f>
        <v>0</v>
      </c>
      <c r="Y104" s="44">
        <f>排班規劃!Y498</f>
        <v>0</v>
      </c>
      <c r="Z104" s="44">
        <f>排班規劃!Z498</f>
        <v>0</v>
      </c>
      <c r="AA104" s="44">
        <f>排班規劃!AA498</f>
        <v>0</v>
      </c>
      <c r="AB104" s="44">
        <f>排班規劃!AB498</f>
        <v>0</v>
      </c>
      <c r="AC104" s="44">
        <f>排班規劃!AC498</f>
        <v>0</v>
      </c>
      <c r="AD104" s="44">
        <f>排班規劃!AD498</f>
        <v>0</v>
      </c>
      <c r="AE104" s="44">
        <f>排班規劃!AE498</f>
        <v>0</v>
      </c>
      <c r="AF104" s="44">
        <f>排班規劃!AF498</f>
        <v>1</v>
      </c>
      <c r="AG104" s="44">
        <f>排班規劃!AG498</f>
        <v>1</v>
      </c>
      <c r="AH104" s="44">
        <f>排班規劃!AH498</f>
        <v>2</v>
      </c>
      <c r="AI104" s="44">
        <f>排班規劃!AI498</f>
        <v>2</v>
      </c>
      <c r="AJ104" s="44">
        <f>排班規劃!AJ498</f>
        <v>0</v>
      </c>
      <c r="AK104" s="44">
        <f>排班規劃!AK498</f>
        <v>0</v>
      </c>
      <c r="AL104" s="44">
        <f>排班規劃!AL498</f>
        <v>0</v>
      </c>
      <c r="AM104" s="44">
        <f>排班規劃!AM498</f>
        <v>0</v>
      </c>
      <c r="AN104" s="44">
        <f>排班規劃!AN498</f>
        <v>0</v>
      </c>
      <c r="AO104" s="44">
        <f>排班規劃!AO498</f>
        <v>0</v>
      </c>
      <c r="AP104" s="44">
        <f>排班規劃!AP498</f>
        <v>0</v>
      </c>
      <c r="AQ104" s="44">
        <f>排班規劃!AQ498</f>
        <v>0</v>
      </c>
      <c r="AR104" s="44">
        <f>排班規劃!AR498</f>
        <v>0</v>
      </c>
      <c r="AS104" s="44">
        <f>排班規劃!AS498</f>
        <v>0</v>
      </c>
      <c r="AT104" s="44">
        <f>排班規劃!AT498</f>
        <v>0</v>
      </c>
      <c r="AU104" s="44">
        <f>排班規劃!AU498</f>
        <v>0</v>
      </c>
      <c r="AV104" s="44">
        <f>排班規劃!AV498</f>
        <v>0</v>
      </c>
      <c r="AW104" s="44">
        <f>排班規劃!AW498</f>
        <v>0</v>
      </c>
      <c r="AX104" s="44">
        <f>排班規劃!AX498</f>
        <v>0</v>
      </c>
      <c r="AY104" s="44">
        <f>排班規劃!AY498</f>
        <v>0</v>
      </c>
    </row>
    <row r="105" spans="2:51" hidden="1" outlineLevel="1" x14ac:dyDescent="0.25">
      <c r="B105" s="34" t="str">
        <f>排班規劃!B499</f>
        <v>第三班(小夜)</v>
      </c>
      <c r="C105" s="1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</row>
    <row r="106" spans="2:51" hidden="1" outlineLevel="1" x14ac:dyDescent="0.25">
      <c r="B106" s="43" t="str">
        <f>排班規劃!B500</f>
        <v>值機</v>
      </c>
      <c r="C106" s="13">
        <f>排班規劃!C500</f>
        <v>2</v>
      </c>
      <c r="D106" s="44">
        <f>排班規劃!D500</f>
        <v>0</v>
      </c>
      <c r="E106" s="44">
        <f>排班規劃!E500</f>
        <v>0</v>
      </c>
      <c r="F106" s="44">
        <f>排班規劃!F500</f>
        <v>0</v>
      </c>
      <c r="G106" s="44">
        <f>排班規劃!G500</f>
        <v>0</v>
      </c>
      <c r="H106" s="44">
        <f>排班規劃!H500</f>
        <v>0</v>
      </c>
      <c r="I106" s="44">
        <f>排班規劃!I500</f>
        <v>0</v>
      </c>
      <c r="J106" s="44">
        <f>排班規劃!J500</f>
        <v>0</v>
      </c>
      <c r="K106" s="44">
        <f>排班規劃!K500</f>
        <v>0</v>
      </c>
      <c r="L106" s="44">
        <f>排班規劃!L500</f>
        <v>0</v>
      </c>
      <c r="M106" s="44">
        <f>排班規劃!M500</f>
        <v>0</v>
      </c>
      <c r="N106" s="44">
        <f>排班規劃!N500</f>
        <v>0</v>
      </c>
      <c r="O106" s="44">
        <f>排班規劃!O500</f>
        <v>0</v>
      </c>
      <c r="P106" s="44">
        <f>排班規劃!P500</f>
        <v>0</v>
      </c>
      <c r="Q106" s="44">
        <f>排班規劃!Q500</f>
        <v>0</v>
      </c>
      <c r="R106" s="44">
        <f>排班規劃!R500</f>
        <v>0</v>
      </c>
      <c r="S106" s="44">
        <f>排班規劃!S500</f>
        <v>0</v>
      </c>
      <c r="T106" s="44">
        <f>排班規劃!T500</f>
        <v>0</v>
      </c>
      <c r="U106" s="44">
        <f>排班規劃!U500</f>
        <v>0</v>
      </c>
      <c r="V106" s="44">
        <f>排班規劃!V500</f>
        <v>0</v>
      </c>
      <c r="W106" s="44">
        <f>排班規劃!W500</f>
        <v>0</v>
      </c>
      <c r="X106" s="44">
        <f>排班規劃!X500</f>
        <v>2</v>
      </c>
      <c r="Y106" s="44">
        <f>排班規劃!Y500</f>
        <v>2</v>
      </c>
      <c r="Z106" s="44">
        <f>排班規劃!Z500</f>
        <v>2</v>
      </c>
      <c r="AA106" s="44">
        <f>排班規劃!AA500</f>
        <v>2</v>
      </c>
      <c r="AB106" s="44">
        <f>排班規劃!AB500</f>
        <v>2</v>
      </c>
      <c r="AC106" s="44">
        <f>排班規劃!AC500</f>
        <v>2</v>
      </c>
      <c r="AD106" s="44">
        <f>排班規劃!AD500</f>
        <v>2</v>
      </c>
      <c r="AE106" s="44">
        <f>排班規劃!AE500</f>
        <v>2</v>
      </c>
      <c r="AF106" s="44">
        <f>排班規劃!AF500</f>
        <v>2</v>
      </c>
      <c r="AG106" s="44">
        <f>排班規劃!AG500</f>
        <v>2</v>
      </c>
      <c r="AH106" s="44">
        <f>排班規劃!AH500</f>
        <v>2</v>
      </c>
      <c r="AI106" s="44">
        <f>排班規劃!AI500</f>
        <v>2</v>
      </c>
      <c r="AJ106" s="44">
        <f>排班規劃!AJ500</f>
        <v>2</v>
      </c>
      <c r="AK106" s="44">
        <f>排班規劃!AK500</f>
        <v>2</v>
      </c>
      <c r="AL106" s="44">
        <f>排班規劃!AL500</f>
        <v>2</v>
      </c>
      <c r="AM106" s="44">
        <f>排班規劃!AM500</f>
        <v>2</v>
      </c>
      <c r="AN106" s="44">
        <f>排班規劃!AN500</f>
        <v>2</v>
      </c>
      <c r="AO106" s="44">
        <f>排班規劃!AO500</f>
        <v>2</v>
      </c>
      <c r="AP106" s="44">
        <f>排班規劃!AP500</f>
        <v>0</v>
      </c>
      <c r="AQ106" s="44">
        <f>排班規劃!AQ500</f>
        <v>0</v>
      </c>
      <c r="AR106" s="44">
        <f>排班規劃!AR500</f>
        <v>0</v>
      </c>
      <c r="AS106" s="44">
        <f>排班規劃!AS500</f>
        <v>0</v>
      </c>
      <c r="AT106" s="44">
        <f>排班規劃!AT500</f>
        <v>0</v>
      </c>
      <c r="AU106" s="44">
        <f>排班規劃!AU500</f>
        <v>0</v>
      </c>
      <c r="AV106" s="44">
        <f>排班規劃!AV500</f>
        <v>0</v>
      </c>
      <c r="AW106" s="44">
        <f>排班規劃!AW500</f>
        <v>0</v>
      </c>
      <c r="AX106" s="44">
        <f>排班規劃!AX500</f>
        <v>0</v>
      </c>
      <c r="AY106" s="44">
        <f>排班規劃!AY500</f>
        <v>0</v>
      </c>
    </row>
    <row r="107" spans="2:51" hidden="1" outlineLevel="1" x14ac:dyDescent="0.25">
      <c r="B107" s="43" t="str">
        <f>排班規劃!B501</f>
        <v>用餐</v>
      </c>
      <c r="C107" s="13">
        <f>排班規劃!C501</f>
        <v>0</v>
      </c>
      <c r="D107" s="44">
        <f>排班規劃!D501</f>
        <v>0</v>
      </c>
      <c r="E107" s="44">
        <f>排班規劃!E501</f>
        <v>0</v>
      </c>
      <c r="F107" s="44">
        <f>排班規劃!F501</f>
        <v>0</v>
      </c>
      <c r="G107" s="44">
        <f>排班規劃!G501</f>
        <v>0</v>
      </c>
      <c r="H107" s="44">
        <f>排班規劃!H501</f>
        <v>0</v>
      </c>
      <c r="I107" s="44">
        <f>排班規劃!I501</f>
        <v>0</v>
      </c>
      <c r="J107" s="44">
        <f>排班規劃!J501</f>
        <v>0</v>
      </c>
      <c r="K107" s="44">
        <f>排班規劃!K501</f>
        <v>0</v>
      </c>
      <c r="L107" s="44">
        <f>排班規劃!L501</f>
        <v>0</v>
      </c>
      <c r="M107" s="44">
        <f>排班規劃!M501</f>
        <v>0</v>
      </c>
      <c r="N107" s="44">
        <f>排班規劃!N501</f>
        <v>0</v>
      </c>
      <c r="O107" s="44">
        <f>排班規劃!O501</f>
        <v>0</v>
      </c>
      <c r="P107" s="44">
        <f>排班規劃!P501</f>
        <v>0</v>
      </c>
      <c r="Q107" s="44">
        <f>排班規劃!Q501</f>
        <v>0</v>
      </c>
      <c r="R107" s="44">
        <f>排班規劃!R501</f>
        <v>0</v>
      </c>
      <c r="S107" s="44">
        <f>排班規劃!S501</f>
        <v>0</v>
      </c>
      <c r="T107" s="44">
        <f>排班規劃!T501</f>
        <v>0</v>
      </c>
      <c r="U107" s="44">
        <f>排班規劃!U501</f>
        <v>0</v>
      </c>
      <c r="V107" s="44">
        <f>排班規劃!V501</f>
        <v>0</v>
      </c>
      <c r="W107" s="44">
        <f>排班規劃!W501</f>
        <v>0</v>
      </c>
      <c r="X107" s="44">
        <f>排班規劃!X501</f>
        <v>0</v>
      </c>
      <c r="Y107" s="44">
        <f>排班規劃!Y501</f>
        <v>0</v>
      </c>
      <c r="Z107" s="44">
        <f>排班規劃!Z501</f>
        <v>0</v>
      </c>
      <c r="AA107" s="44">
        <f>排班規劃!AA501</f>
        <v>0</v>
      </c>
      <c r="AB107" s="44">
        <f>排班規劃!AB501</f>
        <v>0</v>
      </c>
      <c r="AC107" s="44">
        <f>排班規劃!AC501</f>
        <v>0</v>
      </c>
      <c r="AD107" s="44">
        <f>排班規劃!AD501</f>
        <v>0</v>
      </c>
      <c r="AE107" s="44">
        <f>排班規劃!AE501</f>
        <v>0</v>
      </c>
      <c r="AF107" s="44">
        <f>排班規劃!AF501</f>
        <v>0</v>
      </c>
      <c r="AG107" s="44">
        <f>排班規劃!AG501</f>
        <v>0</v>
      </c>
      <c r="AH107" s="44">
        <f>排班規劃!AH501</f>
        <v>0</v>
      </c>
      <c r="AI107" s="44">
        <f>排班規劃!AI501</f>
        <v>0</v>
      </c>
      <c r="AJ107" s="44">
        <f>排班規劃!AJ501</f>
        <v>0</v>
      </c>
      <c r="AK107" s="44">
        <f>排班規劃!AK501</f>
        <v>0</v>
      </c>
      <c r="AL107" s="44">
        <f>排班規劃!AL501</f>
        <v>0</v>
      </c>
      <c r="AM107" s="44">
        <f>排班規劃!AM501</f>
        <v>0</v>
      </c>
      <c r="AN107" s="44">
        <f>排班規劃!AN501</f>
        <v>0</v>
      </c>
      <c r="AO107" s="44">
        <f>排班規劃!AO501</f>
        <v>0</v>
      </c>
      <c r="AP107" s="44">
        <f>排班規劃!AP501</f>
        <v>0</v>
      </c>
      <c r="AQ107" s="44">
        <f>排班規劃!AQ501</f>
        <v>0</v>
      </c>
      <c r="AR107" s="44">
        <f>排班規劃!AR501</f>
        <v>0</v>
      </c>
      <c r="AS107" s="44">
        <f>排班規劃!AS501</f>
        <v>0</v>
      </c>
      <c r="AT107" s="44">
        <f>排班規劃!AT501</f>
        <v>0</v>
      </c>
      <c r="AU107" s="44">
        <f>排班規劃!AU501</f>
        <v>0</v>
      </c>
      <c r="AV107" s="44">
        <f>排班規劃!AV501</f>
        <v>0</v>
      </c>
      <c r="AW107" s="44">
        <f>排班規劃!AW501</f>
        <v>0</v>
      </c>
      <c r="AX107" s="44">
        <f>排班規劃!AX501</f>
        <v>0</v>
      </c>
      <c r="AY107" s="44">
        <f>排班規劃!AY501</f>
        <v>0</v>
      </c>
    </row>
    <row r="108" spans="2:51" hidden="1" outlineLevel="1" x14ac:dyDescent="0.25">
      <c r="B108" s="18" t="str">
        <f>排班規劃!B502</f>
        <v>第F組</v>
      </c>
      <c r="C108" s="13">
        <f>排班規劃!C502</f>
        <v>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</row>
    <row r="109" spans="2:51" hidden="1" outlineLevel="1" x14ac:dyDescent="0.25">
      <c r="B109" s="34" t="str">
        <f>排班規劃!B503</f>
        <v>第一班(大夜)</v>
      </c>
      <c r="C109" s="1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</row>
    <row r="110" spans="2:51" hidden="1" outlineLevel="1" x14ac:dyDescent="0.25">
      <c r="B110" s="43" t="str">
        <f>排班規劃!B504</f>
        <v>值機</v>
      </c>
      <c r="C110" s="13">
        <f>排班規劃!C504</f>
        <v>4</v>
      </c>
      <c r="D110" s="44">
        <f>排班規劃!D504</f>
        <v>0</v>
      </c>
      <c r="E110" s="44">
        <f>排班規劃!E504</f>
        <v>0</v>
      </c>
      <c r="F110" s="44">
        <f>排班規劃!F504</f>
        <v>0</v>
      </c>
      <c r="G110" s="44">
        <f>排班規劃!G504</f>
        <v>0</v>
      </c>
      <c r="H110" s="44">
        <f>排班規劃!H504</f>
        <v>0</v>
      </c>
      <c r="I110" s="44">
        <f>排班規劃!I504</f>
        <v>0</v>
      </c>
      <c r="J110" s="44">
        <f>排班規劃!J504</f>
        <v>0</v>
      </c>
      <c r="K110" s="44">
        <f>排班規劃!K504</f>
        <v>0</v>
      </c>
      <c r="L110" s="44">
        <f>排班規劃!L504</f>
        <v>0</v>
      </c>
      <c r="M110" s="44">
        <f>排班規劃!M504</f>
        <v>0</v>
      </c>
      <c r="N110" s="44">
        <f>排班規劃!N504</f>
        <v>0</v>
      </c>
      <c r="O110" s="44">
        <f>排班規劃!O504</f>
        <v>0</v>
      </c>
      <c r="P110" s="44">
        <f>排班規劃!P504</f>
        <v>0</v>
      </c>
      <c r="Q110" s="44">
        <f>排班規劃!Q504</f>
        <v>0</v>
      </c>
      <c r="R110" s="44">
        <f>排班規劃!R504</f>
        <v>0</v>
      </c>
      <c r="S110" s="44">
        <f>排班規劃!S504</f>
        <v>0</v>
      </c>
      <c r="T110" s="44">
        <f>排班規劃!T504</f>
        <v>0</v>
      </c>
      <c r="U110" s="44">
        <f>排班規劃!U504</f>
        <v>0</v>
      </c>
      <c r="V110" s="44">
        <f>排班規劃!V504</f>
        <v>0</v>
      </c>
      <c r="W110" s="44">
        <f>排班規劃!W504</f>
        <v>0</v>
      </c>
      <c r="X110" s="44">
        <f>排班規劃!X504</f>
        <v>0</v>
      </c>
      <c r="Y110" s="44">
        <f>排班規劃!Y504</f>
        <v>0</v>
      </c>
      <c r="Z110" s="44">
        <f>排班規劃!Z504</f>
        <v>0</v>
      </c>
      <c r="AA110" s="44">
        <f>排班規劃!AA504</f>
        <v>0</v>
      </c>
      <c r="AB110" s="44">
        <f>排班規劃!AB504</f>
        <v>0</v>
      </c>
      <c r="AC110" s="44">
        <f>排班規劃!AC504</f>
        <v>0</v>
      </c>
      <c r="AD110" s="44">
        <f>排班規劃!AD504</f>
        <v>0</v>
      </c>
      <c r="AE110" s="44">
        <f>排班規劃!AE504</f>
        <v>0</v>
      </c>
      <c r="AF110" s="44">
        <f>排班規劃!AF504</f>
        <v>0</v>
      </c>
      <c r="AG110" s="44">
        <f>排班規劃!AG504</f>
        <v>0</v>
      </c>
      <c r="AH110" s="44">
        <f>排班規劃!AH504</f>
        <v>4</v>
      </c>
      <c r="AI110" s="44">
        <f>排班規劃!AI504</f>
        <v>4</v>
      </c>
      <c r="AJ110" s="44">
        <f>排班規劃!AJ504</f>
        <v>4</v>
      </c>
      <c r="AK110" s="44">
        <f>排班規劃!AK504</f>
        <v>4</v>
      </c>
      <c r="AL110" s="44">
        <f>排班規劃!AL504</f>
        <v>4</v>
      </c>
      <c r="AM110" s="44">
        <f>排班規劃!AM504</f>
        <v>4</v>
      </c>
      <c r="AN110" s="44">
        <f>排班規劃!AN504</f>
        <v>4</v>
      </c>
      <c r="AO110" s="44">
        <f>排班規劃!AO504</f>
        <v>4</v>
      </c>
      <c r="AP110" s="44">
        <f>排班規劃!AP504</f>
        <v>3</v>
      </c>
      <c r="AQ110" s="44">
        <f>排班規劃!AQ504</f>
        <v>2</v>
      </c>
      <c r="AR110" s="44">
        <f>排班規劃!AR504</f>
        <v>2</v>
      </c>
      <c r="AS110" s="44">
        <f>排班規劃!AS504</f>
        <v>2</v>
      </c>
      <c r="AT110" s="44">
        <f>排班規劃!AT504</f>
        <v>3</v>
      </c>
      <c r="AU110" s="44">
        <f>排班規劃!AU504</f>
        <v>4</v>
      </c>
      <c r="AV110" s="44">
        <f>排班規劃!AV504</f>
        <v>4</v>
      </c>
      <c r="AW110" s="44">
        <f>排班規劃!AW504</f>
        <v>4</v>
      </c>
      <c r="AX110" s="44">
        <f>排班規劃!AX504</f>
        <v>4</v>
      </c>
      <c r="AY110" s="44">
        <f>排班規劃!AY504</f>
        <v>4</v>
      </c>
    </row>
    <row r="111" spans="2:51" hidden="1" outlineLevel="1" x14ac:dyDescent="0.25">
      <c r="B111" s="43" t="str">
        <f>排班規劃!B505</f>
        <v>用餐</v>
      </c>
      <c r="C111" s="13">
        <f>排班規劃!C505</f>
        <v>0</v>
      </c>
      <c r="D111" s="44">
        <f>排班規劃!D505</f>
        <v>0</v>
      </c>
      <c r="E111" s="44">
        <f>排班規劃!E505</f>
        <v>0</v>
      </c>
      <c r="F111" s="44">
        <f>排班規劃!F505</f>
        <v>0</v>
      </c>
      <c r="G111" s="44">
        <f>排班規劃!G505</f>
        <v>0</v>
      </c>
      <c r="H111" s="44">
        <f>排班規劃!H505</f>
        <v>0</v>
      </c>
      <c r="I111" s="44">
        <f>排班規劃!I505</f>
        <v>0</v>
      </c>
      <c r="J111" s="44">
        <f>排班規劃!J505</f>
        <v>0</v>
      </c>
      <c r="K111" s="44">
        <f>排班規劃!K505</f>
        <v>0</v>
      </c>
      <c r="L111" s="44">
        <f>排班規劃!L505</f>
        <v>0</v>
      </c>
      <c r="M111" s="44">
        <f>排班規劃!M505</f>
        <v>0</v>
      </c>
      <c r="N111" s="44">
        <f>排班規劃!N505</f>
        <v>0</v>
      </c>
      <c r="O111" s="44">
        <f>排班規劃!O505</f>
        <v>0</v>
      </c>
      <c r="P111" s="44">
        <f>排班規劃!P505</f>
        <v>0</v>
      </c>
      <c r="Q111" s="44">
        <f>排班規劃!Q505</f>
        <v>0</v>
      </c>
      <c r="R111" s="44">
        <f>排班規劃!R505</f>
        <v>0</v>
      </c>
      <c r="S111" s="44">
        <f>排班規劃!S505</f>
        <v>0</v>
      </c>
      <c r="T111" s="44">
        <f>排班規劃!T505</f>
        <v>0</v>
      </c>
      <c r="U111" s="44">
        <f>排班規劃!U505</f>
        <v>0</v>
      </c>
      <c r="V111" s="44">
        <f>排班規劃!V505</f>
        <v>0</v>
      </c>
      <c r="W111" s="44">
        <f>排班規劃!W505</f>
        <v>0</v>
      </c>
      <c r="X111" s="44">
        <f>排班規劃!X505</f>
        <v>0</v>
      </c>
      <c r="Y111" s="44">
        <f>排班規劃!Y505</f>
        <v>0</v>
      </c>
      <c r="Z111" s="44">
        <f>排班規劃!Z505</f>
        <v>0</v>
      </c>
      <c r="AA111" s="44">
        <f>排班規劃!AA505</f>
        <v>0</v>
      </c>
      <c r="AB111" s="44">
        <f>排班規劃!AB505</f>
        <v>0</v>
      </c>
      <c r="AC111" s="44">
        <f>排班規劃!AC505</f>
        <v>0</v>
      </c>
      <c r="AD111" s="44">
        <f>排班規劃!AD505</f>
        <v>0</v>
      </c>
      <c r="AE111" s="44">
        <f>排班規劃!AE505</f>
        <v>0</v>
      </c>
      <c r="AF111" s="44">
        <f>排班規劃!AF505</f>
        <v>0</v>
      </c>
      <c r="AG111" s="44">
        <f>排班規劃!AG505</f>
        <v>0</v>
      </c>
      <c r="AH111" s="44">
        <f>排班規劃!AH505</f>
        <v>0</v>
      </c>
      <c r="AI111" s="44">
        <f>排班規劃!AI505</f>
        <v>0</v>
      </c>
      <c r="AJ111" s="44">
        <f>排班規劃!AJ505</f>
        <v>0</v>
      </c>
      <c r="AK111" s="44">
        <f>排班規劃!AK505</f>
        <v>0</v>
      </c>
      <c r="AL111" s="44">
        <f>排班規劃!AL505</f>
        <v>0</v>
      </c>
      <c r="AM111" s="44">
        <f>排班規劃!AM505</f>
        <v>0</v>
      </c>
      <c r="AN111" s="44">
        <f>排班規劃!AN505</f>
        <v>0</v>
      </c>
      <c r="AO111" s="44">
        <f>排班規劃!AO505</f>
        <v>0</v>
      </c>
      <c r="AP111" s="44">
        <f>排班規劃!AP505</f>
        <v>1</v>
      </c>
      <c r="AQ111" s="44">
        <f>排班規劃!AQ505</f>
        <v>2</v>
      </c>
      <c r="AR111" s="44">
        <f>排班規劃!AR505</f>
        <v>2</v>
      </c>
      <c r="AS111" s="44">
        <f>排班規劃!AS505</f>
        <v>2</v>
      </c>
      <c r="AT111" s="44">
        <f>排班規劃!AT505</f>
        <v>1</v>
      </c>
      <c r="AU111" s="44">
        <f>排班規劃!AU505</f>
        <v>0</v>
      </c>
      <c r="AV111" s="44">
        <f>排班規劃!AV505</f>
        <v>0</v>
      </c>
      <c r="AW111" s="44">
        <f>排班規劃!AW505</f>
        <v>0</v>
      </c>
      <c r="AX111" s="44">
        <f>排班規劃!AX505</f>
        <v>0</v>
      </c>
      <c r="AY111" s="44">
        <f>排班規劃!AY505</f>
        <v>0</v>
      </c>
    </row>
    <row r="112" spans="2:51" collapsed="1" x14ac:dyDescent="0.25">
      <c r="B112" s="12" t="str">
        <f>排班規劃!B506</f>
        <v>值機小計</v>
      </c>
      <c r="C112" s="13">
        <f>排班規劃!C506</f>
        <v>51</v>
      </c>
      <c r="D112" s="44">
        <f>排班規劃!D506</f>
        <v>5</v>
      </c>
      <c r="E112" s="44">
        <f>排班規劃!E506</f>
        <v>8</v>
      </c>
      <c r="F112" s="44">
        <f>排班規劃!F506</f>
        <v>14</v>
      </c>
      <c r="G112" s="44">
        <f>排班規劃!G506</f>
        <v>22</v>
      </c>
      <c r="H112" s="44">
        <f>排班規劃!H506</f>
        <v>33</v>
      </c>
      <c r="I112" s="44">
        <f>排班規劃!I506</f>
        <v>35</v>
      </c>
      <c r="J112" s="44">
        <f>排班規劃!J506</f>
        <v>35</v>
      </c>
      <c r="K112" s="44">
        <f>排班規劃!K506</f>
        <v>35</v>
      </c>
      <c r="L112" s="44">
        <f>排班規劃!L506</f>
        <v>35</v>
      </c>
      <c r="M112" s="44">
        <f>排班規劃!M506</f>
        <v>30</v>
      </c>
      <c r="N112" s="44">
        <f>排班規劃!N506</f>
        <v>16</v>
      </c>
      <c r="O112" s="44">
        <f>排班規劃!O506</f>
        <v>13</v>
      </c>
      <c r="P112" s="44">
        <f>排班規劃!P506</f>
        <v>21</v>
      </c>
      <c r="Q112" s="44">
        <f>排班規劃!Q506</f>
        <v>29</v>
      </c>
      <c r="R112" s="44">
        <f>排班規劃!R506</f>
        <v>36</v>
      </c>
      <c r="S112" s="44">
        <f>排班規劃!S506</f>
        <v>36</v>
      </c>
      <c r="T112" s="44">
        <f>排班規劃!T506</f>
        <v>42</v>
      </c>
      <c r="U112" s="44">
        <f>排班規劃!U506</f>
        <v>42</v>
      </c>
      <c r="V112" s="44">
        <f>排班規劃!V506</f>
        <v>37</v>
      </c>
      <c r="W112" s="44">
        <f>排班規劃!W506</f>
        <v>34</v>
      </c>
      <c r="X112" s="44">
        <f>排班規劃!X506</f>
        <v>30</v>
      </c>
      <c r="Y112" s="44">
        <f>排班規劃!Y506</f>
        <v>22</v>
      </c>
      <c r="Z112" s="44">
        <f>排班規劃!Z506</f>
        <v>14</v>
      </c>
      <c r="AA112" s="44">
        <f>排班規劃!AA506</f>
        <v>14</v>
      </c>
      <c r="AB112" s="44">
        <f>排班規劃!AB506</f>
        <v>13</v>
      </c>
      <c r="AC112" s="44">
        <f>排班規劃!AC506</f>
        <v>12</v>
      </c>
      <c r="AD112" s="44">
        <f>排班規劃!AD506</f>
        <v>10</v>
      </c>
      <c r="AE112" s="44">
        <f>排班規劃!AE506</f>
        <v>9</v>
      </c>
      <c r="AF112" s="44">
        <f>排班規劃!AF506</f>
        <v>11</v>
      </c>
      <c r="AG112" s="44">
        <f>排班規劃!AG506</f>
        <v>13</v>
      </c>
      <c r="AH112" s="44">
        <f>排班規劃!AH506</f>
        <v>16</v>
      </c>
      <c r="AI112" s="44">
        <f>排班規劃!AI506</f>
        <v>16</v>
      </c>
      <c r="AJ112" s="44">
        <f>排班規劃!AJ506</f>
        <v>15</v>
      </c>
      <c r="AK112" s="44">
        <f>排班規劃!AK506</f>
        <v>13</v>
      </c>
      <c r="AL112" s="44">
        <f>排班規劃!AL506</f>
        <v>6</v>
      </c>
      <c r="AM112" s="44">
        <f>排班規劃!AM506</f>
        <v>6</v>
      </c>
      <c r="AN112" s="44">
        <f>排班規劃!AN506</f>
        <v>6</v>
      </c>
      <c r="AO112" s="44">
        <f>排班規劃!AO506</f>
        <v>6</v>
      </c>
      <c r="AP112" s="44">
        <f>排班規劃!AP506</f>
        <v>3</v>
      </c>
      <c r="AQ112" s="44">
        <f>排班規劃!AQ506</f>
        <v>2</v>
      </c>
      <c r="AR112" s="44">
        <f>排班規劃!AR506</f>
        <v>2</v>
      </c>
      <c r="AS112" s="44">
        <f>排班規劃!AS506</f>
        <v>2</v>
      </c>
      <c r="AT112" s="44">
        <f>排班規劃!AT506</f>
        <v>3</v>
      </c>
      <c r="AU112" s="44">
        <f>排班規劃!AU506</f>
        <v>4</v>
      </c>
      <c r="AV112" s="44">
        <f>排班規劃!AV506</f>
        <v>4</v>
      </c>
      <c r="AW112" s="44">
        <f>排班規劃!AW506</f>
        <v>4</v>
      </c>
      <c r="AX112" s="44">
        <f>排班規劃!AX506</f>
        <v>4</v>
      </c>
      <c r="AY112" s="44">
        <f>排班規劃!AY506</f>
        <v>4</v>
      </c>
    </row>
    <row r="113" spans="2:51" x14ac:dyDescent="0.25">
      <c r="B113" s="12"/>
      <c r="C113" s="13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</row>
    <row r="114" spans="2:51" x14ac:dyDescent="0.25">
      <c r="B114" s="12" t="str">
        <f>排班規劃!B508</f>
        <v>用餐小計</v>
      </c>
      <c r="C114" s="13">
        <f>排班規劃!C508</f>
        <v>0</v>
      </c>
      <c r="D114" s="44">
        <f>排班規劃!D508</f>
        <v>0</v>
      </c>
      <c r="E114" s="44">
        <f>排班規劃!E508</f>
        <v>0</v>
      </c>
      <c r="F114" s="44">
        <f>排班規劃!F508</f>
        <v>0</v>
      </c>
      <c r="G114" s="44">
        <f>排班規劃!G508</f>
        <v>0</v>
      </c>
      <c r="H114" s="44">
        <f>排班規劃!H508</f>
        <v>0</v>
      </c>
      <c r="I114" s="44">
        <f>排班規劃!I508</f>
        <v>0</v>
      </c>
      <c r="J114" s="44">
        <f>排班規劃!J508</f>
        <v>0</v>
      </c>
      <c r="K114" s="44">
        <f>排班規劃!K508</f>
        <v>0</v>
      </c>
      <c r="L114" s="44">
        <f>排班規劃!L508</f>
        <v>0</v>
      </c>
      <c r="M114" s="44">
        <f>排班規劃!M508</f>
        <v>5</v>
      </c>
      <c r="N114" s="44">
        <f>排班規劃!N508</f>
        <v>19</v>
      </c>
      <c r="O114" s="44">
        <f>排班規劃!O508</f>
        <v>22</v>
      </c>
      <c r="P114" s="44">
        <f>排班規劃!P508</f>
        <v>14</v>
      </c>
      <c r="Q114" s="44">
        <f>排班規劃!Q508</f>
        <v>6</v>
      </c>
      <c r="R114" s="44">
        <f>排班規劃!R508</f>
        <v>2</v>
      </c>
      <c r="S114" s="44">
        <f>排班規劃!S508</f>
        <v>2</v>
      </c>
      <c r="T114" s="44">
        <f>排班規劃!T508</f>
        <v>0</v>
      </c>
      <c r="U114" s="44">
        <f>排班規劃!U508</f>
        <v>0</v>
      </c>
      <c r="V114" s="44">
        <f>排班規劃!V508</f>
        <v>0</v>
      </c>
      <c r="W114" s="44">
        <f>排班規劃!W508</f>
        <v>0</v>
      </c>
      <c r="X114" s="44">
        <f>排班規劃!X508</f>
        <v>0</v>
      </c>
      <c r="Y114" s="44">
        <f>排班規劃!Y508</f>
        <v>0</v>
      </c>
      <c r="Z114" s="44">
        <f>排班規劃!Z508</f>
        <v>0</v>
      </c>
      <c r="AA114" s="44">
        <f>排班規劃!AA508</f>
        <v>0</v>
      </c>
      <c r="AB114" s="44">
        <f>排班規劃!AB508</f>
        <v>1</v>
      </c>
      <c r="AC114" s="44">
        <f>排班規劃!AC508</f>
        <v>2</v>
      </c>
      <c r="AD114" s="44">
        <f>排班規劃!AD508</f>
        <v>4</v>
      </c>
      <c r="AE114" s="44">
        <f>排班規劃!AE508</f>
        <v>5</v>
      </c>
      <c r="AF114" s="44">
        <f>排班規劃!AF508</f>
        <v>3</v>
      </c>
      <c r="AG114" s="44">
        <f>排班規劃!AG508</f>
        <v>1</v>
      </c>
      <c r="AH114" s="44">
        <f>排班規劃!AH508</f>
        <v>2</v>
      </c>
      <c r="AI114" s="44">
        <f>排班規劃!AI508</f>
        <v>2</v>
      </c>
      <c r="AJ114" s="44">
        <f>排班規劃!AJ508</f>
        <v>0</v>
      </c>
      <c r="AK114" s="44">
        <f>排班規劃!AK508</f>
        <v>0</v>
      </c>
      <c r="AL114" s="44">
        <f>排班規劃!AL508</f>
        <v>0</v>
      </c>
      <c r="AM114" s="44">
        <f>排班規劃!AM508</f>
        <v>0</v>
      </c>
      <c r="AN114" s="44">
        <f>排班規劃!AN508</f>
        <v>0</v>
      </c>
      <c r="AO114" s="44">
        <f>排班規劃!AO508</f>
        <v>0</v>
      </c>
      <c r="AP114" s="44">
        <f>排班規劃!AP508</f>
        <v>1</v>
      </c>
      <c r="AQ114" s="44">
        <f>排班規劃!AQ508</f>
        <v>2</v>
      </c>
      <c r="AR114" s="44">
        <f>排班規劃!AR508</f>
        <v>2</v>
      </c>
      <c r="AS114" s="44">
        <f>排班規劃!AS508</f>
        <v>2</v>
      </c>
      <c r="AT114" s="44">
        <f>排班規劃!AT508</f>
        <v>1</v>
      </c>
      <c r="AU114" s="44">
        <f>排班規劃!AU508</f>
        <v>0</v>
      </c>
      <c r="AV114" s="44">
        <f>排班規劃!AV508</f>
        <v>0</v>
      </c>
      <c r="AW114" s="44">
        <f>排班規劃!AW508</f>
        <v>0</v>
      </c>
      <c r="AX114" s="44">
        <f>排班規劃!AX508</f>
        <v>0</v>
      </c>
      <c r="AY114" s="44">
        <f>排班規劃!AY508</f>
        <v>0</v>
      </c>
    </row>
    <row r="115" spans="2:51" x14ac:dyDescent="0.25">
      <c r="B115" s="18"/>
      <c r="C115" s="13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</row>
    <row r="116" spans="2:51" x14ac:dyDescent="0.25">
      <c r="B116" s="13" t="str">
        <f>排班規劃!B510</f>
        <v>星期三</v>
      </c>
      <c r="C116" s="13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</row>
    <row r="117" spans="2:51" hidden="1" outlineLevel="1" x14ac:dyDescent="0.25">
      <c r="B117" s="18" t="str">
        <f>排班規劃!B511</f>
        <v>第A組</v>
      </c>
      <c r="C117" s="13">
        <f>排班規劃!C511</f>
        <v>11</v>
      </c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</row>
    <row r="118" spans="2:51" hidden="1" outlineLevel="1" x14ac:dyDescent="0.25">
      <c r="B118" s="34" t="str">
        <f>排班規劃!B512</f>
        <v>第一班</v>
      </c>
      <c r="C118" s="13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</row>
    <row r="119" spans="2:51" hidden="1" outlineLevel="1" x14ac:dyDescent="0.25">
      <c r="B119" s="43" t="str">
        <f>排班規劃!B513</f>
        <v>值機</v>
      </c>
      <c r="C119" s="13">
        <f>排班規劃!C513</f>
        <v>5</v>
      </c>
      <c r="D119" s="44">
        <f>排班規劃!D513</f>
        <v>5</v>
      </c>
      <c r="E119" s="44">
        <f>排班規劃!E513</f>
        <v>5</v>
      </c>
      <c r="F119" s="44">
        <f>排班規劃!F513</f>
        <v>5</v>
      </c>
      <c r="G119" s="44">
        <f>排班規劃!G513</f>
        <v>5</v>
      </c>
      <c r="H119" s="44">
        <f>排班規劃!H513</f>
        <v>5</v>
      </c>
      <c r="I119" s="44">
        <f>排班規劃!I513</f>
        <v>5</v>
      </c>
      <c r="J119" s="44">
        <f>排班規劃!J513</f>
        <v>5</v>
      </c>
      <c r="K119" s="44">
        <f>排班規劃!K513</f>
        <v>5</v>
      </c>
      <c r="L119" s="44">
        <f>排班規劃!L513</f>
        <v>5</v>
      </c>
      <c r="M119" s="44">
        <f>排班規劃!M513</f>
        <v>0</v>
      </c>
      <c r="N119" s="44">
        <f>排班規劃!N513</f>
        <v>0</v>
      </c>
      <c r="O119" s="44">
        <f>排班規劃!O513</f>
        <v>5</v>
      </c>
      <c r="P119" s="44">
        <f>排班規劃!P513</f>
        <v>5</v>
      </c>
      <c r="Q119" s="44">
        <f>排班規劃!Q513</f>
        <v>5</v>
      </c>
      <c r="R119" s="44">
        <f>排班規劃!R513</f>
        <v>5</v>
      </c>
      <c r="S119" s="44">
        <f>排班規劃!S513</f>
        <v>5</v>
      </c>
      <c r="T119" s="44">
        <f>排班規劃!T513</f>
        <v>5</v>
      </c>
      <c r="U119" s="44">
        <f>排班規劃!U513</f>
        <v>5</v>
      </c>
      <c r="V119" s="44">
        <f>排班規劃!V513</f>
        <v>0</v>
      </c>
      <c r="W119" s="44">
        <f>排班規劃!W513</f>
        <v>0</v>
      </c>
      <c r="X119" s="44">
        <f>排班規劃!X513</f>
        <v>0</v>
      </c>
      <c r="Y119" s="44">
        <f>排班規劃!Y513</f>
        <v>0</v>
      </c>
      <c r="Z119" s="44">
        <f>排班規劃!Z513</f>
        <v>0</v>
      </c>
      <c r="AA119" s="44">
        <f>排班規劃!AA513</f>
        <v>0</v>
      </c>
      <c r="AB119" s="44">
        <f>排班規劃!AB513</f>
        <v>0</v>
      </c>
      <c r="AC119" s="44">
        <f>排班規劃!AC513</f>
        <v>0</v>
      </c>
      <c r="AD119" s="44">
        <f>排班規劃!AD513</f>
        <v>0</v>
      </c>
      <c r="AE119" s="44">
        <f>排班規劃!AE513</f>
        <v>0</v>
      </c>
      <c r="AF119" s="44">
        <f>排班規劃!AF513</f>
        <v>0</v>
      </c>
      <c r="AG119" s="44">
        <f>排班規劃!AG513</f>
        <v>0</v>
      </c>
      <c r="AH119" s="44">
        <f>排班規劃!AH513</f>
        <v>0</v>
      </c>
      <c r="AI119" s="44">
        <f>排班規劃!AI513</f>
        <v>0</v>
      </c>
      <c r="AJ119" s="44">
        <f>排班規劃!AJ513</f>
        <v>0</v>
      </c>
      <c r="AK119" s="44">
        <f>排班規劃!AK513</f>
        <v>0</v>
      </c>
      <c r="AL119" s="44">
        <f>排班規劃!AL513</f>
        <v>0</v>
      </c>
      <c r="AM119" s="44">
        <f>排班規劃!AM513</f>
        <v>0</v>
      </c>
      <c r="AN119" s="44">
        <f>排班規劃!AN513</f>
        <v>0</v>
      </c>
      <c r="AO119" s="44">
        <f>排班規劃!AO513</f>
        <v>0</v>
      </c>
      <c r="AP119" s="44">
        <f>排班規劃!AP513</f>
        <v>0</v>
      </c>
      <c r="AQ119" s="44">
        <f>排班規劃!AQ513</f>
        <v>0</v>
      </c>
      <c r="AR119" s="44">
        <f>排班規劃!AR513</f>
        <v>0</v>
      </c>
      <c r="AS119" s="44">
        <f>排班規劃!AS513</f>
        <v>0</v>
      </c>
      <c r="AT119" s="44">
        <f>排班規劃!AT513</f>
        <v>0</v>
      </c>
      <c r="AU119" s="44">
        <f>排班規劃!AU513</f>
        <v>0</v>
      </c>
      <c r="AV119" s="44">
        <f>排班規劃!AV513</f>
        <v>0</v>
      </c>
      <c r="AW119" s="44">
        <f>排班規劃!AW513</f>
        <v>0</v>
      </c>
      <c r="AX119" s="44">
        <f>排班規劃!AX513</f>
        <v>0</v>
      </c>
      <c r="AY119" s="44">
        <f>排班規劃!AY513</f>
        <v>0</v>
      </c>
    </row>
    <row r="120" spans="2:51" hidden="1" outlineLevel="1" x14ac:dyDescent="0.25">
      <c r="B120" s="43" t="str">
        <f>排班規劃!B514</f>
        <v>用餐</v>
      </c>
      <c r="C120" s="13"/>
      <c r="D120" s="44">
        <f>排班規劃!D514</f>
        <v>0</v>
      </c>
      <c r="E120" s="44">
        <f>排班規劃!E514</f>
        <v>0</v>
      </c>
      <c r="F120" s="44">
        <f>排班規劃!F514</f>
        <v>0</v>
      </c>
      <c r="G120" s="44">
        <f>排班規劃!G514</f>
        <v>0</v>
      </c>
      <c r="H120" s="44">
        <f>排班規劃!H514</f>
        <v>0</v>
      </c>
      <c r="I120" s="44">
        <f>排班規劃!I514</f>
        <v>0</v>
      </c>
      <c r="J120" s="44">
        <f>排班規劃!J514</f>
        <v>0</v>
      </c>
      <c r="K120" s="44">
        <f>排班規劃!K514</f>
        <v>0</v>
      </c>
      <c r="L120" s="44">
        <f>排班規劃!L514</f>
        <v>0</v>
      </c>
      <c r="M120" s="44">
        <f>排班規劃!M514</f>
        <v>5</v>
      </c>
      <c r="N120" s="44">
        <f>排班規劃!N514</f>
        <v>5</v>
      </c>
      <c r="O120" s="44">
        <f>排班規劃!O514</f>
        <v>0</v>
      </c>
      <c r="P120" s="44">
        <f>排班規劃!P514</f>
        <v>0</v>
      </c>
      <c r="Q120" s="44">
        <f>排班規劃!Q514</f>
        <v>0</v>
      </c>
      <c r="R120" s="44">
        <f>排班規劃!R514</f>
        <v>0</v>
      </c>
      <c r="S120" s="44">
        <f>排班規劃!S514</f>
        <v>0</v>
      </c>
      <c r="T120" s="44">
        <f>排班規劃!T514</f>
        <v>0</v>
      </c>
      <c r="U120" s="44">
        <f>排班規劃!U514</f>
        <v>0</v>
      </c>
      <c r="V120" s="44">
        <f>排班規劃!V514</f>
        <v>0</v>
      </c>
      <c r="W120" s="44">
        <f>排班規劃!W514</f>
        <v>0</v>
      </c>
      <c r="X120" s="44">
        <f>排班規劃!X514</f>
        <v>0</v>
      </c>
      <c r="Y120" s="44">
        <f>排班規劃!Y514</f>
        <v>0</v>
      </c>
      <c r="Z120" s="44">
        <f>排班規劃!Z514</f>
        <v>0</v>
      </c>
      <c r="AA120" s="44">
        <f>排班規劃!AA514</f>
        <v>0</v>
      </c>
      <c r="AB120" s="44">
        <f>排班規劃!AB514</f>
        <v>0</v>
      </c>
      <c r="AC120" s="44">
        <f>排班規劃!AC514</f>
        <v>0</v>
      </c>
      <c r="AD120" s="44">
        <f>排班規劃!AD514</f>
        <v>0</v>
      </c>
      <c r="AE120" s="44">
        <f>排班規劃!AE514</f>
        <v>0</v>
      </c>
      <c r="AF120" s="44">
        <f>排班規劃!AF514</f>
        <v>0</v>
      </c>
      <c r="AG120" s="44">
        <f>排班規劃!AG514</f>
        <v>0</v>
      </c>
      <c r="AH120" s="44">
        <f>排班規劃!AH514</f>
        <v>0</v>
      </c>
      <c r="AI120" s="44">
        <f>排班規劃!AI514</f>
        <v>0</v>
      </c>
      <c r="AJ120" s="44">
        <f>排班規劃!AJ514</f>
        <v>0</v>
      </c>
      <c r="AK120" s="44">
        <f>排班規劃!AK514</f>
        <v>0</v>
      </c>
      <c r="AL120" s="44">
        <f>排班規劃!AL514</f>
        <v>0</v>
      </c>
      <c r="AM120" s="44">
        <f>排班規劃!AM514</f>
        <v>0</v>
      </c>
      <c r="AN120" s="44">
        <f>排班規劃!AN514</f>
        <v>0</v>
      </c>
      <c r="AO120" s="44">
        <f>排班規劃!AO514</f>
        <v>0</v>
      </c>
      <c r="AP120" s="44">
        <f>排班規劃!AP514</f>
        <v>0</v>
      </c>
      <c r="AQ120" s="44">
        <f>排班規劃!AQ514</f>
        <v>0</v>
      </c>
      <c r="AR120" s="44">
        <f>排班規劃!AR514</f>
        <v>0</v>
      </c>
      <c r="AS120" s="44">
        <f>排班規劃!AS514</f>
        <v>0</v>
      </c>
      <c r="AT120" s="44">
        <f>排班規劃!AT514</f>
        <v>0</v>
      </c>
      <c r="AU120" s="44">
        <f>排班規劃!AU514</f>
        <v>0</v>
      </c>
      <c r="AV120" s="44">
        <f>排班規劃!AV514</f>
        <v>0</v>
      </c>
      <c r="AW120" s="44">
        <f>排班規劃!AW514</f>
        <v>0</v>
      </c>
      <c r="AX120" s="44">
        <f>排班規劃!AX514</f>
        <v>0</v>
      </c>
      <c r="AY120" s="44">
        <f>排班規劃!AY514</f>
        <v>0</v>
      </c>
    </row>
    <row r="121" spans="2:51" hidden="1" outlineLevel="1" x14ac:dyDescent="0.25">
      <c r="B121" s="34" t="str">
        <f>排班規劃!B515</f>
        <v>第二班</v>
      </c>
      <c r="C121" s="13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</row>
    <row r="122" spans="2:51" hidden="1" outlineLevel="1" x14ac:dyDescent="0.25">
      <c r="B122" s="43" t="str">
        <f>排班規劃!B516</f>
        <v>值機</v>
      </c>
      <c r="C122" s="13">
        <f>排班規劃!C516</f>
        <v>6</v>
      </c>
      <c r="D122" s="44">
        <f>排班規劃!D516</f>
        <v>0</v>
      </c>
      <c r="E122" s="44">
        <f>排班規劃!E516</f>
        <v>0</v>
      </c>
      <c r="F122" s="44">
        <f>排班規劃!F516</f>
        <v>6</v>
      </c>
      <c r="G122" s="44">
        <f>排班規劃!G516</f>
        <v>6</v>
      </c>
      <c r="H122" s="44">
        <f>排班規劃!H516</f>
        <v>6</v>
      </c>
      <c r="I122" s="44">
        <f>排班規劃!I516</f>
        <v>6</v>
      </c>
      <c r="J122" s="44">
        <f>排班規劃!J516</f>
        <v>6</v>
      </c>
      <c r="K122" s="44">
        <f>排班規劃!K516</f>
        <v>6</v>
      </c>
      <c r="L122" s="44">
        <f>排班規劃!L516</f>
        <v>6</v>
      </c>
      <c r="M122" s="44">
        <f>排班規劃!M516</f>
        <v>6</v>
      </c>
      <c r="N122" s="44">
        <f>排班規劃!N516</f>
        <v>0</v>
      </c>
      <c r="O122" s="44">
        <f>排班規劃!O516</f>
        <v>0</v>
      </c>
      <c r="P122" s="44">
        <f>排班規劃!P516</f>
        <v>6</v>
      </c>
      <c r="Q122" s="44">
        <f>排班規劃!Q516</f>
        <v>6</v>
      </c>
      <c r="R122" s="44">
        <f>排班規劃!R516</f>
        <v>6</v>
      </c>
      <c r="S122" s="44">
        <f>排班規劃!S516</f>
        <v>6</v>
      </c>
      <c r="T122" s="44">
        <f>排班規劃!T516</f>
        <v>6</v>
      </c>
      <c r="U122" s="44">
        <f>排班規劃!U516</f>
        <v>6</v>
      </c>
      <c r="V122" s="44">
        <f>排班規劃!V516</f>
        <v>6</v>
      </c>
      <c r="W122" s="44">
        <f>排班規劃!W516</f>
        <v>6</v>
      </c>
      <c r="X122" s="44">
        <f>排班規劃!X516</f>
        <v>0</v>
      </c>
      <c r="Y122" s="44">
        <f>排班規劃!Y516</f>
        <v>0</v>
      </c>
      <c r="Z122" s="44">
        <f>排班規劃!Z516</f>
        <v>0</v>
      </c>
      <c r="AA122" s="44">
        <f>排班規劃!AA516</f>
        <v>0</v>
      </c>
      <c r="AB122" s="44">
        <f>排班規劃!AB516</f>
        <v>0</v>
      </c>
      <c r="AC122" s="44">
        <f>排班規劃!AC516</f>
        <v>0</v>
      </c>
      <c r="AD122" s="44">
        <f>排班規劃!AD516</f>
        <v>0</v>
      </c>
      <c r="AE122" s="44">
        <f>排班規劃!AE516</f>
        <v>0</v>
      </c>
      <c r="AF122" s="44">
        <f>排班規劃!AF516</f>
        <v>0</v>
      </c>
      <c r="AG122" s="44">
        <f>排班規劃!AG516</f>
        <v>0</v>
      </c>
      <c r="AH122" s="44">
        <f>排班規劃!AH516</f>
        <v>0</v>
      </c>
      <c r="AI122" s="44">
        <f>排班規劃!AI516</f>
        <v>0</v>
      </c>
      <c r="AJ122" s="44">
        <f>排班規劃!AJ516</f>
        <v>0</v>
      </c>
      <c r="AK122" s="44">
        <f>排班規劃!AK516</f>
        <v>0</v>
      </c>
      <c r="AL122" s="44">
        <f>排班規劃!AL516</f>
        <v>0</v>
      </c>
      <c r="AM122" s="44">
        <f>排班規劃!AM516</f>
        <v>0</v>
      </c>
      <c r="AN122" s="44">
        <f>排班規劃!AN516</f>
        <v>0</v>
      </c>
      <c r="AO122" s="44">
        <f>排班規劃!AO516</f>
        <v>0</v>
      </c>
      <c r="AP122" s="44">
        <f>排班規劃!AP516</f>
        <v>0</v>
      </c>
      <c r="AQ122" s="44">
        <f>排班規劃!AQ516</f>
        <v>0</v>
      </c>
      <c r="AR122" s="44">
        <f>排班規劃!AR516</f>
        <v>0</v>
      </c>
      <c r="AS122" s="44">
        <f>排班規劃!AS516</f>
        <v>0</v>
      </c>
      <c r="AT122" s="44">
        <f>排班規劃!AT516</f>
        <v>0</v>
      </c>
      <c r="AU122" s="44">
        <f>排班規劃!AU516</f>
        <v>0</v>
      </c>
      <c r="AV122" s="44">
        <f>排班規劃!AV516</f>
        <v>0</v>
      </c>
      <c r="AW122" s="44">
        <f>排班規劃!AW516</f>
        <v>0</v>
      </c>
      <c r="AX122" s="44">
        <f>排班規劃!AX516</f>
        <v>0</v>
      </c>
      <c r="AY122" s="44">
        <f>排班規劃!AY516</f>
        <v>0</v>
      </c>
    </row>
    <row r="123" spans="2:51" hidden="1" outlineLevel="1" x14ac:dyDescent="0.25">
      <c r="B123" s="43" t="str">
        <f>排班規劃!B517</f>
        <v>用餐</v>
      </c>
      <c r="C123" s="13"/>
      <c r="D123" s="44">
        <f>排班規劃!D517</f>
        <v>0</v>
      </c>
      <c r="E123" s="44">
        <f>排班規劃!E517</f>
        <v>0</v>
      </c>
      <c r="F123" s="44">
        <f>排班規劃!F517</f>
        <v>0</v>
      </c>
      <c r="G123" s="44">
        <f>排班規劃!G517</f>
        <v>0</v>
      </c>
      <c r="H123" s="44">
        <f>排班規劃!H517</f>
        <v>0</v>
      </c>
      <c r="I123" s="44">
        <f>排班規劃!I517</f>
        <v>0</v>
      </c>
      <c r="J123" s="44">
        <f>排班規劃!J517</f>
        <v>0</v>
      </c>
      <c r="K123" s="44">
        <f>排班規劃!K517</f>
        <v>0</v>
      </c>
      <c r="L123" s="44">
        <f>排班規劃!L517</f>
        <v>0</v>
      </c>
      <c r="M123" s="44">
        <f>排班規劃!M517</f>
        <v>0</v>
      </c>
      <c r="N123" s="44">
        <f>排班規劃!N517</f>
        <v>6</v>
      </c>
      <c r="O123" s="44">
        <f>排班規劃!O517</f>
        <v>6</v>
      </c>
      <c r="P123" s="44">
        <f>排班規劃!P517</f>
        <v>0</v>
      </c>
      <c r="Q123" s="44">
        <f>排班規劃!Q517</f>
        <v>0</v>
      </c>
      <c r="R123" s="44">
        <f>排班規劃!R517</f>
        <v>0</v>
      </c>
      <c r="S123" s="44">
        <f>排班規劃!S517</f>
        <v>0</v>
      </c>
      <c r="T123" s="44">
        <f>排班規劃!T517</f>
        <v>0</v>
      </c>
      <c r="U123" s="44">
        <f>排班規劃!U517</f>
        <v>0</v>
      </c>
      <c r="V123" s="44">
        <f>排班規劃!V517</f>
        <v>0</v>
      </c>
      <c r="W123" s="44">
        <f>排班規劃!W517</f>
        <v>0</v>
      </c>
      <c r="X123" s="44">
        <f>排班規劃!X517</f>
        <v>0</v>
      </c>
      <c r="Y123" s="44">
        <f>排班規劃!Y517</f>
        <v>0</v>
      </c>
      <c r="Z123" s="44">
        <f>排班規劃!Z517</f>
        <v>0</v>
      </c>
      <c r="AA123" s="44">
        <f>排班規劃!AA517</f>
        <v>0</v>
      </c>
      <c r="AB123" s="44">
        <f>排班規劃!AB517</f>
        <v>0</v>
      </c>
      <c r="AC123" s="44">
        <f>排班規劃!AC517</f>
        <v>0</v>
      </c>
      <c r="AD123" s="44">
        <f>排班規劃!AD517</f>
        <v>0</v>
      </c>
      <c r="AE123" s="44">
        <f>排班規劃!AE517</f>
        <v>0</v>
      </c>
      <c r="AF123" s="44">
        <f>排班規劃!AF517</f>
        <v>0</v>
      </c>
      <c r="AG123" s="44">
        <f>排班規劃!AG517</f>
        <v>0</v>
      </c>
      <c r="AH123" s="44">
        <f>排班規劃!AH517</f>
        <v>0</v>
      </c>
      <c r="AI123" s="44">
        <f>排班規劃!AI517</f>
        <v>0</v>
      </c>
      <c r="AJ123" s="44">
        <f>排班規劃!AJ517</f>
        <v>0</v>
      </c>
      <c r="AK123" s="44">
        <f>排班規劃!AK517</f>
        <v>0</v>
      </c>
      <c r="AL123" s="44">
        <f>排班規劃!AL517</f>
        <v>0</v>
      </c>
      <c r="AM123" s="44">
        <f>排班規劃!AM517</f>
        <v>0</v>
      </c>
      <c r="AN123" s="44">
        <f>排班規劃!AN517</f>
        <v>0</v>
      </c>
      <c r="AO123" s="44">
        <f>排班規劃!AO517</f>
        <v>0</v>
      </c>
      <c r="AP123" s="44">
        <f>排班規劃!AP517</f>
        <v>0</v>
      </c>
      <c r="AQ123" s="44">
        <f>排班規劃!AQ517</f>
        <v>0</v>
      </c>
      <c r="AR123" s="44">
        <f>排班規劃!AR517</f>
        <v>0</v>
      </c>
      <c r="AS123" s="44">
        <f>排班規劃!AS517</f>
        <v>0</v>
      </c>
      <c r="AT123" s="44">
        <f>排班規劃!AT517</f>
        <v>0</v>
      </c>
      <c r="AU123" s="44">
        <f>排班規劃!AU517</f>
        <v>0</v>
      </c>
      <c r="AV123" s="44">
        <f>排班規劃!AV517</f>
        <v>0</v>
      </c>
      <c r="AW123" s="44">
        <f>排班規劃!AW517</f>
        <v>0</v>
      </c>
      <c r="AX123" s="44">
        <f>排班規劃!AX517</f>
        <v>0</v>
      </c>
      <c r="AY123" s="44">
        <f>排班規劃!AY517</f>
        <v>0</v>
      </c>
    </row>
    <row r="124" spans="2:51" hidden="1" outlineLevel="1" x14ac:dyDescent="0.25">
      <c r="B124" s="18" t="str">
        <f>排班規劃!B518</f>
        <v>第B組</v>
      </c>
      <c r="C124" s="13">
        <f>排班規劃!C518</f>
        <v>11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</row>
    <row r="125" spans="2:51" hidden="1" outlineLevel="1" x14ac:dyDescent="0.25">
      <c r="B125" s="34" t="str">
        <f>排班規劃!B519</f>
        <v>第一班</v>
      </c>
      <c r="C125" s="13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</row>
    <row r="126" spans="2:51" hidden="1" outlineLevel="1" x14ac:dyDescent="0.25">
      <c r="B126" s="43" t="str">
        <f>排班規劃!B520</f>
        <v>值機</v>
      </c>
      <c r="C126" s="13">
        <f>排班規劃!C520</f>
        <v>3</v>
      </c>
      <c r="D126" s="44">
        <f>排班規劃!D520</f>
        <v>0</v>
      </c>
      <c r="E126" s="44">
        <f>排班規劃!E520</f>
        <v>3</v>
      </c>
      <c r="F126" s="44">
        <f>排班規劃!F520</f>
        <v>3</v>
      </c>
      <c r="G126" s="44">
        <f>排班規劃!G520</f>
        <v>3</v>
      </c>
      <c r="H126" s="44">
        <f>排班規劃!H520</f>
        <v>3</v>
      </c>
      <c r="I126" s="44">
        <f>排班規劃!I520</f>
        <v>3</v>
      </c>
      <c r="J126" s="44">
        <f>排班規劃!J520</f>
        <v>3</v>
      </c>
      <c r="K126" s="44">
        <f>排班規劃!K520</f>
        <v>3</v>
      </c>
      <c r="L126" s="44">
        <f>排班規劃!L520</f>
        <v>3</v>
      </c>
      <c r="M126" s="44">
        <f>排班規劃!M520</f>
        <v>3</v>
      </c>
      <c r="N126" s="44">
        <f>排班規劃!N520</f>
        <v>0</v>
      </c>
      <c r="O126" s="44">
        <f>排班規劃!O520</f>
        <v>0</v>
      </c>
      <c r="P126" s="44">
        <f>排班規劃!P520</f>
        <v>3</v>
      </c>
      <c r="Q126" s="44">
        <f>排班規劃!Q520</f>
        <v>3</v>
      </c>
      <c r="R126" s="44">
        <f>排班規劃!R520</f>
        <v>3</v>
      </c>
      <c r="S126" s="44">
        <f>排班規劃!S520</f>
        <v>3</v>
      </c>
      <c r="T126" s="44">
        <f>排班規劃!T520</f>
        <v>3</v>
      </c>
      <c r="U126" s="44">
        <f>排班規劃!U520</f>
        <v>3</v>
      </c>
      <c r="V126" s="44">
        <f>排班規劃!V520</f>
        <v>3</v>
      </c>
      <c r="W126" s="44">
        <f>排班規劃!W520</f>
        <v>0</v>
      </c>
      <c r="X126" s="44">
        <f>排班規劃!X520</f>
        <v>0</v>
      </c>
      <c r="Y126" s="44">
        <f>排班規劃!Y520</f>
        <v>0</v>
      </c>
      <c r="Z126" s="44">
        <f>排班規劃!Z520</f>
        <v>0</v>
      </c>
      <c r="AA126" s="44">
        <f>排班規劃!AA520</f>
        <v>0</v>
      </c>
      <c r="AB126" s="44">
        <f>排班規劃!AB520</f>
        <v>0</v>
      </c>
      <c r="AC126" s="44">
        <f>排班規劃!AC520</f>
        <v>0</v>
      </c>
      <c r="AD126" s="44">
        <f>排班規劃!AD520</f>
        <v>0</v>
      </c>
      <c r="AE126" s="44">
        <f>排班規劃!AE520</f>
        <v>0</v>
      </c>
      <c r="AF126" s="44">
        <f>排班規劃!AF520</f>
        <v>0</v>
      </c>
      <c r="AG126" s="44">
        <f>排班規劃!AG520</f>
        <v>0</v>
      </c>
      <c r="AH126" s="44">
        <f>排班規劃!AH520</f>
        <v>0</v>
      </c>
      <c r="AI126" s="44">
        <f>排班規劃!AI520</f>
        <v>0</v>
      </c>
      <c r="AJ126" s="44">
        <f>排班規劃!AJ520</f>
        <v>0</v>
      </c>
      <c r="AK126" s="44">
        <f>排班規劃!AK520</f>
        <v>0</v>
      </c>
      <c r="AL126" s="44">
        <f>排班規劃!AL520</f>
        <v>0</v>
      </c>
      <c r="AM126" s="44">
        <f>排班規劃!AM520</f>
        <v>0</v>
      </c>
      <c r="AN126" s="44">
        <f>排班規劃!AN520</f>
        <v>0</v>
      </c>
      <c r="AO126" s="44">
        <f>排班規劃!AO520</f>
        <v>0</v>
      </c>
      <c r="AP126" s="44">
        <f>排班規劃!AP520</f>
        <v>0</v>
      </c>
      <c r="AQ126" s="44">
        <f>排班規劃!AQ520</f>
        <v>0</v>
      </c>
      <c r="AR126" s="44">
        <f>排班規劃!AR520</f>
        <v>0</v>
      </c>
      <c r="AS126" s="44">
        <f>排班規劃!AS520</f>
        <v>0</v>
      </c>
      <c r="AT126" s="44">
        <f>排班規劃!AT520</f>
        <v>0</v>
      </c>
      <c r="AU126" s="44">
        <f>排班規劃!AU520</f>
        <v>0</v>
      </c>
      <c r="AV126" s="44">
        <f>排班規劃!AV520</f>
        <v>0</v>
      </c>
      <c r="AW126" s="44">
        <f>排班規劃!AW520</f>
        <v>0</v>
      </c>
      <c r="AX126" s="44">
        <f>排班規劃!AX520</f>
        <v>0</v>
      </c>
      <c r="AY126" s="44">
        <f>排班規劃!AY520</f>
        <v>0</v>
      </c>
    </row>
    <row r="127" spans="2:51" hidden="1" outlineLevel="1" x14ac:dyDescent="0.25">
      <c r="B127" s="43" t="str">
        <f>排班規劃!B521</f>
        <v>用餐</v>
      </c>
      <c r="C127" s="13"/>
      <c r="D127" s="44">
        <f>排班規劃!D521</f>
        <v>0</v>
      </c>
      <c r="E127" s="44">
        <f>排班規劃!E521</f>
        <v>0</v>
      </c>
      <c r="F127" s="44">
        <f>排班規劃!F521</f>
        <v>0</v>
      </c>
      <c r="G127" s="44">
        <f>排班規劃!G521</f>
        <v>0</v>
      </c>
      <c r="H127" s="44">
        <f>排班規劃!H521</f>
        <v>0</v>
      </c>
      <c r="I127" s="44">
        <f>排班規劃!I521</f>
        <v>0</v>
      </c>
      <c r="J127" s="44">
        <f>排班規劃!J521</f>
        <v>0</v>
      </c>
      <c r="K127" s="44">
        <f>排班規劃!K521</f>
        <v>0</v>
      </c>
      <c r="L127" s="44">
        <f>排班規劃!L521</f>
        <v>0</v>
      </c>
      <c r="M127" s="44">
        <f>排班規劃!M521</f>
        <v>0</v>
      </c>
      <c r="N127" s="44">
        <f>排班規劃!N521</f>
        <v>3</v>
      </c>
      <c r="O127" s="44">
        <f>排班規劃!O521</f>
        <v>3</v>
      </c>
      <c r="P127" s="44">
        <f>排班規劃!P521</f>
        <v>0</v>
      </c>
      <c r="Q127" s="44">
        <f>排班規劃!Q521</f>
        <v>0</v>
      </c>
      <c r="R127" s="44">
        <f>排班規劃!R521</f>
        <v>0</v>
      </c>
      <c r="S127" s="44">
        <f>排班規劃!S521</f>
        <v>0</v>
      </c>
      <c r="T127" s="44">
        <f>排班規劃!T521</f>
        <v>0</v>
      </c>
      <c r="U127" s="44">
        <f>排班規劃!U521</f>
        <v>0</v>
      </c>
      <c r="V127" s="44">
        <f>排班規劃!V521</f>
        <v>0</v>
      </c>
      <c r="W127" s="44">
        <f>排班規劃!W521</f>
        <v>0</v>
      </c>
      <c r="X127" s="44">
        <f>排班規劃!X521</f>
        <v>0</v>
      </c>
      <c r="Y127" s="44">
        <f>排班規劃!Y521</f>
        <v>0</v>
      </c>
      <c r="Z127" s="44">
        <f>排班規劃!Z521</f>
        <v>0</v>
      </c>
      <c r="AA127" s="44">
        <f>排班規劃!AA521</f>
        <v>0</v>
      </c>
      <c r="AB127" s="44">
        <f>排班規劃!AB521</f>
        <v>0</v>
      </c>
      <c r="AC127" s="44">
        <f>排班規劃!AC521</f>
        <v>0</v>
      </c>
      <c r="AD127" s="44">
        <f>排班規劃!AD521</f>
        <v>0</v>
      </c>
      <c r="AE127" s="44">
        <f>排班規劃!AE521</f>
        <v>0</v>
      </c>
      <c r="AF127" s="44">
        <f>排班規劃!AF521</f>
        <v>0</v>
      </c>
      <c r="AG127" s="44">
        <f>排班規劃!AG521</f>
        <v>0</v>
      </c>
      <c r="AH127" s="44">
        <f>排班規劃!AH521</f>
        <v>0</v>
      </c>
      <c r="AI127" s="44">
        <f>排班規劃!AI521</f>
        <v>0</v>
      </c>
      <c r="AJ127" s="44">
        <f>排班規劃!AJ521</f>
        <v>0</v>
      </c>
      <c r="AK127" s="44">
        <f>排班規劃!AK521</f>
        <v>0</v>
      </c>
      <c r="AL127" s="44">
        <f>排班規劃!AL521</f>
        <v>0</v>
      </c>
      <c r="AM127" s="44">
        <f>排班規劃!AM521</f>
        <v>0</v>
      </c>
      <c r="AN127" s="44">
        <f>排班規劃!AN521</f>
        <v>0</v>
      </c>
      <c r="AO127" s="44">
        <f>排班規劃!AO521</f>
        <v>0</v>
      </c>
      <c r="AP127" s="44">
        <f>排班規劃!AP521</f>
        <v>0</v>
      </c>
      <c r="AQ127" s="44">
        <f>排班規劃!AQ521</f>
        <v>0</v>
      </c>
      <c r="AR127" s="44">
        <f>排班規劃!AR521</f>
        <v>0</v>
      </c>
      <c r="AS127" s="44">
        <f>排班規劃!AS521</f>
        <v>0</v>
      </c>
      <c r="AT127" s="44">
        <f>排班規劃!AT521</f>
        <v>0</v>
      </c>
      <c r="AU127" s="44">
        <f>排班規劃!AU521</f>
        <v>0</v>
      </c>
      <c r="AV127" s="44">
        <f>排班規劃!AV521</f>
        <v>0</v>
      </c>
      <c r="AW127" s="44">
        <f>排班規劃!AW521</f>
        <v>0</v>
      </c>
      <c r="AX127" s="44">
        <f>排班規劃!AX521</f>
        <v>0</v>
      </c>
      <c r="AY127" s="44">
        <f>排班規劃!AY521</f>
        <v>0</v>
      </c>
    </row>
    <row r="128" spans="2:51" hidden="1" outlineLevel="1" x14ac:dyDescent="0.25">
      <c r="B128" s="34" t="str">
        <f>排班規劃!B522</f>
        <v>第二班</v>
      </c>
      <c r="C128" s="13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</row>
    <row r="129" spans="2:51" hidden="1" outlineLevel="1" x14ac:dyDescent="0.25">
      <c r="B129" s="43" t="str">
        <f>排班規劃!B523</f>
        <v>值機</v>
      </c>
      <c r="C129" s="13">
        <f>排班規劃!C523</f>
        <v>8</v>
      </c>
      <c r="D129" s="44">
        <f>排班規劃!D523</f>
        <v>0</v>
      </c>
      <c r="E129" s="44">
        <f>排班規劃!E523</f>
        <v>0</v>
      </c>
      <c r="F129" s="44">
        <f>排班規劃!F523</f>
        <v>0</v>
      </c>
      <c r="G129" s="44">
        <f>排班規劃!G523</f>
        <v>8</v>
      </c>
      <c r="H129" s="44">
        <f>排班規劃!H523</f>
        <v>8</v>
      </c>
      <c r="I129" s="44">
        <f>排班規劃!I523</f>
        <v>8</v>
      </c>
      <c r="J129" s="44">
        <f>排班規劃!J523</f>
        <v>8</v>
      </c>
      <c r="K129" s="44">
        <f>排班規劃!K523</f>
        <v>8</v>
      </c>
      <c r="L129" s="44">
        <f>排班規劃!L523</f>
        <v>8</v>
      </c>
      <c r="M129" s="44">
        <f>排班規劃!M523</f>
        <v>8</v>
      </c>
      <c r="N129" s="44">
        <f>排班規劃!N523</f>
        <v>3</v>
      </c>
      <c r="O129" s="44">
        <f>排班規劃!O523</f>
        <v>0</v>
      </c>
      <c r="P129" s="44">
        <f>排班規劃!P523</f>
        <v>5</v>
      </c>
      <c r="Q129" s="44">
        <f>排班規劃!Q523</f>
        <v>8</v>
      </c>
      <c r="R129" s="44">
        <f>排班規劃!R523</f>
        <v>8</v>
      </c>
      <c r="S129" s="44">
        <f>排班規劃!S523</f>
        <v>8</v>
      </c>
      <c r="T129" s="44">
        <f>排班規劃!T523</f>
        <v>8</v>
      </c>
      <c r="U129" s="44">
        <f>排班規劃!U523</f>
        <v>8</v>
      </c>
      <c r="V129" s="44">
        <f>排班規劃!V523</f>
        <v>8</v>
      </c>
      <c r="W129" s="44">
        <f>排班規劃!W523</f>
        <v>8</v>
      </c>
      <c r="X129" s="44">
        <f>排班規劃!X523</f>
        <v>8</v>
      </c>
      <c r="Y129" s="44">
        <f>排班規劃!Y523</f>
        <v>0</v>
      </c>
      <c r="Z129" s="44">
        <f>排班規劃!Z523</f>
        <v>0</v>
      </c>
      <c r="AA129" s="44">
        <f>排班規劃!AA523</f>
        <v>0</v>
      </c>
      <c r="AB129" s="44">
        <f>排班規劃!AB523</f>
        <v>0</v>
      </c>
      <c r="AC129" s="44">
        <f>排班規劃!AC523</f>
        <v>0</v>
      </c>
      <c r="AD129" s="44">
        <f>排班規劃!AD523</f>
        <v>0</v>
      </c>
      <c r="AE129" s="44">
        <f>排班規劃!AE523</f>
        <v>0</v>
      </c>
      <c r="AF129" s="44">
        <f>排班規劃!AF523</f>
        <v>0</v>
      </c>
      <c r="AG129" s="44">
        <f>排班規劃!AG523</f>
        <v>0</v>
      </c>
      <c r="AH129" s="44">
        <f>排班規劃!AH523</f>
        <v>0</v>
      </c>
      <c r="AI129" s="44">
        <f>排班規劃!AI523</f>
        <v>0</v>
      </c>
      <c r="AJ129" s="44">
        <f>排班規劃!AJ523</f>
        <v>0</v>
      </c>
      <c r="AK129" s="44">
        <f>排班規劃!AK523</f>
        <v>0</v>
      </c>
      <c r="AL129" s="44">
        <f>排班規劃!AL523</f>
        <v>0</v>
      </c>
      <c r="AM129" s="44">
        <f>排班規劃!AM523</f>
        <v>0</v>
      </c>
      <c r="AN129" s="44">
        <f>排班規劃!AN523</f>
        <v>0</v>
      </c>
      <c r="AO129" s="44">
        <f>排班規劃!AO523</f>
        <v>0</v>
      </c>
      <c r="AP129" s="44">
        <f>排班規劃!AP523</f>
        <v>0</v>
      </c>
      <c r="AQ129" s="44">
        <f>排班規劃!AQ523</f>
        <v>0</v>
      </c>
      <c r="AR129" s="44">
        <f>排班規劃!AR523</f>
        <v>0</v>
      </c>
      <c r="AS129" s="44">
        <f>排班規劃!AS523</f>
        <v>0</v>
      </c>
      <c r="AT129" s="44">
        <f>排班規劃!AT523</f>
        <v>0</v>
      </c>
      <c r="AU129" s="44">
        <f>排班規劃!AU523</f>
        <v>0</v>
      </c>
      <c r="AV129" s="44">
        <f>排班規劃!AV523</f>
        <v>0</v>
      </c>
      <c r="AW129" s="44">
        <f>排班規劃!AW523</f>
        <v>0</v>
      </c>
      <c r="AX129" s="44">
        <f>排班規劃!AX523</f>
        <v>0</v>
      </c>
      <c r="AY129" s="44">
        <f>排班規劃!AY523</f>
        <v>0</v>
      </c>
    </row>
    <row r="130" spans="2:51" hidden="1" outlineLevel="1" x14ac:dyDescent="0.25">
      <c r="B130" s="43" t="str">
        <f>排班規劃!B524</f>
        <v>用餐</v>
      </c>
      <c r="C130" s="13"/>
      <c r="D130" s="44">
        <f>排班規劃!D524</f>
        <v>0</v>
      </c>
      <c r="E130" s="44">
        <f>排班規劃!E524</f>
        <v>0</v>
      </c>
      <c r="F130" s="44">
        <f>排班規劃!F524</f>
        <v>0</v>
      </c>
      <c r="G130" s="44">
        <f>排班規劃!G524</f>
        <v>0</v>
      </c>
      <c r="H130" s="44">
        <f>排班規劃!H524</f>
        <v>0</v>
      </c>
      <c r="I130" s="44">
        <f>排班規劃!I524</f>
        <v>0</v>
      </c>
      <c r="J130" s="44">
        <f>排班規劃!J524</f>
        <v>0</v>
      </c>
      <c r="K130" s="44">
        <f>排班規劃!K524</f>
        <v>0</v>
      </c>
      <c r="L130" s="44">
        <f>排班規劃!L524</f>
        <v>0</v>
      </c>
      <c r="M130" s="44">
        <f>排班規劃!M524</f>
        <v>0</v>
      </c>
      <c r="N130" s="44">
        <f>排班規劃!N524</f>
        <v>5</v>
      </c>
      <c r="O130" s="44">
        <f>排班規劃!O524</f>
        <v>8</v>
      </c>
      <c r="P130" s="44">
        <f>排班規劃!P524</f>
        <v>3</v>
      </c>
      <c r="Q130" s="44">
        <f>排班規劃!Q524</f>
        <v>0</v>
      </c>
      <c r="R130" s="44">
        <f>排班規劃!R524</f>
        <v>0</v>
      </c>
      <c r="S130" s="44">
        <f>排班規劃!S524</f>
        <v>0</v>
      </c>
      <c r="T130" s="44">
        <f>排班規劃!T524</f>
        <v>0</v>
      </c>
      <c r="U130" s="44">
        <f>排班規劃!U524</f>
        <v>0</v>
      </c>
      <c r="V130" s="44">
        <f>排班規劃!V524</f>
        <v>0</v>
      </c>
      <c r="W130" s="44">
        <f>排班規劃!W524</f>
        <v>0</v>
      </c>
      <c r="X130" s="44">
        <f>排班規劃!X524</f>
        <v>0</v>
      </c>
      <c r="Y130" s="44">
        <f>排班規劃!Y524</f>
        <v>0</v>
      </c>
      <c r="Z130" s="44">
        <f>排班規劃!Z524</f>
        <v>0</v>
      </c>
      <c r="AA130" s="44">
        <f>排班規劃!AA524</f>
        <v>0</v>
      </c>
      <c r="AB130" s="44">
        <f>排班規劃!AB524</f>
        <v>0</v>
      </c>
      <c r="AC130" s="44">
        <f>排班規劃!AC524</f>
        <v>0</v>
      </c>
      <c r="AD130" s="44">
        <f>排班規劃!AD524</f>
        <v>0</v>
      </c>
      <c r="AE130" s="44">
        <f>排班規劃!AE524</f>
        <v>0</v>
      </c>
      <c r="AF130" s="44">
        <f>排班規劃!AF524</f>
        <v>0</v>
      </c>
      <c r="AG130" s="44">
        <f>排班規劃!AG524</f>
        <v>0</v>
      </c>
      <c r="AH130" s="44">
        <f>排班規劃!AH524</f>
        <v>0</v>
      </c>
      <c r="AI130" s="44">
        <f>排班規劃!AI524</f>
        <v>0</v>
      </c>
      <c r="AJ130" s="44">
        <f>排班規劃!AJ524</f>
        <v>0</v>
      </c>
      <c r="AK130" s="44">
        <f>排班規劃!AK524</f>
        <v>0</v>
      </c>
      <c r="AL130" s="44">
        <f>排班規劃!AL524</f>
        <v>0</v>
      </c>
      <c r="AM130" s="44">
        <f>排班規劃!AM524</f>
        <v>0</v>
      </c>
      <c r="AN130" s="44">
        <f>排班規劃!AN524</f>
        <v>0</v>
      </c>
      <c r="AO130" s="44">
        <f>排班規劃!AO524</f>
        <v>0</v>
      </c>
      <c r="AP130" s="44">
        <f>排班規劃!AP524</f>
        <v>0</v>
      </c>
      <c r="AQ130" s="44">
        <f>排班規劃!AQ524</f>
        <v>0</v>
      </c>
      <c r="AR130" s="44">
        <f>排班規劃!AR524</f>
        <v>0</v>
      </c>
      <c r="AS130" s="44">
        <f>排班規劃!AS524</f>
        <v>0</v>
      </c>
      <c r="AT130" s="44">
        <f>排班規劃!AT524</f>
        <v>0</v>
      </c>
      <c r="AU130" s="44">
        <f>排班規劃!AU524</f>
        <v>0</v>
      </c>
      <c r="AV130" s="44">
        <f>排班規劃!AV524</f>
        <v>0</v>
      </c>
      <c r="AW130" s="44">
        <f>排班規劃!AW524</f>
        <v>0</v>
      </c>
      <c r="AX130" s="44">
        <f>排班規劃!AX524</f>
        <v>0</v>
      </c>
      <c r="AY130" s="44">
        <f>排班規劃!AY524</f>
        <v>0</v>
      </c>
    </row>
    <row r="131" spans="2:51" hidden="1" outlineLevel="1" x14ac:dyDescent="0.25">
      <c r="B131" s="18" t="str">
        <f>排班規劃!B525</f>
        <v>第C組</v>
      </c>
      <c r="C131" s="13">
        <f>排班規劃!C525</f>
        <v>11</v>
      </c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</row>
    <row r="132" spans="2:51" hidden="1" outlineLevel="1" x14ac:dyDescent="0.25">
      <c r="B132" s="34" t="str">
        <f>排班規劃!B526</f>
        <v>第一班</v>
      </c>
      <c r="C132" s="13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</row>
    <row r="133" spans="2:51" hidden="1" outlineLevel="1" x14ac:dyDescent="0.25">
      <c r="B133" s="43" t="str">
        <f>排班規劃!B527</f>
        <v>值機</v>
      </c>
      <c r="C133" s="13">
        <f>排班規劃!C527</f>
        <v>6</v>
      </c>
      <c r="D133" s="44">
        <f>排班規劃!D527</f>
        <v>0</v>
      </c>
      <c r="E133" s="44">
        <f>排班規劃!E527</f>
        <v>0</v>
      </c>
      <c r="F133" s="44">
        <f>排班規劃!F527</f>
        <v>0</v>
      </c>
      <c r="G133" s="44">
        <f>排班規劃!G527</f>
        <v>0</v>
      </c>
      <c r="H133" s="44">
        <f>排班規劃!H527</f>
        <v>6</v>
      </c>
      <c r="I133" s="44">
        <f>排班規劃!I527</f>
        <v>6</v>
      </c>
      <c r="J133" s="44">
        <f>排班規劃!J527</f>
        <v>6</v>
      </c>
      <c r="K133" s="44">
        <f>排班規劃!K527</f>
        <v>6</v>
      </c>
      <c r="L133" s="44">
        <f>排班規劃!L527</f>
        <v>6</v>
      </c>
      <c r="M133" s="44">
        <f>排班規劃!M527</f>
        <v>6</v>
      </c>
      <c r="N133" s="44">
        <f>排班規劃!N527</f>
        <v>6</v>
      </c>
      <c r="O133" s="44">
        <f>排班規劃!O527</f>
        <v>6</v>
      </c>
      <c r="P133" s="44">
        <f>排班規劃!P527</f>
        <v>0</v>
      </c>
      <c r="Q133" s="44">
        <f>排班規劃!Q527</f>
        <v>0</v>
      </c>
      <c r="R133" s="44">
        <f>排班規劃!R527</f>
        <v>6</v>
      </c>
      <c r="S133" s="44">
        <f>排班規劃!S527</f>
        <v>6</v>
      </c>
      <c r="T133" s="44">
        <f>排班規劃!T527</f>
        <v>6</v>
      </c>
      <c r="U133" s="44">
        <f>排班規劃!U527</f>
        <v>6</v>
      </c>
      <c r="V133" s="44">
        <f>排班規劃!V527</f>
        <v>6</v>
      </c>
      <c r="W133" s="44">
        <f>排班規劃!W527</f>
        <v>6</v>
      </c>
      <c r="X133" s="44">
        <f>排班規劃!X527</f>
        <v>6</v>
      </c>
      <c r="Y133" s="44">
        <f>排班規劃!Y527</f>
        <v>6</v>
      </c>
      <c r="Z133" s="44">
        <f>排班規劃!Z527</f>
        <v>0</v>
      </c>
      <c r="AA133" s="44">
        <f>排班規劃!AA527</f>
        <v>0</v>
      </c>
      <c r="AB133" s="44">
        <f>排班規劃!AB527</f>
        <v>0</v>
      </c>
      <c r="AC133" s="44">
        <f>排班規劃!AC527</f>
        <v>0</v>
      </c>
      <c r="AD133" s="44">
        <f>排班規劃!AD527</f>
        <v>0</v>
      </c>
      <c r="AE133" s="44">
        <f>排班規劃!AE527</f>
        <v>0</v>
      </c>
      <c r="AF133" s="44">
        <f>排班規劃!AF527</f>
        <v>0</v>
      </c>
      <c r="AG133" s="44">
        <f>排班規劃!AG527</f>
        <v>0</v>
      </c>
      <c r="AH133" s="44">
        <f>排班規劃!AH527</f>
        <v>0</v>
      </c>
      <c r="AI133" s="44">
        <f>排班規劃!AI527</f>
        <v>0</v>
      </c>
      <c r="AJ133" s="44">
        <f>排班規劃!AJ527</f>
        <v>0</v>
      </c>
      <c r="AK133" s="44">
        <f>排班規劃!AK527</f>
        <v>0</v>
      </c>
      <c r="AL133" s="44">
        <f>排班規劃!AL527</f>
        <v>0</v>
      </c>
      <c r="AM133" s="44">
        <f>排班規劃!AM527</f>
        <v>0</v>
      </c>
      <c r="AN133" s="44">
        <f>排班規劃!AN527</f>
        <v>0</v>
      </c>
      <c r="AO133" s="44">
        <f>排班規劃!AO527</f>
        <v>0</v>
      </c>
      <c r="AP133" s="44">
        <f>排班規劃!AP527</f>
        <v>0</v>
      </c>
      <c r="AQ133" s="44">
        <f>排班規劃!AQ527</f>
        <v>0</v>
      </c>
      <c r="AR133" s="44">
        <f>排班規劃!AR527</f>
        <v>0</v>
      </c>
      <c r="AS133" s="44">
        <f>排班規劃!AS527</f>
        <v>0</v>
      </c>
      <c r="AT133" s="44">
        <f>排班規劃!AT527</f>
        <v>0</v>
      </c>
      <c r="AU133" s="44">
        <f>排班規劃!AU527</f>
        <v>0</v>
      </c>
      <c r="AV133" s="44">
        <f>排班規劃!AV527</f>
        <v>0</v>
      </c>
      <c r="AW133" s="44">
        <f>排班規劃!AW527</f>
        <v>0</v>
      </c>
      <c r="AX133" s="44">
        <f>排班規劃!AX527</f>
        <v>0</v>
      </c>
      <c r="AY133" s="44">
        <f>排班規劃!AY527</f>
        <v>0</v>
      </c>
    </row>
    <row r="134" spans="2:51" hidden="1" outlineLevel="1" x14ac:dyDescent="0.25">
      <c r="B134" s="43" t="str">
        <f>排班規劃!B528</f>
        <v>用餐</v>
      </c>
      <c r="C134" s="13"/>
      <c r="D134" s="44">
        <f>排班規劃!D528</f>
        <v>0</v>
      </c>
      <c r="E134" s="44">
        <f>排班規劃!E528</f>
        <v>0</v>
      </c>
      <c r="F134" s="44">
        <f>排班規劃!F528</f>
        <v>0</v>
      </c>
      <c r="G134" s="44">
        <f>排班規劃!G528</f>
        <v>0</v>
      </c>
      <c r="H134" s="44">
        <f>排班規劃!H528</f>
        <v>0</v>
      </c>
      <c r="I134" s="44">
        <f>排班規劃!I528</f>
        <v>0</v>
      </c>
      <c r="J134" s="44">
        <f>排班規劃!J528</f>
        <v>0</v>
      </c>
      <c r="K134" s="44">
        <f>排班規劃!K528</f>
        <v>0</v>
      </c>
      <c r="L134" s="44">
        <f>排班規劃!L528</f>
        <v>0</v>
      </c>
      <c r="M134" s="44">
        <f>排班規劃!M528</f>
        <v>0</v>
      </c>
      <c r="N134" s="44">
        <f>排班規劃!N528</f>
        <v>0</v>
      </c>
      <c r="O134" s="44">
        <f>排班規劃!O528</f>
        <v>0</v>
      </c>
      <c r="P134" s="44">
        <f>排班規劃!P528</f>
        <v>6</v>
      </c>
      <c r="Q134" s="44">
        <f>排班規劃!Q528</f>
        <v>6</v>
      </c>
      <c r="R134" s="44">
        <f>排班規劃!R528</f>
        <v>0</v>
      </c>
      <c r="S134" s="44">
        <f>排班規劃!S528</f>
        <v>0</v>
      </c>
      <c r="T134" s="44">
        <f>排班規劃!T528</f>
        <v>0</v>
      </c>
      <c r="U134" s="44">
        <f>排班規劃!U528</f>
        <v>0</v>
      </c>
      <c r="V134" s="44">
        <f>排班規劃!V528</f>
        <v>0</v>
      </c>
      <c r="W134" s="44">
        <f>排班規劃!W528</f>
        <v>0</v>
      </c>
      <c r="X134" s="44">
        <f>排班規劃!X528</f>
        <v>0</v>
      </c>
      <c r="Y134" s="44">
        <f>排班規劃!Y528</f>
        <v>0</v>
      </c>
      <c r="Z134" s="44">
        <f>排班規劃!Z528</f>
        <v>0</v>
      </c>
      <c r="AA134" s="44">
        <f>排班規劃!AA528</f>
        <v>0</v>
      </c>
      <c r="AB134" s="44">
        <f>排班規劃!AB528</f>
        <v>0</v>
      </c>
      <c r="AC134" s="44">
        <f>排班規劃!AC528</f>
        <v>0</v>
      </c>
      <c r="AD134" s="44">
        <f>排班規劃!AD528</f>
        <v>0</v>
      </c>
      <c r="AE134" s="44">
        <f>排班規劃!AE528</f>
        <v>0</v>
      </c>
      <c r="AF134" s="44">
        <f>排班規劃!AF528</f>
        <v>0</v>
      </c>
      <c r="AG134" s="44">
        <f>排班規劃!AG528</f>
        <v>0</v>
      </c>
      <c r="AH134" s="44">
        <f>排班規劃!AH528</f>
        <v>0</v>
      </c>
      <c r="AI134" s="44">
        <f>排班規劃!AI528</f>
        <v>0</v>
      </c>
      <c r="AJ134" s="44">
        <f>排班規劃!AJ528</f>
        <v>0</v>
      </c>
      <c r="AK134" s="44">
        <f>排班規劃!AK528</f>
        <v>0</v>
      </c>
      <c r="AL134" s="44">
        <f>排班規劃!AL528</f>
        <v>0</v>
      </c>
      <c r="AM134" s="44">
        <f>排班規劃!AM528</f>
        <v>0</v>
      </c>
      <c r="AN134" s="44">
        <f>排班規劃!AN528</f>
        <v>0</v>
      </c>
      <c r="AO134" s="44">
        <f>排班規劃!AO528</f>
        <v>0</v>
      </c>
      <c r="AP134" s="44">
        <f>排班規劃!AP528</f>
        <v>0</v>
      </c>
      <c r="AQ134" s="44">
        <f>排班規劃!AQ528</f>
        <v>0</v>
      </c>
      <c r="AR134" s="44">
        <f>排班規劃!AR528</f>
        <v>0</v>
      </c>
      <c r="AS134" s="44">
        <f>排班規劃!AS528</f>
        <v>0</v>
      </c>
      <c r="AT134" s="44">
        <f>排班規劃!AT528</f>
        <v>0</v>
      </c>
      <c r="AU134" s="44">
        <f>排班規劃!AU528</f>
        <v>0</v>
      </c>
      <c r="AV134" s="44">
        <f>排班規劃!AV528</f>
        <v>0</v>
      </c>
      <c r="AW134" s="44">
        <f>排班規劃!AW528</f>
        <v>0</v>
      </c>
      <c r="AX134" s="44">
        <f>排班規劃!AX528</f>
        <v>0</v>
      </c>
      <c r="AY134" s="44">
        <f>排班規劃!AY528</f>
        <v>0</v>
      </c>
    </row>
    <row r="135" spans="2:51" hidden="1" outlineLevel="1" x14ac:dyDescent="0.25">
      <c r="B135" s="34" t="str">
        <f>排班規劃!B529</f>
        <v>第二班</v>
      </c>
      <c r="C135" s="13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</row>
    <row r="136" spans="2:51" hidden="1" outlineLevel="1" x14ac:dyDescent="0.25">
      <c r="B136" s="43" t="str">
        <f>排班規劃!B530</f>
        <v>值機</v>
      </c>
      <c r="C136" s="13">
        <f>排班規劃!C530</f>
        <v>5</v>
      </c>
      <c r="D136" s="44">
        <f>排班規劃!D530</f>
        <v>0</v>
      </c>
      <c r="E136" s="44">
        <f>排班規劃!E530</f>
        <v>0</v>
      </c>
      <c r="F136" s="44">
        <f>排班規劃!F530</f>
        <v>0</v>
      </c>
      <c r="G136" s="44">
        <f>排班規劃!G530</f>
        <v>0</v>
      </c>
      <c r="H136" s="44">
        <f>排班規劃!H530</f>
        <v>5</v>
      </c>
      <c r="I136" s="44">
        <f>排班規劃!I530</f>
        <v>5</v>
      </c>
      <c r="J136" s="44">
        <f>排班規劃!J530</f>
        <v>5</v>
      </c>
      <c r="K136" s="44">
        <f>排班規劃!K530</f>
        <v>5</v>
      </c>
      <c r="L136" s="44">
        <f>排班規劃!L530</f>
        <v>5</v>
      </c>
      <c r="M136" s="44">
        <f>排班規劃!M530</f>
        <v>5</v>
      </c>
      <c r="N136" s="44">
        <f>排班規劃!N530</f>
        <v>5</v>
      </c>
      <c r="O136" s="44">
        <f>排班規劃!O530</f>
        <v>0</v>
      </c>
      <c r="P136" s="44">
        <f>排班規劃!P530</f>
        <v>0</v>
      </c>
      <c r="Q136" s="44">
        <f>排班規劃!Q530</f>
        <v>5</v>
      </c>
      <c r="R136" s="44">
        <f>排班規劃!R530</f>
        <v>5</v>
      </c>
      <c r="S136" s="44">
        <f>排班規劃!S530</f>
        <v>5</v>
      </c>
      <c r="T136" s="44">
        <f>排班規劃!T530</f>
        <v>5</v>
      </c>
      <c r="U136" s="44">
        <f>排班規劃!U530</f>
        <v>5</v>
      </c>
      <c r="V136" s="44">
        <f>排班規劃!V530</f>
        <v>5</v>
      </c>
      <c r="W136" s="44">
        <f>排班規劃!W530</f>
        <v>5</v>
      </c>
      <c r="X136" s="44">
        <f>排班規劃!X530</f>
        <v>5</v>
      </c>
      <c r="Y136" s="44">
        <f>排班規劃!Y530</f>
        <v>5</v>
      </c>
      <c r="Z136" s="44">
        <f>排班規劃!Z530</f>
        <v>0</v>
      </c>
      <c r="AA136" s="44">
        <f>排班規劃!AA530</f>
        <v>0</v>
      </c>
      <c r="AB136" s="44">
        <f>排班規劃!AB530</f>
        <v>0</v>
      </c>
      <c r="AC136" s="44">
        <f>排班規劃!AC530</f>
        <v>0</v>
      </c>
      <c r="AD136" s="44">
        <f>排班規劃!AD530</f>
        <v>0</v>
      </c>
      <c r="AE136" s="44">
        <f>排班規劃!AE530</f>
        <v>0</v>
      </c>
      <c r="AF136" s="44">
        <f>排班規劃!AF530</f>
        <v>0</v>
      </c>
      <c r="AG136" s="44">
        <f>排班規劃!AG530</f>
        <v>0</v>
      </c>
      <c r="AH136" s="44">
        <f>排班規劃!AH530</f>
        <v>0</v>
      </c>
      <c r="AI136" s="44">
        <f>排班規劃!AI530</f>
        <v>0</v>
      </c>
      <c r="AJ136" s="44">
        <f>排班規劃!AJ530</f>
        <v>0</v>
      </c>
      <c r="AK136" s="44">
        <f>排班規劃!AK530</f>
        <v>0</v>
      </c>
      <c r="AL136" s="44">
        <f>排班規劃!AL530</f>
        <v>0</v>
      </c>
      <c r="AM136" s="44">
        <f>排班規劃!AM530</f>
        <v>0</v>
      </c>
      <c r="AN136" s="44">
        <f>排班規劃!AN530</f>
        <v>0</v>
      </c>
      <c r="AO136" s="44">
        <f>排班規劃!AO530</f>
        <v>0</v>
      </c>
      <c r="AP136" s="44">
        <f>排班規劃!AP530</f>
        <v>0</v>
      </c>
      <c r="AQ136" s="44">
        <f>排班規劃!AQ530</f>
        <v>0</v>
      </c>
      <c r="AR136" s="44">
        <f>排班規劃!AR530</f>
        <v>0</v>
      </c>
      <c r="AS136" s="44">
        <f>排班規劃!AS530</f>
        <v>0</v>
      </c>
      <c r="AT136" s="44">
        <f>排班規劃!AT530</f>
        <v>0</v>
      </c>
      <c r="AU136" s="44">
        <f>排班規劃!AU530</f>
        <v>0</v>
      </c>
      <c r="AV136" s="44">
        <f>排班規劃!AV530</f>
        <v>0</v>
      </c>
      <c r="AW136" s="44">
        <f>排班規劃!AW530</f>
        <v>0</v>
      </c>
      <c r="AX136" s="44">
        <f>排班規劃!AX530</f>
        <v>0</v>
      </c>
      <c r="AY136" s="44">
        <f>排班規劃!AY530</f>
        <v>0</v>
      </c>
    </row>
    <row r="137" spans="2:51" hidden="1" outlineLevel="1" x14ac:dyDescent="0.25">
      <c r="B137" s="43" t="str">
        <f>排班規劃!B531</f>
        <v>用餐</v>
      </c>
      <c r="C137" s="13"/>
      <c r="D137" s="44">
        <f>排班規劃!D531</f>
        <v>0</v>
      </c>
      <c r="E137" s="44">
        <f>排班規劃!E531</f>
        <v>0</v>
      </c>
      <c r="F137" s="44">
        <f>排班規劃!F531</f>
        <v>0</v>
      </c>
      <c r="G137" s="44">
        <f>排班規劃!G531</f>
        <v>0</v>
      </c>
      <c r="H137" s="44">
        <f>排班規劃!H531</f>
        <v>0</v>
      </c>
      <c r="I137" s="44">
        <f>排班規劃!I531</f>
        <v>0</v>
      </c>
      <c r="J137" s="44">
        <f>排班規劃!J531</f>
        <v>0</v>
      </c>
      <c r="K137" s="44">
        <f>排班規劃!K531</f>
        <v>0</v>
      </c>
      <c r="L137" s="44">
        <f>排班規劃!L531</f>
        <v>0</v>
      </c>
      <c r="M137" s="44">
        <f>排班規劃!M531</f>
        <v>0</v>
      </c>
      <c r="N137" s="44">
        <f>排班規劃!N531</f>
        <v>0</v>
      </c>
      <c r="O137" s="44">
        <f>排班規劃!O531</f>
        <v>5</v>
      </c>
      <c r="P137" s="44">
        <f>排班規劃!P531</f>
        <v>5</v>
      </c>
      <c r="Q137" s="44">
        <f>排班規劃!Q531</f>
        <v>0</v>
      </c>
      <c r="R137" s="44">
        <f>排班規劃!R531</f>
        <v>0</v>
      </c>
      <c r="S137" s="44">
        <f>排班規劃!S531</f>
        <v>0</v>
      </c>
      <c r="T137" s="44">
        <f>排班規劃!T531</f>
        <v>0</v>
      </c>
      <c r="U137" s="44">
        <f>排班規劃!U531</f>
        <v>0</v>
      </c>
      <c r="V137" s="44">
        <f>排班規劃!V531</f>
        <v>0</v>
      </c>
      <c r="W137" s="44">
        <f>排班規劃!W531</f>
        <v>0</v>
      </c>
      <c r="X137" s="44">
        <f>排班規劃!X531</f>
        <v>0</v>
      </c>
      <c r="Y137" s="44">
        <f>排班規劃!Y531</f>
        <v>0</v>
      </c>
      <c r="Z137" s="44">
        <f>排班規劃!Z531</f>
        <v>0</v>
      </c>
      <c r="AA137" s="44">
        <f>排班規劃!AA531</f>
        <v>0</v>
      </c>
      <c r="AB137" s="44">
        <f>排班規劃!AB531</f>
        <v>0</v>
      </c>
      <c r="AC137" s="44">
        <f>排班規劃!AC531</f>
        <v>0</v>
      </c>
      <c r="AD137" s="44">
        <f>排班規劃!AD531</f>
        <v>0</v>
      </c>
      <c r="AE137" s="44">
        <f>排班規劃!AE531</f>
        <v>0</v>
      </c>
      <c r="AF137" s="44">
        <f>排班規劃!AF531</f>
        <v>0</v>
      </c>
      <c r="AG137" s="44">
        <f>排班規劃!AG531</f>
        <v>0</v>
      </c>
      <c r="AH137" s="44">
        <f>排班規劃!AH531</f>
        <v>0</v>
      </c>
      <c r="AI137" s="44">
        <f>排班規劃!AI531</f>
        <v>0</v>
      </c>
      <c r="AJ137" s="44">
        <f>排班規劃!AJ531</f>
        <v>0</v>
      </c>
      <c r="AK137" s="44">
        <f>排班規劃!AK531</f>
        <v>0</v>
      </c>
      <c r="AL137" s="44">
        <f>排班規劃!AL531</f>
        <v>0</v>
      </c>
      <c r="AM137" s="44">
        <f>排班規劃!AM531</f>
        <v>0</v>
      </c>
      <c r="AN137" s="44">
        <f>排班規劃!AN531</f>
        <v>0</v>
      </c>
      <c r="AO137" s="44">
        <f>排班規劃!AO531</f>
        <v>0</v>
      </c>
      <c r="AP137" s="44">
        <f>排班規劃!AP531</f>
        <v>0</v>
      </c>
      <c r="AQ137" s="44">
        <f>排班規劃!AQ531</f>
        <v>0</v>
      </c>
      <c r="AR137" s="44">
        <f>排班規劃!AR531</f>
        <v>0</v>
      </c>
      <c r="AS137" s="44">
        <f>排班規劃!AS531</f>
        <v>0</v>
      </c>
      <c r="AT137" s="44">
        <f>排班規劃!AT531</f>
        <v>0</v>
      </c>
      <c r="AU137" s="44">
        <f>排班規劃!AU531</f>
        <v>0</v>
      </c>
      <c r="AV137" s="44">
        <f>排班規劃!AV531</f>
        <v>0</v>
      </c>
      <c r="AW137" s="44">
        <f>排班規劃!AW531</f>
        <v>0</v>
      </c>
      <c r="AX137" s="44">
        <f>排班規劃!AX531</f>
        <v>0</v>
      </c>
      <c r="AY137" s="44">
        <f>排班規劃!AY531</f>
        <v>0</v>
      </c>
    </row>
    <row r="138" spans="2:51" hidden="1" outlineLevel="1" x14ac:dyDescent="0.25">
      <c r="B138" s="18" t="str">
        <f>排班規劃!B532</f>
        <v>第D組</v>
      </c>
      <c r="C138" s="13">
        <f>排班規劃!C532</f>
        <v>6</v>
      </c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</row>
    <row r="139" spans="2:51" hidden="1" outlineLevel="1" x14ac:dyDescent="0.25">
      <c r="B139" s="34" t="str">
        <f>排班規劃!B533</f>
        <v>第一班</v>
      </c>
      <c r="C139" s="13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</row>
    <row r="140" spans="2:51" hidden="1" outlineLevel="1" x14ac:dyDescent="0.25">
      <c r="B140" s="43" t="str">
        <f>排班規劃!B534</f>
        <v>值機</v>
      </c>
      <c r="C140" s="13">
        <f>排班規劃!C534</f>
        <v>2</v>
      </c>
      <c r="D140" s="44">
        <f>排班規劃!D534</f>
        <v>0</v>
      </c>
      <c r="E140" s="44">
        <f>排班規劃!E534</f>
        <v>0</v>
      </c>
      <c r="F140" s="44">
        <f>排班規劃!F534</f>
        <v>0</v>
      </c>
      <c r="G140" s="44">
        <f>排班規劃!G534</f>
        <v>0</v>
      </c>
      <c r="H140" s="44">
        <f>排班規劃!H534</f>
        <v>0</v>
      </c>
      <c r="I140" s="44">
        <f>排班規劃!I534</f>
        <v>2</v>
      </c>
      <c r="J140" s="44">
        <f>排班規劃!J534</f>
        <v>2</v>
      </c>
      <c r="K140" s="44">
        <f>排班規劃!K534</f>
        <v>2</v>
      </c>
      <c r="L140" s="44">
        <f>排班規劃!L534</f>
        <v>2</v>
      </c>
      <c r="M140" s="44">
        <f>排班規劃!M534</f>
        <v>2</v>
      </c>
      <c r="N140" s="44">
        <f>排班規劃!N534</f>
        <v>2</v>
      </c>
      <c r="O140" s="44">
        <f>排班規劃!O534</f>
        <v>2</v>
      </c>
      <c r="P140" s="44">
        <f>排班規劃!P534</f>
        <v>2</v>
      </c>
      <c r="Q140" s="44">
        <f>排班規劃!Q534</f>
        <v>2</v>
      </c>
      <c r="R140" s="44">
        <f>排班規劃!R534</f>
        <v>0</v>
      </c>
      <c r="S140" s="44">
        <f>排班規劃!S534</f>
        <v>0</v>
      </c>
      <c r="T140" s="44">
        <f>排班規劃!T534</f>
        <v>2</v>
      </c>
      <c r="U140" s="44">
        <f>排班規劃!U534</f>
        <v>2</v>
      </c>
      <c r="V140" s="44">
        <f>排班規劃!V534</f>
        <v>2</v>
      </c>
      <c r="W140" s="44">
        <f>排班規劃!W534</f>
        <v>2</v>
      </c>
      <c r="X140" s="44">
        <f>排班規劃!X534</f>
        <v>2</v>
      </c>
      <c r="Y140" s="44">
        <f>排班規劃!Y534</f>
        <v>2</v>
      </c>
      <c r="Z140" s="44">
        <f>排班規劃!Z534</f>
        <v>2</v>
      </c>
      <c r="AA140" s="44">
        <f>排班規劃!AA534</f>
        <v>2</v>
      </c>
      <c r="AB140" s="44">
        <f>排班規劃!AB534</f>
        <v>2</v>
      </c>
      <c r="AC140" s="44">
        <f>排班規劃!AC534</f>
        <v>2</v>
      </c>
      <c r="AD140" s="44">
        <f>排班規劃!AD534</f>
        <v>2</v>
      </c>
      <c r="AE140" s="44">
        <f>排班規劃!AE534</f>
        <v>2</v>
      </c>
      <c r="AF140" s="44">
        <f>排班規劃!AF534</f>
        <v>2</v>
      </c>
      <c r="AG140" s="44">
        <f>排班規劃!AG534</f>
        <v>2</v>
      </c>
      <c r="AH140" s="44">
        <f>排班規劃!AH534</f>
        <v>2</v>
      </c>
      <c r="AI140" s="44">
        <f>排班規劃!AI534</f>
        <v>2</v>
      </c>
      <c r="AJ140" s="44">
        <f>排班規劃!AJ534</f>
        <v>2</v>
      </c>
      <c r="AK140" s="44">
        <f>排班規劃!AK534</f>
        <v>0</v>
      </c>
      <c r="AL140" s="44">
        <f>排班規劃!AL534</f>
        <v>0</v>
      </c>
      <c r="AM140" s="44">
        <f>排班規劃!AM534</f>
        <v>0</v>
      </c>
      <c r="AN140" s="44">
        <f>排班規劃!AN534</f>
        <v>0</v>
      </c>
      <c r="AO140" s="44">
        <f>排班規劃!AO534</f>
        <v>0</v>
      </c>
      <c r="AP140" s="44">
        <f>排班規劃!AP534</f>
        <v>0</v>
      </c>
      <c r="AQ140" s="44">
        <f>排班規劃!AQ534</f>
        <v>0</v>
      </c>
      <c r="AR140" s="44">
        <f>排班規劃!AR534</f>
        <v>0</v>
      </c>
      <c r="AS140" s="44">
        <f>排班規劃!AS534</f>
        <v>0</v>
      </c>
      <c r="AT140" s="44">
        <f>排班規劃!AT534</f>
        <v>0</v>
      </c>
      <c r="AU140" s="44">
        <f>排班規劃!AU534</f>
        <v>0</v>
      </c>
      <c r="AV140" s="44">
        <f>排班規劃!AV534</f>
        <v>0</v>
      </c>
      <c r="AW140" s="44">
        <f>排班規劃!AW534</f>
        <v>0</v>
      </c>
      <c r="AX140" s="44">
        <f>排班規劃!AX534</f>
        <v>0</v>
      </c>
      <c r="AY140" s="44">
        <f>排班規劃!AY534</f>
        <v>0</v>
      </c>
    </row>
    <row r="141" spans="2:51" hidden="1" outlineLevel="1" x14ac:dyDescent="0.25">
      <c r="B141" s="43" t="str">
        <f>排班規劃!B535</f>
        <v>用餐</v>
      </c>
      <c r="C141" s="13"/>
      <c r="D141" s="44">
        <f>排班規劃!D535</f>
        <v>0</v>
      </c>
      <c r="E141" s="44">
        <f>排班規劃!E535</f>
        <v>0</v>
      </c>
      <c r="F141" s="44">
        <f>排班規劃!F535</f>
        <v>0</v>
      </c>
      <c r="G141" s="44">
        <f>排班規劃!G535</f>
        <v>0</v>
      </c>
      <c r="H141" s="44">
        <f>排班規劃!H535</f>
        <v>0</v>
      </c>
      <c r="I141" s="44">
        <f>排班規劃!I535</f>
        <v>0</v>
      </c>
      <c r="J141" s="44">
        <f>排班規劃!J535</f>
        <v>0</v>
      </c>
      <c r="K141" s="44">
        <f>排班規劃!K535</f>
        <v>0</v>
      </c>
      <c r="L141" s="44">
        <f>排班規劃!L535</f>
        <v>0</v>
      </c>
      <c r="M141" s="44">
        <f>排班規劃!M535</f>
        <v>0</v>
      </c>
      <c r="N141" s="44">
        <f>排班規劃!N535</f>
        <v>0</v>
      </c>
      <c r="O141" s="44">
        <f>排班規劃!O535</f>
        <v>0</v>
      </c>
      <c r="P141" s="44">
        <f>排班規劃!P535</f>
        <v>0</v>
      </c>
      <c r="Q141" s="44">
        <f>排班規劃!Q535</f>
        <v>0</v>
      </c>
      <c r="R141" s="44">
        <f>排班規劃!R535</f>
        <v>2</v>
      </c>
      <c r="S141" s="44">
        <f>排班規劃!S535</f>
        <v>2</v>
      </c>
      <c r="T141" s="44">
        <f>排班規劃!T535</f>
        <v>0</v>
      </c>
      <c r="U141" s="44">
        <f>排班規劃!U535</f>
        <v>0</v>
      </c>
      <c r="V141" s="44">
        <f>排班規劃!V535</f>
        <v>0</v>
      </c>
      <c r="W141" s="44">
        <f>排班規劃!W535</f>
        <v>0</v>
      </c>
      <c r="X141" s="44">
        <f>排班規劃!X535</f>
        <v>0</v>
      </c>
      <c r="Y141" s="44">
        <f>排班規劃!Y535</f>
        <v>0</v>
      </c>
      <c r="Z141" s="44">
        <f>排班規劃!Z535</f>
        <v>0</v>
      </c>
      <c r="AA141" s="44">
        <f>排班規劃!AA535</f>
        <v>0</v>
      </c>
      <c r="AB141" s="44">
        <f>排班規劃!AB535</f>
        <v>0</v>
      </c>
      <c r="AC141" s="44">
        <f>排班規劃!AC535</f>
        <v>0</v>
      </c>
      <c r="AD141" s="44">
        <f>排班規劃!AD535</f>
        <v>0</v>
      </c>
      <c r="AE141" s="44">
        <f>排班規劃!AE535</f>
        <v>0</v>
      </c>
      <c r="AF141" s="44">
        <f>排班規劃!AF535</f>
        <v>0</v>
      </c>
      <c r="AG141" s="44">
        <f>排班規劃!AG535</f>
        <v>0</v>
      </c>
      <c r="AH141" s="44">
        <f>排班規劃!AH535</f>
        <v>0</v>
      </c>
      <c r="AI141" s="44">
        <f>排班規劃!AI535</f>
        <v>0</v>
      </c>
      <c r="AJ141" s="44">
        <f>排班規劃!AJ535</f>
        <v>0</v>
      </c>
      <c r="AK141" s="44">
        <f>排班規劃!AK535</f>
        <v>0</v>
      </c>
      <c r="AL141" s="44">
        <f>排班規劃!AL535</f>
        <v>0</v>
      </c>
      <c r="AM141" s="44">
        <f>排班規劃!AM535</f>
        <v>0</v>
      </c>
      <c r="AN141" s="44">
        <f>排班規劃!AN535</f>
        <v>0</v>
      </c>
      <c r="AO141" s="44">
        <f>排班規劃!AO535</f>
        <v>0</v>
      </c>
      <c r="AP141" s="44">
        <f>排班規劃!AP535</f>
        <v>0</v>
      </c>
      <c r="AQ141" s="44">
        <f>排班規劃!AQ535</f>
        <v>0</v>
      </c>
      <c r="AR141" s="44">
        <f>排班規劃!AR535</f>
        <v>0</v>
      </c>
      <c r="AS141" s="44">
        <f>排班規劃!AS535</f>
        <v>0</v>
      </c>
      <c r="AT141" s="44">
        <f>排班規劃!AT535</f>
        <v>0</v>
      </c>
      <c r="AU141" s="44">
        <f>排班規劃!AU535</f>
        <v>0</v>
      </c>
      <c r="AV141" s="44">
        <f>排班規劃!AV535</f>
        <v>0</v>
      </c>
      <c r="AW141" s="44">
        <f>排班規劃!AW535</f>
        <v>0</v>
      </c>
      <c r="AX141" s="44">
        <f>排班規劃!AX535</f>
        <v>0</v>
      </c>
      <c r="AY141" s="44">
        <f>排班規劃!AY535</f>
        <v>0</v>
      </c>
    </row>
    <row r="142" spans="2:51" hidden="1" outlineLevel="1" x14ac:dyDescent="0.25">
      <c r="B142" s="34" t="str">
        <f>排班規劃!B536</f>
        <v>第二班</v>
      </c>
      <c r="C142" s="13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</row>
    <row r="143" spans="2:51" hidden="1" outlineLevel="1" x14ac:dyDescent="0.25">
      <c r="B143" s="43" t="str">
        <f>排班規劃!B537</f>
        <v>值機</v>
      </c>
      <c r="C143" s="13">
        <f>排班規劃!C537</f>
        <v>4</v>
      </c>
      <c r="D143" s="44">
        <f>排班規劃!D537</f>
        <v>0</v>
      </c>
      <c r="E143" s="44">
        <f>排班規劃!E537</f>
        <v>0</v>
      </c>
      <c r="F143" s="44">
        <f>排班規劃!F537</f>
        <v>0</v>
      </c>
      <c r="G143" s="44">
        <f>排班規劃!G537</f>
        <v>0</v>
      </c>
      <c r="H143" s="44">
        <f>排班規劃!H537</f>
        <v>0</v>
      </c>
      <c r="I143" s="44">
        <f>排班規劃!I537</f>
        <v>0</v>
      </c>
      <c r="J143" s="44">
        <f>排班規劃!J537</f>
        <v>0</v>
      </c>
      <c r="K143" s="44">
        <f>排班規劃!K537</f>
        <v>0</v>
      </c>
      <c r="L143" s="44">
        <f>排班規劃!L537</f>
        <v>0</v>
      </c>
      <c r="M143" s="44">
        <f>排班規劃!M537</f>
        <v>0</v>
      </c>
      <c r="N143" s="44">
        <f>排班規劃!N537</f>
        <v>0</v>
      </c>
      <c r="O143" s="44">
        <f>排班規劃!O537</f>
        <v>0</v>
      </c>
      <c r="P143" s="44">
        <f>排班規劃!P537</f>
        <v>0</v>
      </c>
      <c r="Q143" s="44">
        <f>排班規劃!Q537</f>
        <v>0</v>
      </c>
      <c r="R143" s="44">
        <f>排班規劃!R537</f>
        <v>4</v>
      </c>
      <c r="S143" s="44">
        <f>排班規劃!S537</f>
        <v>4</v>
      </c>
      <c r="T143" s="44">
        <f>排班規劃!T537</f>
        <v>4</v>
      </c>
      <c r="U143" s="44">
        <f>排班規劃!U537</f>
        <v>4</v>
      </c>
      <c r="V143" s="44">
        <f>排班規劃!V537</f>
        <v>4</v>
      </c>
      <c r="W143" s="44">
        <f>排班規劃!W537</f>
        <v>4</v>
      </c>
      <c r="X143" s="44">
        <f>排班規劃!X537</f>
        <v>4</v>
      </c>
      <c r="Y143" s="44">
        <f>排班規劃!Y537</f>
        <v>4</v>
      </c>
      <c r="Z143" s="44">
        <f>排班規劃!Z537</f>
        <v>4</v>
      </c>
      <c r="AA143" s="44">
        <f>排班規劃!AA537</f>
        <v>4</v>
      </c>
      <c r="AB143" s="44">
        <f>排班規劃!AB537</f>
        <v>4</v>
      </c>
      <c r="AC143" s="44">
        <f>排班規劃!AC537</f>
        <v>4</v>
      </c>
      <c r="AD143" s="44">
        <f>排班規劃!AD537</f>
        <v>0</v>
      </c>
      <c r="AE143" s="44">
        <f>排班規劃!AE537</f>
        <v>0</v>
      </c>
      <c r="AF143" s="44">
        <f>排班規劃!AF537</f>
        <v>4</v>
      </c>
      <c r="AG143" s="44">
        <f>排班規劃!AG537</f>
        <v>4</v>
      </c>
      <c r="AH143" s="44">
        <f>排班規劃!AH537</f>
        <v>4</v>
      </c>
      <c r="AI143" s="44">
        <f>排班規劃!AI537</f>
        <v>4</v>
      </c>
      <c r="AJ143" s="44">
        <f>排班規劃!AJ537</f>
        <v>0</v>
      </c>
      <c r="AK143" s="44">
        <f>排班規劃!AK537</f>
        <v>0</v>
      </c>
      <c r="AL143" s="44">
        <f>排班規劃!AL537</f>
        <v>0</v>
      </c>
      <c r="AM143" s="44">
        <f>排班規劃!AM537</f>
        <v>0</v>
      </c>
      <c r="AN143" s="44">
        <f>排班規劃!AN537</f>
        <v>0</v>
      </c>
      <c r="AO143" s="44">
        <f>排班規劃!AO537</f>
        <v>0</v>
      </c>
      <c r="AP143" s="44">
        <f>排班規劃!AP537</f>
        <v>0</v>
      </c>
      <c r="AQ143" s="44">
        <f>排班規劃!AQ537</f>
        <v>0</v>
      </c>
      <c r="AR143" s="44">
        <f>排班規劃!AR537</f>
        <v>0</v>
      </c>
      <c r="AS143" s="44">
        <f>排班規劃!AS537</f>
        <v>0</v>
      </c>
      <c r="AT143" s="44">
        <f>排班規劃!AT537</f>
        <v>0</v>
      </c>
      <c r="AU143" s="44">
        <f>排班規劃!AU537</f>
        <v>0</v>
      </c>
      <c r="AV143" s="44">
        <f>排班規劃!AV537</f>
        <v>0</v>
      </c>
      <c r="AW143" s="44">
        <f>排班規劃!AW537</f>
        <v>0</v>
      </c>
      <c r="AX143" s="44">
        <f>排班規劃!AX537</f>
        <v>0</v>
      </c>
      <c r="AY143" s="44">
        <f>排班規劃!AY537</f>
        <v>0</v>
      </c>
    </row>
    <row r="144" spans="2:51" hidden="1" outlineLevel="1" x14ac:dyDescent="0.25">
      <c r="B144" s="43" t="str">
        <f>排班規劃!B538</f>
        <v>用餐</v>
      </c>
      <c r="C144" s="13"/>
      <c r="D144" s="44">
        <f>排班規劃!D538</f>
        <v>0</v>
      </c>
      <c r="E144" s="44">
        <f>排班規劃!E538</f>
        <v>0</v>
      </c>
      <c r="F144" s="44">
        <f>排班規劃!F538</f>
        <v>0</v>
      </c>
      <c r="G144" s="44">
        <f>排班規劃!G538</f>
        <v>0</v>
      </c>
      <c r="H144" s="44">
        <f>排班規劃!H538</f>
        <v>0</v>
      </c>
      <c r="I144" s="44">
        <f>排班規劃!I538</f>
        <v>0</v>
      </c>
      <c r="J144" s="44">
        <f>排班規劃!J538</f>
        <v>0</v>
      </c>
      <c r="K144" s="44">
        <f>排班規劃!K538</f>
        <v>0</v>
      </c>
      <c r="L144" s="44">
        <f>排班規劃!L538</f>
        <v>0</v>
      </c>
      <c r="M144" s="44">
        <f>排班規劃!M538</f>
        <v>0</v>
      </c>
      <c r="N144" s="44">
        <f>排班規劃!N538</f>
        <v>0</v>
      </c>
      <c r="O144" s="44">
        <f>排班規劃!O538</f>
        <v>0</v>
      </c>
      <c r="P144" s="44">
        <f>排班規劃!P538</f>
        <v>0</v>
      </c>
      <c r="Q144" s="44">
        <f>排班規劃!Q538</f>
        <v>0</v>
      </c>
      <c r="R144" s="44">
        <f>排班規劃!R538</f>
        <v>0</v>
      </c>
      <c r="S144" s="44">
        <f>排班規劃!S538</f>
        <v>0</v>
      </c>
      <c r="T144" s="44">
        <f>排班規劃!T538</f>
        <v>0</v>
      </c>
      <c r="U144" s="44">
        <f>排班規劃!U538</f>
        <v>0</v>
      </c>
      <c r="V144" s="44">
        <f>排班規劃!V538</f>
        <v>0</v>
      </c>
      <c r="W144" s="44">
        <f>排班規劃!W538</f>
        <v>0</v>
      </c>
      <c r="X144" s="44">
        <f>排班規劃!X538</f>
        <v>0</v>
      </c>
      <c r="Y144" s="44">
        <f>排班規劃!Y538</f>
        <v>0</v>
      </c>
      <c r="Z144" s="44">
        <f>排班規劃!Z538</f>
        <v>0</v>
      </c>
      <c r="AA144" s="44">
        <f>排班規劃!AA538</f>
        <v>0</v>
      </c>
      <c r="AB144" s="44">
        <f>排班規劃!AB538</f>
        <v>0</v>
      </c>
      <c r="AC144" s="44">
        <f>排班規劃!AC538</f>
        <v>0</v>
      </c>
      <c r="AD144" s="44">
        <f>排班規劃!AD538</f>
        <v>4</v>
      </c>
      <c r="AE144" s="44">
        <f>排班規劃!AE538</f>
        <v>4</v>
      </c>
      <c r="AF144" s="44">
        <f>排班規劃!AF538</f>
        <v>0</v>
      </c>
      <c r="AG144" s="44">
        <f>排班規劃!AG538</f>
        <v>0</v>
      </c>
      <c r="AH144" s="44">
        <f>排班規劃!AH538</f>
        <v>0</v>
      </c>
      <c r="AI144" s="44">
        <f>排班規劃!AI538</f>
        <v>0</v>
      </c>
      <c r="AJ144" s="44">
        <f>排班規劃!AJ538</f>
        <v>0</v>
      </c>
      <c r="AK144" s="44">
        <f>排班規劃!AK538</f>
        <v>0</v>
      </c>
      <c r="AL144" s="44">
        <f>排班規劃!AL538</f>
        <v>0</v>
      </c>
      <c r="AM144" s="44">
        <f>排班規劃!AM538</f>
        <v>0</v>
      </c>
      <c r="AN144" s="44">
        <f>排班規劃!AN538</f>
        <v>0</v>
      </c>
      <c r="AO144" s="44">
        <f>排班規劃!AO538</f>
        <v>0</v>
      </c>
      <c r="AP144" s="44">
        <f>排班規劃!AP538</f>
        <v>0</v>
      </c>
      <c r="AQ144" s="44">
        <f>排班規劃!AQ538</f>
        <v>0</v>
      </c>
      <c r="AR144" s="44">
        <f>排班規劃!AR538</f>
        <v>0</v>
      </c>
      <c r="AS144" s="44">
        <f>排班規劃!AS538</f>
        <v>0</v>
      </c>
      <c r="AT144" s="44">
        <f>排班規劃!AT538</f>
        <v>0</v>
      </c>
      <c r="AU144" s="44">
        <f>排班規劃!AU538</f>
        <v>0</v>
      </c>
      <c r="AV144" s="44">
        <f>排班規劃!AV538</f>
        <v>0</v>
      </c>
      <c r="AW144" s="44">
        <f>排班規劃!AW538</f>
        <v>0</v>
      </c>
      <c r="AX144" s="44">
        <f>排班規劃!AX538</f>
        <v>0</v>
      </c>
      <c r="AY144" s="44">
        <f>排班規劃!AY538</f>
        <v>0</v>
      </c>
    </row>
    <row r="145" spans="2:51" hidden="1" outlineLevel="1" x14ac:dyDescent="0.25">
      <c r="B145" s="18" t="str">
        <f>排班規劃!B539</f>
        <v>第E組</v>
      </c>
      <c r="C145" s="13">
        <f>排班規劃!C539</f>
        <v>6</v>
      </c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</row>
    <row r="146" spans="2:51" hidden="1" outlineLevel="1" x14ac:dyDescent="0.25">
      <c r="B146" s="34" t="str">
        <f>排班規劃!B540</f>
        <v>第一班</v>
      </c>
      <c r="C146" s="13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</row>
    <row r="147" spans="2:51" hidden="1" outlineLevel="1" x14ac:dyDescent="0.25">
      <c r="B147" s="43" t="str">
        <f>排班規劃!B541</f>
        <v>值機</v>
      </c>
      <c r="C147" s="13">
        <f>排班規劃!C541</f>
        <v>3</v>
      </c>
      <c r="D147" s="44">
        <f>排班規劃!D541</f>
        <v>0</v>
      </c>
      <c r="E147" s="44">
        <f>排班規劃!E541</f>
        <v>0</v>
      </c>
      <c r="F147" s="44">
        <f>排班規劃!F541</f>
        <v>0</v>
      </c>
      <c r="G147" s="44">
        <f>排班規劃!G541</f>
        <v>0</v>
      </c>
      <c r="H147" s="44">
        <f>排班規劃!H541</f>
        <v>0</v>
      </c>
      <c r="I147" s="44">
        <f>排班規劃!I541</f>
        <v>0</v>
      </c>
      <c r="J147" s="44">
        <f>排班規劃!J541</f>
        <v>0</v>
      </c>
      <c r="K147" s="44">
        <f>排班規劃!K541</f>
        <v>0</v>
      </c>
      <c r="L147" s="44">
        <f>排班規劃!L541</f>
        <v>0</v>
      </c>
      <c r="M147" s="44">
        <f>排班規劃!M541</f>
        <v>0</v>
      </c>
      <c r="N147" s="44">
        <f>排班規劃!N541</f>
        <v>0</v>
      </c>
      <c r="O147" s="44">
        <f>排班規劃!O541</f>
        <v>0</v>
      </c>
      <c r="P147" s="44">
        <f>排班規劃!P541</f>
        <v>0</v>
      </c>
      <c r="Q147" s="44">
        <f>排班規劃!Q541</f>
        <v>0</v>
      </c>
      <c r="R147" s="44">
        <f>排班規劃!R541</f>
        <v>0</v>
      </c>
      <c r="S147" s="44">
        <f>排班規劃!S541</f>
        <v>0</v>
      </c>
      <c r="T147" s="44">
        <f>排班規劃!T541</f>
        <v>3</v>
      </c>
      <c r="U147" s="44">
        <f>排班規劃!U541</f>
        <v>3</v>
      </c>
      <c r="V147" s="44">
        <f>排班規劃!V541</f>
        <v>3</v>
      </c>
      <c r="W147" s="44">
        <f>排班規劃!W541</f>
        <v>3</v>
      </c>
      <c r="X147" s="44">
        <f>排班規劃!X541</f>
        <v>3</v>
      </c>
      <c r="Y147" s="44">
        <f>排班規劃!Y541</f>
        <v>3</v>
      </c>
      <c r="Z147" s="44">
        <f>排班規劃!Z541</f>
        <v>3</v>
      </c>
      <c r="AA147" s="44">
        <f>排班規劃!AA541</f>
        <v>3</v>
      </c>
      <c r="AB147" s="44">
        <f>排班規劃!AB541</f>
        <v>3</v>
      </c>
      <c r="AC147" s="44">
        <f>排班規劃!AC541</f>
        <v>3</v>
      </c>
      <c r="AD147" s="44">
        <f>排班規劃!AD541</f>
        <v>3</v>
      </c>
      <c r="AE147" s="44">
        <f>排班規劃!AE541</f>
        <v>3</v>
      </c>
      <c r="AF147" s="44">
        <f>排班規劃!AF541</f>
        <v>1</v>
      </c>
      <c r="AG147" s="44">
        <f>排班規劃!AG541</f>
        <v>1</v>
      </c>
      <c r="AH147" s="44">
        <f>排班規劃!AH541</f>
        <v>2</v>
      </c>
      <c r="AI147" s="44">
        <f>排班規劃!AI541</f>
        <v>2</v>
      </c>
      <c r="AJ147" s="44">
        <f>排班規劃!AJ541</f>
        <v>3</v>
      </c>
      <c r="AK147" s="44">
        <f>排班規劃!AK541</f>
        <v>3</v>
      </c>
      <c r="AL147" s="44">
        <f>排班規劃!AL541</f>
        <v>0</v>
      </c>
      <c r="AM147" s="44">
        <f>排班規劃!AM541</f>
        <v>0</v>
      </c>
      <c r="AN147" s="44">
        <f>排班規劃!AN541</f>
        <v>0</v>
      </c>
      <c r="AO147" s="44">
        <f>排班規劃!AO541</f>
        <v>0</v>
      </c>
      <c r="AP147" s="44">
        <f>排班規劃!AP541</f>
        <v>0</v>
      </c>
      <c r="AQ147" s="44">
        <f>排班規劃!AQ541</f>
        <v>0</v>
      </c>
      <c r="AR147" s="44">
        <f>排班規劃!AR541</f>
        <v>0</v>
      </c>
      <c r="AS147" s="44">
        <f>排班規劃!AS541</f>
        <v>0</v>
      </c>
      <c r="AT147" s="44">
        <f>排班規劃!AT541</f>
        <v>0</v>
      </c>
      <c r="AU147" s="44">
        <f>排班規劃!AU541</f>
        <v>0</v>
      </c>
      <c r="AV147" s="44">
        <f>排班規劃!AV541</f>
        <v>0</v>
      </c>
      <c r="AW147" s="44">
        <f>排班規劃!AW541</f>
        <v>0</v>
      </c>
      <c r="AX147" s="44">
        <f>排班規劃!AX541</f>
        <v>0</v>
      </c>
      <c r="AY147" s="44">
        <f>排班規劃!AY541</f>
        <v>0</v>
      </c>
    </row>
    <row r="148" spans="2:51" hidden="1" outlineLevel="1" x14ac:dyDescent="0.25">
      <c r="B148" s="43" t="str">
        <f>排班規劃!B542</f>
        <v>用餐</v>
      </c>
      <c r="C148" s="13"/>
      <c r="D148" s="44">
        <f>排班規劃!D542</f>
        <v>0</v>
      </c>
      <c r="E148" s="44">
        <f>排班規劃!E542</f>
        <v>0</v>
      </c>
      <c r="F148" s="44">
        <f>排班規劃!F542</f>
        <v>0</v>
      </c>
      <c r="G148" s="44">
        <f>排班規劃!G542</f>
        <v>0</v>
      </c>
      <c r="H148" s="44">
        <f>排班規劃!H542</f>
        <v>0</v>
      </c>
      <c r="I148" s="44">
        <f>排班規劃!I542</f>
        <v>0</v>
      </c>
      <c r="J148" s="44">
        <f>排班規劃!J542</f>
        <v>0</v>
      </c>
      <c r="K148" s="44">
        <f>排班規劃!K542</f>
        <v>0</v>
      </c>
      <c r="L148" s="44">
        <f>排班規劃!L542</f>
        <v>0</v>
      </c>
      <c r="M148" s="44">
        <f>排班規劃!M542</f>
        <v>0</v>
      </c>
      <c r="N148" s="44">
        <f>排班規劃!N542</f>
        <v>0</v>
      </c>
      <c r="O148" s="44">
        <f>排班規劃!O542</f>
        <v>0</v>
      </c>
      <c r="P148" s="44">
        <f>排班規劃!P542</f>
        <v>0</v>
      </c>
      <c r="Q148" s="44">
        <f>排班規劃!Q542</f>
        <v>0</v>
      </c>
      <c r="R148" s="44">
        <f>排班規劃!R542</f>
        <v>0</v>
      </c>
      <c r="S148" s="44">
        <f>排班規劃!S542</f>
        <v>0</v>
      </c>
      <c r="T148" s="44">
        <f>排班規劃!T542</f>
        <v>0</v>
      </c>
      <c r="U148" s="44">
        <f>排班規劃!U542</f>
        <v>0</v>
      </c>
      <c r="V148" s="44">
        <f>排班規劃!V542</f>
        <v>0</v>
      </c>
      <c r="W148" s="44">
        <f>排班規劃!W542</f>
        <v>0</v>
      </c>
      <c r="X148" s="44">
        <f>排班規劃!X542</f>
        <v>0</v>
      </c>
      <c r="Y148" s="44">
        <f>排班規劃!Y542</f>
        <v>0</v>
      </c>
      <c r="Z148" s="44">
        <f>排班規劃!Z542</f>
        <v>0</v>
      </c>
      <c r="AA148" s="44">
        <f>排班規劃!AA542</f>
        <v>0</v>
      </c>
      <c r="AB148" s="44">
        <f>排班規劃!AB542</f>
        <v>0</v>
      </c>
      <c r="AC148" s="44">
        <f>排班規劃!AC542</f>
        <v>0</v>
      </c>
      <c r="AD148" s="44">
        <f>排班規劃!AD542</f>
        <v>0</v>
      </c>
      <c r="AE148" s="44">
        <f>排班規劃!AE542</f>
        <v>0</v>
      </c>
      <c r="AF148" s="44">
        <f>排班規劃!AF542</f>
        <v>2</v>
      </c>
      <c r="AG148" s="44">
        <f>排班規劃!AG542</f>
        <v>2</v>
      </c>
      <c r="AH148" s="44">
        <f>排班規劃!AH542</f>
        <v>1</v>
      </c>
      <c r="AI148" s="44">
        <f>排班規劃!AI542</f>
        <v>1</v>
      </c>
      <c r="AJ148" s="44">
        <f>排班規劃!AJ542</f>
        <v>0</v>
      </c>
      <c r="AK148" s="44">
        <f>排班規劃!AK542</f>
        <v>0</v>
      </c>
      <c r="AL148" s="44">
        <f>排班規劃!AL542</f>
        <v>0</v>
      </c>
      <c r="AM148" s="44">
        <f>排班規劃!AM542</f>
        <v>0</v>
      </c>
      <c r="AN148" s="44">
        <f>排班規劃!AN542</f>
        <v>0</v>
      </c>
      <c r="AO148" s="44">
        <f>排班規劃!AO542</f>
        <v>0</v>
      </c>
      <c r="AP148" s="44">
        <f>排班規劃!AP542</f>
        <v>0</v>
      </c>
      <c r="AQ148" s="44">
        <f>排班規劃!AQ542</f>
        <v>0</v>
      </c>
      <c r="AR148" s="44">
        <f>排班規劃!AR542</f>
        <v>0</v>
      </c>
      <c r="AS148" s="44">
        <f>排班規劃!AS542</f>
        <v>0</v>
      </c>
      <c r="AT148" s="44">
        <f>排班規劃!AT542</f>
        <v>0</v>
      </c>
      <c r="AU148" s="44">
        <f>排班規劃!AU542</f>
        <v>0</v>
      </c>
      <c r="AV148" s="44">
        <f>排班規劃!AV542</f>
        <v>0</v>
      </c>
      <c r="AW148" s="44">
        <f>排班規劃!AW542</f>
        <v>0</v>
      </c>
      <c r="AX148" s="44">
        <f>排班規劃!AX542</f>
        <v>0</v>
      </c>
      <c r="AY148" s="44">
        <f>排班規劃!AY542</f>
        <v>0</v>
      </c>
    </row>
    <row r="149" spans="2:51" hidden="1" outlineLevel="1" x14ac:dyDescent="0.25">
      <c r="B149" s="34" t="str">
        <f>排班規劃!B543</f>
        <v>第二班</v>
      </c>
      <c r="C149" s="13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</row>
    <row r="150" spans="2:51" hidden="1" outlineLevel="1" x14ac:dyDescent="0.25">
      <c r="B150" s="43" t="str">
        <f>排班規劃!B544</f>
        <v>值機</v>
      </c>
      <c r="C150" s="13">
        <f>排班規劃!C544</f>
        <v>1</v>
      </c>
      <c r="D150" s="44">
        <f>排班規劃!D544</f>
        <v>0</v>
      </c>
      <c r="E150" s="44">
        <f>排班規劃!E544</f>
        <v>0</v>
      </c>
      <c r="F150" s="44">
        <f>排班規劃!F544</f>
        <v>0</v>
      </c>
      <c r="G150" s="44">
        <f>排班規劃!G544</f>
        <v>0</v>
      </c>
      <c r="H150" s="44">
        <f>排班規劃!H544</f>
        <v>0</v>
      </c>
      <c r="I150" s="44">
        <f>排班規劃!I544</f>
        <v>0</v>
      </c>
      <c r="J150" s="44">
        <f>排班規劃!J544</f>
        <v>0</v>
      </c>
      <c r="K150" s="44">
        <f>排班規劃!K544</f>
        <v>0</v>
      </c>
      <c r="L150" s="44">
        <f>排班規劃!L544</f>
        <v>0</v>
      </c>
      <c r="M150" s="44">
        <f>排班規劃!M544</f>
        <v>0</v>
      </c>
      <c r="N150" s="44">
        <f>排班規劃!N544</f>
        <v>0</v>
      </c>
      <c r="O150" s="44">
        <f>排班規劃!O544</f>
        <v>0</v>
      </c>
      <c r="P150" s="44">
        <f>排班規劃!P544</f>
        <v>0</v>
      </c>
      <c r="Q150" s="44">
        <f>排班規劃!Q544</f>
        <v>0</v>
      </c>
      <c r="R150" s="44">
        <f>排班規劃!R544</f>
        <v>0</v>
      </c>
      <c r="S150" s="44">
        <f>排班規劃!S544</f>
        <v>0</v>
      </c>
      <c r="T150" s="44">
        <f>排班規劃!T544</f>
        <v>0</v>
      </c>
      <c r="U150" s="44">
        <f>排班規劃!U544</f>
        <v>0</v>
      </c>
      <c r="V150" s="44">
        <f>排班規劃!V544</f>
        <v>0</v>
      </c>
      <c r="W150" s="44">
        <f>排班規劃!W544</f>
        <v>0</v>
      </c>
      <c r="X150" s="44">
        <f>排班規劃!X544</f>
        <v>0</v>
      </c>
      <c r="Y150" s="44">
        <f>排班規劃!Y544</f>
        <v>0</v>
      </c>
      <c r="Z150" s="44">
        <f>排班規劃!Z544</f>
        <v>1</v>
      </c>
      <c r="AA150" s="44">
        <f>排班規劃!AA544</f>
        <v>1</v>
      </c>
      <c r="AB150" s="44">
        <f>排班規劃!AB544</f>
        <v>1</v>
      </c>
      <c r="AC150" s="44">
        <f>排班規劃!AC544</f>
        <v>1</v>
      </c>
      <c r="AD150" s="44">
        <f>排班規劃!AD544</f>
        <v>1</v>
      </c>
      <c r="AE150" s="44">
        <f>排班規劃!AE544</f>
        <v>1</v>
      </c>
      <c r="AF150" s="44">
        <f>排班規劃!AF544</f>
        <v>0</v>
      </c>
      <c r="AG150" s="44">
        <f>排班規劃!AG544</f>
        <v>0</v>
      </c>
      <c r="AH150" s="44">
        <f>排班規劃!AH544</f>
        <v>1</v>
      </c>
      <c r="AI150" s="44">
        <f>排班規劃!AI544</f>
        <v>1</v>
      </c>
      <c r="AJ150" s="44">
        <f>排班規劃!AJ544</f>
        <v>1</v>
      </c>
      <c r="AK150" s="44">
        <f>排班規劃!AK544</f>
        <v>1</v>
      </c>
      <c r="AL150" s="44">
        <f>排班規劃!AL544</f>
        <v>0</v>
      </c>
      <c r="AM150" s="44">
        <f>排班規劃!AM544</f>
        <v>0</v>
      </c>
      <c r="AN150" s="44">
        <f>排班規劃!AN544</f>
        <v>0</v>
      </c>
      <c r="AO150" s="44">
        <f>排班規劃!AO544</f>
        <v>0</v>
      </c>
      <c r="AP150" s="44">
        <f>排班規劃!AP544</f>
        <v>0</v>
      </c>
      <c r="AQ150" s="44">
        <f>排班規劃!AQ544</f>
        <v>0</v>
      </c>
      <c r="AR150" s="44">
        <f>排班規劃!AR544</f>
        <v>0</v>
      </c>
      <c r="AS150" s="44">
        <f>排班規劃!AS544</f>
        <v>0</v>
      </c>
      <c r="AT150" s="44">
        <f>排班規劃!AT544</f>
        <v>0</v>
      </c>
      <c r="AU150" s="44">
        <f>排班規劃!AU544</f>
        <v>0</v>
      </c>
      <c r="AV150" s="44">
        <f>排班規劃!AV544</f>
        <v>0</v>
      </c>
      <c r="AW150" s="44">
        <f>排班規劃!AW544</f>
        <v>0</v>
      </c>
      <c r="AX150" s="44">
        <f>排班規劃!AX544</f>
        <v>0</v>
      </c>
      <c r="AY150" s="44">
        <f>排班規劃!AY544</f>
        <v>0</v>
      </c>
    </row>
    <row r="151" spans="2:51" hidden="1" outlineLevel="1" x14ac:dyDescent="0.25">
      <c r="B151" s="43" t="str">
        <f>排班規劃!B545</f>
        <v>用餐</v>
      </c>
      <c r="C151" s="13"/>
      <c r="D151" s="44">
        <f>排班規劃!D545</f>
        <v>0</v>
      </c>
      <c r="E151" s="44">
        <f>排班規劃!E545</f>
        <v>0</v>
      </c>
      <c r="F151" s="44">
        <f>排班規劃!F545</f>
        <v>0</v>
      </c>
      <c r="G151" s="44">
        <f>排班規劃!G545</f>
        <v>0</v>
      </c>
      <c r="H151" s="44">
        <f>排班規劃!H545</f>
        <v>0</v>
      </c>
      <c r="I151" s="44">
        <f>排班規劃!I545</f>
        <v>0</v>
      </c>
      <c r="J151" s="44">
        <f>排班規劃!J545</f>
        <v>0</v>
      </c>
      <c r="K151" s="44">
        <f>排班規劃!K545</f>
        <v>0</v>
      </c>
      <c r="L151" s="44">
        <f>排班規劃!L545</f>
        <v>0</v>
      </c>
      <c r="M151" s="44">
        <f>排班規劃!M545</f>
        <v>0</v>
      </c>
      <c r="N151" s="44">
        <f>排班規劃!N545</f>
        <v>0</v>
      </c>
      <c r="O151" s="44">
        <f>排班規劃!O545</f>
        <v>0</v>
      </c>
      <c r="P151" s="44">
        <f>排班規劃!P545</f>
        <v>0</v>
      </c>
      <c r="Q151" s="44">
        <f>排班規劃!Q545</f>
        <v>0</v>
      </c>
      <c r="R151" s="44">
        <f>排班規劃!R545</f>
        <v>0</v>
      </c>
      <c r="S151" s="44">
        <f>排班規劃!S545</f>
        <v>0</v>
      </c>
      <c r="T151" s="44">
        <f>排班規劃!T545</f>
        <v>0</v>
      </c>
      <c r="U151" s="44">
        <f>排班規劃!U545</f>
        <v>0</v>
      </c>
      <c r="V151" s="44">
        <f>排班規劃!V545</f>
        <v>0</v>
      </c>
      <c r="W151" s="44">
        <f>排班規劃!W545</f>
        <v>0</v>
      </c>
      <c r="X151" s="44">
        <f>排班規劃!X545</f>
        <v>0</v>
      </c>
      <c r="Y151" s="44">
        <f>排班規劃!Y545</f>
        <v>0</v>
      </c>
      <c r="Z151" s="44">
        <f>排班規劃!Z545</f>
        <v>0</v>
      </c>
      <c r="AA151" s="44">
        <f>排班規劃!AA545</f>
        <v>0</v>
      </c>
      <c r="AB151" s="44">
        <f>排班規劃!AB545</f>
        <v>0</v>
      </c>
      <c r="AC151" s="44">
        <f>排班規劃!AC545</f>
        <v>0</v>
      </c>
      <c r="AD151" s="44">
        <f>排班規劃!AD545</f>
        <v>0</v>
      </c>
      <c r="AE151" s="44">
        <f>排班規劃!AE545</f>
        <v>0</v>
      </c>
      <c r="AF151" s="44">
        <f>排班規劃!AF545</f>
        <v>1</v>
      </c>
      <c r="AG151" s="44">
        <f>排班規劃!AG545</f>
        <v>1</v>
      </c>
      <c r="AH151" s="44">
        <f>排班規劃!AH545</f>
        <v>0</v>
      </c>
      <c r="AI151" s="44">
        <f>排班規劃!AI545</f>
        <v>0</v>
      </c>
      <c r="AJ151" s="44">
        <f>排班規劃!AJ545</f>
        <v>0</v>
      </c>
      <c r="AK151" s="44">
        <f>排班規劃!AK545</f>
        <v>0</v>
      </c>
      <c r="AL151" s="44">
        <f>排班規劃!AL545</f>
        <v>0</v>
      </c>
      <c r="AM151" s="44">
        <f>排班規劃!AM545</f>
        <v>0</v>
      </c>
      <c r="AN151" s="44">
        <f>排班規劃!AN545</f>
        <v>0</v>
      </c>
      <c r="AO151" s="44">
        <f>排班規劃!AO545</f>
        <v>0</v>
      </c>
      <c r="AP151" s="44">
        <f>排班規劃!AP545</f>
        <v>0</v>
      </c>
      <c r="AQ151" s="44">
        <f>排班規劃!AQ545</f>
        <v>0</v>
      </c>
      <c r="AR151" s="44">
        <f>排班規劃!AR545</f>
        <v>0</v>
      </c>
      <c r="AS151" s="44">
        <f>排班規劃!AS545</f>
        <v>0</v>
      </c>
      <c r="AT151" s="44">
        <f>排班規劃!AT545</f>
        <v>0</v>
      </c>
      <c r="AU151" s="44">
        <f>排班規劃!AU545</f>
        <v>0</v>
      </c>
      <c r="AV151" s="44">
        <f>排班規劃!AV545</f>
        <v>0</v>
      </c>
      <c r="AW151" s="44">
        <f>排班規劃!AW545</f>
        <v>0</v>
      </c>
      <c r="AX151" s="44">
        <f>排班規劃!AX545</f>
        <v>0</v>
      </c>
      <c r="AY151" s="44">
        <f>排班規劃!AY545</f>
        <v>0</v>
      </c>
    </row>
    <row r="152" spans="2:51" hidden="1" outlineLevel="1" x14ac:dyDescent="0.25">
      <c r="B152" s="34" t="str">
        <f>排班規劃!B546</f>
        <v>第三班(小夜)</v>
      </c>
      <c r="C152" s="13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</row>
    <row r="153" spans="2:51" hidden="1" outlineLevel="1" x14ac:dyDescent="0.25">
      <c r="B153" s="43" t="str">
        <f>排班規劃!B547</f>
        <v>值機</v>
      </c>
      <c r="C153" s="13">
        <f>排班規劃!C547</f>
        <v>2</v>
      </c>
      <c r="D153" s="44">
        <f>排班規劃!D547</f>
        <v>0</v>
      </c>
      <c r="E153" s="44">
        <f>排班規劃!E547</f>
        <v>0</v>
      </c>
      <c r="F153" s="44">
        <f>排班規劃!F547</f>
        <v>0</v>
      </c>
      <c r="G153" s="44">
        <f>排班規劃!G547</f>
        <v>0</v>
      </c>
      <c r="H153" s="44">
        <f>排班規劃!H547</f>
        <v>0</v>
      </c>
      <c r="I153" s="44">
        <f>排班規劃!I547</f>
        <v>0</v>
      </c>
      <c r="J153" s="44">
        <f>排班規劃!J547</f>
        <v>0</v>
      </c>
      <c r="K153" s="44">
        <f>排班規劃!K547</f>
        <v>0</v>
      </c>
      <c r="L153" s="44">
        <f>排班規劃!L547</f>
        <v>0</v>
      </c>
      <c r="M153" s="44">
        <f>排班規劃!M547</f>
        <v>0</v>
      </c>
      <c r="N153" s="44">
        <f>排班規劃!N547</f>
        <v>0</v>
      </c>
      <c r="O153" s="44">
        <f>排班規劃!O547</f>
        <v>0</v>
      </c>
      <c r="P153" s="44">
        <f>排班規劃!P547</f>
        <v>0</v>
      </c>
      <c r="Q153" s="44">
        <f>排班規劃!Q547</f>
        <v>0</v>
      </c>
      <c r="R153" s="44">
        <f>排班規劃!R547</f>
        <v>0</v>
      </c>
      <c r="S153" s="44">
        <f>排班規劃!S547</f>
        <v>0</v>
      </c>
      <c r="T153" s="44">
        <f>排班規劃!T547</f>
        <v>0</v>
      </c>
      <c r="U153" s="44">
        <f>排班規劃!U547</f>
        <v>0</v>
      </c>
      <c r="V153" s="44">
        <f>排班規劃!V547</f>
        <v>0</v>
      </c>
      <c r="W153" s="44">
        <f>排班規劃!W547</f>
        <v>0</v>
      </c>
      <c r="X153" s="44">
        <f>排班規劃!X547</f>
        <v>2</v>
      </c>
      <c r="Y153" s="44">
        <f>排班規劃!Y547</f>
        <v>2</v>
      </c>
      <c r="Z153" s="44">
        <f>排班規劃!Z547</f>
        <v>2</v>
      </c>
      <c r="AA153" s="44">
        <f>排班規劃!AA547</f>
        <v>2</v>
      </c>
      <c r="AB153" s="44">
        <f>排班規劃!AB547</f>
        <v>2</v>
      </c>
      <c r="AC153" s="44">
        <f>排班規劃!AC547</f>
        <v>2</v>
      </c>
      <c r="AD153" s="44">
        <f>排班規劃!AD547</f>
        <v>2</v>
      </c>
      <c r="AE153" s="44">
        <f>排班規劃!AE547</f>
        <v>2</v>
      </c>
      <c r="AF153" s="44">
        <f>排班規劃!AF547</f>
        <v>2</v>
      </c>
      <c r="AG153" s="44">
        <f>排班規劃!AG547</f>
        <v>2</v>
      </c>
      <c r="AH153" s="44">
        <f>排班規劃!AH547</f>
        <v>2</v>
      </c>
      <c r="AI153" s="44">
        <f>排班規劃!AI547</f>
        <v>2</v>
      </c>
      <c r="AJ153" s="44">
        <f>排班規劃!AJ547</f>
        <v>2</v>
      </c>
      <c r="AK153" s="44">
        <f>排班規劃!AK547</f>
        <v>2</v>
      </c>
      <c r="AL153" s="44">
        <f>排班規劃!AL547</f>
        <v>2</v>
      </c>
      <c r="AM153" s="44">
        <f>排班規劃!AM547</f>
        <v>2</v>
      </c>
      <c r="AN153" s="44">
        <f>排班規劃!AN547</f>
        <v>2</v>
      </c>
      <c r="AO153" s="44">
        <f>排班規劃!AO547</f>
        <v>2</v>
      </c>
      <c r="AP153" s="44">
        <f>排班規劃!AP547</f>
        <v>0</v>
      </c>
      <c r="AQ153" s="44">
        <f>排班規劃!AQ547</f>
        <v>0</v>
      </c>
      <c r="AR153" s="44">
        <f>排班規劃!AR547</f>
        <v>0</v>
      </c>
      <c r="AS153" s="44">
        <f>排班規劃!AS547</f>
        <v>0</v>
      </c>
      <c r="AT153" s="44">
        <f>排班規劃!AT547</f>
        <v>0</v>
      </c>
      <c r="AU153" s="44">
        <f>排班規劃!AU547</f>
        <v>0</v>
      </c>
      <c r="AV153" s="44">
        <f>排班規劃!AV547</f>
        <v>0</v>
      </c>
      <c r="AW153" s="44">
        <f>排班規劃!AW547</f>
        <v>0</v>
      </c>
      <c r="AX153" s="44">
        <f>排班規劃!AX547</f>
        <v>0</v>
      </c>
      <c r="AY153" s="44">
        <f>排班規劃!AY547</f>
        <v>0</v>
      </c>
    </row>
    <row r="154" spans="2:51" hidden="1" outlineLevel="1" x14ac:dyDescent="0.25">
      <c r="B154" s="43" t="str">
        <f>排班規劃!B548</f>
        <v>用餐</v>
      </c>
      <c r="C154" s="13"/>
      <c r="D154" s="44">
        <f>排班規劃!D548</f>
        <v>0</v>
      </c>
      <c r="E154" s="44">
        <f>排班規劃!E548</f>
        <v>0</v>
      </c>
      <c r="F154" s="44">
        <f>排班規劃!F548</f>
        <v>0</v>
      </c>
      <c r="G154" s="44">
        <f>排班規劃!G548</f>
        <v>0</v>
      </c>
      <c r="H154" s="44">
        <f>排班規劃!H548</f>
        <v>0</v>
      </c>
      <c r="I154" s="44">
        <f>排班規劃!I548</f>
        <v>0</v>
      </c>
      <c r="J154" s="44">
        <f>排班規劃!J548</f>
        <v>0</v>
      </c>
      <c r="K154" s="44">
        <f>排班規劃!K548</f>
        <v>0</v>
      </c>
      <c r="L154" s="44">
        <f>排班規劃!L548</f>
        <v>0</v>
      </c>
      <c r="M154" s="44">
        <f>排班規劃!M548</f>
        <v>0</v>
      </c>
      <c r="N154" s="44">
        <f>排班規劃!N548</f>
        <v>0</v>
      </c>
      <c r="O154" s="44">
        <f>排班規劃!O548</f>
        <v>0</v>
      </c>
      <c r="P154" s="44">
        <f>排班規劃!P548</f>
        <v>0</v>
      </c>
      <c r="Q154" s="44">
        <f>排班規劃!Q548</f>
        <v>0</v>
      </c>
      <c r="R154" s="44">
        <f>排班規劃!R548</f>
        <v>0</v>
      </c>
      <c r="S154" s="44">
        <f>排班規劃!S548</f>
        <v>0</v>
      </c>
      <c r="T154" s="44">
        <f>排班規劃!T548</f>
        <v>0</v>
      </c>
      <c r="U154" s="44">
        <f>排班規劃!U548</f>
        <v>0</v>
      </c>
      <c r="V154" s="44">
        <f>排班規劃!V548</f>
        <v>0</v>
      </c>
      <c r="W154" s="44">
        <f>排班規劃!W548</f>
        <v>0</v>
      </c>
      <c r="X154" s="44">
        <f>排班規劃!X548</f>
        <v>0</v>
      </c>
      <c r="Y154" s="44">
        <f>排班規劃!Y548</f>
        <v>0</v>
      </c>
      <c r="Z154" s="44">
        <f>排班規劃!Z548</f>
        <v>0</v>
      </c>
      <c r="AA154" s="44">
        <f>排班規劃!AA548</f>
        <v>0</v>
      </c>
      <c r="AB154" s="44">
        <f>排班規劃!AB548</f>
        <v>0</v>
      </c>
      <c r="AC154" s="44">
        <f>排班規劃!AC548</f>
        <v>0</v>
      </c>
      <c r="AD154" s="44">
        <f>排班規劃!AD548</f>
        <v>0</v>
      </c>
      <c r="AE154" s="44">
        <f>排班規劃!AE548</f>
        <v>0</v>
      </c>
      <c r="AF154" s="44">
        <f>排班規劃!AF548</f>
        <v>0</v>
      </c>
      <c r="AG154" s="44">
        <f>排班規劃!AG548</f>
        <v>0</v>
      </c>
      <c r="AH154" s="44">
        <f>排班規劃!AH548</f>
        <v>0</v>
      </c>
      <c r="AI154" s="44">
        <f>排班規劃!AI548</f>
        <v>0</v>
      </c>
      <c r="AJ154" s="44">
        <f>排班規劃!AJ548</f>
        <v>0</v>
      </c>
      <c r="AK154" s="44">
        <f>排班規劃!AK548</f>
        <v>0</v>
      </c>
      <c r="AL154" s="44">
        <f>排班規劃!AL548</f>
        <v>0</v>
      </c>
      <c r="AM154" s="44">
        <f>排班規劃!AM548</f>
        <v>0</v>
      </c>
      <c r="AN154" s="44">
        <f>排班規劃!AN548</f>
        <v>0</v>
      </c>
      <c r="AO154" s="44">
        <f>排班規劃!AO548</f>
        <v>0</v>
      </c>
      <c r="AP154" s="44">
        <f>排班規劃!AP548</f>
        <v>0</v>
      </c>
      <c r="AQ154" s="44">
        <f>排班規劃!AQ548</f>
        <v>0</v>
      </c>
      <c r="AR154" s="44">
        <f>排班規劃!AR548</f>
        <v>0</v>
      </c>
      <c r="AS154" s="44">
        <f>排班規劃!AS548</f>
        <v>0</v>
      </c>
      <c r="AT154" s="44">
        <f>排班規劃!AT548</f>
        <v>0</v>
      </c>
      <c r="AU154" s="44">
        <f>排班規劃!AU548</f>
        <v>0</v>
      </c>
      <c r="AV154" s="44">
        <f>排班規劃!AV548</f>
        <v>0</v>
      </c>
      <c r="AW154" s="44">
        <f>排班規劃!AW548</f>
        <v>0</v>
      </c>
      <c r="AX154" s="44">
        <f>排班規劃!AX548</f>
        <v>0</v>
      </c>
      <c r="AY154" s="44">
        <f>排班規劃!AY548</f>
        <v>0</v>
      </c>
    </row>
    <row r="155" spans="2:51" hidden="1" outlineLevel="1" x14ac:dyDescent="0.25">
      <c r="B155" s="18" t="str">
        <f>排班規劃!B549</f>
        <v>第F組</v>
      </c>
      <c r="C155" s="13">
        <f>排班規劃!C549</f>
        <v>4</v>
      </c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</row>
    <row r="156" spans="2:51" hidden="1" outlineLevel="1" x14ac:dyDescent="0.25">
      <c r="B156" s="34" t="str">
        <f>排班規劃!B550</f>
        <v>第一班(大夜)</v>
      </c>
      <c r="C156" s="13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</row>
    <row r="157" spans="2:51" hidden="1" outlineLevel="1" x14ac:dyDescent="0.25">
      <c r="B157" s="43" t="str">
        <f>排班規劃!B551</f>
        <v>值機</v>
      </c>
      <c r="C157" s="13">
        <f>排班規劃!C551</f>
        <v>4</v>
      </c>
      <c r="D157" s="44">
        <f>排班規劃!D551</f>
        <v>0</v>
      </c>
      <c r="E157" s="44">
        <f>排班規劃!E551</f>
        <v>0</v>
      </c>
      <c r="F157" s="44">
        <f>排班規劃!F551</f>
        <v>0</v>
      </c>
      <c r="G157" s="44">
        <f>排班規劃!G551</f>
        <v>0</v>
      </c>
      <c r="H157" s="44">
        <f>排班規劃!H551</f>
        <v>0</v>
      </c>
      <c r="I157" s="44">
        <f>排班規劃!I551</f>
        <v>0</v>
      </c>
      <c r="J157" s="44">
        <f>排班規劃!J551</f>
        <v>0</v>
      </c>
      <c r="K157" s="44">
        <f>排班規劃!K551</f>
        <v>0</v>
      </c>
      <c r="L157" s="44">
        <f>排班規劃!L551</f>
        <v>0</v>
      </c>
      <c r="M157" s="44">
        <f>排班規劃!M551</f>
        <v>0</v>
      </c>
      <c r="N157" s="44">
        <f>排班規劃!N551</f>
        <v>0</v>
      </c>
      <c r="O157" s="44">
        <f>排班規劃!O551</f>
        <v>0</v>
      </c>
      <c r="P157" s="44">
        <f>排班規劃!P551</f>
        <v>0</v>
      </c>
      <c r="Q157" s="44">
        <f>排班規劃!Q551</f>
        <v>0</v>
      </c>
      <c r="R157" s="44">
        <f>排班規劃!R551</f>
        <v>0</v>
      </c>
      <c r="S157" s="44">
        <f>排班規劃!S551</f>
        <v>0</v>
      </c>
      <c r="T157" s="44">
        <f>排班規劃!T551</f>
        <v>0</v>
      </c>
      <c r="U157" s="44">
        <f>排班規劃!U551</f>
        <v>0</v>
      </c>
      <c r="V157" s="44">
        <f>排班規劃!V551</f>
        <v>0</v>
      </c>
      <c r="W157" s="44">
        <f>排班規劃!W551</f>
        <v>0</v>
      </c>
      <c r="X157" s="44">
        <f>排班規劃!X551</f>
        <v>0</v>
      </c>
      <c r="Y157" s="44">
        <f>排班規劃!Y551</f>
        <v>0</v>
      </c>
      <c r="Z157" s="44">
        <f>排班規劃!Z551</f>
        <v>0</v>
      </c>
      <c r="AA157" s="44">
        <f>排班規劃!AA551</f>
        <v>0</v>
      </c>
      <c r="AB157" s="44">
        <f>排班規劃!AB551</f>
        <v>0</v>
      </c>
      <c r="AC157" s="44">
        <f>排班規劃!AC551</f>
        <v>0</v>
      </c>
      <c r="AD157" s="44">
        <f>排班規劃!AD551</f>
        <v>0</v>
      </c>
      <c r="AE157" s="44">
        <f>排班規劃!AE551</f>
        <v>0</v>
      </c>
      <c r="AF157" s="44">
        <f>排班規劃!AF551</f>
        <v>0</v>
      </c>
      <c r="AG157" s="44">
        <f>排班規劃!AG551</f>
        <v>0</v>
      </c>
      <c r="AH157" s="44">
        <f>排班規劃!AH551</f>
        <v>4</v>
      </c>
      <c r="AI157" s="44">
        <f>排班規劃!AI551</f>
        <v>4</v>
      </c>
      <c r="AJ157" s="44">
        <f>排班規劃!AJ551</f>
        <v>4</v>
      </c>
      <c r="AK157" s="44">
        <f>排班規劃!AK551</f>
        <v>4</v>
      </c>
      <c r="AL157" s="44">
        <f>排班規劃!AL551</f>
        <v>4</v>
      </c>
      <c r="AM157" s="44">
        <f>排班規劃!AM551</f>
        <v>4</v>
      </c>
      <c r="AN157" s="44">
        <f>排班規劃!AN551</f>
        <v>4</v>
      </c>
      <c r="AO157" s="44">
        <f>排班規劃!AO551</f>
        <v>4</v>
      </c>
      <c r="AP157" s="44">
        <f>排班規劃!AP551</f>
        <v>4</v>
      </c>
      <c r="AQ157" s="44">
        <f>排班規劃!AQ551</f>
        <v>4</v>
      </c>
      <c r="AR157" s="44">
        <f>排班規劃!AR551</f>
        <v>4</v>
      </c>
      <c r="AS157" s="44">
        <f>排班規劃!AS551</f>
        <v>4</v>
      </c>
      <c r="AT157" s="44">
        <f>排班規劃!AT551</f>
        <v>4</v>
      </c>
      <c r="AU157" s="44">
        <f>排班規劃!AU551</f>
        <v>4</v>
      </c>
      <c r="AV157" s="44">
        <f>排班規劃!AV551</f>
        <v>4</v>
      </c>
      <c r="AW157" s="44">
        <f>排班規劃!AW551</f>
        <v>4</v>
      </c>
      <c r="AX157" s="44">
        <f>排班規劃!AX551</f>
        <v>4</v>
      </c>
      <c r="AY157" s="44">
        <f>排班規劃!AY551</f>
        <v>4</v>
      </c>
    </row>
    <row r="158" spans="2:51" hidden="1" outlineLevel="1" x14ac:dyDescent="0.25">
      <c r="B158" s="43" t="str">
        <f>排班規劃!B552</f>
        <v>用餐</v>
      </c>
      <c r="C158" s="13"/>
      <c r="D158" s="44">
        <f>排班規劃!D552</f>
        <v>0</v>
      </c>
      <c r="E158" s="44">
        <f>排班規劃!E552</f>
        <v>0</v>
      </c>
      <c r="F158" s="44">
        <f>排班規劃!F552</f>
        <v>0</v>
      </c>
      <c r="G158" s="44">
        <f>排班規劃!G552</f>
        <v>0</v>
      </c>
      <c r="H158" s="44">
        <f>排班規劃!H552</f>
        <v>0</v>
      </c>
      <c r="I158" s="44">
        <f>排班規劃!I552</f>
        <v>0</v>
      </c>
      <c r="J158" s="44">
        <f>排班規劃!J552</f>
        <v>0</v>
      </c>
      <c r="K158" s="44">
        <f>排班規劃!K552</f>
        <v>0</v>
      </c>
      <c r="L158" s="44">
        <f>排班規劃!L552</f>
        <v>0</v>
      </c>
      <c r="M158" s="44">
        <f>排班規劃!M552</f>
        <v>0</v>
      </c>
      <c r="N158" s="44">
        <f>排班規劃!N552</f>
        <v>0</v>
      </c>
      <c r="O158" s="44">
        <f>排班規劃!O552</f>
        <v>0</v>
      </c>
      <c r="P158" s="44">
        <f>排班規劃!P552</f>
        <v>0</v>
      </c>
      <c r="Q158" s="44">
        <f>排班規劃!Q552</f>
        <v>0</v>
      </c>
      <c r="R158" s="44">
        <f>排班規劃!R552</f>
        <v>0</v>
      </c>
      <c r="S158" s="44">
        <f>排班規劃!S552</f>
        <v>0</v>
      </c>
      <c r="T158" s="44">
        <f>排班規劃!T552</f>
        <v>0</v>
      </c>
      <c r="U158" s="44">
        <f>排班規劃!U552</f>
        <v>0</v>
      </c>
      <c r="V158" s="44">
        <f>排班規劃!V552</f>
        <v>0</v>
      </c>
      <c r="W158" s="44">
        <f>排班規劃!W552</f>
        <v>0</v>
      </c>
      <c r="X158" s="44">
        <f>排班規劃!X552</f>
        <v>0</v>
      </c>
      <c r="Y158" s="44">
        <f>排班規劃!Y552</f>
        <v>0</v>
      </c>
      <c r="Z158" s="44">
        <f>排班規劃!Z552</f>
        <v>0</v>
      </c>
      <c r="AA158" s="44">
        <f>排班規劃!AA552</f>
        <v>0</v>
      </c>
      <c r="AB158" s="44">
        <f>排班規劃!AB552</f>
        <v>0</v>
      </c>
      <c r="AC158" s="44">
        <f>排班規劃!AC552</f>
        <v>0</v>
      </c>
      <c r="AD158" s="44">
        <f>排班規劃!AD552</f>
        <v>0</v>
      </c>
      <c r="AE158" s="44">
        <f>排班規劃!AE552</f>
        <v>0</v>
      </c>
      <c r="AF158" s="44">
        <f>排班規劃!AF552</f>
        <v>0</v>
      </c>
      <c r="AG158" s="44">
        <f>排班規劃!AG552</f>
        <v>0</v>
      </c>
      <c r="AH158" s="44">
        <f>排班規劃!AH552</f>
        <v>0</v>
      </c>
      <c r="AI158" s="44">
        <f>排班規劃!AI552</f>
        <v>0</v>
      </c>
      <c r="AJ158" s="44">
        <f>排班規劃!AJ552</f>
        <v>0</v>
      </c>
      <c r="AK158" s="44">
        <f>排班規劃!AK552</f>
        <v>0</v>
      </c>
      <c r="AL158" s="44">
        <f>排班規劃!AL552</f>
        <v>0</v>
      </c>
      <c r="AM158" s="44">
        <f>排班規劃!AM552</f>
        <v>0</v>
      </c>
      <c r="AN158" s="44">
        <f>排班規劃!AN552</f>
        <v>0</v>
      </c>
      <c r="AO158" s="44">
        <f>排班規劃!AO552</f>
        <v>0</v>
      </c>
      <c r="AP158" s="44">
        <f>排班規劃!AP552</f>
        <v>1</v>
      </c>
      <c r="AQ158" s="44">
        <f>排班規劃!AQ552</f>
        <v>1</v>
      </c>
      <c r="AR158" s="44">
        <f>排班規劃!AR552</f>
        <v>1</v>
      </c>
      <c r="AS158" s="44">
        <f>排班規劃!AS552</f>
        <v>1</v>
      </c>
      <c r="AT158" s="44">
        <f>排班規劃!AT552</f>
        <v>1</v>
      </c>
      <c r="AU158" s="44">
        <f>排班規劃!AU552</f>
        <v>1</v>
      </c>
      <c r="AV158" s="44">
        <f>排班規劃!AV552</f>
        <v>0</v>
      </c>
      <c r="AW158" s="44">
        <f>排班規劃!AW552</f>
        <v>0</v>
      </c>
      <c r="AX158" s="44">
        <f>排班規劃!AX552</f>
        <v>0</v>
      </c>
      <c r="AY158" s="44">
        <f>排班規劃!AY552</f>
        <v>0</v>
      </c>
    </row>
    <row r="159" spans="2:51" collapsed="1" x14ac:dyDescent="0.25">
      <c r="B159" s="12" t="str">
        <f>排班規劃!B553</f>
        <v>值機小計</v>
      </c>
      <c r="C159" s="13">
        <f>排班規劃!C553</f>
        <v>49</v>
      </c>
      <c r="D159" s="44">
        <f>排班規劃!D553</f>
        <v>5</v>
      </c>
      <c r="E159" s="44">
        <f>排班規劃!E553</f>
        <v>8</v>
      </c>
      <c r="F159" s="44">
        <f>排班規劃!F553</f>
        <v>14</v>
      </c>
      <c r="G159" s="44">
        <f>排班規劃!G553</f>
        <v>22</v>
      </c>
      <c r="H159" s="44">
        <f>排班規劃!H553</f>
        <v>33</v>
      </c>
      <c r="I159" s="44">
        <f>排班規劃!I553</f>
        <v>35</v>
      </c>
      <c r="J159" s="44">
        <f>排班規劃!J553</f>
        <v>35</v>
      </c>
      <c r="K159" s="44">
        <f>排班規劃!K553</f>
        <v>35</v>
      </c>
      <c r="L159" s="44">
        <f>排班規劃!L553</f>
        <v>35</v>
      </c>
      <c r="M159" s="44">
        <f>排班規劃!M553</f>
        <v>30</v>
      </c>
      <c r="N159" s="44">
        <f>排班規劃!N553</f>
        <v>16</v>
      </c>
      <c r="O159" s="44">
        <f>排班規劃!O553</f>
        <v>13</v>
      </c>
      <c r="P159" s="44">
        <f>排班規劃!P553</f>
        <v>21</v>
      </c>
      <c r="Q159" s="44">
        <f>排班規劃!Q553</f>
        <v>29</v>
      </c>
      <c r="R159" s="44">
        <f>排班規劃!R553</f>
        <v>37</v>
      </c>
      <c r="S159" s="44">
        <f>排班規劃!S553</f>
        <v>37</v>
      </c>
      <c r="T159" s="44">
        <f>排班規劃!T553</f>
        <v>42</v>
      </c>
      <c r="U159" s="44">
        <f>排班規劃!U553</f>
        <v>42</v>
      </c>
      <c r="V159" s="44">
        <f>排班規劃!V553</f>
        <v>37</v>
      </c>
      <c r="W159" s="44">
        <f>排班規劃!W553</f>
        <v>34</v>
      </c>
      <c r="X159" s="44">
        <f>排班規劃!X553</f>
        <v>30</v>
      </c>
      <c r="Y159" s="44">
        <f>排班規劃!Y553</f>
        <v>22</v>
      </c>
      <c r="Z159" s="44">
        <f>排班規劃!Z553</f>
        <v>12</v>
      </c>
      <c r="AA159" s="44">
        <f>排班規劃!AA553</f>
        <v>12</v>
      </c>
      <c r="AB159" s="44">
        <f>排班規劃!AB553</f>
        <v>12</v>
      </c>
      <c r="AC159" s="44">
        <f>排班規劃!AC553</f>
        <v>12</v>
      </c>
      <c r="AD159" s="44">
        <f>排班規劃!AD553</f>
        <v>8</v>
      </c>
      <c r="AE159" s="44">
        <f>排班規劃!AE553</f>
        <v>8</v>
      </c>
      <c r="AF159" s="44">
        <f>排班規劃!AF553</f>
        <v>9</v>
      </c>
      <c r="AG159" s="44">
        <f>排班規劃!AG553</f>
        <v>9</v>
      </c>
      <c r="AH159" s="44">
        <f>排班規劃!AH553</f>
        <v>15</v>
      </c>
      <c r="AI159" s="44">
        <f>排班規劃!AI553</f>
        <v>15</v>
      </c>
      <c r="AJ159" s="44">
        <f>排班規劃!AJ553</f>
        <v>12</v>
      </c>
      <c r="AK159" s="44">
        <f>排班規劃!AK553</f>
        <v>10</v>
      </c>
      <c r="AL159" s="44">
        <f>排班規劃!AL553</f>
        <v>6</v>
      </c>
      <c r="AM159" s="44">
        <f>排班規劃!AM553</f>
        <v>6</v>
      </c>
      <c r="AN159" s="44">
        <f>排班規劃!AN553</f>
        <v>6</v>
      </c>
      <c r="AO159" s="44">
        <f>排班規劃!AO553</f>
        <v>6</v>
      </c>
      <c r="AP159" s="44">
        <f>排班規劃!AP553</f>
        <v>4</v>
      </c>
      <c r="AQ159" s="44">
        <f>排班規劃!AQ553</f>
        <v>4</v>
      </c>
      <c r="AR159" s="44">
        <f>排班規劃!AR553</f>
        <v>4</v>
      </c>
      <c r="AS159" s="44">
        <f>排班規劃!AS553</f>
        <v>4</v>
      </c>
      <c r="AT159" s="44">
        <f>排班規劃!AT553</f>
        <v>4</v>
      </c>
      <c r="AU159" s="44">
        <f>排班規劃!AU553</f>
        <v>4</v>
      </c>
      <c r="AV159" s="44">
        <f>排班規劃!AV553</f>
        <v>4</v>
      </c>
      <c r="AW159" s="44">
        <f>排班規劃!AW553</f>
        <v>4</v>
      </c>
      <c r="AX159" s="44">
        <f>排班規劃!AX553</f>
        <v>4</v>
      </c>
      <c r="AY159" s="44">
        <f>排班規劃!AY553</f>
        <v>4</v>
      </c>
    </row>
    <row r="160" spans="2:51" x14ac:dyDescent="0.25">
      <c r="B160" s="12"/>
      <c r="C160" s="13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</row>
    <row r="161" spans="2:51" x14ac:dyDescent="0.25">
      <c r="B161" s="12" t="str">
        <f>排班規劃!B555</f>
        <v>用餐小計</v>
      </c>
      <c r="C161" s="13"/>
      <c r="D161" s="44">
        <f>排班規劃!D555</f>
        <v>0</v>
      </c>
      <c r="E161" s="44">
        <f>排班規劃!E555</f>
        <v>0</v>
      </c>
      <c r="F161" s="44">
        <f>排班規劃!F555</f>
        <v>0</v>
      </c>
      <c r="G161" s="44">
        <f>排班規劃!G555</f>
        <v>0</v>
      </c>
      <c r="H161" s="44">
        <f>排班規劃!H555</f>
        <v>0</v>
      </c>
      <c r="I161" s="44">
        <f>排班規劃!I555</f>
        <v>0</v>
      </c>
      <c r="J161" s="44">
        <f>排班規劃!J555</f>
        <v>0</v>
      </c>
      <c r="K161" s="44">
        <f>排班規劃!K555</f>
        <v>0</v>
      </c>
      <c r="L161" s="44">
        <f>排班規劃!L555</f>
        <v>0</v>
      </c>
      <c r="M161" s="44">
        <f>排班規劃!M555</f>
        <v>5</v>
      </c>
      <c r="N161" s="44">
        <f>排班規劃!N555</f>
        <v>19</v>
      </c>
      <c r="O161" s="44">
        <f>排班規劃!O555</f>
        <v>22</v>
      </c>
      <c r="P161" s="44">
        <f>排班規劃!P555</f>
        <v>14</v>
      </c>
      <c r="Q161" s="44">
        <f>排班規劃!Q555</f>
        <v>6</v>
      </c>
      <c r="R161" s="44">
        <f>排班規劃!R555</f>
        <v>2</v>
      </c>
      <c r="S161" s="44">
        <f>排班規劃!S555</f>
        <v>2</v>
      </c>
      <c r="T161" s="44">
        <f>排班規劃!T555</f>
        <v>0</v>
      </c>
      <c r="U161" s="44">
        <f>排班規劃!U555</f>
        <v>0</v>
      </c>
      <c r="V161" s="44">
        <f>排班規劃!V555</f>
        <v>0</v>
      </c>
      <c r="W161" s="44">
        <f>排班規劃!W555</f>
        <v>0</v>
      </c>
      <c r="X161" s="44">
        <f>排班規劃!X555</f>
        <v>0</v>
      </c>
      <c r="Y161" s="44">
        <f>排班規劃!Y555</f>
        <v>0</v>
      </c>
      <c r="Z161" s="44">
        <f>排班規劃!Z555</f>
        <v>0</v>
      </c>
      <c r="AA161" s="44">
        <f>排班規劃!AA555</f>
        <v>0</v>
      </c>
      <c r="AB161" s="44">
        <f>排班規劃!AB555</f>
        <v>0</v>
      </c>
      <c r="AC161" s="44">
        <f>排班規劃!AC555</f>
        <v>0</v>
      </c>
      <c r="AD161" s="44">
        <f>排班規劃!AD555</f>
        <v>4</v>
      </c>
      <c r="AE161" s="44">
        <f>排班規劃!AE555</f>
        <v>4</v>
      </c>
      <c r="AF161" s="44">
        <f>排班規劃!AF555</f>
        <v>3</v>
      </c>
      <c r="AG161" s="44">
        <f>排班規劃!AG555</f>
        <v>3</v>
      </c>
      <c r="AH161" s="44">
        <f>排班規劃!AH555</f>
        <v>1</v>
      </c>
      <c r="AI161" s="44">
        <f>排班規劃!AI555</f>
        <v>1</v>
      </c>
      <c r="AJ161" s="44">
        <f>排班規劃!AJ555</f>
        <v>0</v>
      </c>
      <c r="AK161" s="44">
        <f>排班規劃!AK555</f>
        <v>0</v>
      </c>
      <c r="AL161" s="44">
        <f>排班規劃!AL555</f>
        <v>0</v>
      </c>
      <c r="AM161" s="44">
        <f>排班規劃!AM555</f>
        <v>0</v>
      </c>
      <c r="AN161" s="44">
        <f>排班規劃!AN555</f>
        <v>0</v>
      </c>
      <c r="AO161" s="44">
        <f>排班規劃!AO555</f>
        <v>0</v>
      </c>
      <c r="AP161" s="44">
        <f>排班規劃!AP555</f>
        <v>1</v>
      </c>
      <c r="AQ161" s="44">
        <f>排班規劃!AQ555</f>
        <v>1</v>
      </c>
      <c r="AR161" s="44">
        <f>排班規劃!AR555</f>
        <v>1</v>
      </c>
      <c r="AS161" s="44">
        <f>排班規劃!AS555</f>
        <v>1</v>
      </c>
      <c r="AT161" s="44">
        <f>排班規劃!AT555</f>
        <v>1</v>
      </c>
      <c r="AU161" s="44">
        <f>排班規劃!AU555</f>
        <v>1</v>
      </c>
      <c r="AV161" s="44">
        <f>排班規劃!AV555</f>
        <v>0</v>
      </c>
      <c r="AW161" s="44">
        <f>排班規劃!AW555</f>
        <v>0</v>
      </c>
      <c r="AX161" s="44">
        <f>排班規劃!AX555</f>
        <v>0</v>
      </c>
      <c r="AY161" s="44">
        <f>排班規劃!AY555</f>
        <v>0</v>
      </c>
    </row>
    <row r="162" spans="2:51" x14ac:dyDescent="0.25">
      <c r="B162" s="18"/>
      <c r="C162" s="13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</row>
    <row r="163" spans="2:51" x14ac:dyDescent="0.25">
      <c r="B163" s="13" t="str">
        <f>排班規劃!B557</f>
        <v>星期四</v>
      </c>
      <c r="C163" s="13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</row>
    <row r="164" spans="2:51" hidden="1" outlineLevel="1" x14ac:dyDescent="0.25">
      <c r="B164" s="18" t="str">
        <f>排班規劃!B558</f>
        <v>第A組</v>
      </c>
      <c r="C164" s="13">
        <f>排班規劃!C558</f>
        <v>11</v>
      </c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</row>
    <row r="165" spans="2:51" hidden="1" outlineLevel="1" x14ac:dyDescent="0.25">
      <c r="B165" s="34" t="str">
        <f>排班規劃!B559</f>
        <v>第一班</v>
      </c>
      <c r="C165" s="13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</row>
    <row r="166" spans="2:51" hidden="1" outlineLevel="1" x14ac:dyDescent="0.25">
      <c r="B166" s="43" t="str">
        <f>排班規劃!B560</f>
        <v>值機</v>
      </c>
      <c r="C166" s="13">
        <f>排班規劃!C560</f>
        <v>5</v>
      </c>
      <c r="D166" s="44">
        <f>排班規劃!D560</f>
        <v>5</v>
      </c>
      <c r="E166" s="44">
        <f>排班規劃!E560</f>
        <v>5</v>
      </c>
      <c r="F166" s="44">
        <f>排班規劃!F560</f>
        <v>5</v>
      </c>
      <c r="G166" s="44">
        <f>排班規劃!G560</f>
        <v>5</v>
      </c>
      <c r="H166" s="44">
        <f>排班規劃!H560</f>
        <v>5</v>
      </c>
      <c r="I166" s="44">
        <f>排班規劃!I560</f>
        <v>5</v>
      </c>
      <c r="J166" s="44">
        <f>排班規劃!J560</f>
        <v>5</v>
      </c>
      <c r="K166" s="44">
        <f>排班規劃!K560</f>
        <v>5</v>
      </c>
      <c r="L166" s="44">
        <f>排班規劃!L560</f>
        <v>5</v>
      </c>
      <c r="M166" s="44">
        <f>排班規劃!M560</f>
        <v>0</v>
      </c>
      <c r="N166" s="44">
        <f>排班規劃!N560</f>
        <v>0</v>
      </c>
      <c r="O166" s="44">
        <f>排班規劃!O560</f>
        <v>5</v>
      </c>
      <c r="P166" s="44">
        <f>排班規劃!P560</f>
        <v>5</v>
      </c>
      <c r="Q166" s="44">
        <f>排班規劃!Q560</f>
        <v>5</v>
      </c>
      <c r="R166" s="44">
        <f>排班規劃!R560</f>
        <v>5</v>
      </c>
      <c r="S166" s="44">
        <f>排班規劃!S560</f>
        <v>5</v>
      </c>
      <c r="T166" s="44">
        <f>排班規劃!T560</f>
        <v>5</v>
      </c>
      <c r="U166" s="44">
        <f>排班規劃!U560</f>
        <v>5</v>
      </c>
      <c r="V166" s="44">
        <f>排班規劃!V560</f>
        <v>0</v>
      </c>
      <c r="W166" s="44">
        <f>排班規劃!W560</f>
        <v>0</v>
      </c>
      <c r="X166" s="44">
        <f>排班規劃!X560</f>
        <v>0</v>
      </c>
      <c r="Y166" s="44">
        <f>排班規劃!Y560</f>
        <v>0</v>
      </c>
      <c r="Z166" s="44">
        <f>排班規劃!Z560</f>
        <v>0</v>
      </c>
      <c r="AA166" s="44">
        <f>排班規劃!AA560</f>
        <v>0</v>
      </c>
      <c r="AB166" s="44">
        <f>排班規劃!AB560</f>
        <v>0</v>
      </c>
      <c r="AC166" s="44">
        <f>排班規劃!AC560</f>
        <v>0</v>
      </c>
      <c r="AD166" s="44">
        <f>排班規劃!AD560</f>
        <v>0</v>
      </c>
      <c r="AE166" s="44">
        <f>排班規劃!AE560</f>
        <v>0</v>
      </c>
      <c r="AF166" s="44">
        <f>排班規劃!AF560</f>
        <v>0</v>
      </c>
      <c r="AG166" s="44">
        <f>排班規劃!AG560</f>
        <v>0</v>
      </c>
      <c r="AH166" s="44">
        <f>排班規劃!AH560</f>
        <v>0</v>
      </c>
      <c r="AI166" s="44">
        <f>排班規劃!AI560</f>
        <v>0</v>
      </c>
      <c r="AJ166" s="44">
        <f>排班規劃!AJ560</f>
        <v>0</v>
      </c>
      <c r="AK166" s="44">
        <f>排班規劃!AK560</f>
        <v>0</v>
      </c>
      <c r="AL166" s="44">
        <f>排班規劃!AL560</f>
        <v>0</v>
      </c>
      <c r="AM166" s="44">
        <f>排班規劃!AM560</f>
        <v>0</v>
      </c>
      <c r="AN166" s="44">
        <f>排班規劃!AN560</f>
        <v>0</v>
      </c>
      <c r="AO166" s="44">
        <f>排班規劃!AO560</f>
        <v>0</v>
      </c>
      <c r="AP166" s="44">
        <f>排班規劃!AP560</f>
        <v>0</v>
      </c>
      <c r="AQ166" s="44">
        <f>排班規劃!AQ560</f>
        <v>0</v>
      </c>
      <c r="AR166" s="44">
        <f>排班規劃!AR560</f>
        <v>0</v>
      </c>
      <c r="AS166" s="44">
        <f>排班規劃!AS560</f>
        <v>0</v>
      </c>
      <c r="AT166" s="44">
        <f>排班規劃!AT560</f>
        <v>0</v>
      </c>
      <c r="AU166" s="44">
        <f>排班規劃!AU560</f>
        <v>0</v>
      </c>
      <c r="AV166" s="44">
        <f>排班規劃!AV560</f>
        <v>0</v>
      </c>
      <c r="AW166" s="44">
        <f>排班規劃!AW560</f>
        <v>0</v>
      </c>
      <c r="AX166" s="44">
        <f>排班規劃!AX560</f>
        <v>0</v>
      </c>
      <c r="AY166" s="44">
        <f>排班規劃!AY560</f>
        <v>0</v>
      </c>
    </row>
    <row r="167" spans="2:51" hidden="1" outlineLevel="1" x14ac:dyDescent="0.25">
      <c r="B167" s="43" t="str">
        <f>排班規劃!B561</f>
        <v>用餐</v>
      </c>
      <c r="C167" s="13">
        <f>排班規劃!C561</f>
        <v>0</v>
      </c>
      <c r="D167" s="44">
        <f>排班規劃!D561</f>
        <v>0</v>
      </c>
      <c r="E167" s="44">
        <f>排班規劃!E561</f>
        <v>0</v>
      </c>
      <c r="F167" s="44">
        <f>排班規劃!F561</f>
        <v>0</v>
      </c>
      <c r="G167" s="44">
        <f>排班規劃!G561</f>
        <v>0</v>
      </c>
      <c r="H167" s="44">
        <f>排班規劃!H561</f>
        <v>0</v>
      </c>
      <c r="I167" s="44">
        <f>排班規劃!I561</f>
        <v>0</v>
      </c>
      <c r="J167" s="44">
        <f>排班規劃!J561</f>
        <v>0</v>
      </c>
      <c r="K167" s="44">
        <f>排班規劃!K561</f>
        <v>0</v>
      </c>
      <c r="L167" s="44">
        <f>排班規劃!L561</f>
        <v>0</v>
      </c>
      <c r="M167" s="44">
        <f>排班規劃!M561</f>
        <v>5</v>
      </c>
      <c r="N167" s="44">
        <f>排班規劃!N561</f>
        <v>5</v>
      </c>
      <c r="O167" s="44">
        <f>排班規劃!O561</f>
        <v>0</v>
      </c>
      <c r="P167" s="44">
        <f>排班規劃!P561</f>
        <v>0</v>
      </c>
      <c r="Q167" s="44">
        <f>排班規劃!Q561</f>
        <v>0</v>
      </c>
      <c r="R167" s="44">
        <f>排班規劃!R561</f>
        <v>0</v>
      </c>
      <c r="S167" s="44">
        <f>排班規劃!S561</f>
        <v>0</v>
      </c>
      <c r="T167" s="44">
        <f>排班規劃!T561</f>
        <v>0</v>
      </c>
      <c r="U167" s="44">
        <f>排班規劃!U561</f>
        <v>0</v>
      </c>
      <c r="V167" s="44">
        <f>排班規劃!V561</f>
        <v>0</v>
      </c>
      <c r="W167" s="44">
        <f>排班規劃!W561</f>
        <v>0</v>
      </c>
      <c r="X167" s="44">
        <f>排班規劃!X561</f>
        <v>0</v>
      </c>
      <c r="Y167" s="44">
        <f>排班規劃!Y561</f>
        <v>0</v>
      </c>
      <c r="Z167" s="44">
        <f>排班規劃!Z561</f>
        <v>0</v>
      </c>
      <c r="AA167" s="44">
        <f>排班規劃!AA561</f>
        <v>0</v>
      </c>
      <c r="AB167" s="44">
        <f>排班規劃!AB561</f>
        <v>0</v>
      </c>
      <c r="AC167" s="44">
        <f>排班規劃!AC561</f>
        <v>0</v>
      </c>
      <c r="AD167" s="44">
        <f>排班規劃!AD561</f>
        <v>0</v>
      </c>
      <c r="AE167" s="44">
        <f>排班規劃!AE561</f>
        <v>0</v>
      </c>
      <c r="AF167" s="44">
        <f>排班規劃!AF561</f>
        <v>0</v>
      </c>
      <c r="AG167" s="44">
        <f>排班規劃!AG561</f>
        <v>0</v>
      </c>
      <c r="AH167" s="44">
        <f>排班規劃!AH561</f>
        <v>0</v>
      </c>
      <c r="AI167" s="44">
        <f>排班規劃!AI561</f>
        <v>0</v>
      </c>
      <c r="AJ167" s="44">
        <f>排班規劃!AJ561</f>
        <v>0</v>
      </c>
      <c r="AK167" s="44">
        <f>排班規劃!AK561</f>
        <v>0</v>
      </c>
      <c r="AL167" s="44">
        <f>排班規劃!AL561</f>
        <v>0</v>
      </c>
      <c r="AM167" s="44">
        <f>排班規劃!AM561</f>
        <v>0</v>
      </c>
      <c r="AN167" s="44">
        <f>排班規劃!AN561</f>
        <v>0</v>
      </c>
      <c r="AO167" s="44">
        <f>排班規劃!AO561</f>
        <v>0</v>
      </c>
      <c r="AP167" s="44">
        <f>排班規劃!AP561</f>
        <v>0</v>
      </c>
      <c r="AQ167" s="44">
        <f>排班規劃!AQ561</f>
        <v>0</v>
      </c>
      <c r="AR167" s="44">
        <f>排班規劃!AR561</f>
        <v>0</v>
      </c>
      <c r="AS167" s="44">
        <f>排班規劃!AS561</f>
        <v>0</v>
      </c>
      <c r="AT167" s="44">
        <f>排班規劃!AT561</f>
        <v>0</v>
      </c>
      <c r="AU167" s="44">
        <f>排班規劃!AU561</f>
        <v>0</v>
      </c>
      <c r="AV167" s="44">
        <f>排班規劃!AV561</f>
        <v>0</v>
      </c>
      <c r="AW167" s="44">
        <f>排班規劃!AW561</f>
        <v>0</v>
      </c>
      <c r="AX167" s="44">
        <f>排班規劃!AX561</f>
        <v>0</v>
      </c>
      <c r="AY167" s="44">
        <f>排班規劃!AY561</f>
        <v>0</v>
      </c>
    </row>
    <row r="168" spans="2:51" hidden="1" outlineLevel="1" x14ac:dyDescent="0.25">
      <c r="B168" s="34" t="str">
        <f>排班規劃!B562</f>
        <v>第二班</v>
      </c>
      <c r="C168" s="13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</row>
    <row r="169" spans="2:51" hidden="1" outlineLevel="1" x14ac:dyDescent="0.25">
      <c r="B169" s="43" t="str">
        <f>排班規劃!B563</f>
        <v>值機</v>
      </c>
      <c r="C169" s="13">
        <f>排班規劃!C563</f>
        <v>6</v>
      </c>
      <c r="D169" s="44">
        <f>排班規劃!D563</f>
        <v>0</v>
      </c>
      <c r="E169" s="44">
        <f>排班規劃!E563</f>
        <v>0</v>
      </c>
      <c r="F169" s="44">
        <f>排班規劃!F563</f>
        <v>6</v>
      </c>
      <c r="G169" s="44">
        <f>排班規劃!G563</f>
        <v>6</v>
      </c>
      <c r="H169" s="44">
        <f>排班規劃!H563</f>
        <v>6</v>
      </c>
      <c r="I169" s="44">
        <f>排班規劃!I563</f>
        <v>6</v>
      </c>
      <c r="J169" s="44">
        <f>排班規劃!J563</f>
        <v>6</v>
      </c>
      <c r="K169" s="44">
        <f>排班規劃!K563</f>
        <v>6</v>
      </c>
      <c r="L169" s="44">
        <f>排班規劃!L563</f>
        <v>6</v>
      </c>
      <c r="M169" s="44">
        <f>排班規劃!M563</f>
        <v>6</v>
      </c>
      <c r="N169" s="44">
        <f>排班規劃!N563</f>
        <v>0</v>
      </c>
      <c r="O169" s="44">
        <f>排班規劃!O563</f>
        <v>0</v>
      </c>
      <c r="P169" s="44">
        <f>排班規劃!P563</f>
        <v>6</v>
      </c>
      <c r="Q169" s="44">
        <f>排班規劃!Q563</f>
        <v>6</v>
      </c>
      <c r="R169" s="44">
        <f>排班規劃!R563</f>
        <v>6</v>
      </c>
      <c r="S169" s="44">
        <f>排班規劃!S563</f>
        <v>6</v>
      </c>
      <c r="T169" s="44">
        <f>排班規劃!T563</f>
        <v>6</v>
      </c>
      <c r="U169" s="44">
        <f>排班規劃!U563</f>
        <v>6</v>
      </c>
      <c r="V169" s="44">
        <f>排班規劃!V563</f>
        <v>6</v>
      </c>
      <c r="W169" s="44">
        <f>排班規劃!W563</f>
        <v>6</v>
      </c>
      <c r="X169" s="44">
        <f>排班規劃!X563</f>
        <v>0</v>
      </c>
      <c r="Y169" s="44">
        <f>排班規劃!Y563</f>
        <v>0</v>
      </c>
      <c r="Z169" s="44">
        <f>排班規劃!Z563</f>
        <v>0</v>
      </c>
      <c r="AA169" s="44">
        <f>排班規劃!AA563</f>
        <v>0</v>
      </c>
      <c r="AB169" s="44">
        <f>排班規劃!AB563</f>
        <v>0</v>
      </c>
      <c r="AC169" s="44">
        <f>排班規劃!AC563</f>
        <v>0</v>
      </c>
      <c r="AD169" s="44">
        <f>排班規劃!AD563</f>
        <v>0</v>
      </c>
      <c r="AE169" s="44">
        <f>排班規劃!AE563</f>
        <v>0</v>
      </c>
      <c r="AF169" s="44">
        <f>排班規劃!AF563</f>
        <v>0</v>
      </c>
      <c r="AG169" s="44">
        <f>排班規劃!AG563</f>
        <v>0</v>
      </c>
      <c r="AH169" s="44">
        <f>排班規劃!AH563</f>
        <v>0</v>
      </c>
      <c r="AI169" s="44">
        <f>排班規劃!AI563</f>
        <v>0</v>
      </c>
      <c r="AJ169" s="44">
        <f>排班規劃!AJ563</f>
        <v>0</v>
      </c>
      <c r="AK169" s="44">
        <f>排班規劃!AK563</f>
        <v>0</v>
      </c>
      <c r="AL169" s="44">
        <f>排班規劃!AL563</f>
        <v>0</v>
      </c>
      <c r="AM169" s="44">
        <f>排班規劃!AM563</f>
        <v>0</v>
      </c>
      <c r="AN169" s="44">
        <f>排班規劃!AN563</f>
        <v>0</v>
      </c>
      <c r="AO169" s="44">
        <f>排班規劃!AO563</f>
        <v>0</v>
      </c>
      <c r="AP169" s="44">
        <f>排班規劃!AP563</f>
        <v>0</v>
      </c>
      <c r="AQ169" s="44">
        <f>排班規劃!AQ563</f>
        <v>0</v>
      </c>
      <c r="AR169" s="44">
        <f>排班規劃!AR563</f>
        <v>0</v>
      </c>
      <c r="AS169" s="44">
        <f>排班規劃!AS563</f>
        <v>0</v>
      </c>
      <c r="AT169" s="44">
        <f>排班規劃!AT563</f>
        <v>0</v>
      </c>
      <c r="AU169" s="44">
        <f>排班規劃!AU563</f>
        <v>0</v>
      </c>
      <c r="AV169" s="44">
        <f>排班規劃!AV563</f>
        <v>0</v>
      </c>
      <c r="AW169" s="44">
        <f>排班規劃!AW563</f>
        <v>0</v>
      </c>
      <c r="AX169" s="44">
        <f>排班規劃!AX563</f>
        <v>0</v>
      </c>
      <c r="AY169" s="44">
        <f>排班規劃!AY563</f>
        <v>0</v>
      </c>
    </row>
    <row r="170" spans="2:51" hidden="1" outlineLevel="1" x14ac:dyDescent="0.25">
      <c r="B170" s="43" t="str">
        <f>排班規劃!B564</f>
        <v>用餐</v>
      </c>
      <c r="C170" s="13">
        <f>排班規劃!C564</f>
        <v>0</v>
      </c>
      <c r="D170" s="44">
        <f>排班規劃!D564</f>
        <v>0</v>
      </c>
      <c r="E170" s="44">
        <f>排班規劃!E564</f>
        <v>0</v>
      </c>
      <c r="F170" s="44">
        <f>排班規劃!F564</f>
        <v>0</v>
      </c>
      <c r="G170" s="44">
        <f>排班規劃!G564</f>
        <v>0</v>
      </c>
      <c r="H170" s="44">
        <f>排班規劃!H564</f>
        <v>0</v>
      </c>
      <c r="I170" s="44">
        <f>排班規劃!I564</f>
        <v>0</v>
      </c>
      <c r="J170" s="44">
        <f>排班規劃!J564</f>
        <v>0</v>
      </c>
      <c r="K170" s="44">
        <f>排班規劃!K564</f>
        <v>0</v>
      </c>
      <c r="L170" s="44">
        <f>排班規劃!L564</f>
        <v>0</v>
      </c>
      <c r="M170" s="44">
        <f>排班規劃!M564</f>
        <v>0</v>
      </c>
      <c r="N170" s="44">
        <f>排班規劃!N564</f>
        <v>6</v>
      </c>
      <c r="O170" s="44">
        <f>排班規劃!O564</f>
        <v>6</v>
      </c>
      <c r="P170" s="44">
        <f>排班規劃!P564</f>
        <v>0</v>
      </c>
      <c r="Q170" s="44">
        <f>排班規劃!Q564</f>
        <v>0</v>
      </c>
      <c r="R170" s="44">
        <f>排班規劃!R564</f>
        <v>0</v>
      </c>
      <c r="S170" s="44">
        <f>排班規劃!S564</f>
        <v>0</v>
      </c>
      <c r="T170" s="44">
        <f>排班規劃!T564</f>
        <v>0</v>
      </c>
      <c r="U170" s="44">
        <f>排班規劃!U564</f>
        <v>0</v>
      </c>
      <c r="V170" s="44">
        <f>排班規劃!V564</f>
        <v>0</v>
      </c>
      <c r="W170" s="44">
        <f>排班規劃!W564</f>
        <v>0</v>
      </c>
      <c r="X170" s="44">
        <f>排班規劃!X564</f>
        <v>0</v>
      </c>
      <c r="Y170" s="44">
        <f>排班規劃!Y564</f>
        <v>0</v>
      </c>
      <c r="Z170" s="44">
        <f>排班規劃!Z564</f>
        <v>0</v>
      </c>
      <c r="AA170" s="44">
        <f>排班規劃!AA564</f>
        <v>0</v>
      </c>
      <c r="AB170" s="44">
        <f>排班規劃!AB564</f>
        <v>0</v>
      </c>
      <c r="AC170" s="44">
        <f>排班規劃!AC564</f>
        <v>0</v>
      </c>
      <c r="AD170" s="44">
        <f>排班規劃!AD564</f>
        <v>0</v>
      </c>
      <c r="AE170" s="44">
        <f>排班規劃!AE564</f>
        <v>0</v>
      </c>
      <c r="AF170" s="44">
        <f>排班規劃!AF564</f>
        <v>0</v>
      </c>
      <c r="AG170" s="44">
        <f>排班規劃!AG564</f>
        <v>0</v>
      </c>
      <c r="AH170" s="44">
        <f>排班規劃!AH564</f>
        <v>0</v>
      </c>
      <c r="AI170" s="44">
        <f>排班規劃!AI564</f>
        <v>0</v>
      </c>
      <c r="AJ170" s="44">
        <f>排班規劃!AJ564</f>
        <v>0</v>
      </c>
      <c r="AK170" s="44">
        <f>排班規劃!AK564</f>
        <v>0</v>
      </c>
      <c r="AL170" s="44">
        <f>排班規劃!AL564</f>
        <v>0</v>
      </c>
      <c r="AM170" s="44">
        <f>排班規劃!AM564</f>
        <v>0</v>
      </c>
      <c r="AN170" s="44">
        <f>排班規劃!AN564</f>
        <v>0</v>
      </c>
      <c r="AO170" s="44">
        <f>排班規劃!AO564</f>
        <v>0</v>
      </c>
      <c r="AP170" s="44">
        <f>排班規劃!AP564</f>
        <v>0</v>
      </c>
      <c r="AQ170" s="44">
        <f>排班規劃!AQ564</f>
        <v>0</v>
      </c>
      <c r="AR170" s="44">
        <f>排班規劃!AR564</f>
        <v>0</v>
      </c>
      <c r="AS170" s="44">
        <f>排班規劃!AS564</f>
        <v>0</v>
      </c>
      <c r="AT170" s="44">
        <f>排班規劃!AT564</f>
        <v>0</v>
      </c>
      <c r="AU170" s="44">
        <f>排班規劃!AU564</f>
        <v>0</v>
      </c>
      <c r="AV170" s="44">
        <f>排班規劃!AV564</f>
        <v>0</v>
      </c>
      <c r="AW170" s="44">
        <f>排班規劃!AW564</f>
        <v>0</v>
      </c>
      <c r="AX170" s="44">
        <f>排班規劃!AX564</f>
        <v>0</v>
      </c>
      <c r="AY170" s="44">
        <f>排班規劃!AY564</f>
        <v>0</v>
      </c>
    </row>
    <row r="171" spans="2:51" hidden="1" outlineLevel="1" x14ac:dyDescent="0.25">
      <c r="B171" s="18" t="str">
        <f>排班規劃!B565</f>
        <v>第B組</v>
      </c>
      <c r="C171" s="13">
        <f>排班規劃!C565</f>
        <v>11</v>
      </c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>
        <f>排班規劃!AN565</f>
        <v>0</v>
      </c>
      <c r="AO171" s="44">
        <f>排班規劃!AO565</f>
        <v>0</v>
      </c>
      <c r="AP171" s="44">
        <f>排班規劃!AP565</f>
        <v>0</v>
      </c>
      <c r="AQ171" s="44">
        <f>排班規劃!AQ565</f>
        <v>0</v>
      </c>
      <c r="AR171" s="44">
        <f>排班規劃!AR565</f>
        <v>0</v>
      </c>
      <c r="AS171" s="44">
        <f>排班規劃!AS565</f>
        <v>0</v>
      </c>
      <c r="AT171" s="44">
        <f>排班規劃!AT565</f>
        <v>0</v>
      </c>
      <c r="AU171" s="44">
        <f>排班規劃!AU565</f>
        <v>0</v>
      </c>
      <c r="AV171" s="44">
        <f>排班規劃!AV565</f>
        <v>0</v>
      </c>
      <c r="AW171" s="44">
        <f>排班規劃!AW565</f>
        <v>0</v>
      </c>
      <c r="AX171" s="44">
        <f>排班規劃!AX565</f>
        <v>0</v>
      </c>
      <c r="AY171" s="44">
        <f>排班規劃!AY565</f>
        <v>0</v>
      </c>
    </row>
    <row r="172" spans="2:51" hidden="1" outlineLevel="1" x14ac:dyDescent="0.25">
      <c r="B172" s="34" t="str">
        <f>排班規劃!B566</f>
        <v>第一班</v>
      </c>
      <c r="C172" s="13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>
        <f>排班規劃!AN566</f>
        <v>0</v>
      </c>
      <c r="AO172" s="44">
        <f>排班規劃!AO566</f>
        <v>0</v>
      </c>
      <c r="AP172" s="44">
        <f>排班規劃!AP566</f>
        <v>0</v>
      </c>
      <c r="AQ172" s="44">
        <f>排班規劃!AQ566</f>
        <v>0</v>
      </c>
      <c r="AR172" s="44">
        <f>排班規劃!AR566</f>
        <v>0</v>
      </c>
      <c r="AS172" s="44">
        <f>排班規劃!AS566</f>
        <v>0</v>
      </c>
      <c r="AT172" s="44">
        <f>排班規劃!AT566</f>
        <v>0</v>
      </c>
      <c r="AU172" s="44">
        <f>排班規劃!AU566</f>
        <v>0</v>
      </c>
      <c r="AV172" s="44">
        <f>排班規劃!AV566</f>
        <v>0</v>
      </c>
      <c r="AW172" s="44">
        <f>排班規劃!AW566</f>
        <v>0</v>
      </c>
      <c r="AX172" s="44">
        <f>排班規劃!AX566</f>
        <v>0</v>
      </c>
      <c r="AY172" s="44">
        <f>排班規劃!AY566</f>
        <v>0</v>
      </c>
    </row>
    <row r="173" spans="2:51" hidden="1" outlineLevel="1" x14ac:dyDescent="0.25">
      <c r="B173" s="43" t="str">
        <f>排班規劃!B567</f>
        <v>值機</v>
      </c>
      <c r="C173" s="13">
        <f>排班規劃!C567</f>
        <v>3</v>
      </c>
      <c r="D173" s="44">
        <f>排班規劃!D567</f>
        <v>0</v>
      </c>
      <c r="E173" s="44">
        <f>排班規劃!E567</f>
        <v>3</v>
      </c>
      <c r="F173" s="44">
        <f>排班規劃!F567</f>
        <v>3</v>
      </c>
      <c r="G173" s="44">
        <f>排班規劃!G567</f>
        <v>3</v>
      </c>
      <c r="H173" s="44">
        <f>排班規劃!H567</f>
        <v>3</v>
      </c>
      <c r="I173" s="44">
        <f>排班規劃!I567</f>
        <v>3</v>
      </c>
      <c r="J173" s="44">
        <f>排班規劃!J567</f>
        <v>3</v>
      </c>
      <c r="K173" s="44">
        <f>排班規劃!K567</f>
        <v>3</v>
      </c>
      <c r="L173" s="44">
        <f>排班規劃!L567</f>
        <v>3</v>
      </c>
      <c r="M173" s="44">
        <f>排班規劃!M567</f>
        <v>3</v>
      </c>
      <c r="N173" s="44">
        <f>排班規劃!N567</f>
        <v>0</v>
      </c>
      <c r="O173" s="44">
        <f>排班規劃!O567</f>
        <v>0</v>
      </c>
      <c r="P173" s="44">
        <f>排班規劃!P567</f>
        <v>3</v>
      </c>
      <c r="Q173" s="44">
        <f>排班規劃!Q567</f>
        <v>3</v>
      </c>
      <c r="R173" s="44">
        <f>排班規劃!R567</f>
        <v>3</v>
      </c>
      <c r="S173" s="44">
        <f>排班規劃!S567</f>
        <v>3</v>
      </c>
      <c r="T173" s="44">
        <f>排班規劃!T567</f>
        <v>3</v>
      </c>
      <c r="U173" s="44">
        <f>排班規劃!U567</f>
        <v>3</v>
      </c>
      <c r="V173" s="44">
        <f>排班規劃!V567</f>
        <v>3</v>
      </c>
      <c r="W173" s="44">
        <f>排班規劃!W567</f>
        <v>0</v>
      </c>
      <c r="X173" s="44">
        <f>排班規劃!X567</f>
        <v>0</v>
      </c>
      <c r="Y173" s="44">
        <f>排班規劃!Y567</f>
        <v>0</v>
      </c>
      <c r="Z173" s="44">
        <f>排班規劃!Z567</f>
        <v>0</v>
      </c>
      <c r="AA173" s="44">
        <f>排班規劃!AA567</f>
        <v>0</v>
      </c>
      <c r="AB173" s="44">
        <f>排班規劃!AB567</f>
        <v>0</v>
      </c>
      <c r="AC173" s="44">
        <f>排班規劃!AC567</f>
        <v>0</v>
      </c>
      <c r="AD173" s="44">
        <f>排班規劃!AD567</f>
        <v>0</v>
      </c>
      <c r="AE173" s="44">
        <f>排班規劃!AE567</f>
        <v>0</v>
      </c>
      <c r="AF173" s="44">
        <f>排班規劃!AF567</f>
        <v>0</v>
      </c>
      <c r="AG173" s="44">
        <f>排班規劃!AG567</f>
        <v>0</v>
      </c>
      <c r="AH173" s="44">
        <f>排班規劃!AH567</f>
        <v>0</v>
      </c>
      <c r="AI173" s="44">
        <f>排班規劃!AI567</f>
        <v>0</v>
      </c>
      <c r="AJ173" s="44">
        <f>排班規劃!AJ567</f>
        <v>0</v>
      </c>
      <c r="AK173" s="44">
        <f>排班規劃!AK567</f>
        <v>0</v>
      </c>
      <c r="AL173" s="44">
        <f>排班規劃!AL567</f>
        <v>0</v>
      </c>
      <c r="AM173" s="44">
        <f>排班規劃!AM567</f>
        <v>0</v>
      </c>
      <c r="AN173" s="44">
        <f>排班規劃!AN567</f>
        <v>0</v>
      </c>
      <c r="AO173" s="44">
        <f>排班規劃!AO567</f>
        <v>0</v>
      </c>
      <c r="AP173" s="44">
        <f>排班規劃!AP567</f>
        <v>0</v>
      </c>
      <c r="AQ173" s="44">
        <f>排班規劃!AQ567</f>
        <v>0</v>
      </c>
      <c r="AR173" s="44">
        <f>排班規劃!AR567</f>
        <v>0</v>
      </c>
      <c r="AS173" s="44">
        <f>排班規劃!AS567</f>
        <v>0</v>
      </c>
      <c r="AT173" s="44">
        <f>排班規劃!AT567</f>
        <v>0</v>
      </c>
      <c r="AU173" s="44">
        <f>排班規劃!AU567</f>
        <v>0</v>
      </c>
      <c r="AV173" s="44">
        <f>排班規劃!AV567</f>
        <v>0</v>
      </c>
      <c r="AW173" s="44">
        <f>排班規劃!AW567</f>
        <v>0</v>
      </c>
      <c r="AX173" s="44">
        <f>排班規劃!AX567</f>
        <v>0</v>
      </c>
      <c r="AY173" s="44">
        <f>排班規劃!AY567</f>
        <v>0</v>
      </c>
    </row>
    <row r="174" spans="2:51" hidden="1" outlineLevel="1" x14ac:dyDescent="0.25">
      <c r="B174" s="43" t="str">
        <f>排班規劃!B568</f>
        <v>用餐</v>
      </c>
      <c r="C174" s="13">
        <f>排班規劃!C568</f>
        <v>0</v>
      </c>
      <c r="D174" s="44">
        <f>排班規劃!D568</f>
        <v>0</v>
      </c>
      <c r="E174" s="44">
        <f>排班規劃!E568</f>
        <v>0</v>
      </c>
      <c r="F174" s="44">
        <f>排班規劃!F568</f>
        <v>0</v>
      </c>
      <c r="G174" s="44">
        <f>排班規劃!G568</f>
        <v>0</v>
      </c>
      <c r="H174" s="44">
        <f>排班規劃!H568</f>
        <v>0</v>
      </c>
      <c r="I174" s="44">
        <f>排班規劃!I568</f>
        <v>0</v>
      </c>
      <c r="J174" s="44">
        <f>排班規劃!J568</f>
        <v>0</v>
      </c>
      <c r="K174" s="44">
        <f>排班規劃!K568</f>
        <v>0</v>
      </c>
      <c r="L174" s="44">
        <f>排班規劃!L568</f>
        <v>0</v>
      </c>
      <c r="M174" s="44">
        <f>排班規劃!M568</f>
        <v>0</v>
      </c>
      <c r="N174" s="44">
        <f>排班規劃!N568</f>
        <v>3</v>
      </c>
      <c r="O174" s="44">
        <f>排班規劃!O568</f>
        <v>3</v>
      </c>
      <c r="P174" s="44">
        <f>排班規劃!P568</f>
        <v>0</v>
      </c>
      <c r="Q174" s="44">
        <f>排班規劃!Q568</f>
        <v>0</v>
      </c>
      <c r="R174" s="44">
        <f>排班規劃!R568</f>
        <v>0</v>
      </c>
      <c r="S174" s="44">
        <f>排班規劃!S568</f>
        <v>0</v>
      </c>
      <c r="T174" s="44">
        <f>排班規劃!T568</f>
        <v>0</v>
      </c>
      <c r="U174" s="44">
        <f>排班規劃!U568</f>
        <v>0</v>
      </c>
      <c r="V174" s="44">
        <f>排班規劃!V568</f>
        <v>0</v>
      </c>
      <c r="W174" s="44">
        <f>排班規劃!W568</f>
        <v>0</v>
      </c>
      <c r="X174" s="44">
        <f>排班規劃!X568</f>
        <v>0</v>
      </c>
      <c r="Y174" s="44">
        <f>排班規劃!Y568</f>
        <v>0</v>
      </c>
      <c r="Z174" s="44">
        <f>排班規劃!Z568</f>
        <v>0</v>
      </c>
      <c r="AA174" s="44">
        <f>排班規劃!AA568</f>
        <v>0</v>
      </c>
      <c r="AB174" s="44">
        <f>排班規劃!AB568</f>
        <v>0</v>
      </c>
      <c r="AC174" s="44">
        <f>排班規劃!AC568</f>
        <v>0</v>
      </c>
      <c r="AD174" s="44">
        <f>排班規劃!AD568</f>
        <v>0</v>
      </c>
      <c r="AE174" s="44">
        <f>排班規劃!AE568</f>
        <v>0</v>
      </c>
      <c r="AF174" s="44">
        <f>排班規劃!AF568</f>
        <v>0</v>
      </c>
      <c r="AG174" s="44">
        <f>排班規劃!AG568</f>
        <v>0</v>
      </c>
      <c r="AH174" s="44">
        <f>排班規劃!AH568</f>
        <v>0</v>
      </c>
      <c r="AI174" s="44">
        <f>排班規劃!AI568</f>
        <v>0</v>
      </c>
      <c r="AJ174" s="44">
        <f>排班規劃!AJ568</f>
        <v>0</v>
      </c>
      <c r="AK174" s="44">
        <f>排班規劃!AK568</f>
        <v>0</v>
      </c>
      <c r="AL174" s="44">
        <f>排班規劃!AL568</f>
        <v>0</v>
      </c>
      <c r="AM174" s="44">
        <f>排班規劃!AM568</f>
        <v>0</v>
      </c>
      <c r="AN174" s="44">
        <f>排班規劃!AN568</f>
        <v>0</v>
      </c>
      <c r="AO174" s="44">
        <f>排班規劃!AO568</f>
        <v>0</v>
      </c>
      <c r="AP174" s="44">
        <f>排班規劃!AP568</f>
        <v>0</v>
      </c>
      <c r="AQ174" s="44">
        <f>排班規劃!AQ568</f>
        <v>0</v>
      </c>
      <c r="AR174" s="44">
        <f>排班規劃!AR568</f>
        <v>0</v>
      </c>
      <c r="AS174" s="44">
        <f>排班規劃!AS568</f>
        <v>0</v>
      </c>
      <c r="AT174" s="44">
        <f>排班規劃!AT568</f>
        <v>0</v>
      </c>
      <c r="AU174" s="44">
        <f>排班規劃!AU568</f>
        <v>0</v>
      </c>
      <c r="AV174" s="44">
        <f>排班規劃!AV568</f>
        <v>0</v>
      </c>
      <c r="AW174" s="44">
        <f>排班規劃!AW568</f>
        <v>0</v>
      </c>
      <c r="AX174" s="44">
        <f>排班規劃!AX568</f>
        <v>0</v>
      </c>
      <c r="AY174" s="44">
        <f>排班規劃!AY568</f>
        <v>0</v>
      </c>
    </row>
    <row r="175" spans="2:51" hidden="1" outlineLevel="1" x14ac:dyDescent="0.25">
      <c r="B175" s="34" t="str">
        <f>排班規劃!B569</f>
        <v>第二班</v>
      </c>
      <c r="C175" s="13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</row>
    <row r="176" spans="2:51" hidden="1" outlineLevel="1" x14ac:dyDescent="0.25">
      <c r="B176" s="43" t="str">
        <f>排班規劃!B570</f>
        <v>值機</v>
      </c>
      <c r="C176" s="13">
        <f>排班規劃!C570</f>
        <v>8</v>
      </c>
      <c r="D176" s="44">
        <f>排班規劃!D570</f>
        <v>0</v>
      </c>
      <c r="E176" s="44">
        <f>排班規劃!E570</f>
        <v>0</v>
      </c>
      <c r="F176" s="44">
        <f>排班規劃!F570</f>
        <v>0</v>
      </c>
      <c r="G176" s="44">
        <f>排班規劃!G570</f>
        <v>8</v>
      </c>
      <c r="H176" s="44">
        <f>排班規劃!H570</f>
        <v>8</v>
      </c>
      <c r="I176" s="44">
        <f>排班規劃!I570</f>
        <v>8</v>
      </c>
      <c r="J176" s="44">
        <f>排班規劃!J570</f>
        <v>8</v>
      </c>
      <c r="K176" s="44">
        <f>排班規劃!K570</f>
        <v>8</v>
      </c>
      <c r="L176" s="44">
        <f>排班規劃!L570</f>
        <v>8</v>
      </c>
      <c r="M176" s="44">
        <f>排班規劃!M570</f>
        <v>8</v>
      </c>
      <c r="N176" s="44">
        <f>排班規劃!N570</f>
        <v>3</v>
      </c>
      <c r="O176" s="44">
        <f>排班規劃!O570</f>
        <v>0</v>
      </c>
      <c r="P176" s="44">
        <f>排班規劃!P570</f>
        <v>5</v>
      </c>
      <c r="Q176" s="44">
        <f>排班規劃!Q570</f>
        <v>8</v>
      </c>
      <c r="R176" s="44">
        <f>排班規劃!R570</f>
        <v>8</v>
      </c>
      <c r="S176" s="44">
        <f>排班規劃!S570</f>
        <v>8</v>
      </c>
      <c r="T176" s="44">
        <f>排班規劃!T570</f>
        <v>8</v>
      </c>
      <c r="U176" s="44">
        <f>排班規劃!U570</f>
        <v>8</v>
      </c>
      <c r="V176" s="44">
        <f>排班規劃!V570</f>
        <v>8</v>
      </c>
      <c r="W176" s="44">
        <f>排班規劃!W570</f>
        <v>8</v>
      </c>
      <c r="X176" s="44">
        <f>排班規劃!X570</f>
        <v>8</v>
      </c>
      <c r="Y176" s="44">
        <f>排班規劃!Y570</f>
        <v>0</v>
      </c>
      <c r="Z176" s="44">
        <f>排班規劃!Z570</f>
        <v>0</v>
      </c>
      <c r="AA176" s="44">
        <f>排班規劃!AA570</f>
        <v>0</v>
      </c>
      <c r="AB176" s="44">
        <f>排班規劃!AB570</f>
        <v>0</v>
      </c>
      <c r="AC176" s="44">
        <f>排班規劃!AC570</f>
        <v>0</v>
      </c>
      <c r="AD176" s="44">
        <f>排班規劃!AD570</f>
        <v>0</v>
      </c>
      <c r="AE176" s="44">
        <f>排班規劃!AE570</f>
        <v>0</v>
      </c>
      <c r="AF176" s="44">
        <f>排班規劃!AF570</f>
        <v>0</v>
      </c>
      <c r="AG176" s="44">
        <f>排班規劃!AG570</f>
        <v>0</v>
      </c>
      <c r="AH176" s="44">
        <f>排班規劃!AH570</f>
        <v>0</v>
      </c>
      <c r="AI176" s="44">
        <f>排班規劃!AI570</f>
        <v>0</v>
      </c>
      <c r="AJ176" s="44">
        <f>排班規劃!AJ570</f>
        <v>0</v>
      </c>
      <c r="AK176" s="44">
        <f>排班規劃!AK570</f>
        <v>0</v>
      </c>
      <c r="AL176" s="44">
        <f>排班規劃!AL570</f>
        <v>0</v>
      </c>
      <c r="AM176" s="44">
        <f>排班規劃!AM570</f>
        <v>0</v>
      </c>
      <c r="AN176" s="44">
        <f>排班規劃!AN570</f>
        <v>0</v>
      </c>
      <c r="AO176" s="44">
        <f>排班規劃!AO570</f>
        <v>0</v>
      </c>
      <c r="AP176" s="44">
        <f>排班規劃!AP570</f>
        <v>0</v>
      </c>
      <c r="AQ176" s="44">
        <f>排班規劃!AQ570</f>
        <v>0</v>
      </c>
      <c r="AR176" s="44">
        <f>排班規劃!AR570</f>
        <v>0</v>
      </c>
      <c r="AS176" s="44">
        <f>排班規劃!AS570</f>
        <v>0</v>
      </c>
      <c r="AT176" s="44">
        <f>排班規劃!AT570</f>
        <v>0</v>
      </c>
      <c r="AU176" s="44">
        <f>排班規劃!AU570</f>
        <v>0</v>
      </c>
      <c r="AV176" s="44">
        <f>排班規劃!AV570</f>
        <v>0</v>
      </c>
      <c r="AW176" s="44">
        <f>排班規劃!AW570</f>
        <v>0</v>
      </c>
      <c r="AX176" s="44">
        <f>排班規劃!AX570</f>
        <v>0</v>
      </c>
      <c r="AY176" s="44">
        <f>排班規劃!AY570</f>
        <v>0</v>
      </c>
    </row>
    <row r="177" spans="2:51" hidden="1" outlineLevel="1" x14ac:dyDescent="0.25">
      <c r="B177" s="43" t="str">
        <f>排班規劃!B571</f>
        <v>用餐</v>
      </c>
      <c r="C177" s="13">
        <f>排班規劃!C571</f>
        <v>0</v>
      </c>
      <c r="D177" s="44">
        <f>排班規劃!D571</f>
        <v>0</v>
      </c>
      <c r="E177" s="44">
        <f>排班規劃!E571</f>
        <v>0</v>
      </c>
      <c r="F177" s="44">
        <f>排班規劃!F571</f>
        <v>0</v>
      </c>
      <c r="G177" s="44">
        <f>排班規劃!G571</f>
        <v>0</v>
      </c>
      <c r="H177" s="44">
        <f>排班規劃!H571</f>
        <v>0</v>
      </c>
      <c r="I177" s="44">
        <f>排班規劃!I571</f>
        <v>0</v>
      </c>
      <c r="J177" s="44">
        <f>排班規劃!J571</f>
        <v>0</v>
      </c>
      <c r="K177" s="44">
        <f>排班規劃!K571</f>
        <v>0</v>
      </c>
      <c r="L177" s="44">
        <f>排班規劃!L571</f>
        <v>0</v>
      </c>
      <c r="M177" s="44">
        <f>排班規劃!M571</f>
        <v>0</v>
      </c>
      <c r="N177" s="44">
        <f>排班規劃!N571</f>
        <v>5</v>
      </c>
      <c r="O177" s="44">
        <f>排班規劃!O571</f>
        <v>8</v>
      </c>
      <c r="P177" s="44">
        <f>排班規劃!P571</f>
        <v>3</v>
      </c>
      <c r="Q177" s="44">
        <f>排班規劃!Q571</f>
        <v>0</v>
      </c>
      <c r="R177" s="44">
        <f>排班規劃!R571</f>
        <v>0</v>
      </c>
      <c r="S177" s="44">
        <f>排班規劃!S571</f>
        <v>0</v>
      </c>
      <c r="T177" s="44">
        <f>排班規劃!T571</f>
        <v>0</v>
      </c>
      <c r="U177" s="44">
        <f>排班規劃!U571</f>
        <v>0</v>
      </c>
      <c r="V177" s="44">
        <f>排班規劃!V571</f>
        <v>0</v>
      </c>
      <c r="W177" s="44">
        <f>排班規劃!W571</f>
        <v>0</v>
      </c>
      <c r="X177" s="44">
        <f>排班規劃!X571</f>
        <v>0</v>
      </c>
      <c r="Y177" s="44">
        <f>排班規劃!Y571</f>
        <v>0</v>
      </c>
      <c r="Z177" s="44">
        <f>排班規劃!Z571</f>
        <v>0</v>
      </c>
      <c r="AA177" s="44">
        <f>排班規劃!AA571</f>
        <v>0</v>
      </c>
      <c r="AB177" s="44">
        <f>排班規劃!AB571</f>
        <v>0</v>
      </c>
      <c r="AC177" s="44">
        <f>排班規劃!AC571</f>
        <v>0</v>
      </c>
      <c r="AD177" s="44">
        <f>排班規劃!AD571</f>
        <v>0</v>
      </c>
      <c r="AE177" s="44">
        <f>排班規劃!AE571</f>
        <v>0</v>
      </c>
      <c r="AF177" s="44">
        <f>排班規劃!AF571</f>
        <v>0</v>
      </c>
      <c r="AG177" s="44">
        <f>排班規劃!AG571</f>
        <v>0</v>
      </c>
      <c r="AH177" s="44">
        <f>排班規劃!AH571</f>
        <v>0</v>
      </c>
      <c r="AI177" s="44">
        <f>排班規劃!AI571</f>
        <v>0</v>
      </c>
      <c r="AJ177" s="44">
        <f>排班規劃!AJ571</f>
        <v>0</v>
      </c>
      <c r="AK177" s="44">
        <f>排班規劃!AK571</f>
        <v>0</v>
      </c>
      <c r="AL177" s="44">
        <f>排班規劃!AL571</f>
        <v>0</v>
      </c>
      <c r="AM177" s="44">
        <f>排班規劃!AM571</f>
        <v>0</v>
      </c>
      <c r="AN177" s="44">
        <f>排班規劃!AN571</f>
        <v>0</v>
      </c>
      <c r="AO177" s="44">
        <f>排班規劃!AO571</f>
        <v>0</v>
      </c>
      <c r="AP177" s="44">
        <f>排班規劃!AP571</f>
        <v>0</v>
      </c>
      <c r="AQ177" s="44">
        <f>排班規劃!AQ571</f>
        <v>0</v>
      </c>
      <c r="AR177" s="44">
        <f>排班規劃!AR571</f>
        <v>0</v>
      </c>
      <c r="AS177" s="44">
        <f>排班規劃!AS571</f>
        <v>0</v>
      </c>
      <c r="AT177" s="44">
        <f>排班規劃!AT571</f>
        <v>0</v>
      </c>
      <c r="AU177" s="44">
        <f>排班規劃!AU571</f>
        <v>0</v>
      </c>
      <c r="AV177" s="44">
        <f>排班規劃!AV571</f>
        <v>0</v>
      </c>
      <c r="AW177" s="44">
        <f>排班規劃!AW571</f>
        <v>0</v>
      </c>
      <c r="AX177" s="44">
        <f>排班規劃!AX571</f>
        <v>0</v>
      </c>
      <c r="AY177" s="44">
        <f>排班規劃!AY571</f>
        <v>0</v>
      </c>
    </row>
    <row r="178" spans="2:51" hidden="1" outlineLevel="1" x14ac:dyDescent="0.25">
      <c r="B178" s="18" t="str">
        <f>排班規劃!B572</f>
        <v>第C組</v>
      </c>
      <c r="C178" s="13">
        <f>排班規劃!C572</f>
        <v>11</v>
      </c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</row>
    <row r="179" spans="2:51" hidden="1" outlineLevel="1" x14ac:dyDescent="0.25">
      <c r="B179" s="34" t="str">
        <f>排班規劃!B573</f>
        <v>第一班</v>
      </c>
      <c r="C179" s="13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</row>
    <row r="180" spans="2:51" hidden="1" outlineLevel="1" x14ac:dyDescent="0.25">
      <c r="B180" s="43" t="str">
        <f>排班規劃!B574</f>
        <v>值機</v>
      </c>
      <c r="C180" s="13">
        <f>排班規劃!C574</f>
        <v>6</v>
      </c>
      <c r="D180" s="44">
        <f>排班規劃!D574</f>
        <v>0</v>
      </c>
      <c r="E180" s="44">
        <f>排班規劃!E574</f>
        <v>0</v>
      </c>
      <c r="F180" s="44">
        <f>排班規劃!F574</f>
        <v>0</v>
      </c>
      <c r="G180" s="44">
        <f>排班規劃!G574</f>
        <v>0</v>
      </c>
      <c r="H180" s="44">
        <f>排班規劃!H574</f>
        <v>6</v>
      </c>
      <c r="I180" s="44">
        <f>排班規劃!I574</f>
        <v>6</v>
      </c>
      <c r="J180" s="44">
        <f>排班規劃!J574</f>
        <v>6</v>
      </c>
      <c r="K180" s="44">
        <f>排班規劃!K574</f>
        <v>6</v>
      </c>
      <c r="L180" s="44">
        <f>排班規劃!L574</f>
        <v>6</v>
      </c>
      <c r="M180" s="44">
        <f>排班規劃!M574</f>
        <v>6</v>
      </c>
      <c r="N180" s="44">
        <f>排班規劃!N574</f>
        <v>6</v>
      </c>
      <c r="O180" s="44">
        <f>排班規劃!O574</f>
        <v>6</v>
      </c>
      <c r="P180" s="44">
        <f>排班規劃!P574</f>
        <v>0</v>
      </c>
      <c r="Q180" s="44">
        <f>排班規劃!Q574</f>
        <v>0</v>
      </c>
      <c r="R180" s="44">
        <f>排班規劃!R574</f>
        <v>6</v>
      </c>
      <c r="S180" s="44">
        <f>排班規劃!S574</f>
        <v>6</v>
      </c>
      <c r="T180" s="44">
        <f>排班規劃!T574</f>
        <v>6</v>
      </c>
      <c r="U180" s="44">
        <f>排班規劃!U574</f>
        <v>6</v>
      </c>
      <c r="V180" s="44">
        <f>排班規劃!V574</f>
        <v>6</v>
      </c>
      <c r="W180" s="44">
        <f>排班規劃!W574</f>
        <v>6</v>
      </c>
      <c r="X180" s="44">
        <f>排班規劃!X574</f>
        <v>6</v>
      </c>
      <c r="Y180" s="44">
        <f>排班規劃!Y574</f>
        <v>6</v>
      </c>
      <c r="Z180" s="44">
        <f>排班規劃!Z574</f>
        <v>0</v>
      </c>
      <c r="AA180" s="44">
        <f>排班規劃!AA574</f>
        <v>0</v>
      </c>
      <c r="AB180" s="44">
        <f>排班規劃!AB574</f>
        <v>0</v>
      </c>
      <c r="AC180" s="44">
        <f>排班規劃!AC574</f>
        <v>0</v>
      </c>
      <c r="AD180" s="44">
        <f>排班規劃!AD574</f>
        <v>0</v>
      </c>
      <c r="AE180" s="44">
        <f>排班規劃!AE574</f>
        <v>0</v>
      </c>
      <c r="AF180" s="44">
        <f>排班規劃!AF574</f>
        <v>0</v>
      </c>
      <c r="AG180" s="44">
        <f>排班規劃!AG574</f>
        <v>0</v>
      </c>
      <c r="AH180" s="44">
        <f>排班規劃!AH574</f>
        <v>0</v>
      </c>
      <c r="AI180" s="44">
        <f>排班規劃!AI574</f>
        <v>0</v>
      </c>
      <c r="AJ180" s="44">
        <f>排班規劃!AJ574</f>
        <v>0</v>
      </c>
      <c r="AK180" s="44">
        <f>排班規劃!AK574</f>
        <v>0</v>
      </c>
      <c r="AL180" s="44">
        <f>排班規劃!AL574</f>
        <v>0</v>
      </c>
      <c r="AM180" s="44">
        <f>排班規劃!AM574</f>
        <v>0</v>
      </c>
      <c r="AN180" s="44">
        <f>排班規劃!AN574</f>
        <v>0</v>
      </c>
      <c r="AO180" s="44">
        <f>排班規劃!AO574</f>
        <v>0</v>
      </c>
      <c r="AP180" s="44">
        <f>排班規劃!AP574</f>
        <v>0</v>
      </c>
      <c r="AQ180" s="44">
        <f>排班規劃!AQ574</f>
        <v>0</v>
      </c>
      <c r="AR180" s="44">
        <f>排班規劃!AR574</f>
        <v>0</v>
      </c>
      <c r="AS180" s="44">
        <f>排班規劃!AS574</f>
        <v>0</v>
      </c>
      <c r="AT180" s="44">
        <f>排班規劃!AT574</f>
        <v>0</v>
      </c>
      <c r="AU180" s="44">
        <f>排班規劃!AU574</f>
        <v>0</v>
      </c>
      <c r="AV180" s="44">
        <f>排班規劃!AV574</f>
        <v>0</v>
      </c>
      <c r="AW180" s="44">
        <f>排班規劃!AW574</f>
        <v>0</v>
      </c>
      <c r="AX180" s="44">
        <f>排班規劃!AX574</f>
        <v>0</v>
      </c>
      <c r="AY180" s="44">
        <f>排班規劃!AY574</f>
        <v>0</v>
      </c>
    </row>
    <row r="181" spans="2:51" hidden="1" outlineLevel="1" x14ac:dyDescent="0.25">
      <c r="B181" s="43" t="str">
        <f>排班規劃!B575</f>
        <v>用餐</v>
      </c>
      <c r="C181" s="13">
        <f>排班規劃!C575</f>
        <v>0</v>
      </c>
      <c r="D181" s="44">
        <f>排班規劃!D575</f>
        <v>0</v>
      </c>
      <c r="E181" s="44">
        <f>排班規劃!E575</f>
        <v>0</v>
      </c>
      <c r="F181" s="44">
        <f>排班規劃!F575</f>
        <v>0</v>
      </c>
      <c r="G181" s="44">
        <f>排班規劃!G575</f>
        <v>0</v>
      </c>
      <c r="H181" s="44">
        <f>排班規劃!H575</f>
        <v>0</v>
      </c>
      <c r="I181" s="44">
        <f>排班規劃!I575</f>
        <v>0</v>
      </c>
      <c r="J181" s="44">
        <f>排班規劃!J575</f>
        <v>0</v>
      </c>
      <c r="K181" s="44">
        <f>排班規劃!K575</f>
        <v>0</v>
      </c>
      <c r="L181" s="44">
        <f>排班規劃!L575</f>
        <v>0</v>
      </c>
      <c r="M181" s="44">
        <f>排班規劃!M575</f>
        <v>0</v>
      </c>
      <c r="N181" s="44">
        <f>排班規劃!N575</f>
        <v>0</v>
      </c>
      <c r="O181" s="44">
        <f>排班規劃!O575</f>
        <v>0</v>
      </c>
      <c r="P181" s="44">
        <f>排班規劃!P575</f>
        <v>6</v>
      </c>
      <c r="Q181" s="44">
        <f>排班規劃!Q575</f>
        <v>6</v>
      </c>
      <c r="R181" s="44">
        <f>排班規劃!R575</f>
        <v>0</v>
      </c>
      <c r="S181" s="44">
        <f>排班規劃!S575</f>
        <v>0</v>
      </c>
      <c r="T181" s="44">
        <f>排班規劃!T575</f>
        <v>0</v>
      </c>
      <c r="U181" s="44">
        <f>排班規劃!U575</f>
        <v>0</v>
      </c>
      <c r="V181" s="44">
        <f>排班規劃!V575</f>
        <v>0</v>
      </c>
      <c r="W181" s="44">
        <f>排班規劃!W575</f>
        <v>0</v>
      </c>
      <c r="X181" s="44">
        <f>排班規劃!X575</f>
        <v>0</v>
      </c>
      <c r="Y181" s="44">
        <f>排班規劃!Y575</f>
        <v>0</v>
      </c>
      <c r="Z181" s="44">
        <f>排班規劃!Z575</f>
        <v>0</v>
      </c>
      <c r="AA181" s="44">
        <f>排班規劃!AA575</f>
        <v>0</v>
      </c>
      <c r="AB181" s="44">
        <f>排班規劃!AB575</f>
        <v>0</v>
      </c>
      <c r="AC181" s="44">
        <f>排班規劃!AC575</f>
        <v>0</v>
      </c>
      <c r="AD181" s="44">
        <f>排班規劃!AD575</f>
        <v>0</v>
      </c>
      <c r="AE181" s="44">
        <f>排班規劃!AE575</f>
        <v>0</v>
      </c>
      <c r="AF181" s="44">
        <f>排班規劃!AF575</f>
        <v>0</v>
      </c>
      <c r="AG181" s="44">
        <f>排班規劃!AG575</f>
        <v>0</v>
      </c>
      <c r="AH181" s="44">
        <f>排班規劃!AH575</f>
        <v>0</v>
      </c>
      <c r="AI181" s="44">
        <f>排班規劃!AI575</f>
        <v>0</v>
      </c>
      <c r="AJ181" s="44">
        <f>排班規劃!AJ575</f>
        <v>0</v>
      </c>
      <c r="AK181" s="44">
        <f>排班規劃!AK575</f>
        <v>0</v>
      </c>
      <c r="AL181" s="44">
        <f>排班規劃!AL575</f>
        <v>0</v>
      </c>
      <c r="AM181" s="44">
        <f>排班規劃!AM575</f>
        <v>0</v>
      </c>
      <c r="AN181" s="44">
        <f>排班規劃!AN575</f>
        <v>0</v>
      </c>
      <c r="AO181" s="44">
        <f>排班規劃!AO575</f>
        <v>0</v>
      </c>
      <c r="AP181" s="44">
        <f>排班規劃!AP575</f>
        <v>0</v>
      </c>
      <c r="AQ181" s="44">
        <f>排班規劃!AQ575</f>
        <v>0</v>
      </c>
      <c r="AR181" s="44">
        <f>排班規劃!AR575</f>
        <v>0</v>
      </c>
      <c r="AS181" s="44">
        <f>排班規劃!AS575</f>
        <v>0</v>
      </c>
      <c r="AT181" s="44">
        <f>排班規劃!AT575</f>
        <v>0</v>
      </c>
      <c r="AU181" s="44">
        <f>排班規劃!AU575</f>
        <v>0</v>
      </c>
      <c r="AV181" s="44">
        <f>排班規劃!AV575</f>
        <v>0</v>
      </c>
      <c r="AW181" s="44">
        <f>排班規劃!AW575</f>
        <v>0</v>
      </c>
      <c r="AX181" s="44">
        <f>排班規劃!AX575</f>
        <v>0</v>
      </c>
      <c r="AY181" s="44">
        <f>排班規劃!AY575</f>
        <v>0</v>
      </c>
    </row>
    <row r="182" spans="2:51" hidden="1" outlineLevel="1" x14ac:dyDescent="0.25">
      <c r="B182" s="34" t="str">
        <f>排班規劃!B576</f>
        <v>第二班</v>
      </c>
      <c r="C182" s="13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</row>
    <row r="183" spans="2:51" hidden="1" outlineLevel="1" x14ac:dyDescent="0.25">
      <c r="B183" s="43" t="str">
        <f>排班規劃!B577</f>
        <v>值機</v>
      </c>
      <c r="C183" s="13">
        <f>排班規劃!C577</f>
        <v>5</v>
      </c>
      <c r="D183" s="44">
        <f>排班規劃!D577</f>
        <v>0</v>
      </c>
      <c r="E183" s="44">
        <f>排班規劃!E577</f>
        <v>0</v>
      </c>
      <c r="F183" s="44">
        <f>排班規劃!F577</f>
        <v>0</v>
      </c>
      <c r="G183" s="44">
        <f>排班規劃!G577</f>
        <v>0</v>
      </c>
      <c r="H183" s="44">
        <f>排班規劃!H577</f>
        <v>5</v>
      </c>
      <c r="I183" s="44">
        <f>排班規劃!I577</f>
        <v>5</v>
      </c>
      <c r="J183" s="44">
        <f>排班規劃!J577</f>
        <v>5</v>
      </c>
      <c r="K183" s="44">
        <f>排班規劃!K577</f>
        <v>5</v>
      </c>
      <c r="L183" s="44">
        <f>排班規劃!L577</f>
        <v>5</v>
      </c>
      <c r="M183" s="44">
        <f>排班規劃!M577</f>
        <v>5</v>
      </c>
      <c r="N183" s="44">
        <f>排班規劃!N577</f>
        <v>5</v>
      </c>
      <c r="O183" s="44">
        <f>排班規劃!O577</f>
        <v>0</v>
      </c>
      <c r="P183" s="44">
        <f>排班規劃!P577</f>
        <v>0</v>
      </c>
      <c r="Q183" s="44">
        <f>排班規劃!Q577</f>
        <v>5</v>
      </c>
      <c r="R183" s="44">
        <f>排班規劃!R577</f>
        <v>5</v>
      </c>
      <c r="S183" s="44">
        <f>排班規劃!S577</f>
        <v>5</v>
      </c>
      <c r="T183" s="44">
        <f>排班規劃!T577</f>
        <v>5</v>
      </c>
      <c r="U183" s="44">
        <f>排班規劃!U577</f>
        <v>5</v>
      </c>
      <c r="V183" s="44">
        <f>排班規劃!V577</f>
        <v>5</v>
      </c>
      <c r="W183" s="44">
        <f>排班規劃!W577</f>
        <v>5</v>
      </c>
      <c r="X183" s="44">
        <f>排班規劃!X577</f>
        <v>5</v>
      </c>
      <c r="Y183" s="44">
        <f>排班規劃!Y577</f>
        <v>5</v>
      </c>
      <c r="Z183" s="44">
        <f>排班規劃!Z577</f>
        <v>0</v>
      </c>
      <c r="AA183" s="44">
        <f>排班規劃!AA577</f>
        <v>0</v>
      </c>
      <c r="AB183" s="44">
        <f>排班規劃!AB577</f>
        <v>0</v>
      </c>
      <c r="AC183" s="44">
        <f>排班規劃!AC577</f>
        <v>0</v>
      </c>
      <c r="AD183" s="44">
        <f>排班規劃!AD577</f>
        <v>0</v>
      </c>
      <c r="AE183" s="44">
        <f>排班規劃!AE577</f>
        <v>0</v>
      </c>
      <c r="AF183" s="44">
        <f>排班規劃!AF577</f>
        <v>0</v>
      </c>
      <c r="AG183" s="44">
        <f>排班規劃!AG577</f>
        <v>0</v>
      </c>
      <c r="AH183" s="44">
        <f>排班規劃!AH577</f>
        <v>0</v>
      </c>
      <c r="AI183" s="44">
        <f>排班規劃!AI577</f>
        <v>0</v>
      </c>
      <c r="AJ183" s="44">
        <f>排班規劃!AJ577</f>
        <v>0</v>
      </c>
      <c r="AK183" s="44">
        <f>排班規劃!AK577</f>
        <v>0</v>
      </c>
      <c r="AL183" s="44">
        <f>排班規劃!AL577</f>
        <v>0</v>
      </c>
      <c r="AM183" s="44">
        <f>排班規劃!AM577</f>
        <v>0</v>
      </c>
      <c r="AN183" s="44">
        <f>排班規劃!AN577</f>
        <v>0</v>
      </c>
      <c r="AO183" s="44">
        <f>排班規劃!AO577</f>
        <v>0</v>
      </c>
      <c r="AP183" s="44">
        <f>排班規劃!AP577</f>
        <v>0</v>
      </c>
      <c r="AQ183" s="44">
        <f>排班規劃!AQ577</f>
        <v>0</v>
      </c>
      <c r="AR183" s="44">
        <f>排班規劃!AR577</f>
        <v>0</v>
      </c>
      <c r="AS183" s="44">
        <f>排班規劃!AS577</f>
        <v>0</v>
      </c>
      <c r="AT183" s="44">
        <f>排班規劃!AT577</f>
        <v>0</v>
      </c>
      <c r="AU183" s="44">
        <f>排班規劃!AU577</f>
        <v>0</v>
      </c>
      <c r="AV183" s="44">
        <f>排班規劃!AV577</f>
        <v>0</v>
      </c>
      <c r="AW183" s="44">
        <f>排班規劃!AW577</f>
        <v>0</v>
      </c>
      <c r="AX183" s="44">
        <f>排班規劃!AX577</f>
        <v>0</v>
      </c>
      <c r="AY183" s="44">
        <f>排班規劃!AY577</f>
        <v>0</v>
      </c>
    </row>
    <row r="184" spans="2:51" hidden="1" outlineLevel="1" x14ac:dyDescent="0.25">
      <c r="B184" s="43" t="str">
        <f>排班規劃!B578</f>
        <v>用餐</v>
      </c>
      <c r="C184" s="13">
        <f>排班規劃!C578</f>
        <v>0</v>
      </c>
      <c r="D184" s="44">
        <f>排班規劃!D578</f>
        <v>0</v>
      </c>
      <c r="E184" s="44">
        <f>排班規劃!E578</f>
        <v>0</v>
      </c>
      <c r="F184" s="44">
        <f>排班規劃!F578</f>
        <v>0</v>
      </c>
      <c r="G184" s="44">
        <f>排班規劃!G578</f>
        <v>0</v>
      </c>
      <c r="H184" s="44">
        <f>排班規劃!H578</f>
        <v>0</v>
      </c>
      <c r="I184" s="44">
        <f>排班規劃!I578</f>
        <v>0</v>
      </c>
      <c r="J184" s="44">
        <f>排班規劃!J578</f>
        <v>0</v>
      </c>
      <c r="K184" s="44">
        <f>排班規劃!K578</f>
        <v>0</v>
      </c>
      <c r="L184" s="44">
        <f>排班規劃!L578</f>
        <v>0</v>
      </c>
      <c r="M184" s="44">
        <f>排班規劃!M578</f>
        <v>0</v>
      </c>
      <c r="N184" s="44">
        <f>排班規劃!N578</f>
        <v>0</v>
      </c>
      <c r="O184" s="44">
        <f>排班規劃!O578</f>
        <v>5</v>
      </c>
      <c r="P184" s="44">
        <f>排班規劃!P578</f>
        <v>5</v>
      </c>
      <c r="Q184" s="44">
        <f>排班規劃!Q578</f>
        <v>0</v>
      </c>
      <c r="R184" s="44">
        <f>排班規劃!R578</f>
        <v>0</v>
      </c>
      <c r="S184" s="44">
        <f>排班規劃!S578</f>
        <v>0</v>
      </c>
      <c r="T184" s="44">
        <f>排班規劃!T578</f>
        <v>0</v>
      </c>
      <c r="U184" s="44">
        <f>排班規劃!U578</f>
        <v>0</v>
      </c>
      <c r="V184" s="44">
        <f>排班規劃!V578</f>
        <v>0</v>
      </c>
      <c r="W184" s="44">
        <f>排班規劃!W578</f>
        <v>0</v>
      </c>
      <c r="X184" s="44">
        <f>排班規劃!X578</f>
        <v>0</v>
      </c>
      <c r="Y184" s="44">
        <f>排班規劃!Y578</f>
        <v>0</v>
      </c>
      <c r="Z184" s="44">
        <f>排班規劃!Z578</f>
        <v>0</v>
      </c>
      <c r="AA184" s="44">
        <f>排班規劃!AA578</f>
        <v>0</v>
      </c>
      <c r="AB184" s="44">
        <f>排班規劃!AB578</f>
        <v>0</v>
      </c>
      <c r="AC184" s="44">
        <f>排班規劃!AC578</f>
        <v>0</v>
      </c>
      <c r="AD184" s="44">
        <f>排班規劃!AD578</f>
        <v>0</v>
      </c>
      <c r="AE184" s="44">
        <f>排班規劃!AE578</f>
        <v>0</v>
      </c>
      <c r="AF184" s="44">
        <f>排班規劃!AF578</f>
        <v>0</v>
      </c>
      <c r="AG184" s="44">
        <f>排班規劃!AG578</f>
        <v>0</v>
      </c>
      <c r="AH184" s="44">
        <f>排班規劃!AH578</f>
        <v>0</v>
      </c>
      <c r="AI184" s="44">
        <f>排班規劃!AI578</f>
        <v>0</v>
      </c>
      <c r="AJ184" s="44">
        <f>排班規劃!AJ578</f>
        <v>0</v>
      </c>
      <c r="AK184" s="44">
        <f>排班規劃!AK578</f>
        <v>0</v>
      </c>
      <c r="AL184" s="44">
        <f>排班規劃!AL578</f>
        <v>0</v>
      </c>
      <c r="AM184" s="44">
        <f>排班規劃!AM578</f>
        <v>0</v>
      </c>
      <c r="AN184" s="44">
        <f>排班規劃!AN578</f>
        <v>0</v>
      </c>
      <c r="AO184" s="44">
        <f>排班規劃!AO578</f>
        <v>0</v>
      </c>
      <c r="AP184" s="44">
        <f>排班規劃!AP578</f>
        <v>0</v>
      </c>
      <c r="AQ184" s="44">
        <f>排班規劃!AQ578</f>
        <v>0</v>
      </c>
      <c r="AR184" s="44">
        <f>排班規劃!AR578</f>
        <v>0</v>
      </c>
      <c r="AS184" s="44">
        <f>排班規劃!AS578</f>
        <v>0</v>
      </c>
      <c r="AT184" s="44">
        <f>排班規劃!AT578</f>
        <v>0</v>
      </c>
      <c r="AU184" s="44">
        <f>排班規劃!AU578</f>
        <v>0</v>
      </c>
      <c r="AV184" s="44">
        <f>排班規劃!AV578</f>
        <v>0</v>
      </c>
      <c r="AW184" s="44">
        <f>排班規劃!AW578</f>
        <v>0</v>
      </c>
      <c r="AX184" s="44">
        <f>排班規劃!AX578</f>
        <v>0</v>
      </c>
      <c r="AY184" s="44">
        <f>排班規劃!AY578</f>
        <v>0</v>
      </c>
    </row>
    <row r="185" spans="2:51" hidden="1" outlineLevel="1" x14ac:dyDescent="0.25">
      <c r="B185" s="18" t="str">
        <f>排班規劃!B579</f>
        <v>第D組</v>
      </c>
      <c r="C185" s="13">
        <f>排班規劃!C579</f>
        <v>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</row>
    <row r="186" spans="2:51" hidden="1" outlineLevel="1" x14ac:dyDescent="0.25">
      <c r="B186" s="34" t="str">
        <f>排班規劃!B580</f>
        <v>第一班</v>
      </c>
      <c r="C186" s="13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</row>
    <row r="187" spans="2:51" hidden="1" outlineLevel="1" x14ac:dyDescent="0.25">
      <c r="B187" s="43" t="str">
        <f>排班規劃!B581</f>
        <v>值機</v>
      </c>
      <c r="C187" s="13">
        <f>排班規劃!C581</f>
        <v>3</v>
      </c>
      <c r="D187" s="44">
        <f>排班規劃!D581</f>
        <v>0</v>
      </c>
      <c r="E187" s="44">
        <f>排班規劃!E581</f>
        <v>0</v>
      </c>
      <c r="F187" s="44">
        <f>排班規劃!F581</f>
        <v>0</v>
      </c>
      <c r="G187" s="44">
        <f>排班規劃!G581</f>
        <v>0</v>
      </c>
      <c r="H187" s="44">
        <f>排班規劃!H581</f>
        <v>0</v>
      </c>
      <c r="I187" s="44">
        <f>排班規劃!I581</f>
        <v>2</v>
      </c>
      <c r="J187" s="44">
        <f>排班規劃!J581</f>
        <v>2</v>
      </c>
      <c r="K187" s="44">
        <f>排班規劃!K581</f>
        <v>2</v>
      </c>
      <c r="L187" s="44">
        <f>排班規劃!L581</f>
        <v>2</v>
      </c>
      <c r="M187" s="44">
        <f>排班規劃!M581</f>
        <v>2</v>
      </c>
      <c r="N187" s="44">
        <f>排班規劃!N581</f>
        <v>2</v>
      </c>
      <c r="O187" s="44">
        <f>排班規劃!O581</f>
        <v>2</v>
      </c>
      <c r="P187" s="44">
        <f>排班規劃!P581</f>
        <v>2</v>
      </c>
      <c r="Q187" s="44">
        <f>排班規劃!Q581</f>
        <v>2</v>
      </c>
      <c r="R187" s="44">
        <f>排班規劃!R581</f>
        <v>0</v>
      </c>
      <c r="S187" s="44">
        <f>排班規劃!S581</f>
        <v>0</v>
      </c>
      <c r="T187" s="44">
        <f>排班規劃!T581</f>
        <v>2</v>
      </c>
      <c r="U187" s="44">
        <f>排班規劃!U581</f>
        <v>2</v>
      </c>
      <c r="V187" s="44">
        <f>排班規劃!V581</f>
        <v>2</v>
      </c>
      <c r="W187" s="44">
        <f>排班規劃!W581</f>
        <v>2</v>
      </c>
      <c r="X187" s="44">
        <f>排班規劃!X581</f>
        <v>2</v>
      </c>
      <c r="Y187" s="44">
        <f>排班規劃!Y581</f>
        <v>2</v>
      </c>
      <c r="Z187" s="44">
        <f>排班規劃!Z581</f>
        <v>2</v>
      </c>
      <c r="AA187" s="44">
        <f>排班規劃!AA581</f>
        <v>2</v>
      </c>
      <c r="AB187" s="44">
        <f>排班規劃!AB581</f>
        <v>2</v>
      </c>
      <c r="AC187" s="44">
        <f>排班規劃!AC581</f>
        <v>2</v>
      </c>
      <c r="AD187" s="44">
        <f>排班規劃!AD581</f>
        <v>2</v>
      </c>
      <c r="AE187" s="44">
        <f>排班規劃!AE581</f>
        <v>2</v>
      </c>
      <c r="AF187" s="44">
        <f>排班規劃!AF581</f>
        <v>2</v>
      </c>
      <c r="AG187" s="44">
        <f>排班規劃!AG581</f>
        <v>2</v>
      </c>
      <c r="AH187" s="44">
        <f>排班規劃!AH581</f>
        <v>2</v>
      </c>
      <c r="AI187" s="44">
        <f>排班規劃!AI581</f>
        <v>2</v>
      </c>
      <c r="AJ187" s="44">
        <f>排班規劃!AJ581</f>
        <v>2</v>
      </c>
      <c r="AK187" s="44">
        <f>排班規劃!AK581</f>
        <v>0</v>
      </c>
      <c r="AL187" s="44">
        <f>排班規劃!AL581</f>
        <v>0</v>
      </c>
      <c r="AM187" s="44">
        <f>排班規劃!AM581</f>
        <v>0</v>
      </c>
      <c r="AN187" s="44">
        <f>排班規劃!AN581</f>
        <v>0</v>
      </c>
      <c r="AO187" s="44">
        <f>排班規劃!AO581</f>
        <v>0</v>
      </c>
      <c r="AP187" s="44">
        <f>排班規劃!AP581</f>
        <v>0</v>
      </c>
      <c r="AQ187" s="44">
        <f>排班規劃!AQ581</f>
        <v>0</v>
      </c>
      <c r="AR187" s="44">
        <f>排班規劃!AR581</f>
        <v>0</v>
      </c>
      <c r="AS187" s="44">
        <f>排班規劃!AS581</f>
        <v>0</v>
      </c>
      <c r="AT187" s="44">
        <f>排班規劃!AT581</f>
        <v>0</v>
      </c>
      <c r="AU187" s="44">
        <f>排班規劃!AU581</f>
        <v>0</v>
      </c>
      <c r="AV187" s="44">
        <f>排班規劃!AV581</f>
        <v>0</v>
      </c>
      <c r="AW187" s="44">
        <f>排班規劃!AW581</f>
        <v>0</v>
      </c>
      <c r="AX187" s="44">
        <f>排班規劃!AX581</f>
        <v>0</v>
      </c>
      <c r="AY187" s="44">
        <f>排班規劃!AY581</f>
        <v>0</v>
      </c>
    </row>
    <row r="188" spans="2:51" hidden="1" outlineLevel="1" x14ac:dyDescent="0.25">
      <c r="B188" s="43" t="str">
        <f>排班規劃!B582</f>
        <v>用餐</v>
      </c>
      <c r="C188" s="13">
        <f>排班規劃!C582</f>
        <v>0</v>
      </c>
      <c r="D188" s="44">
        <f>排班規劃!D582</f>
        <v>0</v>
      </c>
      <c r="E188" s="44">
        <f>排班規劃!E582</f>
        <v>0</v>
      </c>
      <c r="F188" s="44">
        <f>排班規劃!F582</f>
        <v>0</v>
      </c>
      <c r="G188" s="44">
        <f>排班規劃!G582</f>
        <v>0</v>
      </c>
      <c r="H188" s="44">
        <f>排班規劃!H582</f>
        <v>0</v>
      </c>
      <c r="I188" s="44">
        <f>排班規劃!I582</f>
        <v>0</v>
      </c>
      <c r="J188" s="44">
        <f>排班規劃!J582</f>
        <v>0</v>
      </c>
      <c r="K188" s="44">
        <f>排班規劃!K582</f>
        <v>0</v>
      </c>
      <c r="L188" s="44">
        <f>排班規劃!L582</f>
        <v>0</v>
      </c>
      <c r="M188" s="44">
        <f>排班規劃!M582</f>
        <v>0</v>
      </c>
      <c r="N188" s="44">
        <f>排班規劃!N582</f>
        <v>0</v>
      </c>
      <c r="O188" s="44">
        <f>排班規劃!O582</f>
        <v>0</v>
      </c>
      <c r="P188" s="44">
        <f>排班規劃!P582</f>
        <v>0</v>
      </c>
      <c r="Q188" s="44">
        <f>排班規劃!Q582</f>
        <v>0</v>
      </c>
      <c r="R188" s="44">
        <f>排班規劃!R582</f>
        <v>2</v>
      </c>
      <c r="S188" s="44">
        <f>排班規劃!S582</f>
        <v>2</v>
      </c>
      <c r="T188" s="44">
        <f>排班規劃!T582</f>
        <v>0</v>
      </c>
      <c r="U188" s="44">
        <f>排班規劃!U582</f>
        <v>0</v>
      </c>
      <c r="V188" s="44">
        <f>排班規劃!V582</f>
        <v>0</v>
      </c>
      <c r="W188" s="44">
        <f>排班規劃!W582</f>
        <v>0</v>
      </c>
      <c r="X188" s="44">
        <f>排班規劃!X582</f>
        <v>0</v>
      </c>
      <c r="Y188" s="44">
        <f>排班規劃!Y582</f>
        <v>0</v>
      </c>
      <c r="Z188" s="44">
        <f>排班規劃!Z582</f>
        <v>0</v>
      </c>
      <c r="AA188" s="44">
        <f>排班規劃!AA582</f>
        <v>0</v>
      </c>
      <c r="AB188" s="44">
        <f>排班規劃!AB582</f>
        <v>0</v>
      </c>
      <c r="AC188" s="44">
        <f>排班規劃!AC582</f>
        <v>0</v>
      </c>
      <c r="AD188" s="44">
        <f>排班規劃!AD582</f>
        <v>0</v>
      </c>
      <c r="AE188" s="44">
        <f>排班規劃!AE582</f>
        <v>0</v>
      </c>
      <c r="AF188" s="44">
        <f>排班規劃!AF582</f>
        <v>0</v>
      </c>
      <c r="AG188" s="44">
        <f>排班規劃!AG582</f>
        <v>0</v>
      </c>
      <c r="AH188" s="44">
        <f>排班規劃!AH582</f>
        <v>0</v>
      </c>
      <c r="AI188" s="44">
        <f>排班規劃!AI582</f>
        <v>0</v>
      </c>
      <c r="AJ188" s="44">
        <f>排班規劃!AJ582</f>
        <v>0</v>
      </c>
      <c r="AK188" s="44">
        <f>排班規劃!AK582</f>
        <v>0</v>
      </c>
      <c r="AL188" s="44">
        <f>排班規劃!AL582</f>
        <v>0</v>
      </c>
      <c r="AM188" s="44">
        <f>排班規劃!AM582</f>
        <v>0</v>
      </c>
      <c r="AN188" s="44">
        <f>排班規劃!AN582</f>
        <v>0</v>
      </c>
      <c r="AO188" s="44">
        <f>排班規劃!AO582</f>
        <v>0</v>
      </c>
      <c r="AP188" s="44">
        <f>排班規劃!AP582</f>
        <v>0</v>
      </c>
      <c r="AQ188" s="44">
        <f>排班規劃!AQ582</f>
        <v>0</v>
      </c>
      <c r="AR188" s="44">
        <f>排班規劃!AR582</f>
        <v>0</v>
      </c>
      <c r="AS188" s="44">
        <f>排班規劃!AS582</f>
        <v>0</v>
      </c>
      <c r="AT188" s="44">
        <f>排班規劃!AT582</f>
        <v>0</v>
      </c>
      <c r="AU188" s="44">
        <f>排班規劃!AU582</f>
        <v>0</v>
      </c>
      <c r="AV188" s="44">
        <f>排班規劃!AV582</f>
        <v>0</v>
      </c>
      <c r="AW188" s="44">
        <f>排班規劃!AW582</f>
        <v>0</v>
      </c>
      <c r="AX188" s="44">
        <f>排班規劃!AX582</f>
        <v>0</v>
      </c>
      <c r="AY188" s="44">
        <f>排班規劃!AY582</f>
        <v>0</v>
      </c>
    </row>
    <row r="189" spans="2:51" hidden="1" outlineLevel="1" x14ac:dyDescent="0.25">
      <c r="B189" s="34" t="str">
        <f>排班規劃!B583</f>
        <v>第二班</v>
      </c>
      <c r="C189" s="13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</row>
    <row r="190" spans="2:51" hidden="1" outlineLevel="1" x14ac:dyDescent="0.25">
      <c r="B190" s="43" t="str">
        <f>排班規劃!B584</f>
        <v>值機</v>
      </c>
      <c r="C190" s="13">
        <f>排班規劃!C584</f>
        <v>4</v>
      </c>
      <c r="D190" s="44">
        <f>排班規劃!D584</f>
        <v>0</v>
      </c>
      <c r="E190" s="44">
        <f>排班規劃!E584</f>
        <v>0</v>
      </c>
      <c r="F190" s="44">
        <f>排班規劃!F584</f>
        <v>0</v>
      </c>
      <c r="G190" s="44">
        <f>排班規劃!G584</f>
        <v>0</v>
      </c>
      <c r="H190" s="44">
        <f>排班規劃!H584</f>
        <v>0</v>
      </c>
      <c r="I190" s="44">
        <f>排班規劃!I584</f>
        <v>0</v>
      </c>
      <c r="J190" s="44">
        <f>排班規劃!J584</f>
        <v>0</v>
      </c>
      <c r="K190" s="44">
        <f>排班規劃!K584</f>
        <v>0</v>
      </c>
      <c r="L190" s="44">
        <f>排班規劃!L584</f>
        <v>0</v>
      </c>
      <c r="M190" s="44">
        <f>排班規劃!M584</f>
        <v>0</v>
      </c>
      <c r="N190" s="44">
        <f>排班規劃!N584</f>
        <v>0</v>
      </c>
      <c r="O190" s="44">
        <f>排班規劃!O584</f>
        <v>0</v>
      </c>
      <c r="P190" s="44">
        <f>排班規劃!P584</f>
        <v>0</v>
      </c>
      <c r="Q190" s="44">
        <f>排班規劃!Q584</f>
        <v>0</v>
      </c>
      <c r="R190" s="44">
        <f>排班規劃!R584</f>
        <v>4</v>
      </c>
      <c r="S190" s="44">
        <f>排班規劃!S584</f>
        <v>4</v>
      </c>
      <c r="T190" s="44">
        <f>排班規劃!T584</f>
        <v>4</v>
      </c>
      <c r="U190" s="44">
        <f>排班規劃!U584</f>
        <v>4</v>
      </c>
      <c r="V190" s="44">
        <f>排班規劃!V584</f>
        <v>4</v>
      </c>
      <c r="W190" s="44">
        <f>排班規劃!W584</f>
        <v>4</v>
      </c>
      <c r="X190" s="44">
        <f>排班規劃!X584</f>
        <v>4</v>
      </c>
      <c r="Y190" s="44">
        <f>排班規劃!Y584</f>
        <v>4</v>
      </c>
      <c r="Z190" s="44">
        <f>排班規劃!Z584</f>
        <v>4</v>
      </c>
      <c r="AA190" s="44">
        <f>排班規劃!AA584</f>
        <v>4</v>
      </c>
      <c r="AB190" s="44">
        <f>排班規劃!AB584</f>
        <v>4</v>
      </c>
      <c r="AC190" s="44">
        <f>排班規劃!AC584</f>
        <v>2</v>
      </c>
      <c r="AD190" s="44">
        <f>排班規劃!AD584</f>
        <v>2</v>
      </c>
      <c r="AE190" s="44">
        <f>排班規劃!AE584</f>
        <v>2</v>
      </c>
      <c r="AF190" s="44">
        <f>排班規劃!AF584</f>
        <v>2</v>
      </c>
      <c r="AG190" s="44">
        <f>排班規劃!AG584</f>
        <v>4</v>
      </c>
      <c r="AH190" s="44">
        <f>排班規劃!AH584</f>
        <v>4</v>
      </c>
      <c r="AI190" s="44">
        <f>排班規劃!AI584</f>
        <v>4</v>
      </c>
      <c r="AJ190" s="44">
        <f>排班規劃!AJ584</f>
        <v>0</v>
      </c>
      <c r="AK190" s="44">
        <f>排班規劃!AK584</f>
        <v>0</v>
      </c>
      <c r="AL190" s="44">
        <f>排班規劃!AL584</f>
        <v>0</v>
      </c>
      <c r="AM190" s="44">
        <f>排班規劃!AM584</f>
        <v>0</v>
      </c>
      <c r="AN190" s="44">
        <f>排班規劃!AN584</f>
        <v>0</v>
      </c>
      <c r="AO190" s="44">
        <f>排班規劃!AO584</f>
        <v>0</v>
      </c>
      <c r="AP190" s="44">
        <f>排班規劃!AP584</f>
        <v>0</v>
      </c>
      <c r="AQ190" s="44">
        <f>排班規劃!AQ584</f>
        <v>0</v>
      </c>
      <c r="AR190" s="44">
        <f>排班規劃!AR584</f>
        <v>0</v>
      </c>
      <c r="AS190" s="44">
        <f>排班規劃!AS584</f>
        <v>0</v>
      </c>
      <c r="AT190" s="44">
        <f>排班規劃!AT584</f>
        <v>0</v>
      </c>
      <c r="AU190" s="44">
        <f>排班規劃!AU584</f>
        <v>0</v>
      </c>
      <c r="AV190" s="44">
        <f>排班規劃!AV584</f>
        <v>0</v>
      </c>
      <c r="AW190" s="44">
        <f>排班規劃!AW584</f>
        <v>0</v>
      </c>
      <c r="AX190" s="44">
        <f>排班規劃!AX584</f>
        <v>0</v>
      </c>
      <c r="AY190" s="44">
        <f>排班規劃!AY584</f>
        <v>0</v>
      </c>
    </row>
    <row r="191" spans="2:51" hidden="1" outlineLevel="1" x14ac:dyDescent="0.25">
      <c r="B191" s="43" t="str">
        <f>排班規劃!B585</f>
        <v>用餐</v>
      </c>
      <c r="C191" s="13">
        <f>排班規劃!C585</f>
        <v>0</v>
      </c>
      <c r="D191" s="44">
        <f>排班規劃!D585</f>
        <v>0</v>
      </c>
      <c r="E191" s="44">
        <f>排班規劃!E585</f>
        <v>0</v>
      </c>
      <c r="F191" s="44">
        <f>排班規劃!F585</f>
        <v>0</v>
      </c>
      <c r="G191" s="44">
        <f>排班規劃!G585</f>
        <v>0</v>
      </c>
      <c r="H191" s="44">
        <f>排班規劃!H585</f>
        <v>0</v>
      </c>
      <c r="I191" s="44">
        <f>排班規劃!I585</f>
        <v>0</v>
      </c>
      <c r="J191" s="44">
        <f>排班規劃!J585</f>
        <v>0</v>
      </c>
      <c r="K191" s="44">
        <f>排班規劃!K585</f>
        <v>0</v>
      </c>
      <c r="L191" s="44">
        <f>排班規劃!L585</f>
        <v>0</v>
      </c>
      <c r="M191" s="44">
        <f>排班規劃!M585</f>
        <v>0</v>
      </c>
      <c r="N191" s="44">
        <f>排班規劃!N585</f>
        <v>0</v>
      </c>
      <c r="O191" s="44">
        <f>排班規劃!O585</f>
        <v>0</v>
      </c>
      <c r="P191" s="44">
        <f>排班規劃!P585</f>
        <v>0</v>
      </c>
      <c r="Q191" s="44">
        <f>排班規劃!Q585</f>
        <v>0</v>
      </c>
      <c r="R191" s="44">
        <f>排班規劃!R585</f>
        <v>0</v>
      </c>
      <c r="S191" s="44">
        <f>排班規劃!S585</f>
        <v>0</v>
      </c>
      <c r="T191" s="44">
        <f>排班規劃!T585</f>
        <v>0</v>
      </c>
      <c r="U191" s="44">
        <f>排班規劃!U585</f>
        <v>0</v>
      </c>
      <c r="V191" s="44">
        <f>排班規劃!V585</f>
        <v>0</v>
      </c>
      <c r="W191" s="44">
        <f>排班規劃!W585</f>
        <v>0</v>
      </c>
      <c r="X191" s="44">
        <f>排班規劃!X585</f>
        <v>0</v>
      </c>
      <c r="Y191" s="44">
        <f>排班規劃!Y585</f>
        <v>0</v>
      </c>
      <c r="Z191" s="44">
        <f>排班規劃!Z585</f>
        <v>0</v>
      </c>
      <c r="AA191" s="44">
        <f>排班規劃!AA585</f>
        <v>0</v>
      </c>
      <c r="AB191" s="44">
        <f>排班規劃!AB585</f>
        <v>0</v>
      </c>
      <c r="AC191" s="44">
        <f>排班規劃!AC585</f>
        <v>2</v>
      </c>
      <c r="AD191" s="44">
        <f>排班規劃!AD585</f>
        <v>2</v>
      </c>
      <c r="AE191" s="44">
        <f>排班規劃!AE585</f>
        <v>2</v>
      </c>
      <c r="AF191" s="44">
        <f>排班規劃!AF585</f>
        <v>2</v>
      </c>
      <c r="AG191" s="44">
        <f>排班規劃!AG585</f>
        <v>0</v>
      </c>
      <c r="AH191" s="44">
        <f>排班規劃!AH585</f>
        <v>0</v>
      </c>
      <c r="AI191" s="44">
        <f>排班規劃!AI585</f>
        <v>0</v>
      </c>
      <c r="AJ191" s="44">
        <f>排班規劃!AJ585</f>
        <v>0</v>
      </c>
      <c r="AK191" s="44">
        <f>排班規劃!AK585</f>
        <v>0</v>
      </c>
      <c r="AL191" s="44">
        <f>排班規劃!AL585</f>
        <v>0</v>
      </c>
      <c r="AM191" s="44">
        <f>排班規劃!AM585</f>
        <v>0</v>
      </c>
      <c r="AN191" s="44">
        <f>排班規劃!AN585</f>
        <v>0</v>
      </c>
      <c r="AO191" s="44">
        <f>排班規劃!AO585</f>
        <v>0</v>
      </c>
      <c r="AP191" s="44">
        <f>排班規劃!AP585</f>
        <v>0</v>
      </c>
      <c r="AQ191" s="44">
        <f>排班規劃!AQ585</f>
        <v>0</v>
      </c>
      <c r="AR191" s="44">
        <f>排班規劃!AR585</f>
        <v>0</v>
      </c>
      <c r="AS191" s="44">
        <f>排班規劃!AS585</f>
        <v>0</v>
      </c>
      <c r="AT191" s="44">
        <f>排班規劃!AT585</f>
        <v>0</v>
      </c>
      <c r="AU191" s="44">
        <f>排班規劃!AU585</f>
        <v>0</v>
      </c>
      <c r="AV191" s="44">
        <f>排班規劃!AV585</f>
        <v>0</v>
      </c>
      <c r="AW191" s="44">
        <f>排班規劃!AW585</f>
        <v>0</v>
      </c>
      <c r="AX191" s="44">
        <f>排班規劃!AX585</f>
        <v>0</v>
      </c>
      <c r="AY191" s="44">
        <f>排班規劃!AY585</f>
        <v>0</v>
      </c>
    </row>
    <row r="192" spans="2:51" hidden="1" outlineLevel="1" x14ac:dyDescent="0.25">
      <c r="B192" s="18" t="str">
        <f>排班規劃!B586</f>
        <v>第E組</v>
      </c>
      <c r="C192" s="13">
        <f>排班規劃!C586</f>
        <v>4</v>
      </c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</row>
    <row r="193" spans="2:51" hidden="1" outlineLevel="1" x14ac:dyDescent="0.25">
      <c r="B193" s="34" t="str">
        <f>排班規劃!B587</f>
        <v>第一班</v>
      </c>
      <c r="C193" s="13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</row>
    <row r="194" spans="2:51" hidden="1" outlineLevel="1" x14ac:dyDescent="0.25">
      <c r="B194" s="43" t="str">
        <f>排班規劃!B588</f>
        <v>值機</v>
      </c>
      <c r="C194" s="13">
        <f>排班規劃!C588</f>
        <v>0</v>
      </c>
      <c r="D194" s="44">
        <f>排班規劃!D588</f>
        <v>0</v>
      </c>
      <c r="E194" s="44">
        <f>排班規劃!E588</f>
        <v>0</v>
      </c>
      <c r="F194" s="44">
        <f>排班規劃!F588</f>
        <v>0</v>
      </c>
      <c r="G194" s="44">
        <f>排班規劃!G588</f>
        <v>0</v>
      </c>
      <c r="H194" s="44">
        <f>排班規劃!H588</f>
        <v>0</v>
      </c>
      <c r="I194" s="44">
        <f>排班規劃!I588</f>
        <v>0</v>
      </c>
      <c r="J194" s="44">
        <f>排班規劃!J588</f>
        <v>0</v>
      </c>
      <c r="K194" s="44">
        <f>排班規劃!K588</f>
        <v>0</v>
      </c>
      <c r="L194" s="44">
        <f>排班規劃!L588</f>
        <v>0</v>
      </c>
      <c r="M194" s="44">
        <f>排班規劃!M588</f>
        <v>0</v>
      </c>
      <c r="N194" s="44">
        <f>排班規劃!N588</f>
        <v>0</v>
      </c>
      <c r="O194" s="44">
        <f>排班規劃!O588</f>
        <v>0</v>
      </c>
      <c r="P194" s="44">
        <f>排班規劃!P588</f>
        <v>0</v>
      </c>
      <c r="Q194" s="44">
        <f>排班規劃!Q588</f>
        <v>0</v>
      </c>
      <c r="R194" s="44">
        <f>排班規劃!R588</f>
        <v>0</v>
      </c>
      <c r="S194" s="44">
        <f>排班規劃!S588</f>
        <v>0</v>
      </c>
      <c r="T194" s="44">
        <f>排班規劃!T588</f>
        <v>0</v>
      </c>
      <c r="U194" s="44">
        <f>排班規劃!U588</f>
        <v>0</v>
      </c>
      <c r="V194" s="44">
        <f>排班規劃!V588</f>
        <v>0</v>
      </c>
      <c r="W194" s="44">
        <f>排班規劃!W588</f>
        <v>0</v>
      </c>
      <c r="X194" s="44">
        <f>排班規劃!X588</f>
        <v>0</v>
      </c>
      <c r="Y194" s="44">
        <f>排班規劃!Y588</f>
        <v>0</v>
      </c>
      <c r="Z194" s="44">
        <f>排班規劃!Z588</f>
        <v>0</v>
      </c>
      <c r="AA194" s="44">
        <f>排班規劃!AA588</f>
        <v>0</v>
      </c>
      <c r="AB194" s="44">
        <f>排班規劃!AB588</f>
        <v>0</v>
      </c>
      <c r="AC194" s="44">
        <f>排班規劃!AC588</f>
        <v>0</v>
      </c>
      <c r="AD194" s="44">
        <f>排班規劃!AD588</f>
        <v>0</v>
      </c>
      <c r="AE194" s="44">
        <f>排班規劃!AE588</f>
        <v>0</v>
      </c>
      <c r="AF194" s="44">
        <f>排班規劃!AF588</f>
        <v>0</v>
      </c>
      <c r="AG194" s="44">
        <f>排班規劃!AG588</f>
        <v>0</v>
      </c>
      <c r="AH194" s="44">
        <f>排班規劃!AH588</f>
        <v>0</v>
      </c>
      <c r="AI194" s="44">
        <f>排班規劃!AI588</f>
        <v>0</v>
      </c>
      <c r="AJ194" s="44">
        <f>排班規劃!AJ588</f>
        <v>0</v>
      </c>
      <c r="AK194" s="44">
        <f>排班規劃!AK588</f>
        <v>0</v>
      </c>
      <c r="AL194" s="44">
        <f>排班規劃!AL588</f>
        <v>0</v>
      </c>
      <c r="AM194" s="44">
        <f>排班規劃!AM588</f>
        <v>0</v>
      </c>
      <c r="AN194" s="44">
        <f>排班規劃!AN588</f>
        <v>0</v>
      </c>
      <c r="AO194" s="44">
        <f>排班規劃!AO588</f>
        <v>0</v>
      </c>
      <c r="AP194" s="44">
        <f>排班規劃!AP588</f>
        <v>0</v>
      </c>
      <c r="AQ194" s="44">
        <f>排班規劃!AQ588</f>
        <v>0</v>
      </c>
      <c r="AR194" s="44">
        <f>排班規劃!AR588</f>
        <v>0</v>
      </c>
      <c r="AS194" s="44">
        <f>排班規劃!AS588</f>
        <v>0</v>
      </c>
      <c r="AT194" s="44">
        <f>排班規劃!AT588</f>
        <v>0</v>
      </c>
      <c r="AU194" s="44">
        <f>排班規劃!AU588</f>
        <v>0</v>
      </c>
      <c r="AV194" s="44">
        <f>排班規劃!AV588</f>
        <v>0</v>
      </c>
      <c r="AW194" s="44">
        <f>排班規劃!AW588</f>
        <v>0</v>
      </c>
      <c r="AX194" s="44">
        <f>排班規劃!AX588</f>
        <v>0</v>
      </c>
      <c r="AY194" s="44">
        <f>排班規劃!AY588</f>
        <v>0</v>
      </c>
    </row>
    <row r="195" spans="2:51" hidden="1" outlineLevel="1" x14ac:dyDescent="0.25">
      <c r="B195" s="43" t="str">
        <f>排班規劃!B589</f>
        <v>用餐</v>
      </c>
      <c r="C195" s="13"/>
      <c r="D195" s="44">
        <f>排班規劃!D589</f>
        <v>0</v>
      </c>
      <c r="E195" s="44">
        <f>排班規劃!E589</f>
        <v>0</v>
      </c>
      <c r="F195" s="44">
        <f>排班規劃!F589</f>
        <v>0</v>
      </c>
      <c r="G195" s="44">
        <f>排班規劃!G589</f>
        <v>0</v>
      </c>
      <c r="H195" s="44">
        <f>排班規劃!H589</f>
        <v>0</v>
      </c>
      <c r="I195" s="44">
        <f>排班規劃!I589</f>
        <v>0</v>
      </c>
      <c r="J195" s="44">
        <f>排班規劃!J589</f>
        <v>0</v>
      </c>
      <c r="K195" s="44">
        <f>排班規劃!K589</f>
        <v>0</v>
      </c>
      <c r="L195" s="44">
        <f>排班規劃!L589</f>
        <v>0</v>
      </c>
      <c r="M195" s="44">
        <f>排班規劃!M589</f>
        <v>0</v>
      </c>
      <c r="N195" s="44">
        <f>排班規劃!N589</f>
        <v>0</v>
      </c>
      <c r="O195" s="44">
        <f>排班規劃!O589</f>
        <v>0</v>
      </c>
      <c r="P195" s="44">
        <f>排班規劃!P589</f>
        <v>0</v>
      </c>
      <c r="Q195" s="44">
        <f>排班規劃!Q589</f>
        <v>0</v>
      </c>
      <c r="R195" s="44">
        <f>排班規劃!R589</f>
        <v>0</v>
      </c>
      <c r="S195" s="44">
        <f>排班規劃!S589</f>
        <v>0</v>
      </c>
      <c r="T195" s="44">
        <f>排班規劃!T589</f>
        <v>0</v>
      </c>
      <c r="U195" s="44">
        <f>排班規劃!U589</f>
        <v>0</v>
      </c>
      <c r="V195" s="44">
        <f>排班規劃!V589</f>
        <v>0</v>
      </c>
      <c r="W195" s="44">
        <f>排班規劃!W589</f>
        <v>0</v>
      </c>
      <c r="X195" s="44">
        <f>排班規劃!X589</f>
        <v>0</v>
      </c>
      <c r="Y195" s="44">
        <f>排班規劃!Y589</f>
        <v>0</v>
      </c>
      <c r="Z195" s="44">
        <f>排班規劃!Z589</f>
        <v>0</v>
      </c>
      <c r="AA195" s="44">
        <f>排班規劃!AA589</f>
        <v>0</v>
      </c>
      <c r="AB195" s="44">
        <f>排班規劃!AB589</f>
        <v>0</v>
      </c>
      <c r="AC195" s="44">
        <f>排班規劃!AC589</f>
        <v>0</v>
      </c>
      <c r="AD195" s="44">
        <f>排班規劃!AD589</f>
        <v>0</v>
      </c>
      <c r="AE195" s="44">
        <f>排班規劃!AE589</f>
        <v>0</v>
      </c>
      <c r="AF195" s="44">
        <f>排班規劃!AF589</f>
        <v>0</v>
      </c>
      <c r="AG195" s="44">
        <f>排班規劃!AG589</f>
        <v>0</v>
      </c>
      <c r="AH195" s="44">
        <f>排班規劃!AH589</f>
        <v>0</v>
      </c>
      <c r="AI195" s="44">
        <f>排班規劃!AI589</f>
        <v>0</v>
      </c>
      <c r="AJ195" s="44">
        <f>排班規劃!AJ589</f>
        <v>0</v>
      </c>
      <c r="AK195" s="44">
        <f>排班規劃!AK589</f>
        <v>0</v>
      </c>
      <c r="AL195" s="44">
        <f>排班規劃!AL589</f>
        <v>0</v>
      </c>
      <c r="AM195" s="44">
        <f>排班規劃!AM589</f>
        <v>0</v>
      </c>
      <c r="AN195" s="44">
        <f>排班規劃!AN589</f>
        <v>0</v>
      </c>
      <c r="AO195" s="44">
        <f>排班規劃!AO589</f>
        <v>0</v>
      </c>
      <c r="AP195" s="44">
        <f>排班規劃!AP589</f>
        <v>0</v>
      </c>
      <c r="AQ195" s="44">
        <f>排班規劃!AQ589</f>
        <v>0</v>
      </c>
      <c r="AR195" s="44">
        <f>排班規劃!AR589</f>
        <v>0</v>
      </c>
      <c r="AS195" s="44">
        <f>排班規劃!AS589</f>
        <v>0</v>
      </c>
      <c r="AT195" s="44">
        <f>排班規劃!AT589</f>
        <v>0</v>
      </c>
      <c r="AU195" s="44">
        <f>排班規劃!AU589</f>
        <v>0</v>
      </c>
      <c r="AV195" s="44">
        <f>排班規劃!AV589</f>
        <v>0</v>
      </c>
      <c r="AW195" s="44">
        <f>排班規劃!AW589</f>
        <v>0</v>
      </c>
      <c r="AX195" s="44">
        <f>排班規劃!AX589</f>
        <v>0</v>
      </c>
      <c r="AY195" s="44">
        <f>排班規劃!AY589</f>
        <v>0</v>
      </c>
    </row>
    <row r="196" spans="2:51" hidden="1" outlineLevel="1" x14ac:dyDescent="0.25">
      <c r="B196" s="34" t="str">
        <f>排班規劃!B590</f>
        <v>第二班</v>
      </c>
      <c r="C196" s="13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</row>
    <row r="197" spans="2:51" hidden="1" outlineLevel="1" x14ac:dyDescent="0.25">
      <c r="B197" s="43" t="str">
        <f>排班規劃!B591</f>
        <v>值機</v>
      </c>
      <c r="C197" s="13">
        <f>排班規劃!C591</f>
        <v>2</v>
      </c>
      <c r="D197" s="44">
        <f>排班規劃!D591</f>
        <v>0</v>
      </c>
      <c r="E197" s="44">
        <f>排班規劃!E591</f>
        <v>0</v>
      </c>
      <c r="F197" s="44">
        <f>排班規劃!F591</f>
        <v>0</v>
      </c>
      <c r="G197" s="44">
        <f>排班規劃!G591</f>
        <v>0</v>
      </c>
      <c r="H197" s="44">
        <f>排班規劃!H591</f>
        <v>0</v>
      </c>
      <c r="I197" s="44">
        <f>排班規劃!I591</f>
        <v>0</v>
      </c>
      <c r="J197" s="44">
        <f>排班規劃!J591</f>
        <v>0</v>
      </c>
      <c r="K197" s="44">
        <f>排班規劃!K591</f>
        <v>0</v>
      </c>
      <c r="L197" s="44">
        <f>排班規劃!L591</f>
        <v>0</v>
      </c>
      <c r="M197" s="44">
        <f>排班規劃!M591</f>
        <v>0</v>
      </c>
      <c r="N197" s="44">
        <f>排班規劃!N591</f>
        <v>0</v>
      </c>
      <c r="O197" s="44">
        <f>排班規劃!O591</f>
        <v>0</v>
      </c>
      <c r="P197" s="44">
        <f>排班規劃!P591</f>
        <v>0</v>
      </c>
      <c r="Q197" s="44">
        <f>排班規劃!Q591</f>
        <v>0</v>
      </c>
      <c r="R197" s="44">
        <f>排班規劃!R591</f>
        <v>0</v>
      </c>
      <c r="S197" s="44">
        <f>排班規劃!S591</f>
        <v>0</v>
      </c>
      <c r="T197" s="44">
        <f>排班規劃!T591</f>
        <v>0</v>
      </c>
      <c r="U197" s="44">
        <f>排班規劃!U591</f>
        <v>0</v>
      </c>
      <c r="V197" s="44">
        <f>排班規劃!V591</f>
        <v>0</v>
      </c>
      <c r="W197" s="44">
        <f>排班規劃!W591</f>
        <v>0</v>
      </c>
      <c r="X197" s="44">
        <f>排班規劃!X591</f>
        <v>0</v>
      </c>
      <c r="Y197" s="44">
        <f>排班規劃!Y591</f>
        <v>0</v>
      </c>
      <c r="Z197" s="44">
        <f>排班規劃!Z591</f>
        <v>2</v>
      </c>
      <c r="AA197" s="44">
        <f>排班規劃!AA591</f>
        <v>2</v>
      </c>
      <c r="AB197" s="44">
        <f>排班規劃!AB591</f>
        <v>2</v>
      </c>
      <c r="AC197" s="44">
        <f>排班規劃!AC591</f>
        <v>2</v>
      </c>
      <c r="AD197" s="44">
        <f>排班規劃!AD591</f>
        <v>2</v>
      </c>
      <c r="AE197" s="44">
        <f>排班規劃!AE591</f>
        <v>2</v>
      </c>
      <c r="AF197" s="44">
        <f>排班規劃!AF591</f>
        <v>1</v>
      </c>
      <c r="AG197" s="44">
        <f>排班規劃!AG591</f>
        <v>1</v>
      </c>
      <c r="AH197" s="44">
        <f>排班規劃!AH591</f>
        <v>1</v>
      </c>
      <c r="AI197" s="44">
        <f>排班規劃!AI591</f>
        <v>1</v>
      </c>
      <c r="AJ197" s="44">
        <f>排班規劃!AJ591</f>
        <v>2</v>
      </c>
      <c r="AK197" s="44">
        <f>排班規劃!AK591</f>
        <v>2</v>
      </c>
      <c r="AL197" s="44">
        <f>排班規劃!AL591</f>
        <v>0</v>
      </c>
      <c r="AM197" s="44">
        <f>排班規劃!AM591</f>
        <v>0</v>
      </c>
      <c r="AN197" s="44">
        <f>排班規劃!AN591</f>
        <v>0</v>
      </c>
      <c r="AO197" s="44">
        <f>排班規劃!AO591</f>
        <v>0</v>
      </c>
      <c r="AP197" s="44">
        <f>排班規劃!AP591</f>
        <v>0</v>
      </c>
      <c r="AQ197" s="44">
        <f>排班規劃!AQ591</f>
        <v>0</v>
      </c>
      <c r="AR197" s="44">
        <f>排班規劃!AR591</f>
        <v>0</v>
      </c>
      <c r="AS197" s="44">
        <f>排班規劃!AS591</f>
        <v>0</v>
      </c>
      <c r="AT197" s="44">
        <f>排班規劃!AT591</f>
        <v>0</v>
      </c>
      <c r="AU197" s="44">
        <f>排班規劃!AU591</f>
        <v>0</v>
      </c>
      <c r="AV197" s="44">
        <f>排班規劃!AV591</f>
        <v>0</v>
      </c>
      <c r="AW197" s="44">
        <f>排班規劃!AW591</f>
        <v>0</v>
      </c>
      <c r="AX197" s="44">
        <f>排班規劃!AX591</f>
        <v>0</v>
      </c>
      <c r="AY197" s="44">
        <f>排班規劃!AY591</f>
        <v>0</v>
      </c>
    </row>
    <row r="198" spans="2:51" hidden="1" outlineLevel="1" x14ac:dyDescent="0.25">
      <c r="B198" s="43" t="str">
        <f>排班規劃!B592</f>
        <v>用餐</v>
      </c>
      <c r="C198" s="13"/>
      <c r="D198" s="44">
        <f>排班規劃!D592</f>
        <v>0</v>
      </c>
      <c r="E198" s="44">
        <f>排班規劃!E592</f>
        <v>0</v>
      </c>
      <c r="F198" s="44">
        <f>排班規劃!F592</f>
        <v>0</v>
      </c>
      <c r="G198" s="44">
        <f>排班規劃!G592</f>
        <v>0</v>
      </c>
      <c r="H198" s="44">
        <f>排班規劃!H592</f>
        <v>0</v>
      </c>
      <c r="I198" s="44">
        <f>排班規劃!I592</f>
        <v>0</v>
      </c>
      <c r="J198" s="44">
        <f>排班規劃!J592</f>
        <v>0</v>
      </c>
      <c r="K198" s="44">
        <f>排班規劃!K592</f>
        <v>0</v>
      </c>
      <c r="L198" s="44">
        <f>排班規劃!L592</f>
        <v>0</v>
      </c>
      <c r="M198" s="44">
        <f>排班規劃!M592</f>
        <v>0</v>
      </c>
      <c r="N198" s="44">
        <f>排班規劃!N592</f>
        <v>0</v>
      </c>
      <c r="O198" s="44">
        <f>排班規劃!O592</f>
        <v>0</v>
      </c>
      <c r="P198" s="44">
        <f>排班規劃!P592</f>
        <v>0</v>
      </c>
      <c r="Q198" s="44">
        <f>排班規劃!Q592</f>
        <v>0</v>
      </c>
      <c r="R198" s="44">
        <f>排班規劃!R592</f>
        <v>0</v>
      </c>
      <c r="S198" s="44">
        <f>排班規劃!S592</f>
        <v>0</v>
      </c>
      <c r="T198" s="44">
        <f>排班規劃!T592</f>
        <v>0</v>
      </c>
      <c r="U198" s="44">
        <f>排班規劃!U592</f>
        <v>0</v>
      </c>
      <c r="V198" s="44">
        <f>排班規劃!V592</f>
        <v>0</v>
      </c>
      <c r="W198" s="44">
        <f>排班規劃!W592</f>
        <v>0</v>
      </c>
      <c r="X198" s="44">
        <f>排班規劃!X592</f>
        <v>0</v>
      </c>
      <c r="Y198" s="44">
        <f>排班規劃!Y592</f>
        <v>0</v>
      </c>
      <c r="Z198" s="44">
        <f>排班規劃!Z592</f>
        <v>0</v>
      </c>
      <c r="AA198" s="44">
        <f>排班規劃!AA592</f>
        <v>0</v>
      </c>
      <c r="AB198" s="44">
        <f>排班規劃!AB592</f>
        <v>0</v>
      </c>
      <c r="AC198" s="44">
        <f>排班規劃!AC592</f>
        <v>0</v>
      </c>
      <c r="AD198" s="44">
        <f>排班規劃!AD592</f>
        <v>0</v>
      </c>
      <c r="AE198" s="44">
        <f>排班規劃!AE592</f>
        <v>0</v>
      </c>
      <c r="AF198" s="44">
        <f>排班規劃!AF592</f>
        <v>1</v>
      </c>
      <c r="AG198" s="44">
        <f>排班規劃!AG592</f>
        <v>1</v>
      </c>
      <c r="AH198" s="44">
        <f>排班規劃!AH592</f>
        <v>1</v>
      </c>
      <c r="AI198" s="44">
        <f>排班規劃!AI592</f>
        <v>1</v>
      </c>
      <c r="AJ198" s="44">
        <f>排班規劃!AJ592</f>
        <v>0</v>
      </c>
      <c r="AK198" s="44">
        <f>排班規劃!AK592</f>
        <v>0</v>
      </c>
      <c r="AL198" s="44">
        <f>排班規劃!AL592</f>
        <v>0</v>
      </c>
      <c r="AM198" s="44">
        <f>排班規劃!AM592</f>
        <v>0</v>
      </c>
      <c r="AN198" s="44">
        <f>排班規劃!AN592</f>
        <v>0</v>
      </c>
      <c r="AO198" s="44">
        <f>排班規劃!AO592</f>
        <v>0</v>
      </c>
      <c r="AP198" s="44">
        <f>排班規劃!AP592</f>
        <v>0</v>
      </c>
      <c r="AQ198" s="44">
        <f>排班規劃!AQ592</f>
        <v>0</v>
      </c>
      <c r="AR198" s="44">
        <f>排班規劃!AR592</f>
        <v>0</v>
      </c>
      <c r="AS198" s="44">
        <f>排班規劃!AS592</f>
        <v>0</v>
      </c>
      <c r="AT198" s="44">
        <f>排班規劃!AT592</f>
        <v>0</v>
      </c>
      <c r="AU198" s="44">
        <f>排班規劃!AU592</f>
        <v>0</v>
      </c>
      <c r="AV198" s="44">
        <f>排班規劃!AV592</f>
        <v>0</v>
      </c>
      <c r="AW198" s="44">
        <f>排班規劃!AW592</f>
        <v>0</v>
      </c>
      <c r="AX198" s="44">
        <f>排班規劃!AX592</f>
        <v>0</v>
      </c>
      <c r="AY198" s="44">
        <f>排班規劃!AY592</f>
        <v>0</v>
      </c>
    </row>
    <row r="199" spans="2:51" hidden="1" outlineLevel="1" x14ac:dyDescent="0.25">
      <c r="B199" s="34" t="str">
        <f>排班規劃!B593</f>
        <v>第三班(小夜)</v>
      </c>
      <c r="C199" s="13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</row>
    <row r="200" spans="2:51" hidden="1" outlineLevel="1" x14ac:dyDescent="0.25">
      <c r="B200" s="43" t="str">
        <f>排班規劃!B594</f>
        <v>值機</v>
      </c>
      <c r="C200" s="13">
        <f>排班規劃!C594</f>
        <v>2</v>
      </c>
      <c r="D200" s="44">
        <f>排班規劃!D594</f>
        <v>0</v>
      </c>
      <c r="E200" s="44">
        <f>排班規劃!E594</f>
        <v>0</v>
      </c>
      <c r="F200" s="44">
        <f>排班規劃!F594</f>
        <v>0</v>
      </c>
      <c r="G200" s="44">
        <f>排班規劃!G594</f>
        <v>0</v>
      </c>
      <c r="H200" s="44">
        <f>排班規劃!H594</f>
        <v>0</v>
      </c>
      <c r="I200" s="44">
        <f>排班規劃!I594</f>
        <v>0</v>
      </c>
      <c r="J200" s="44">
        <f>排班規劃!J594</f>
        <v>0</v>
      </c>
      <c r="K200" s="44">
        <f>排班規劃!K594</f>
        <v>0</v>
      </c>
      <c r="L200" s="44">
        <f>排班規劃!L594</f>
        <v>0</v>
      </c>
      <c r="M200" s="44">
        <f>排班規劃!M594</f>
        <v>0</v>
      </c>
      <c r="N200" s="44">
        <f>排班規劃!N594</f>
        <v>0</v>
      </c>
      <c r="O200" s="44">
        <f>排班規劃!O594</f>
        <v>0</v>
      </c>
      <c r="P200" s="44">
        <f>排班規劃!P594</f>
        <v>0</v>
      </c>
      <c r="Q200" s="44">
        <f>排班規劃!Q594</f>
        <v>0</v>
      </c>
      <c r="R200" s="44">
        <f>排班規劃!R594</f>
        <v>0</v>
      </c>
      <c r="S200" s="44">
        <f>排班規劃!S594</f>
        <v>0</v>
      </c>
      <c r="T200" s="44">
        <f>排班規劃!T594</f>
        <v>0</v>
      </c>
      <c r="U200" s="44">
        <f>排班規劃!U594</f>
        <v>0</v>
      </c>
      <c r="V200" s="44">
        <f>排班規劃!V594</f>
        <v>0</v>
      </c>
      <c r="W200" s="44">
        <f>排班規劃!W594</f>
        <v>0</v>
      </c>
      <c r="X200" s="44">
        <f>排班規劃!X594</f>
        <v>2</v>
      </c>
      <c r="Y200" s="44">
        <f>排班規劃!Y594</f>
        <v>2</v>
      </c>
      <c r="Z200" s="44">
        <f>排班規劃!Z594</f>
        <v>2</v>
      </c>
      <c r="AA200" s="44">
        <f>排班規劃!AA594</f>
        <v>2</v>
      </c>
      <c r="AB200" s="44">
        <f>排班規劃!AB594</f>
        <v>2</v>
      </c>
      <c r="AC200" s="44">
        <f>排班規劃!AC594</f>
        <v>2</v>
      </c>
      <c r="AD200" s="44">
        <f>排班規劃!AD594</f>
        <v>2</v>
      </c>
      <c r="AE200" s="44">
        <f>排班規劃!AE594</f>
        <v>2</v>
      </c>
      <c r="AF200" s="44">
        <f>排班規劃!AF594</f>
        <v>2</v>
      </c>
      <c r="AG200" s="44">
        <f>排班規劃!AG594</f>
        <v>2</v>
      </c>
      <c r="AH200" s="44">
        <f>排班規劃!AH594</f>
        <v>2</v>
      </c>
      <c r="AI200" s="44">
        <f>排班規劃!AI594</f>
        <v>2</v>
      </c>
      <c r="AJ200" s="44">
        <f>排班規劃!AJ594</f>
        <v>2</v>
      </c>
      <c r="AK200" s="44">
        <f>排班規劃!AK594</f>
        <v>2</v>
      </c>
      <c r="AL200" s="44">
        <f>排班規劃!AL594</f>
        <v>2</v>
      </c>
      <c r="AM200" s="44">
        <f>排班規劃!AM594</f>
        <v>2</v>
      </c>
      <c r="AN200" s="44">
        <f>排班規劃!AN594</f>
        <v>2</v>
      </c>
      <c r="AO200" s="44">
        <f>排班規劃!AO594</f>
        <v>2</v>
      </c>
      <c r="AP200" s="44">
        <f>排班規劃!AP594</f>
        <v>0</v>
      </c>
      <c r="AQ200" s="44">
        <f>排班規劃!AQ594</f>
        <v>0</v>
      </c>
      <c r="AR200" s="44">
        <f>排班規劃!AR594</f>
        <v>0</v>
      </c>
      <c r="AS200" s="44">
        <f>排班規劃!AS594</f>
        <v>0</v>
      </c>
      <c r="AT200" s="44">
        <f>排班規劃!AT594</f>
        <v>0</v>
      </c>
      <c r="AU200" s="44">
        <f>排班規劃!AU594</f>
        <v>0</v>
      </c>
      <c r="AV200" s="44">
        <f>排班規劃!AV594</f>
        <v>0</v>
      </c>
      <c r="AW200" s="44">
        <f>排班規劃!AW594</f>
        <v>0</v>
      </c>
      <c r="AX200" s="44">
        <f>排班規劃!AX594</f>
        <v>0</v>
      </c>
      <c r="AY200" s="44">
        <f>排班規劃!AY594</f>
        <v>0</v>
      </c>
    </row>
    <row r="201" spans="2:51" hidden="1" outlineLevel="1" x14ac:dyDescent="0.25">
      <c r="B201" s="43" t="str">
        <f>排班規劃!B595</f>
        <v>用餐</v>
      </c>
      <c r="C201" s="13"/>
      <c r="D201" s="44">
        <f>排班規劃!D595</f>
        <v>0</v>
      </c>
      <c r="E201" s="44">
        <f>排班規劃!E595</f>
        <v>0</v>
      </c>
      <c r="F201" s="44">
        <f>排班規劃!F595</f>
        <v>0</v>
      </c>
      <c r="G201" s="44">
        <f>排班規劃!G595</f>
        <v>0</v>
      </c>
      <c r="H201" s="44">
        <f>排班規劃!H595</f>
        <v>0</v>
      </c>
      <c r="I201" s="44">
        <f>排班規劃!I595</f>
        <v>0</v>
      </c>
      <c r="J201" s="44">
        <f>排班規劃!J595</f>
        <v>0</v>
      </c>
      <c r="K201" s="44">
        <f>排班規劃!K595</f>
        <v>0</v>
      </c>
      <c r="L201" s="44">
        <f>排班規劃!L595</f>
        <v>0</v>
      </c>
      <c r="M201" s="44">
        <f>排班規劃!M595</f>
        <v>0</v>
      </c>
      <c r="N201" s="44">
        <f>排班規劃!N595</f>
        <v>0</v>
      </c>
      <c r="O201" s="44">
        <f>排班規劃!O595</f>
        <v>0</v>
      </c>
      <c r="P201" s="44">
        <f>排班規劃!P595</f>
        <v>0</v>
      </c>
      <c r="Q201" s="44">
        <f>排班規劃!Q595</f>
        <v>0</v>
      </c>
      <c r="R201" s="44">
        <f>排班規劃!R595</f>
        <v>0</v>
      </c>
      <c r="S201" s="44">
        <f>排班規劃!S595</f>
        <v>0</v>
      </c>
      <c r="T201" s="44">
        <f>排班規劃!T595</f>
        <v>0</v>
      </c>
      <c r="U201" s="44">
        <f>排班規劃!U595</f>
        <v>0</v>
      </c>
      <c r="V201" s="44">
        <f>排班規劃!V595</f>
        <v>0</v>
      </c>
      <c r="W201" s="44">
        <f>排班規劃!W595</f>
        <v>0</v>
      </c>
      <c r="X201" s="44">
        <f>排班規劃!X595</f>
        <v>0</v>
      </c>
      <c r="Y201" s="44">
        <f>排班規劃!Y595</f>
        <v>0</v>
      </c>
      <c r="Z201" s="44">
        <f>排班規劃!Z595</f>
        <v>0</v>
      </c>
      <c r="AA201" s="44">
        <f>排班規劃!AA595</f>
        <v>0</v>
      </c>
      <c r="AB201" s="44">
        <f>排班規劃!AB595</f>
        <v>0</v>
      </c>
      <c r="AC201" s="44">
        <f>排班規劃!AC595</f>
        <v>0</v>
      </c>
      <c r="AD201" s="44">
        <f>排班規劃!AD595</f>
        <v>0</v>
      </c>
      <c r="AE201" s="44">
        <f>排班規劃!AE595</f>
        <v>0</v>
      </c>
      <c r="AF201" s="44">
        <f>排班規劃!AF595</f>
        <v>0</v>
      </c>
      <c r="AG201" s="44">
        <f>排班規劃!AG595</f>
        <v>0</v>
      </c>
      <c r="AH201" s="44">
        <f>排班規劃!AH595</f>
        <v>0</v>
      </c>
      <c r="AI201" s="44">
        <f>排班規劃!AI595</f>
        <v>0</v>
      </c>
      <c r="AJ201" s="44">
        <f>排班規劃!AJ595</f>
        <v>0</v>
      </c>
      <c r="AK201" s="44">
        <f>排班規劃!AK595</f>
        <v>0</v>
      </c>
      <c r="AL201" s="44">
        <f>排班規劃!AL595</f>
        <v>0</v>
      </c>
      <c r="AM201" s="44">
        <f>排班規劃!AM595</f>
        <v>0</v>
      </c>
      <c r="AN201" s="44">
        <f>排班規劃!AN595</f>
        <v>0</v>
      </c>
      <c r="AO201" s="44">
        <f>排班規劃!AO595</f>
        <v>0</v>
      </c>
      <c r="AP201" s="44">
        <f>排班規劃!AP595</f>
        <v>0</v>
      </c>
      <c r="AQ201" s="44">
        <f>排班規劃!AQ595</f>
        <v>0</v>
      </c>
      <c r="AR201" s="44">
        <f>排班規劃!AR595</f>
        <v>0</v>
      </c>
      <c r="AS201" s="44">
        <f>排班規劃!AS595</f>
        <v>0</v>
      </c>
      <c r="AT201" s="44">
        <f>排班規劃!AT595</f>
        <v>0</v>
      </c>
      <c r="AU201" s="44">
        <f>排班規劃!AU595</f>
        <v>0</v>
      </c>
      <c r="AV201" s="44">
        <f>排班規劃!AV595</f>
        <v>0</v>
      </c>
      <c r="AW201" s="44">
        <f>排班規劃!AW595</f>
        <v>0</v>
      </c>
      <c r="AX201" s="44">
        <f>排班規劃!AX595</f>
        <v>0</v>
      </c>
      <c r="AY201" s="44">
        <f>排班規劃!AY595</f>
        <v>0</v>
      </c>
    </row>
    <row r="202" spans="2:51" hidden="1" outlineLevel="1" x14ac:dyDescent="0.25">
      <c r="B202" s="18" t="str">
        <f>排班規劃!B596</f>
        <v>第F組</v>
      </c>
      <c r="C202" s="13">
        <f>排班規劃!C596</f>
        <v>3</v>
      </c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</row>
    <row r="203" spans="2:51" hidden="1" outlineLevel="1" x14ac:dyDescent="0.25">
      <c r="B203" s="34" t="str">
        <f>排班規劃!B597</f>
        <v>第一班(大夜)</v>
      </c>
      <c r="C203" s="13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</row>
    <row r="204" spans="2:51" hidden="1" outlineLevel="1" x14ac:dyDescent="0.25">
      <c r="B204" s="43" t="str">
        <f>排班規劃!B598</f>
        <v>值機</v>
      </c>
      <c r="C204" s="13">
        <f>排班規劃!C598</f>
        <v>3</v>
      </c>
      <c r="D204" s="44">
        <f>排班規劃!D598</f>
        <v>0</v>
      </c>
      <c r="E204" s="44">
        <f>排班規劃!E598</f>
        <v>0</v>
      </c>
      <c r="F204" s="44">
        <f>排班規劃!F598</f>
        <v>0</v>
      </c>
      <c r="G204" s="44">
        <f>排班規劃!G598</f>
        <v>0</v>
      </c>
      <c r="H204" s="44">
        <f>排班規劃!H598</f>
        <v>0</v>
      </c>
      <c r="I204" s="44">
        <f>排班規劃!I598</f>
        <v>0</v>
      </c>
      <c r="J204" s="44">
        <f>排班規劃!J598</f>
        <v>0</v>
      </c>
      <c r="K204" s="44">
        <f>排班規劃!K598</f>
        <v>0</v>
      </c>
      <c r="L204" s="44">
        <f>排班規劃!L598</f>
        <v>0</v>
      </c>
      <c r="M204" s="44">
        <f>排班規劃!M598</f>
        <v>0</v>
      </c>
      <c r="N204" s="44">
        <f>排班規劃!N598</f>
        <v>0</v>
      </c>
      <c r="O204" s="44">
        <f>排班規劃!O598</f>
        <v>0</v>
      </c>
      <c r="P204" s="44">
        <f>排班規劃!P598</f>
        <v>0</v>
      </c>
      <c r="Q204" s="44">
        <f>排班規劃!Q598</f>
        <v>0</v>
      </c>
      <c r="R204" s="44">
        <f>排班規劃!R598</f>
        <v>0</v>
      </c>
      <c r="S204" s="44">
        <f>排班規劃!S598</f>
        <v>0</v>
      </c>
      <c r="T204" s="44">
        <f>排班規劃!T598</f>
        <v>0</v>
      </c>
      <c r="U204" s="44">
        <f>排班規劃!U598</f>
        <v>0</v>
      </c>
      <c r="V204" s="44">
        <f>排班規劃!V598</f>
        <v>0</v>
      </c>
      <c r="W204" s="44">
        <f>排班規劃!W598</f>
        <v>0</v>
      </c>
      <c r="X204" s="44">
        <f>排班規劃!X598</f>
        <v>0</v>
      </c>
      <c r="Y204" s="44">
        <f>排班規劃!Y598</f>
        <v>0</v>
      </c>
      <c r="Z204" s="44">
        <f>排班規劃!Z598</f>
        <v>0</v>
      </c>
      <c r="AA204" s="44">
        <f>排班規劃!AA598</f>
        <v>0</v>
      </c>
      <c r="AB204" s="44">
        <f>排班規劃!AB598</f>
        <v>0</v>
      </c>
      <c r="AC204" s="44">
        <f>排班規劃!AC598</f>
        <v>0</v>
      </c>
      <c r="AD204" s="44">
        <f>排班規劃!AD598</f>
        <v>0</v>
      </c>
      <c r="AE204" s="44">
        <f>排班規劃!AE598</f>
        <v>0</v>
      </c>
      <c r="AF204" s="44">
        <f>排班規劃!AF598</f>
        <v>0</v>
      </c>
      <c r="AG204" s="44">
        <f>排班規劃!AG598</f>
        <v>0</v>
      </c>
      <c r="AH204" s="44">
        <f>排班規劃!AH598</f>
        <v>3</v>
      </c>
      <c r="AI204" s="44">
        <f>排班規劃!AI598</f>
        <v>3</v>
      </c>
      <c r="AJ204" s="44">
        <f>排班規劃!AJ598</f>
        <v>3</v>
      </c>
      <c r="AK204" s="44">
        <f>排班規劃!AK598</f>
        <v>3</v>
      </c>
      <c r="AL204" s="44">
        <f>排班規劃!AL598</f>
        <v>3</v>
      </c>
      <c r="AM204" s="44">
        <f>排班規劃!AM598</f>
        <v>3</v>
      </c>
      <c r="AN204" s="44">
        <f>排班規劃!AN598</f>
        <v>3</v>
      </c>
      <c r="AO204" s="44">
        <f>排班規劃!AO598</f>
        <v>3</v>
      </c>
      <c r="AP204" s="44">
        <f>排班規劃!AP598</f>
        <v>2</v>
      </c>
      <c r="AQ204" s="44">
        <f>排班規劃!AQ598</f>
        <v>2</v>
      </c>
      <c r="AR204" s="44">
        <f>排班規劃!AR598</f>
        <v>2</v>
      </c>
      <c r="AS204" s="44">
        <f>排班規劃!AS598</f>
        <v>2</v>
      </c>
      <c r="AT204" s="44">
        <f>排班規劃!AT598</f>
        <v>2</v>
      </c>
      <c r="AU204" s="44">
        <f>排班規劃!AU598</f>
        <v>2</v>
      </c>
      <c r="AV204" s="44">
        <f>排班規劃!AV598</f>
        <v>3</v>
      </c>
      <c r="AW204" s="44">
        <f>排班規劃!AW598</f>
        <v>3</v>
      </c>
      <c r="AX204" s="44">
        <f>排班規劃!AX598</f>
        <v>3</v>
      </c>
      <c r="AY204" s="44">
        <f>排班規劃!AY598</f>
        <v>3</v>
      </c>
    </row>
    <row r="205" spans="2:51" hidden="1" outlineLevel="1" x14ac:dyDescent="0.25">
      <c r="B205" s="43" t="str">
        <f>排班規劃!B599</f>
        <v>用餐</v>
      </c>
      <c r="C205" s="13"/>
      <c r="D205" s="44">
        <f>排班規劃!D599</f>
        <v>0</v>
      </c>
      <c r="E205" s="44">
        <f>排班規劃!E599</f>
        <v>0</v>
      </c>
      <c r="F205" s="44">
        <f>排班規劃!F599</f>
        <v>0</v>
      </c>
      <c r="G205" s="44">
        <f>排班規劃!G599</f>
        <v>0</v>
      </c>
      <c r="H205" s="44">
        <f>排班規劃!H599</f>
        <v>0</v>
      </c>
      <c r="I205" s="44">
        <f>排班規劃!I599</f>
        <v>0</v>
      </c>
      <c r="J205" s="44">
        <f>排班規劃!J599</f>
        <v>0</v>
      </c>
      <c r="K205" s="44">
        <f>排班規劃!K599</f>
        <v>0</v>
      </c>
      <c r="L205" s="44">
        <f>排班規劃!L599</f>
        <v>0</v>
      </c>
      <c r="M205" s="44">
        <f>排班規劃!M599</f>
        <v>0</v>
      </c>
      <c r="N205" s="44">
        <f>排班規劃!N599</f>
        <v>0</v>
      </c>
      <c r="O205" s="44">
        <f>排班規劃!O599</f>
        <v>0</v>
      </c>
      <c r="P205" s="44">
        <f>排班規劃!P599</f>
        <v>0</v>
      </c>
      <c r="Q205" s="44">
        <f>排班規劃!Q599</f>
        <v>0</v>
      </c>
      <c r="R205" s="44">
        <f>排班規劃!R599</f>
        <v>0</v>
      </c>
      <c r="S205" s="44">
        <f>排班規劃!S599</f>
        <v>0</v>
      </c>
      <c r="T205" s="44">
        <f>排班規劃!T599</f>
        <v>0</v>
      </c>
      <c r="U205" s="44">
        <f>排班規劃!U599</f>
        <v>0</v>
      </c>
      <c r="V205" s="44">
        <f>排班規劃!V599</f>
        <v>0</v>
      </c>
      <c r="W205" s="44">
        <f>排班規劃!W599</f>
        <v>0</v>
      </c>
      <c r="X205" s="44">
        <f>排班規劃!X599</f>
        <v>0</v>
      </c>
      <c r="Y205" s="44">
        <f>排班規劃!Y599</f>
        <v>0</v>
      </c>
      <c r="Z205" s="44">
        <f>排班規劃!Z599</f>
        <v>0</v>
      </c>
      <c r="AA205" s="44">
        <f>排班規劃!AA599</f>
        <v>0</v>
      </c>
      <c r="AB205" s="44">
        <f>排班規劃!AB599</f>
        <v>0</v>
      </c>
      <c r="AC205" s="44">
        <f>排班規劃!AC599</f>
        <v>0</v>
      </c>
      <c r="AD205" s="44">
        <f>排班規劃!AD599</f>
        <v>0</v>
      </c>
      <c r="AE205" s="44">
        <f>排班規劃!AE599</f>
        <v>0</v>
      </c>
      <c r="AF205" s="44">
        <f>排班規劃!AF599</f>
        <v>0</v>
      </c>
      <c r="AG205" s="44">
        <f>排班規劃!AG599</f>
        <v>0</v>
      </c>
      <c r="AH205" s="44">
        <f>排班規劃!AH599</f>
        <v>0</v>
      </c>
      <c r="AI205" s="44">
        <f>排班規劃!AI599</f>
        <v>0</v>
      </c>
      <c r="AJ205" s="44">
        <f>排班規劃!AJ599</f>
        <v>0</v>
      </c>
      <c r="AK205" s="44">
        <f>排班規劃!AK599</f>
        <v>0</v>
      </c>
      <c r="AL205" s="44">
        <f>排班規劃!AL599</f>
        <v>0</v>
      </c>
      <c r="AM205" s="44">
        <f>排班規劃!AM599</f>
        <v>0</v>
      </c>
      <c r="AN205" s="44">
        <f>排班規劃!AN599</f>
        <v>0</v>
      </c>
      <c r="AO205" s="44">
        <f>排班規劃!AO599</f>
        <v>0</v>
      </c>
      <c r="AP205" s="44">
        <f>排班規劃!AP599</f>
        <v>1</v>
      </c>
      <c r="AQ205" s="44">
        <f>排班規劃!AQ599</f>
        <v>1</v>
      </c>
      <c r="AR205" s="44">
        <f>排班規劃!AR599</f>
        <v>1</v>
      </c>
      <c r="AS205" s="44">
        <f>排班規劃!AS599</f>
        <v>1</v>
      </c>
      <c r="AT205" s="44">
        <f>排班規劃!AT599</f>
        <v>1</v>
      </c>
      <c r="AU205" s="44">
        <f>排班規劃!AU599</f>
        <v>1</v>
      </c>
      <c r="AV205" s="44">
        <f>排班規劃!AV599</f>
        <v>0</v>
      </c>
      <c r="AW205" s="44">
        <f>排班規劃!AW599</f>
        <v>0</v>
      </c>
      <c r="AX205" s="44">
        <f>排班規劃!AX599</f>
        <v>0</v>
      </c>
      <c r="AY205" s="44">
        <f>排班規劃!AY599</f>
        <v>0</v>
      </c>
    </row>
    <row r="206" spans="2:51" collapsed="1" x14ac:dyDescent="0.25">
      <c r="B206" s="12" t="str">
        <f>排班規劃!B600</f>
        <v>值機小計</v>
      </c>
      <c r="C206" s="13">
        <f>排班規劃!C600</f>
        <v>47</v>
      </c>
      <c r="D206" s="44">
        <f>排班規劃!D600</f>
        <v>5</v>
      </c>
      <c r="E206" s="44">
        <f>排班規劃!E600</f>
        <v>8</v>
      </c>
      <c r="F206" s="44">
        <f>排班規劃!F600</f>
        <v>14</v>
      </c>
      <c r="G206" s="44">
        <f>排班規劃!G600</f>
        <v>22</v>
      </c>
      <c r="H206" s="44">
        <f>排班規劃!H600</f>
        <v>33</v>
      </c>
      <c r="I206" s="44">
        <f>排班規劃!I600</f>
        <v>35</v>
      </c>
      <c r="J206" s="44">
        <f>排班規劃!J600</f>
        <v>35</v>
      </c>
      <c r="K206" s="44">
        <f>排班規劃!K600</f>
        <v>35</v>
      </c>
      <c r="L206" s="44">
        <f>排班規劃!L600</f>
        <v>35</v>
      </c>
      <c r="M206" s="44">
        <f>排班規劃!M600</f>
        <v>30</v>
      </c>
      <c r="N206" s="44">
        <f>排班規劃!N600</f>
        <v>16</v>
      </c>
      <c r="O206" s="44">
        <f>排班規劃!O600</f>
        <v>13</v>
      </c>
      <c r="P206" s="44">
        <f>排班規劃!P600</f>
        <v>21</v>
      </c>
      <c r="Q206" s="44">
        <f>排班規劃!Q600</f>
        <v>29</v>
      </c>
      <c r="R206" s="44">
        <f>排班規劃!R600</f>
        <v>37</v>
      </c>
      <c r="S206" s="44">
        <f>排班規劃!S600</f>
        <v>37</v>
      </c>
      <c r="T206" s="44">
        <f>排班規劃!T600</f>
        <v>39</v>
      </c>
      <c r="U206" s="44">
        <f>排班規劃!U600</f>
        <v>39</v>
      </c>
      <c r="V206" s="44">
        <f>排班規劃!V600</f>
        <v>34</v>
      </c>
      <c r="W206" s="44">
        <f>排班規劃!W600</f>
        <v>31</v>
      </c>
      <c r="X206" s="44">
        <f>排班規劃!X600</f>
        <v>27</v>
      </c>
      <c r="Y206" s="44">
        <f>排班規劃!Y600</f>
        <v>19</v>
      </c>
      <c r="Z206" s="44">
        <f>排班規劃!Z600</f>
        <v>10</v>
      </c>
      <c r="AA206" s="44">
        <f>排班規劃!AA600</f>
        <v>10</v>
      </c>
      <c r="AB206" s="44">
        <f>排班規劃!AB600</f>
        <v>10</v>
      </c>
      <c r="AC206" s="44">
        <f>排班規劃!AC600</f>
        <v>8</v>
      </c>
      <c r="AD206" s="44">
        <f>排班規劃!AD600</f>
        <v>8</v>
      </c>
      <c r="AE206" s="44">
        <f>排班規劃!AE600</f>
        <v>8</v>
      </c>
      <c r="AF206" s="44">
        <f>排班規劃!AF600</f>
        <v>7</v>
      </c>
      <c r="AG206" s="44">
        <f>排班規劃!AG600</f>
        <v>9</v>
      </c>
      <c r="AH206" s="44">
        <f>排班規劃!AH600</f>
        <v>12</v>
      </c>
      <c r="AI206" s="44">
        <f>排班規劃!AI600</f>
        <v>12</v>
      </c>
      <c r="AJ206" s="44">
        <f>排班規劃!AJ600</f>
        <v>9</v>
      </c>
      <c r="AK206" s="44">
        <f>排班規劃!AK600</f>
        <v>7</v>
      </c>
      <c r="AL206" s="44">
        <f>排班規劃!AL600</f>
        <v>5</v>
      </c>
      <c r="AM206" s="44">
        <f>排班規劃!AM600</f>
        <v>5</v>
      </c>
      <c r="AN206" s="44">
        <f>排班規劃!AN600</f>
        <v>5</v>
      </c>
      <c r="AO206" s="44">
        <f>排班規劃!AO600</f>
        <v>5</v>
      </c>
      <c r="AP206" s="44">
        <f>排班規劃!AP600</f>
        <v>2</v>
      </c>
      <c r="AQ206" s="44">
        <f>排班規劃!AQ600</f>
        <v>2</v>
      </c>
      <c r="AR206" s="44">
        <f>排班規劃!AR600</f>
        <v>2</v>
      </c>
      <c r="AS206" s="44">
        <f>排班規劃!AS600</f>
        <v>2</v>
      </c>
      <c r="AT206" s="44">
        <f>排班規劃!AT600</f>
        <v>2</v>
      </c>
      <c r="AU206" s="44">
        <f>排班規劃!AU600</f>
        <v>2</v>
      </c>
      <c r="AV206" s="44">
        <f>排班規劃!AV600</f>
        <v>3</v>
      </c>
      <c r="AW206" s="44">
        <f>排班規劃!AW600</f>
        <v>3</v>
      </c>
      <c r="AX206" s="44">
        <f>排班規劃!AX600</f>
        <v>3</v>
      </c>
      <c r="AY206" s="44">
        <f>排班規劃!AY600</f>
        <v>3</v>
      </c>
    </row>
    <row r="207" spans="2:51" x14ac:dyDescent="0.25">
      <c r="B207" s="12"/>
      <c r="C207" s="13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</row>
    <row r="208" spans="2:51" x14ac:dyDescent="0.25">
      <c r="B208" s="12" t="str">
        <f>排班規劃!B602</f>
        <v>用餐小計</v>
      </c>
      <c r="C208" s="13">
        <f>排班規劃!C602</f>
        <v>0</v>
      </c>
      <c r="D208" s="44">
        <f>排班規劃!D602</f>
        <v>0</v>
      </c>
      <c r="E208" s="44">
        <f>排班規劃!E602</f>
        <v>0</v>
      </c>
      <c r="F208" s="44">
        <f>排班規劃!F602</f>
        <v>0</v>
      </c>
      <c r="G208" s="44">
        <f>排班規劃!G602</f>
        <v>0</v>
      </c>
      <c r="H208" s="44">
        <f>排班規劃!H602</f>
        <v>0</v>
      </c>
      <c r="I208" s="44">
        <f>排班規劃!I602</f>
        <v>0</v>
      </c>
      <c r="J208" s="44">
        <f>排班規劃!J602</f>
        <v>0</v>
      </c>
      <c r="K208" s="44">
        <f>排班規劃!K602</f>
        <v>0</v>
      </c>
      <c r="L208" s="44">
        <f>排班規劃!L602</f>
        <v>0</v>
      </c>
      <c r="M208" s="44">
        <f>排班規劃!M602</f>
        <v>5</v>
      </c>
      <c r="N208" s="44">
        <f>排班規劃!N602</f>
        <v>19</v>
      </c>
      <c r="O208" s="44">
        <f>排班規劃!O602</f>
        <v>22</v>
      </c>
      <c r="P208" s="44">
        <f>排班規劃!P602</f>
        <v>14</v>
      </c>
      <c r="Q208" s="44">
        <f>排班規劃!Q602</f>
        <v>6</v>
      </c>
      <c r="R208" s="44">
        <f>排班規劃!R602</f>
        <v>2</v>
      </c>
      <c r="S208" s="44">
        <f>排班規劃!S602</f>
        <v>2</v>
      </c>
      <c r="T208" s="44">
        <f>排班規劃!T602</f>
        <v>0</v>
      </c>
      <c r="U208" s="44">
        <f>排班規劃!U602</f>
        <v>0</v>
      </c>
      <c r="V208" s="44">
        <f>排班規劃!V602</f>
        <v>0</v>
      </c>
      <c r="W208" s="44">
        <f>排班規劃!W602</f>
        <v>0</v>
      </c>
      <c r="X208" s="44">
        <f>排班規劃!X602</f>
        <v>0</v>
      </c>
      <c r="Y208" s="44">
        <f>排班規劃!Y602</f>
        <v>0</v>
      </c>
      <c r="Z208" s="44">
        <f>排班規劃!Z602</f>
        <v>0</v>
      </c>
      <c r="AA208" s="44">
        <f>排班規劃!AA602</f>
        <v>0</v>
      </c>
      <c r="AB208" s="44">
        <f>排班規劃!AB602</f>
        <v>0</v>
      </c>
      <c r="AC208" s="44">
        <f>排班規劃!AC602</f>
        <v>2</v>
      </c>
      <c r="AD208" s="44">
        <f>排班規劃!AD602</f>
        <v>2</v>
      </c>
      <c r="AE208" s="44">
        <f>排班規劃!AE602</f>
        <v>2</v>
      </c>
      <c r="AF208" s="44">
        <f>排班規劃!AF602</f>
        <v>3</v>
      </c>
      <c r="AG208" s="44">
        <f>排班規劃!AG602</f>
        <v>1</v>
      </c>
      <c r="AH208" s="44">
        <f>排班規劃!AH602</f>
        <v>1</v>
      </c>
      <c r="AI208" s="44">
        <f>排班規劃!AI602</f>
        <v>1</v>
      </c>
      <c r="AJ208" s="44">
        <f>排班規劃!AJ602</f>
        <v>0</v>
      </c>
      <c r="AK208" s="44">
        <f>排班規劃!AK602</f>
        <v>0</v>
      </c>
      <c r="AL208" s="44">
        <f>排班規劃!AL602</f>
        <v>0</v>
      </c>
      <c r="AM208" s="44">
        <f>排班規劃!AM602</f>
        <v>0</v>
      </c>
      <c r="AN208" s="44">
        <f>排班規劃!AN602</f>
        <v>0</v>
      </c>
      <c r="AO208" s="44">
        <f>排班規劃!AO602</f>
        <v>0</v>
      </c>
      <c r="AP208" s="44">
        <f>排班規劃!AP602</f>
        <v>1</v>
      </c>
      <c r="AQ208" s="44">
        <f>排班規劃!AQ602</f>
        <v>1</v>
      </c>
      <c r="AR208" s="44">
        <f>排班規劃!AR602</f>
        <v>1</v>
      </c>
      <c r="AS208" s="44">
        <f>排班規劃!AS602</f>
        <v>1</v>
      </c>
      <c r="AT208" s="44">
        <f>排班規劃!AT602</f>
        <v>1</v>
      </c>
      <c r="AU208" s="44">
        <f>排班規劃!AU602</f>
        <v>1</v>
      </c>
      <c r="AV208" s="44">
        <f>排班規劃!AV602</f>
        <v>0</v>
      </c>
      <c r="AW208" s="44">
        <f>排班規劃!AW602</f>
        <v>0</v>
      </c>
      <c r="AX208" s="44">
        <f>排班規劃!AX602</f>
        <v>0</v>
      </c>
      <c r="AY208" s="44">
        <f>排班規劃!AY602</f>
        <v>0</v>
      </c>
    </row>
    <row r="209" spans="2:51" x14ac:dyDescent="0.25">
      <c r="B209" s="18"/>
      <c r="C209" s="13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</row>
    <row r="210" spans="2:51" x14ac:dyDescent="0.25">
      <c r="B210" s="13" t="str">
        <f>排班規劃!B604</f>
        <v>星期五</v>
      </c>
      <c r="C210" s="13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</row>
    <row r="211" spans="2:51" hidden="1" outlineLevel="1" x14ac:dyDescent="0.25">
      <c r="B211" s="18" t="str">
        <f>排班規劃!B605</f>
        <v>第A組</v>
      </c>
      <c r="C211" s="13">
        <f>排班規劃!C605</f>
        <v>11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</row>
    <row r="212" spans="2:51" hidden="1" outlineLevel="1" x14ac:dyDescent="0.25">
      <c r="B212" s="34" t="str">
        <f>排班規劃!B606</f>
        <v>第一班</v>
      </c>
      <c r="C212" s="13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</row>
    <row r="213" spans="2:51" hidden="1" outlineLevel="1" x14ac:dyDescent="0.25">
      <c r="B213" s="43" t="str">
        <f>排班規劃!B607</f>
        <v>值機</v>
      </c>
      <c r="C213" s="13">
        <f>排班規劃!C607</f>
        <v>5</v>
      </c>
      <c r="D213" s="44">
        <f>排班規劃!D607</f>
        <v>5</v>
      </c>
      <c r="E213" s="44">
        <f>排班規劃!E607</f>
        <v>5</v>
      </c>
      <c r="F213" s="44">
        <f>排班規劃!F607</f>
        <v>5</v>
      </c>
      <c r="G213" s="44">
        <f>排班規劃!G607</f>
        <v>5</v>
      </c>
      <c r="H213" s="44">
        <f>排班規劃!H607</f>
        <v>5</v>
      </c>
      <c r="I213" s="44">
        <f>排班規劃!I607</f>
        <v>5</v>
      </c>
      <c r="J213" s="44">
        <f>排班規劃!J607</f>
        <v>5</v>
      </c>
      <c r="K213" s="44">
        <f>排班規劃!K607</f>
        <v>5</v>
      </c>
      <c r="L213" s="44">
        <f>排班規劃!L607</f>
        <v>5</v>
      </c>
      <c r="M213" s="44">
        <f>排班規劃!M607</f>
        <v>0</v>
      </c>
      <c r="N213" s="44">
        <f>排班規劃!N607</f>
        <v>0</v>
      </c>
      <c r="O213" s="44">
        <f>排班規劃!O607</f>
        <v>5</v>
      </c>
      <c r="P213" s="44">
        <f>排班規劃!P607</f>
        <v>5</v>
      </c>
      <c r="Q213" s="44">
        <f>排班規劃!Q607</f>
        <v>5</v>
      </c>
      <c r="R213" s="44">
        <f>排班規劃!R607</f>
        <v>5</v>
      </c>
      <c r="S213" s="44">
        <f>排班規劃!S607</f>
        <v>5</v>
      </c>
      <c r="T213" s="44">
        <f>排班規劃!T607</f>
        <v>5</v>
      </c>
      <c r="U213" s="44">
        <f>排班規劃!U607</f>
        <v>5</v>
      </c>
      <c r="V213" s="44">
        <f>排班規劃!V607</f>
        <v>0</v>
      </c>
      <c r="W213" s="44">
        <f>排班規劃!W607</f>
        <v>0</v>
      </c>
      <c r="X213" s="44">
        <f>排班規劃!X607</f>
        <v>0</v>
      </c>
      <c r="Y213" s="44">
        <f>排班規劃!Y607</f>
        <v>0</v>
      </c>
      <c r="Z213" s="44">
        <f>排班規劃!Z607</f>
        <v>0</v>
      </c>
      <c r="AA213" s="44">
        <f>排班規劃!AA607</f>
        <v>0</v>
      </c>
      <c r="AB213" s="44">
        <f>排班規劃!AB607</f>
        <v>0</v>
      </c>
      <c r="AC213" s="44">
        <f>排班規劃!AC607</f>
        <v>0</v>
      </c>
      <c r="AD213" s="44">
        <f>排班規劃!AD607</f>
        <v>0</v>
      </c>
      <c r="AE213" s="44">
        <f>排班規劃!AE607</f>
        <v>0</v>
      </c>
      <c r="AF213" s="44">
        <f>排班規劃!AF607</f>
        <v>0</v>
      </c>
      <c r="AG213" s="44">
        <f>排班規劃!AG607</f>
        <v>0</v>
      </c>
      <c r="AH213" s="44">
        <f>排班規劃!AH607</f>
        <v>0</v>
      </c>
      <c r="AI213" s="44">
        <f>排班規劃!AI607</f>
        <v>0</v>
      </c>
      <c r="AJ213" s="44">
        <f>排班規劃!AJ607</f>
        <v>0</v>
      </c>
      <c r="AK213" s="44">
        <f>排班規劃!AK607</f>
        <v>0</v>
      </c>
      <c r="AL213" s="44">
        <f>排班規劃!AL607</f>
        <v>0</v>
      </c>
      <c r="AM213" s="44">
        <f>排班規劃!AM607</f>
        <v>0</v>
      </c>
      <c r="AN213" s="44">
        <f>排班規劃!AN607</f>
        <v>0</v>
      </c>
      <c r="AO213" s="44">
        <f>排班規劃!AO607</f>
        <v>0</v>
      </c>
      <c r="AP213" s="44">
        <f>排班規劃!AP607</f>
        <v>0</v>
      </c>
      <c r="AQ213" s="44">
        <f>排班規劃!AQ607</f>
        <v>0</v>
      </c>
      <c r="AR213" s="44">
        <f>排班規劃!AR607</f>
        <v>0</v>
      </c>
      <c r="AS213" s="44">
        <f>排班規劃!AS607</f>
        <v>0</v>
      </c>
      <c r="AT213" s="44">
        <f>排班規劃!AT607</f>
        <v>0</v>
      </c>
      <c r="AU213" s="44">
        <f>排班規劃!AU607</f>
        <v>0</v>
      </c>
      <c r="AV213" s="44">
        <f>排班規劃!AV607</f>
        <v>0</v>
      </c>
      <c r="AW213" s="44">
        <f>排班規劃!AW607</f>
        <v>0</v>
      </c>
      <c r="AX213" s="44">
        <f>排班規劃!AX607</f>
        <v>0</v>
      </c>
      <c r="AY213" s="44">
        <f>排班規劃!AY607</f>
        <v>0</v>
      </c>
    </row>
    <row r="214" spans="2:51" hidden="1" outlineLevel="1" x14ac:dyDescent="0.25">
      <c r="B214" s="43" t="str">
        <f>排班規劃!B608</f>
        <v>用餐</v>
      </c>
      <c r="C214" s="13"/>
      <c r="D214" s="44">
        <f>排班規劃!D608</f>
        <v>0</v>
      </c>
      <c r="E214" s="44">
        <f>排班規劃!E608</f>
        <v>0</v>
      </c>
      <c r="F214" s="44">
        <f>排班規劃!F608</f>
        <v>0</v>
      </c>
      <c r="G214" s="44">
        <f>排班規劃!G608</f>
        <v>0</v>
      </c>
      <c r="H214" s="44">
        <f>排班規劃!H608</f>
        <v>0</v>
      </c>
      <c r="I214" s="44">
        <f>排班規劃!I608</f>
        <v>0</v>
      </c>
      <c r="J214" s="44">
        <f>排班規劃!J608</f>
        <v>0</v>
      </c>
      <c r="K214" s="44">
        <f>排班規劃!K608</f>
        <v>0</v>
      </c>
      <c r="L214" s="44">
        <f>排班規劃!L608</f>
        <v>0</v>
      </c>
      <c r="M214" s="44">
        <f>排班規劃!M608</f>
        <v>5</v>
      </c>
      <c r="N214" s="44">
        <f>排班規劃!N608</f>
        <v>5</v>
      </c>
      <c r="O214" s="44">
        <f>排班規劃!O608</f>
        <v>0</v>
      </c>
      <c r="P214" s="44">
        <f>排班規劃!P608</f>
        <v>0</v>
      </c>
      <c r="Q214" s="44">
        <f>排班規劃!Q608</f>
        <v>0</v>
      </c>
      <c r="R214" s="44">
        <f>排班規劃!R608</f>
        <v>0</v>
      </c>
      <c r="S214" s="44">
        <f>排班規劃!S608</f>
        <v>0</v>
      </c>
      <c r="T214" s="44">
        <f>排班規劃!T608</f>
        <v>0</v>
      </c>
      <c r="U214" s="44">
        <f>排班規劃!U608</f>
        <v>0</v>
      </c>
      <c r="V214" s="44">
        <f>排班規劃!V608</f>
        <v>0</v>
      </c>
      <c r="W214" s="44">
        <f>排班規劃!W608</f>
        <v>0</v>
      </c>
      <c r="X214" s="44">
        <f>排班規劃!X608</f>
        <v>0</v>
      </c>
      <c r="Y214" s="44">
        <f>排班規劃!Y608</f>
        <v>0</v>
      </c>
      <c r="Z214" s="44">
        <f>排班規劃!Z608</f>
        <v>0</v>
      </c>
      <c r="AA214" s="44">
        <f>排班規劃!AA608</f>
        <v>0</v>
      </c>
      <c r="AB214" s="44">
        <f>排班規劃!AB608</f>
        <v>0</v>
      </c>
      <c r="AC214" s="44">
        <f>排班規劃!AC608</f>
        <v>0</v>
      </c>
      <c r="AD214" s="44">
        <f>排班規劃!AD608</f>
        <v>0</v>
      </c>
      <c r="AE214" s="44">
        <f>排班規劃!AE608</f>
        <v>0</v>
      </c>
      <c r="AF214" s="44">
        <f>排班規劃!AF608</f>
        <v>0</v>
      </c>
      <c r="AG214" s="44">
        <f>排班規劃!AG608</f>
        <v>0</v>
      </c>
      <c r="AH214" s="44">
        <f>排班規劃!AH608</f>
        <v>0</v>
      </c>
      <c r="AI214" s="44">
        <f>排班規劃!AI608</f>
        <v>0</v>
      </c>
      <c r="AJ214" s="44">
        <f>排班規劃!AJ608</f>
        <v>0</v>
      </c>
      <c r="AK214" s="44">
        <f>排班規劃!AK608</f>
        <v>0</v>
      </c>
      <c r="AL214" s="44">
        <f>排班規劃!AL608</f>
        <v>0</v>
      </c>
      <c r="AM214" s="44">
        <f>排班規劃!AM608</f>
        <v>0</v>
      </c>
      <c r="AN214" s="44">
        <f>排班規劃!AN608</f>
        <v>0</v>
      </c>
      <c r="AO214" s="44">
        <f>排班規劃!AO608</f>
        <v>0</v>
      </c>
      <c r="AP214" s="44">
        <f>排班規劃!AP608</f>
        <v>0</v>
      </c>
      <c r="AQ214" s="44">
        <f>排班規劃!AQ608</f>
        <v>0</v>
      </c>
      <c r="AR214" s="44">
        <f>排班規劃!AR608</f>
        <v>0</v>
      </c>
      <c r="AS214" s="44">
        <f>排班規劃!AS608</f>
        <v>0</v>
      </c>
      <c r="AT214" s="44">
        <f>排班規劃!AT608</f>
        <v>0</v>
      </c>
      <c r="AU214" s="44">
        <f>排班規劃!AU608</f>
        <v>0</v>
      </c>
      <c r="AV214" s="44">
        <f>排班規劃!AV608</f>
        <v>0</v>
      </c>
      <c r="AW214" s="44">
        <f>排班規劃!AW608</f>
        <v>0</v>
      </c>
      <c r="AX214" s="44">
        <f>排班規劃!AX608</f>
        <v>0</v>
      </c>
      <c r="AY214" s="44">
        <f>排班規劃!AY608</f>
        <v>0</v>
      </c>
    </row>
    <row r="215" spans="2:51" hidden="1" outlineLevel="1" x14ac:dyDescent="0.25">
      <c r="B215" s="34" t="str">
        <f>排班規劃!B609</f>
        <v>第二班</v>
      </c>
      <c r="C215" s="13">
        <f>排班規劃!C609</f>
        <v>0</v>
      </c>
      <c r="D215" s="44">
        <f>排班規劃!D609</f>
        <v>0</v>
      </c>
      <c r="E215" s="44">
        <f>排班規劃!E609</f>
        <v>0</v>
      </c>
      <c r="F215" s="44">
        <f>排班規劃!F609</f>
        <v>0</v>
      </c>
      <c r="G215" s="44">
        <f>排班規劃!G609</f>
        <v>0</v>
      </c>
      <c r="H215" s="44">
        <f>排班規劃!H609</f>
        <v>0</v>
      </c>
      <c r="I215" s="44">
        <f>排班規劃!I609</f>
        <v>0</v>
      </c>
      <c r="J215" s="44">
        <f>排班規劃!J609</f>
        <v>0</v>
      </c>
      <c r="K215" s="44">
        <f>排班規劃!K609</f>
        <v>0</v>
      </c>
      <c r="L215" s="44">
        <f>排班規劃!L609</f>
        <v>0</v>
      </c>
      <c r="M215" s="44">
        <f>排班規劃!M609</f>
        <v>0</v>
      </c>
      <c r="N215" s="44">
        <f>排班規劃!N609</f>
        <v>0</v>
      </c>
      <c r="O215" s="44">
        <f>排班規劃!O609</f>
        <v>0</v>
      </c>
      <c r="P215" s="44">
        <f>排班規劃!P609</f>
        <v>0</v>
      </c>
      <c r="Q215" s="44">
        <f>排班規劃!Q609</f>
        <v>0</v>
      </c>
      <c r="R215" s="44">
        <f>排班規劃!R609</f>
        <v>0</v>
      </c>
      <c r="S215" s="44">
        <f>排班規劃!S609</f>
        <v>0</v>
      </c>
      <c r="T215" s="44">
        <f>排班規劃!T609</f>
        <v>0</v>
      </c>
      <c r="U215" s="44">
        <f>排班規劃!U609</f>
        <v>0</v>
      </c>
      <c r="V215" s="44">
        <f>排班規劃!V609</f>
        <v>0</v>
      </c>
      <c r="W215" s="44">
        <f>排班規劃!W609</f>
        <v>0</v>
      </c>
      <c r="X215" s="44">
        <f>排班規劃!X609</f>
        <v>0</v>
      </c>
      <c r="Y215" s="44">
        <f>排班規劃!Y609</f>
        <v>0</v>
      </c>
      <c r="Z215" s="44">
        <f>排班規劃!Z609</f>
        <v>0</v>
      </c>
      <c r="AA215" s="44">
        <f>排班規劃!AA609</f>
        <v>0</v>
      </c>
      <c r="AB215" s="44">
        <f>排班規劃!AB609</f>
        <v>0</v>
      </c>
      <c r="AC215" s="44">
        <f>排班規劃!AC609</f>
        <v>0</v>
      </c>
      <c r="AD215" s="44">
        <f>排班規劃!AD609</f>
        <v>0</v>
      </c>
      <c r="AE215" s="44">
        <f>排班規劃!AE609</f>
        <v>0</v>
      </c>
      <c r="AF215" s="44">
        <f>排班規劃!AF609</f>
        <v>0</v>
      </c>
      <c r="AG215" s="44">
        <f>排班規劃!AG609</f>
        <v>0</v>
      </c>
      <c r="AH215" s="44">
        <f>排班規劃!AH609</f>
        <v>0</v>
      </c>
      <c r="AI215" s="44">
        <f>排班規劃!AI609</f>
        <v>0</v>
      </c>
      <c r="AJ215" s="44">
        <f>排班規劃!AJ609</f>
        <v>0</v>
      </c>
      <c r="AK215" s="44">
        <f>排班規劃!AK609</f>
        <v>0</v>
      </c>
      <c r="AL215" s="44">
        <f>排班規劃!AL609</f>
        <v>0</v>
      </c>
      <c r="AM215" s="44">
        <f>排班規劃!AM609</f>
        <v>0</v>
      </c>
      <c r="AN215" s="44">
        <f>排班規劃!AN609</f>
        <v>0</v>
      </c>
      <c r="AO215" s="44">
        <f>排班規劃!AO609</f>
        <v>0</v>
      </c>
      <c r="AP215" s="44">
        <f>排班規劃!AP609</f>
        <v>0</v>
      </c>
      <c r="AQ215" s="44">
        <f>排班規劃!AQ609</f>
        <v>0</v>
      </c>
      <c r="AR215" s="44">
        <f>排班規劃!AR609</f>
        <v>0</v>
      </c>
      <c r="AS215" s="44">
        <f>排班規劃!AS609</f>
        <v>0</v>
      </c>
      <c r="AT215" s="44">
        <f>排班規劃!AT609</f>
        <v>0</v>
      </c>
      <c r="AU215" s="44">
        <f>排班規劃!AU609</f>
        <v>0</v>
      </c>
      <c r="AV215" s="44">
        <f>排班規劃!AV609</f>
        <v>0</v>
      </c>
      <c r="AW215" s="44">
        <f>排班規劃!AW609</f>
        <v>0</v>
      </c>
      <c r="AX215" s="44">
        <f>排班規劃!AX609</f>
        <v>0</v>
      </c>
      <c r="AY215" s="44">
        <f>排班規劃!AY609</f>
        <v>0</v>
      </c>
    </row>
    <row r="216" spans="2:51" hidden="1" outlineLevel="1" x14ac:dyDescent="0.25">
      <c r="B216" s="43" t="str">
        <f>排班規劃!B610</f>
        <v>值機</v>
      </c>
      <c r="C216" s="13">
        <f>排班規劃!C610</f>
        <v>6</v>
      </c>
      <c r="D216" s="44">
        <f>排班規劃!D610</f>
        <v>0</v>
      </c>
      <c r="E216" s="44">
        <f>排班規劃!E610</f>
        <v>0</v>
      </c>
      <c r="F216" s="44">
        <f>排班規劃!F610</f>
        <v>6</v>
      </c>
      <c r="G216" s="44">
        <f>排班規劃!G610</f>
        <v>6</v>
      </c>
      <c r="H216" s="44">
        <f>排班規劃!H610</f>
        <v>6</v>
      </c>
      <c r="I216" s="44">
        <f>排班規劃!I610</f>
        <v>6</v>
      </c>
      <c r="J216" s="44">
        <f>排班規劃!J610</f>
        <v>6</v>
      </c>
      <c r="K216" s="44">
        <f>排班規劃!K610</f>
        <v>6</v>
      </c>
      <c r="L216" s="44">
        <f>排班規劃!L610</f>
        <v>6</v>
      </c>
      <c r="M216" s="44">
        <f>排班規劃!M610</f>
        <v>6</v>
      </c>
      <c r="N216" s="44">
        <f>排班規劃!N610</f>
        <v>0</v>
      </c>
      <c r="O216" s="44">
        <f>排班規劃!O610</f>
        <v>0</v>
      </c>
      <c r="P216" s="44">
        <f>排班規劃!P610</f>
        <v>6</v>
      </c>
      <c r="Q216" s="44">
        <f>排班規劃!Q610</f>
        <v>6</v>
      </c>
      <c r="R216" s="44">
        <f>排班規劃!R610</f>
        <v>6</v>
      </c>
      <c r="S216" s="44">
        <f>排班規劃!S610</f>
        <v>6</v>
      </c>
      <c r="T216" s="44">
        <f>排班規劃!T610</f>
        <v>6</v>
      </c>
      <c r="U216" s="44">
        <f>排班規劃!U610</f>
        <v>6</v>
      </c>
      <c r="V216" s="44">
        <f>排班規劃!V610</f>
        <v>6</v>
      </c>
      <c r="W216" s="44">
        <f>排班規劃!W610</f>
        <v>6</v>
      </c>
      <c r="X216" s="44">
        <f>排班規劃!X610</f>
        <v>0</v>
      </c>
      <c r="Y216" s="44">
        <f>排班規劃!Y610</f>
        <v>0</v>
      </c>
      <c r="Z216" s="44">
        <f>排班規劃!Z610</f>
        <v>0</v>
      </c>
      <c r="AA216" s="44">
        <f>排班規劃!AA610</f>
        <v>0</v>
      </c>
      <c r="AB216" s="44">
        <f>排班規劃!AB610</f>
        <v>0</v>
      </c>
      <c r="AC216" s="44">
        <f>排班規劃!AC610</f>
        <v>0</v>
      </c>
      <c r="AD216" s="44">
        <f>排班規劃!AD610</f>
        <v>0</v>
      </c>
      <c r="AE216" s="44">
        <f>排班規劃!AE610</f>
        <v>0</v>
      </c>
      <c r="AF216" s="44">
        <f>排班規劃!AF610</f>
        <v>0</v>
      </c>
      <c r="AG216" s="44">
        <f>排班規劃!AG610</f>
        <v>0</v>
      </c>
      <c r="AH216" s="44">
        <f>排班規劃!AH610</f>
        <v>0</v>
      </c>
      <c r="AI216" s="44">
        <f>排班規劃!AI610</f>
        <v>0</v>
      </c>
      <c r="AJ216" s="44">
        <f>排班規劃!AJ610</f>
        <v>0</v>
      </c>
      <c r="AK216" s="44">
        <f>排班規劃!AK610</f>
        <v>0</v>
      </c>
      <c r="AL216" s="44">
        <f>排班規劃!AL610</f>
        <v>0</v>
      </c>
      <c r="AM216" s="44">
        <f>排班規劃!AM610</f>
        <v>0</v>
      </c>
      <c r="AN216" s="44">
        <f>排班規劃!AN610</f>
        <v>0</v>
      </c>
      <c r="AO216" s="44">
        <f>排班規劃!AO610</f>
        <v>0</v>
      </c>
      <c r="AP216" s="44">
        <f>排班規劃!AP610</f>
        <v>0</v>
      </c>
      <c r="AQ216" s="44">
        <f>排班規劃!AQ610</f>
        <v>0</v>
      </c>
      <c r="AR216" s="44">
        <f>排班規劃!AR610</f>
        <v>0</v>
      </c>
      <c r="AS216" s="44">
        <f>排班規劃!AS610</f>
        <v>0</v>
      </c>
      <c r="AT216" s="44">
        <f>排班規劃!AT610</f>
        <v>0</v>
      </c>
      <c r="AU216" s="44">
        <f>排班規劃!AU610</f>
        <v>0</v>
      </c>
      <c r="AV216" s="44">
        <f>排班規劃!AV610</f>
        <v>0</v>
      </c>
      <c r="AW216" s="44">
        <f>排班規劃!AW610</f>
        <v>0</v>
      </c>
      <c r="AX216" s="44">
        <f>排班規劃!AX610</f>
        <v>0</v>
      </c>
      <c r="AY216" s="44">
        <f>排班規劃!AY610</f>
        <v>0</v>
      </c>
    </row>
    <row r="217" spans="2:51" hidden="1" outlineLevel="1" x14ac:dyDescent="0.25">
      <c r="B217" s="43" t="str">
        <f>排班規劃!B611</f>
        <v>用餐</v>
      </c>
      <c r="C217" s="13"/>
      <c r="D217" s="44">
        <f>排班規劃!D611</f>
        <v>0</v>
      </c>
      <c r="E217" s="44">
        <f>排班規劃!E611</f>
        <v>0</v>
      </c>
      <c r="F217" s="44">
        <f>排班規劃!F611</f>
        <v>0</v>
      </c>
      <c r="G217" s="44">
        <f>排班規劃!G611</f>
        <v>0</v>
      </c>
      <c r="H217" s="44">
        <f>排班規劃!H611</f>
        <v>0</v>
      </c>
      <c r="I217" s="44">
        <f>排班規劃!I611</f>
        <v>0</v>
      </c>
      <c r="J217" s="44">
        <f>排班規劃!J611</f>
        <v>0</v>
      </c>
      <c r="K217" s="44">
        <f>排班規劃!K611</f>
        <v>0</v>
      </c>
      <c r="L217" s="44">
        <f>排班規劃!L611</f>
        <v>0</v>
      </c>
      <c r="M217" s="44">
        <f>排班規劃!M611</f>
        <v>0</v>
      </c>
      <c r="N217" s="44">
        <f>排班規劃!N611</f>
        <v>6</v>
      </c>
      <c r="O217" s="44">
        <f>排班規劃!O611</f>
        <v>6</v>
      </c>
      <c r="P217" s="44">
        <f>排班規劃!P611</f>
        <v>0</v>
      </c>
      <c r="Q217" s="44">
        <f>排班規劃!Q611</f>
        <v>0</v>
      </c>
      <c r="R217" s="44">
        <f>排班規劃!R611</f>
        <v>0</v>
      </c>
      <c r="S217" s="44">
        <f>排班規劃!S611</f>
        <v>0</v>
      </c>
      <c r="T217" s="44">
        <f>排班規劃!T611</f>
        <v>0</v>
      </c>
      <c r="U217" s="44">
        <f>排班規劃!U611</f>
        <v>0</v>
      </c>
      <c r="V217" s="44">
        <f>排班規劃!V611</f>
        <v>0</v>
      </c>
      <c r="W217" s="44">
        <f>排班規劃!W611</f>
        <v>0</v>
      </c>
      <c r="X217" s="44">
        <f>排班規劃!X611</f>
        <v>0</v>
      </c>
      <c r="Y217" s="44">
        <f>排班規劃!Y611</f>
        <v>0</v>
      </c>
      <c r="Z217" s="44">
        <f>排班規劃!Z611</f>
        <v>0</v>
      </c>
      <c r="AA217" s="44">
        <f>排班規劃!AA611</f>
        <v>0</v>
      </c>
      <c r="AB217" s="44">
        <f>排班規劃!AB611</f>
        <v>0</v>
      </c>
      <c r="AC217" s="44">
        <f>排班規劃!AC611</f>
        <v>0</v>
      </c>
      <c r="AD217" s="44">
        <f>排班規劃!AD611</f>
        <v>0</v>
      </c>
      <c r="AE217" s="44">
        <f>排班規劃!AE611</f>
        <v>0</v>
      </c>
      <c r="AF217" s="44">
        <f>排班規劃!AF611</f>
        <v>0</v>
      </c>
      <c r="AG217" s="44">
        <f>排班規劃!AG611</f>
        <v>0</v>
      </c>
      <c r="AH217" s="44">
        <f>排班規劃!AH611</f>
        <v>0</v>
      </c>
      <c r="AI217" s="44">
        <f>排班規劃!AI611</f>
        <v>0</v>
      </c>
      <c r="AJ217" s="44">
        <f>排班規劃!AJ611</f>
        <v>0</v>
      </c>
      <c r="AK217" s="44">
        <f>排班規劃!AK611</f>
        <v>0</v>
      </c>
      <c r="AL217" s="44">
        <f>排班規劃!AL611</f>
        <v>0</v>
      </c>
      <c r="AM217" s="44">
        <f>排班規劃!AM611</f>
        <v>0</v>
      </c>
      <c r="AN217" s="44">
        <f>排班規劃!AN611</f>
        <v>0</v>
      </c>
      <c r="AO217" s="44">
        <f>排班規劃!AO611</f>
        <v>0</v>
      </c>
      <c r="AP217" s="44">
        <f>排班規劃!AP611</f>
        <v>0</v>
      </c>
      <c r="AQ217" s="44">
        <f>排班規劃!AQ611</f>
        <v>0</v>
      </c>
      <c r="AR217" s="44">
        <f>排班規劃!AR611</f>
        <v>0</v>
      </c>
      <c r="AS217" s="44">
        <f>排班規劃!AS611</f>
        <v>0</v>
      </c>
      <c r="AT217" s="44">
        <f>排班規劃!AT611</f>
        <v>0</v>
      </c>
      <c r="AU217" s="44">
        <f>排班規劃!AU611</f>
        <v>0</v>
      </c>
      <c r="AV217" s="44">
        <f>排班規劃!AV611</f>
        <v>0</v>
      </c>
      <c r="AW217" s="44">
        <f>排班規劃!AW611</f>
        <v>0</v>
      </c>
      <c r="AX217" s="44">
        <f>排班規劃!AX611</f>
        <v>0</v>
      </c>
      <c r="AY217" s="44">
        <f>排班規劃!AY611</f>
        <v>0</v>
      </c>
    </row>
    <row r="218" spans="2:51" hidden="1" outlineLevel="1" x14ac:dyDescent="0.25">
      <c r="B218" s="18" t="str">
        <f>排班規劃!B612</f>
        <v>第B組</v>
      </c>
      <c r="C218" s="13">
        <f>排班規劃!C612</f>
        <v>11</v>
      </c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</row>
    <row r="219" spans="2:51" hidden="1" outlineLevel="1" x14ac:dyDescent="0.25">
      <c r="B219" s="34" t="str">
        <f>排班規劃!B613</f>
        <v>第一班</v>
      </c>
      <c r="C219" s="13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</row>
    <row r="220" spans="2:51" hidden="1" outlineLevel="1" x14ac:dyDescent="0.25">
      <c r="B220" s="43" t="str">
        <f>排班規劃!B614</f>
        <v>值機</v>
      </c>
      <c r="C220" s="13">
        <f>排班規劃!C614</f>
        <v>3</v>
      </c>
      <c r="D220" s="44">
        <f>排班規劃!D614</f>
        <v>0</v>
      </c>
      <c r="E220" s="44">
        <f>排班規劃!E614</f>
        <v>3</v>
      </c>
      <c r="F220" s="44">
        <f>排班規劃!F614</f>
        <v>3</v>
      </c>
      <c r="G220" s="44">
        <f>排班規劃!G614</f>
        <v>3</v>
      </c>
      <c r="H220" s="44">
        <f>排班規劃!H614</f>
        <v>3</v>
      </c>
      <c r="I220" s="44">
        <f>排班規劃!I614</f>
        <v>3</v>
      </c>
      <c r="J220" s="44">
        <f>排班規劃!J614</f>
        <v>3</v>
      </c>
      <c r="K220" s="44">
        <f>排班規劃!K614</f>
        <v>3</v>
      </c>
      <c r="L220" s="44">
        <f>排班規劃!L614</f>
        <v>3</v>
      </c>
      <c r="M220" s="44">
        <f>排班規劃!M614</f>
        <v>3</v>
      </c>
      <c r="N220" s="44">
        <f>排班規劃!N614</f>
        <v>0</v>
      </c>
      <c r="O220" s="44">
        <f>排班規劃!O614</f>
        <v>0</v>
      </c>
      <c r="P220" s="44">
        <f>排班規劃!P614</f>
        <v>3</v>
      </c>
      <c r="Q220" s="44">
        <f>排班規劃!Q614</f>
        <v>3</v>
      </c>
      <c r="R220" s="44">
        <f>排班規劃!R614</f>
        <v>3</v>
      </c>
      <c r="S220" s="44">
        <f>排班規劃!S614</f>
        <v>3</v>
      </c>
      <c r="T220" s="44">
        <f>排班規劃!T614</f>
        <v>3</v>
      </c>
      <c r="U220" s="44">
        <f>排班規劃!U614</f>
        <v>3</v>
      </c>
      <c r="V220" s="44">
        <f>排班規劃!V614</f>
        <v>3</v>
      </c>
      <c r="W220" s="44">
        <f>排班規劃!W614</f>
        <v>0</v>
      </c>
      <c r="X220" s="44">
        <f>排班規劃!X614</f>
        <v>0</v>
      </c>
      <c r="Y220" s="44">
        <f>排班規劃!Y614</f>
        <v>0</v>
      </c>
      <c r="Z220" s="44">
        <f>排班規劃!Z614</f>
        <v>0</v>
      </c>
      <c r="AA220" s="44">
        <f>排班規劃!AA614</f>
        <v>0</v>
      </c>
      <c r="AB220" s="44">
        <f>排班規劃!AB614</f>
        <v>0</v>
      </c>
      <c r="AC220" s="44">
        <f>排班規劃!AC614</f>
        <v>0</v>
      </c>
      <c r="AD220" s="44">
        <f>排班規劃!AD614</f>
        <v>0</v>
      </c>
      <c r="AE220" s="44">
        <f>排班規劃!AE614</f>
        <v>0</v>
      </c>
      <c r="AF220" s="44">
        <f>排班規劃!AF614</f>
        <v>0</v>
      </c>
      <c r="AG220" s="44">
        <f>排班規劃!AG614</f>
        <v>0</v>
      </c>
      <c r="AH220" s="44">
        <f>排班規劃!AH614</f>
        <v>0</v>
      </c>
      <c r="AI220" s="44">
        <f>排班規劃!AI614</f>
        <v>0</v>
      </c>
      <c r="AJ220" s="44">
        <f>排班規劃!AJ614</f>
        <v>0</v>
      </c>
      <c r="AK220" s="44">
        <f>排班規劃!AK614</f>
        <v>0</v>
      </c>
      <c r="AL220" s="44">
        <f>排班規劃!AL614</f>
        <v>0</v>
      </c>
      <c r="AM220" s="44">
        <f>排班規劃!AM614</f>
        <v>0</v>
      </c>
      <c r="AN220" s="44">
        <f>排班規劃!AN614</f>
        <v>0</v>
      </c>
      <c r="AO220" s="44">
        <f>排班規劃!AO614</f>
        <v>0</v>
      </c>
      <c r="AP220" s="44">
        <f>排班規劃!AP614</f>
        <v>0</v>
      </c>
      <c r="AQ220" s="44">
        <f>排班規劃!AQ614</f>
        <v>0</v>
      </c>
      <c r="AR220" s="44">
        <f>排班規劃!AR614</f>
        <v>0</v>
      </c>
      <c r="AS220" s="44">
        <f>排班規劃!AS614</f>
        <v>0</v>
      </c>
      <c r="AT220" s="44">
        <f>排班規劃!AT614</f>
        <v>0</v>
      </c>
      <c r="AU220" s="44">
        <f>排班規劃!AU614</f>
        <v>0</v>
      </c>
      <c r="AV220" s="44">
        <f>排班規劃!AV614</f>
        <v>0</v>
      </c>
      <c r="AW220" s="44">
        <f>排班規劃!AW614</f>
        <v>0</v>
      </c>
      <c r="AX220" s="44">
        <f>排班規劃!AX614</f>
        <v>0</v>
      </c>
      <c r="AY220" s="44">
        <f>排班規劃!AY614</f>
        <v>0</v>
      </c>
    </row>
    <row r="221" spans="2:51" hidden="1" outlineLevel="1" x14ac:dyDescent="0.25">
      <c r="B221" s="43" t="str">
        <f>排班規劃!B615</f>
        <v>用餐</v>
      </c>
      <c r="C221" s="13"/>
      <c r="D221" s="44">
        <f>排班規劃!D615</f>
        <v>0</v>
      </c>
      <c r="E221" s="44">
        <f>排班規劃!E615</f>
        <v>0</v>
      </c>
      <c r="F221" s="44">
        <f>排班規劃!F615</f>
        <v>0</v>
      </c>
      <c r="G221" s="44">
        <f>排班規劃!G615</f>
        <v>0</v>
      </c>
      <c r="H221" s="44">
        <f>排班規劃!H615</f>
        <v>0</v>
      </c>
      <c r="I221" s="44">
        <f>排班規劃!I615</f>
        <v>0</v>
      </c>
      <c r="J221" s="44">
        <f>排班規劃!J615</f>
        <v>0</v>
      </c>
      <c r="K221" s="44">
        <f>排班規劃!K615</f>
        <v>0</v>
      </c>
      <c r="L221" s="44">
        <f>排班規劃!L615</f>
        <v>0</v>
      </c>
      <c r="M221" s="44">
        <f>排班規劃!M615</f>
        <v>0</v>
      </c>
      <c r="N221" s="44">
        <f>排班規劃!N615</f>
        <v>3</v>
      </c>
      <c r="O221" s="44">
        <f>排班規劃!O615</f>
        <v>3</v>
      </c>
      <c r="P221" s="44">
        <f>排班規劃!P615</f>
        <v>0</v>
      </c>
      <c r="Q221" s="44">
        <f>排班規劃!Q615</f>
        <v>0</v>
      </c>
      <c r="R221" s="44">
        <f>排班規劃!R615</f>
        <v>0</v>
      </c>
      <c r="S221" s="44">
        <f>排班規劃!S615</f>
        <v>0</v>
      </c>
      <c r="T221" s="44">
        <f>排班規劃!T615</f>
        <v>0</v>
      </c>
      <c r="U221" s="44">
        <f>排班規劃!U615</f>
        <v>0</v>
      </c>
      <c r="V221" s="44">
        <f>排班規劃!V615</f>
        <v>0</v>
      </c>
      <c r="W221" s="44">
        <f>排班規劃!W615</f>
        <v>0</v>
      </c>
      <c r="X221" s="44">
        <f>排班規劃!X615</f>
        <v>0</v>
      </c>
      <c r="Y221" s="44">
        <f>排班規劃!Y615</f>
        <v>0</v>
      </c>
      <c r="Z221" s="44">
        <f>排班規劃!Z615</f>
        <v>0</v>
      </c>
      <c r="AA221" s="44">
        <f>排班規劃!AA615</f>
        <v>0</v>
      </c>
      <c r="AB221" s="44">
        <f>排班規劃!AB615</f>
        <v>0</v>
      </c>
      <c r="AC221" s="44">
        <f>排班規劃!AC615</f>
        <v>0</v>
      </c>
      <c r="AD221" s="44">
        <f>排班規劃!AD615</f>
        <v>0</v>
      </c>
      <c r="AE221" s="44">
        <f>排班規劃!AE615</f>
        <v>0</v>
      </c>
      <c r="AF221" s="44">
        <f>排班規劃!AF615</f>
        <v>0</v>
      </c>
      <c r="AG221" s="44">
        <f>排班規劃!AG615</f>
        <v>0</v>
      </c>
      <c r="AH221" s="44">
        <f>排班規劃!AH615</f>
        <v>0</v>
      </c>
      <c r="AI221" s="44">
        <f>排班規劃!AI615</f>
        <v>0</v>
      </c>
      <c r="AJ221" s="44">
        <f>排班規劃!AJ615</f>
        <v>0</v>
      </c>
      <c r="AK221" s="44">
        <f>排班規劃!AK615</f>
        <v>0</v>
      </c>
      <c r="AL221" s="44">
        <f>排班規劃!AL615</f>
        <v>0</v>
      </c>
      <c r="AM221" s="44">
        <f>排班規劃!AM615</f>
        <v>0</v>
      </c>
      <c r="AN221" s="44">
        <f>排班規劃!AN615</f>
        <v>0</v>
      </c>
      <c r="AO221" s="44">
        <f>排班規劃!AO615</f>
        <v>0</v>
      </c>
      <c r="AP221" s="44">
        <f>排班規劃!AP615</f>
        <v>0</v>
      </c>
      <c r="AQ221" s="44">
        <f>排班規劃!AQ615</f>
        <v>0</v>
      </c>
      <c r="AR221" s="44">
        <f>排班規劃!AR615</f>
        <v>0</v>
      </c>
      <c r="AS221" s="44">
        <f>排班規劃!AS615</f>
        <v>0</v>
      </c>
      <c r="AT221" s="44">
        <f>排班規劃!AT615</f>
        <v>0</v>
      </c>
      <c r="AU221" s="44">
        <f>排班規劃!AU615</f>
        <v>0</v>
      </c>
      <c r="AV221" s="44">
        <f>排班規劃!AV615</f>
        <v>0</v>
      </c>
      <c r="AW221" s="44">
        <f>排班規劃!AW615</f>
        <v>0</v>
      </c>
      <c r="AX221" s="44">
        <f>排班規劃!AX615</f>
        <v>0</v>
      </c>
      <c r="AY221" s="44">
        <f>排班規劃!AY615</f>
        <v>0</v>
      </c>
    </row>
    <row r="222" spans="2:51" hidden="1" outlineLevel="1" x14ac:dyDescent="0.25">
      <c r="B222" s="34" t="str">
        <f>排班規劃!B616</f>
        <v>第二班</v>
      </c>
      <c r="C222" s="13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</row>
    <row r="223" spans="2:51" hidden="1" outlineLevel="1" x14ac:dyDescent="0.25">
      <c r="B223" s="43" t="str">
        <f>排班規劃!B617</f>
        <v>值機</v>
      </c>
      <c r="C223" s="13">
        <f>排班規劃!C617</f>
        <v>8</v>
      </c>
      <c r="D223" s="44">
        <f>排班規劃!D617</f>
        <v>0</v>
      </c>
      <c r="E223" s="44">
        <f>排班規劃!E617</f>
        <v>0</v>
      </c>
      <c r="F223" s="44">
        <f>排班規劃!F617</f>
        <v>0</v>
      </c>
      <c r="G223" s="44">
        <f>排班規劃!G617</f>
        <v>8</v>
      </c>
      <c r="H223" s="44">
        <f>排班規劃!H617</f>
        <v>8</v>
      </c>
      <c r="I223" s="44">
        <f>排班規劃!I617</f>
        <v>8</v>
      </c>
      <c r="J223" s="44">
        <f>排班規劃!J617</f>
        <v>8</v>
      </c>
      <c r="K223" s="44">
        <f>排班規劃!K617</f>
        <v>8</v>
      </c>
      <c r="L223" s="44">
        <f>排班規劃!L617</f>
        <v>8</v>
      </c>
      <c r="M223" s="44">
        <f>排班規劃!M617</f>
        <v>8</v>
      </c>
      <c r="N223" s="44">
        <f>排班規劃!N617</f>
        <v>3</v>
      </c>
      <c r="O223" s="44">
        <f>排班規劃!O617</f>
        <v>0</v>
      </c>
      <c r="P223" s="44">
        <f>排班規劃!P617</f>
        <v>5</v>
      </c>
      <c r="Q223" s="44">
        <f>排班規劃!Q617</f>
        <v>8</v>
      </c>
      <c r="R223" s="44">
        <f>排班規劃!R617</f>
        <v>8</v>
      </c>
      <c r="S223" s="44">
        <f>排班規劃!S617</f>
        <v>8</v>
      </c>
      <c r="T223" s="44">
        <f>排班規劃!T617</f>
        <v>8</v>
      </c>
      <c r="U223" s="44">
        <f>排班規劃!U617</f>
        <v>8</v>
      </c>
      <c r="V223" s="44">
        <f>排班規劃!V617</f>
        <v>8</v>
      </c>
      <c r="W223" s="44">
        <f>排班規劃!W617</f>
        <v>8</v>
      </c>
      <c r="X223" s="44">
        <f>排班規劃!X617</f>
        <v>8</v>
      </c>
      <c r="Y223" s="44">
        <f>排班規劃!Y617</f>
        <v>0</v>
      </c>
      <c r="Z223" s="44">
        <f>排班規劃!Z617</f>
        <v>0</v>
      </c>
      <c r="AA223" s="44">
        <f>排班規劃!AA617</f>
        <v>0</v>
      </c>
      <c r="AB223" s="44">
        <f>排班規劃!AB617</f>
        <v>0</v>
      </c>
      <c r="AC223" s="44">
        <f>排班規劃!AC617</f>
        <v>0</v>
      </c>
      <c r="AD223" s="44">
        <f>排班規劃!AD617</f>
        <v>0</v>
      </c>
      <c r="AE223" s="44">
        <f>排班規劃!AE617</f>
        <v>0</v>
      </c>
      <c r="AF223" s="44">
        <f>排班規劃!AF617</f>
        <v>0</v>
      </c>
      <c r="AG223" s="44">
        <f>排班規劃!AG617</f>
        <v>0</v>
      </c>
      <c r="AH223" s="44">
        <f>排班規劃!AH617</f>
        <v>0</v>
      </c>
      <c r="AI223" s="44">
        <f>排班規劃!AI617</f>
        <v>0</v>
      </c>
      <c r="AJ223" s="44">
        <f>排班規劃!AJ617</f>
        <v>0</v>
      </c>
      <c r="AK223" s="44">
        <f>排班規劃!AK617</f>
        <v>0</v>
      </c>
      <c r="AL223" s="44">
        <f>排班規劃!AL617</f>
        <v>0</v>
      </c>
      <c r="AM223" s="44">
        <f>排班規劃!AM617</f>
        <v>0</v>
      </c>
      <c r="AN223" s="44">
        <f>排班規劃!AN617</f>
        <v>0</v>
      </c>
      <c r="AO223" s="44">
        <f>排班規劃!AO617</f>
        <v>0</v>
      </c>
      <c r="AP223" s="44">
        <f>排班規劃!AP617</f>
        <v>0</v>
      </c>
      <c r="AQ223" s="44">
        <f>排班規劃!AQ617</f>
        <v>0</v>
      </c>
      <c r="AR223" s="44">
        <f>排班規劃!AR617</f>
        <v>0</v>
      </c>
      <c r="AS223" s="44">
        <f>排班規劃!AS617</f>
        <v>0</v>
      </c>
      <c r="AT223" s="44">
        <f>排班規劃!AT617</f>
        <v>0</v>
      </c>
      <c r="AU223" s="44">
        <f>排班規劃!AU617</f>
        <v>0</v>
      </c>
      <c r="AV223" s="44">
        <f>排班規劃!AV617</f>
        <v>0</v>
      </c>
      <c r="AW223" s="44">
        <f>排班規劃!AW617</f>
        <v>0</v>
      </c>
      <c r="AX223" s="44">
        <f>排班規劃!AX617</f>
        <v>0</v>
      </c>
      <c r="AY223" s="44">
        <f>排班規劃!AY617</f>
        <v>0</v>
      </c>
    </row>
    <row r="224" spans="2:51" hidden="1" outlineLevel="1" x14ac:dyDescent="0.25">
      <c r="B224" s="43" t="str">
        <f>排班規劃!B618</f>
        <v>用餐</v>
      </c>
      <c r="C224" s="13"/>
      <c r="D224" s="44">
        <f>排班規劃!D618</f>
        <v>0</v>
      </c>
      <c r="E224" s="44">
        <f>排班規劃!E618</f>
        <v>0</v>
      </c>
      <c r="F224" s="44">
        <f>排班規劃!F618</f>
        <v>0</v>
      </c>
      <c r="G224" s="44">
        <f>排班規劃!G618</f>
        <v>0</v>
      </c>
      <c r="H224" s="44">
        <f>排班規劃!H618</f>
        <v>0</v>
      </c>
      <c r="I224" s="44">
        <f>排班規劃!I618</f>
        <v>0</v>
      </c>
      <c r="J224" s="44">
        <f>排班規劃!J618</f>
        <v>0</v>
      </c>
      <c r="K224" s="44">
        <f>排班規劃!K618</f>
        <v>0</v>
      </c>
      <c r="L224" s="44">
        <f>排班規劃!L618</f>
        <v>0</v>
      </c>
      <c r="M224" s="44">
        <f>排班規劃!M618</f>
        <v>0</v>
      </c>
      <c r="N224" s="44">
        <f>排班規劃!N618</f>
        <v>5</v>
      </c>
      <c r="O224" s="44">
        <f>排班規劃!O618</f>
        <v>8</v>
      </c>
      <c r="P224" s="44">
        <f>排班規劃!P618</f>
        <v>3</v>
      </c>
      <c r="Q224" s="44">
        <f>排班規劃!Q618</f>
        <v>0</v>
      </c>
      <c r="R224" s="44">
        <f>排班規劃!R618</f>
        <v>0</v>
      </c>
      <c r="S224" s="44">
        <f>排班規劃!S618</f>
        <v>0</v>
      </c>
      <c r="T224" s="44">
        <f>排班規劃!T618</f>
        <v>0</v>
      </c>
      <c r="U224" s="44">
        <f>排班規劃!U618</f>
        <v>0</v>
      </c>
      <c r="V224" s="44">
        <f>排班規劃!V618</f>
        <v>0</v>
      </c>
      <c r="W224" s="44">
        <f>排班規劃!W618</f>
        <v>0</v>
      </c>
      <c r="X224" s="44">
        <f>排班規劃!X618</f>
        <v>0</v>
      </c>
      <c r="Y224" s="44">
        <f>排班規劃!Y618</f>
        <v>0</v>
      </c>
      <c r="Z224" s="44">
        <f>排班規劃!Z618</f>
        <v>0</v>
      </c>
      <c r="AA224" s="44">
        <f>排班規劃!AA618</f>
        <v>0</v>
      </c>
      <c r="AB224" s="44">
        <f>排班規劃!AB618</f>
        <v>0</v>
      </c>
      <c r="AC224" s="44">
        <f>排班規劃!AC618</f>
        <v>0</v>
      </c>
      <c r="AD224" s="44">
        <f>排班規劃!AD618</f>
        <v>0</v>
      </c>
      <c r="AE224" s="44">
        <f>排班規劃!AE618</f>
        <v>0</v>
      </c>
      <c r="AF224" s="44">
        <f>排班規劃!AF618</f>
        <v>0</v>
      </c>
      <c r="AG224" s="44">
        <f>排班規劃!AG618</f>
        <v>0</v>
      </c>
      <c r="AH224" s="44">
        <f>排班規劃!AH618</f>
        <v>0</v>
      </c>
      <c r="AI224" s="44">
        <f>排班規劃!AI618</f>
        <v>0</v>
      </c>
      <c r="AJ224" s="44">
        <f>排班規劃!AJ618</f>
        <v>0</v>
      </c>
      <c r="AK224" s="44">
        <f>排班規劃!AK618</f>
        <v>0</v>
      </c>
      <c r="AL224" s="44">
        <f>排班規劃!AL618</f>
        <v>0</v>
      </c>
      <c r="AM224" s="44">
        <f>排班規劃!AM618</f>
        <v>0</v>
      </c>
      <c r="AN224" s="44">
        <f>排班規劃!AN618</f>
        <v>0</v>
      </c>
      <c r="AO224" s="44">
        <f>排班規劃!AO618</f>
        <v>0</v>
      </c>
      <c r="AP224" s="44">
        <f>排班規劃!AP618</f>
        <v>0</v>
      </c>
      <c r="AQ224" s="44">
        <f>排班規劃!AQ618</f>
        <v>0</v>
      </c>
      <c r="AR224" s="44">
        <f>排班規劃!AR618</f>
        <v>0</v>
      </c>
      <c r="AS224" s="44">
        <f>排班規劃!AS618</f>
        <v>0</v>
      </c>
      <c r="AT224" s="44">
        <f>排班規劃!AT618</f>
        <v>0</v>
      </c>
      <c r="AU224" s="44">
        <f>排班規劃!AU618</f>
        <v>0</v>
      </c>
      <c r="AV224" s="44">
        <f>排班規劃!AV618</f>
        <v>0</v>
      </c>
      <c r="AW224" s="44">
        <f>排班規劃!AW618</f>
        <v>0</v>
      </c>
      <c r="AX224" s="44">
        <f>排班規劃!AX618</f>
        <v>0</v>
      </c>
      <c r="AY224" s="44">
        <f>排班規劃!AY618</f>
        <v>0</v>
      </c>
    </row>
    <row r="225" spans="2:51" hidden="1" outlineLevel="1" x14ac:dyDescent="0.25">
      <c r="B225" s="18" t="str">
        <f>排班規劃!B619</f>
        <v>第C組</v>
      </c>
      <c r="C225" s="13">
        <f>排班規劃!C619</f>
        <v>11</v>
      </c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</row>
    <row r="226" spans="2:51" hidden="1" outlineLevel="1" x14ac:dyDescent="0.25">
      <c r="B226" s="34" t="str">
        <f>排班規劃!B620</f>
        <v>第一班</v>
      </c>
      <c r="C226" s="13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</row>
    <row r="227" spans="2:51" hidden="1" outlineLevel="1" x14ac:dyDescent="0.25">
      <c r="B227" s="43" t="str">
        <f>排班規劃!B621</f>
        <v>值機</v>
      </c>
      <c r="C227" s="13">
        <f>排班規劃!C621</f>
        <v>6</v>
      </c>
      <c r="D227" s="44">
        <f>排班規劃!D621</f>
        <v>0</v>
      </c>
      <c r="E227" s="44">
        <f>排班規劃!E621</f>
        <v>0</v>
      </c>
      <c r="F227" s="44">
        <f>排班規劃!F621</f>
        <v>0</v>
      </c>
      <c r="G227" s="44">
        <f>排班規劃!G621</f>
        <v>0</v>
      </c>
      <c r="H227" s="44">
        <f>排班規劃!H621</f>
        <v>6</v>
      </c>
      <c r="I227" s="44">
        <f>排班規劃!I621</f>
        <v>6</v>
      </c>
      <c r="J227" s="44">
        <f>排班規劃!J621</f>
        <v>6</v>
      </c>
      <c r="K227" s="44">
        <f>排班規劃!K621</f>
        <v>6</v>
      </c>
      <c r="L227" s="44">
        <f>排班規劃!L621</f>
        <v>6</v>
      </c>
      <c r="M227" s="44">
        <f>排班規劃!M621</f>
        <v>6</v>
      </c>
      <c r="N227" s="44">
        <f>排班規劃!N621</f>
        <v>6</v>
      </c>
      <c r="O227" s="44">
        <f>排班規劃!O621</f>
        <v>6</v>
      </c>
      <c r="P227" s="44">
        <f>排班規劃!P621</f>
        <v>0</v>
      </c>
      <c r="Q227" s="44">
        <f>排班規劃!Q621</f>
        <v>0</v>
      </c>
      <c r="R227" s="44">
        <f>排班規劃!R621</f>
        <v>6</v>
      </c>
      <c r="S227" s="44">
        <f>排班規劃!S621</f>
        <v>6</v>
      </c>
      <c r="T227" s="44">
        <f>排班規劃!T621</f>
        <v>6</v>
      </c>
      <c r="U227" s="44">
        <f>排班規劃!U621</f>
        <v>6</v>
      </c>
      <c r="V227" s="44">
        <f>排班規劃!V621</f>
        <v>6</v>
      </c>
      <c r="W227" s="44">
        <f>排班規劃!W621</f>
        <v>6</v>
      </c>
      <c r="X227" s="44">
        <f>排班規劃!X621</f>
        <v>6</v>
      </c>
      <c r="Y227" s="44">
        <f>排班規劃!Y621</f>
        <v>6</v>
      </c>
      <c r="Z227" s="44">
        <f>排班規劃!Z621</f>
        <v>0</v>
      </c>
      <c r="AA227" s="44">
        <f>排班規劃!AA621</f>
        <v>0</v>
      </c>
      <c r="AB227" s="44">
        <f>排班規劃!AB621</f>
        <v>0</v>
      </c>
      <c r="AC227" s="44">
        <f>排班規劃!AC621</f>
        <v>0</v>
      </c>
      <c r="AD227" s="44">
        <f>排班規劃!AD621</f>
        <v>0</v>
      </c>
      <c r="AE227" s="44">
        <f>排班規劃!AE621</f>
        <v>0</v>
      </c>
      <c r="AF227" s="44">
        <f>排班規劃!AF621</f>
        <v>0</v>
      </c>
      <c r="AG227" s="44">
        <f>排班規劃!AG621</f>
        <v>0</v>
      </c>
      <c r="AH227" s="44">
        <f>排班規劃!AH621</f>
        <v>0</v>
      </c>
      <c r="AI227" s="44">
        <f>排班規劃!AI621</f>
        <v>0</v>
      </c>
      <c r="AJ227" s="44">
        <f>排班規劃!AJ621</f>
        <v>0</v>
      </c>
      <c r="AK227" s="44">
        <f>排班規劃!AK621</f>
        <v>0</v>
      </c>
      <c r="AL227" s="44">
        <f>排班規劃!AL621</f>
        <v>0</v>
      </c>
      <c r="AM227" s="44">
        <f>排班規劃!AM621</f>
        <v>0</v>
      </c>
      <c r="AN227" s="44">
        <f>排班規劃!AN621</f>
        <v>0</v>
      </c>
      <c r="AO227" s="44">
        <f>排班規劃!AO621</f>
        <v>0</v>
      </c>
      <c r="AP227" s="44">
        <f>排班規劃!AP621</f>
        <v>0</v>
      </c>
      <c r="AQ227" s="44">
        <f>排班規劃!AQ621</f>
        <v>0</v>
      </c>
      <c r="AR227" s="44">
        <f>排班規劃!AR621</f>
        <v>0</v>
      </c>
      <c r="AS227" s="44">
        <f>排班規劃!AS621</f>
        <v>0</v>
      </c>
      <c r="AT227" s="44">
        <f>排班規劃!AT621</f>
        <v>0</v>
      </c>
      <c r="AU227" s="44">
        <f>排班規劃!AU621</f>
        <v>0</v>
      </c>
      <c r="AV227" s="44">
        <f>排班規劃!AV621</f>
        <v>0</v>
      </c>
      <c r="AW227" s="44">
        <f>排班規劃!AW621</f>
        <v>0</v>
      </c>
      <c r="AX227" s="44">
        <f>排班規劃!AX621</f>
        <v>0</v>
      </c>
      <c r="AY227" s="44">
        <f>排班規劃!AY621</f>
        <v>0</v>
      </c>
    </row>
    <row r="228" spans="2:51" hidden="1" outlineLevel="1" x14ac:dyDescent="0.25">
      <c r="B228" s="43" t="str">
        <f>排班規劃!B622</f>
        <v>用餐</v>
      </c>
      <c r="C228" s="13"/>
      <c r="D228" s="44">
        <f>排班規劃!D622</f>
        <v>0</v>
      </c>
      <c r="E228" s="44">
        <f>排班規劃!E622</f>
        <v>0</v>
      </c>
      <c r="F228" s="44">
        <f>排班規劃!F622</f>
        <v>0</v>
      </c>
      <c r="G228" s="44">
        <f>排班規劃!G622</f>
        <v>0</v>
      </c>
      <c r="H228" s="44">
        <f>排班規劃!H622</f>
        <v>0</v>
      </c>
      <c r="I228" s="44">
        <f>排班規劃!I622</f>
        <v>0</v>
      </c>
      <c r="J228" s="44">
        <f>排班規劃!J622</f>
        <v>0</v>
      </c>
      <c r="K228" s="44">
        <f>排班規劃!K622</f>
        <v>0</v>
      </c>
      <c r="L228" s="44">
        <f>排班規劃!L622</f>
        <v>0</v>
      </c>
      <c r="M228" s="44">
        <f>排班規劃!M622</f>
        <v>0</v>
      </c>
      <c r="N228" s="44">
        <f>排班規劃!N622</f>
        <v>0</v>
      </c>
      <c r="O228" s="44">
        <f>排班規劃!O622</f>
        <v>0</v>
      </c>
      <c r="P228" s="44">
        <f>排班規劃!P622</f>
        <v>6</v>
      </c>
      <c r="Q228" s="44">
        <f>排班規劃!Q622</f>
        <v>6</v>
      </c>
      <c r="R228" s="44">
        <f>排班規劃!R622</f>
        <v>0</v>
      </c>
      <c r="S228" s="44">
        <f>排班規劃!S622</f>
        <v>0</v>
      </c>
      <c r="T228" s="44">
        <f>排班規劃!T622</f>
        <v>0</v>
      </c>
      <c r="U228" s="44">
        <f>排班規劃!U622</f>
        <v>0</v>
      </c>
      <c r="V228" s="44">
        <f>排班規劃!V622</f>
        <v>0</v>
      </c>
      <c r="W228" s="44">
        <f>排班規劃!W622</f>
        <v>0</v>
      </c>
      <c r="X228" s="44">
        <f>排班規劃!X622</f>
        <v>0</v>
      </c>
      <c r="Y228" s="44">
        <f>排班規劃!Y622</f>
        <v>0</v>
      </c>
      <c r="Z228" s="44">
        <f>排班規劃!Z622</f>
        <v>0</v>
      </c>
      <c r="AA228" s="44">
        <f>排班規劃!AA622</f>
        <v>0</v>
      </c>
      <c r="AB228" s="44">
        <f>排班規劃!AB622</f>
        <v>0</v>
      </c>
      <c r="AC228" s="44">
        <f>排班規劃!AC622</f>
        <v>0</v>
      </c>
      <c r="AD228" s="44">
        <f>排班規劃!AD622</f>
        <v>0</v>
      </c>
      <c r="AE228" s="44">
        <f>排班規劃!AE622</f>
        <v>0</v>
      </c>
      <c r="AF228" s="44">
        <f>排班規劃!AF622</f>
        <v>0</v>
      </c>
      <c r="AG228" s="44">
        <f>排班規劃!AG622</f>
        <v>0</v>
      </c>
      <c r="AH228" s="44">
        <f>排班規劃!AH622</f>
        <v>0</v>
      </c>
      <c r="AI228" s="44">
        <f>排班規劃!AI622</f>
        <v>0</v>
      </c>
      <c r="AJ228" s="44">
        <f>排班規劃!AJ622</f>
        <v>0</v>
      </c>
      <c r="AK228" s="44">
        <f>排班規劃!AK622</f>
        <v>0</v>
      </c>
      <c r="AL228" s="44">
        <f>排班規劃!AL622</f>
        <v>0</v>
      </c>
      <c r="AM228" s="44">
        <f>排班規劃!AM622</f>
        <v>0</v>
      </c>
      <c r="AN228" s="44">
        <f>排班規劃!AN622</f>
        <v>0</v>
      </c>
      <c r="AO228" s="44">
        <f>排班規劃!AO622</f>
        <v>0</v>
      </c>
      <c r="AP228" s="44">
        <f>排班規劃!AP622</f>
        <v>0</v>
      </c>
      <c r="AQ228" s="44">
        <f>排班規劃!AQ622</f>
        <v>0</v>
      </c>
      <c r="AR228" s="44">
        <f>排班規劃!AR622</f>
        <v>0</v>
      </c>
      <c r="AS228" s="44">
        <f>排班規劃!AS622</f>
        <v>0</v>
      </c>
      <c r="AT228" s="44">
        <f>排班規劃!AT622</f>
        <v>0</v>
      </c>
      <c r="AU228" s="44">
        <f>排班規劃!AU622</f>
        <v>0</v>
      </c>
      <c r="AV228" s="44">
        <f>排班規劃!AV622</f>
        <v>0</v>
      </c>
      <c r="AW228" s="44">
        <f>排班規劃!AW622</f>
        <v>0</v>
      </c>
      <c r="AX228" s="44">
        <f>排班規劃!AX622</f>
        <v>0</v>
      </c>
      <c r="AY228" s="44">
        <f>排班規劃!AY622</f>
        <v>0</v>
      </c>
    </row>
    <row r="229" spans="2:51" hidden="1" outlineLevel="1" x14ac:dyDescent="0.25">
      <c r="B229" s="34" t="str">
        <f>排班規劃!B623</f>
        <v>第二班</v>
      </c>
      <c r="C229" s="13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</row>
    <row r="230" spans="2:51" hidden="1" outlineLevel="1" x14ac:dyDescent="0.25">
      <c r="B230" s="43" t="str">
        <f>排班規劃!B624</f>
        <v>值機</v>
      </c>
      <c r="C230" s="13">
        <f>排班規劃!C624</f>
        <v>5</v>
      </c>
      <c r="D230" s="44">
        <f>排班規劃!D624</f>
        <v>0</v>
      </c>
      <c r="E230" s="44">
        <f>排班規劃!E624</f>
        <v>0</v>
      </c>
      <c r="F230" s="44">
        <f>排班規劃!F624</f>
        <v>0</v>
      </c>
      <c r="G230" s="44">
        <f>排班規劃!G624</f>
        <v>0</v>
      </c>
      <c r="H230" s="44">
        <f>排班規劃!H624</f>
        <v>5</v>
      </c>
      <c r="I230" s="44">
        <f>排班規劃!I624</f>
        <v>5</v>
      </c>
      <c r="J230" s="44">
        <f>排班規劃!J624</f>
        <v>5</v>
      </c>
      <c r="K230" s="44">
        <f>排班規劃!K624</f>
        <v>5</v>
      </c>
      <c r="L230" s="44">
        <f>排班規劃!L624</f>
        <v>5</v>
      </c>
      <c r="M230" s="44">
        <f>排班規劃!M624</f>
        <v>5</v>
      </c>
      <c r="N230" s="44">
        <f>排班規劃!N624</f>
        <v>5</v>
      </c>
      <c r="O230" s="44">
        <f>排班規劃!O624</f>
        <v>0</v>
      </c>
      <c r="P230" s="44">
        <f>排班規劃!P624</f>
        <v>0</v>
      </c>
      <c r="Q230" s="44">
        <f>排班規劃!Q624</f>
        <v>5</v>
      </c>
      <c r="R230" s="44">
        <f>排班規劃!R624</f>
        <v>5</v>
      </c>
      <c r="S230" s="44">
        <f>排班規劃!S624</f>
        <v>5</v>
      </c>
      <c r="T230" s="44">
        <f>排班規劃!T624</f>
        <v>5</v>
      </c>
      <c r="U230" s="44">
        <f>排班規劃!U624</f>
        <v>5</v>
      </c>
      <c r="V230" s="44">
        <f>排班規劃!V624</f>
        <v>5</v>
      </c>
      <c r="W230" s="44">
        <f>排班規劃!W624</f>
        <v>5</v>
      </c>
      <c r="X230" s="44">
        <f>排班規劃!X624</f>
        <v>5</v>
      </c>
      <c r="Y230" s="44">
        <f>排班規劃!Y624</f>
        <v>5</v>
      </c>
      <c r="Z230" s="44">
        <f>排班規劃!Z624</f>
        <v>0</v>
      </c>
      <c r="AA230" s="44">
        <f>排班規劃!AA624</f>
        <v>0</v>
      </c>
      <c r="AB230" s="44">
        <f>排班規劃!AB624</f>
        <v>0</v>
      </c>
      <c r="AC230" s="44">
        <f>排班規劃!AC624</f>
        <v>0</v>
      </c>
      <c r="AD230" s="44">
        <f>排班規劃!AD624</f>
        <v>0</v>
      </c>
      <c r="AE230" s="44">
        <f>排班規劃!AE624</f>
        <v>0</v>
      </c>
      <c r="AF230" s="44">
        <f>排班規劃!AF624</f>
        <v>0</v>
      </c>
      <c r="AG230" s="44">
        <f>排班規劃!AG624</f>
        <v>0</v>
      </c>
      <c r="AH230" s="44">
        <f>排班規劃!AH624</f>
        <v>0</v>
      </c>
      <c r="AI230" s="44">
        <f>排班規劃!AI624</f>
        <v>0</v>
      </c>
      <c r="AJ230" s="44">
        <f>排班規劃!AJ624</f>
        <v>0</v>
      </c>
      <c r="AK230" s="44">
        <f>排班規劃!AK624</f>
        <v>0</v>
      </c>
      <c r="AL230" s="44">
        <f>排班規劃!AL624</f>
        <v>0</v>
      </c>
      <c r="AM230" s="44">
        <f>排班規劃!AM624</f>
        <v>0</v>
      </c>
      <c r="AN230" s="44">
        <f>排班規劃!AN624</f>
        <v>0</v>
      </c>
      <c r="AO230" s="44">
        <f>排班規劃!AO624</f>
        <v>0</v>
      </c>
      <c r="AP230" s="44">
        <f>排班規劃!AP624</f>
        <v>0</v>
      </c>
      <c r="AQ230" s="44">
        <f>排班規劃!AQ624</f>
        <v>0</v>
      </c>
      <c r="AR230" s="44">
        <f>排班規劃!AR624</f>
        <v>0</v>
      </c>
      <c r="AS230" s="44">
        <f>排班規劃!AS624</f>
        <v>0</v>
      </c>
      <c r="AT230" s="44">
        <f>排班規劃!AT624</f>
        <v>0</v>
      </c>
      <c r="AU230" s="44">
        <f>排班規劃!AU624</f>
        <v>0</v>
      </c>
      <c r="AV230" s="44">
        <f>排班規劃!AV624</f>
        <v>0</v>
      </c>
      <c r="AW230" s="44">
        <f>排班規劃!AW624</f>
        <v>0</v>
      </c>
      <c r="AX230" s="44">
        <f>排班規劃!AX624</f>
        <v>0</v>
      </c>
      <c r="AY230" s="44">
        <f>排班規劃!AY624</f>
        <v>0</v>
      </c>
    </row>
    <row r="231" spans="2:51" hidden="1" outlineLevel="1" x14ac:dyDescent="0.25">
      <c r="B231" s="43" t="str">
        <f>排班規劃!B625</f>
        <v>用餐</v>
      </c>
      <c r="C231" s="13"/>
      <c r="D231" s="44">
        <f>排班規劃!D625</f>
        <v>0</v>
      </c>
      <c r="E231" s="44">
        <f>排班規劃!E625</f>
        <v>0</v>
      </c>
      <c r="F231" s="44">
        <f>排班規劃!F625</f>
        <v>0</v>
      </c>
      <c r="G231" s="44">
        <f>排班規劃!G625</f>
        <v>0</v>
      </c>
      <c r="H231" s="44">
        <f>排班規劃!H625</f>
        <v>0</v>
      </c>
      <c r="I231" s="44">
        <f>排班規劃!I625</f>
        <v>0</v>
      </c>
      <c r="J231" s="44">
        <f>排班規劃!J625</f>
        <v>0</v>
      </c>
      <c r="K231" s="44">
        <f>排班規劃!K625</f>
        <v>0</v>
      </c>
      <c r="L231" s="44">
        <f>排班規劃!L625</f>
        <v>0</v>
      </c>
      <c r="M231" s="44">
        <f>排班規劃!M625</f>
        <v>0</v>
      </c>
      <c r="N231" s="44">
        <f>排班規劃!N625</f>
        <v>0</v>
      </c>
      <c r="O231" s="44">
        <f>排班規劃!O625</f>
        <v>5</v>
      </c>
      <c r="P231" s="44">
        <f>排班規劃!P625</f>
        <v>5</v>
      </c>
      <c r="Q231" s="44">
        <f>排班規劃!Q625</f>
        <v>0</v>
      </c>
      <c r="R231" s="44">
        <f>排班規劃!R625</f>
        <v>0</v>
      </c>
      <c r="S231" s="44">
        <f>排班規劃!S625</f>
        <v>0</v>
      </c>
      <c r="T231" s="44">
        <f>排班規劃!T625</f>
        <v>0</v>
      </c>
      <c r="U231" s="44">
        <f>排班規劃!U625</f>
        <v>0</v>
      </c>
      <c r="V231" s="44">
        <f>排班規劃!V625</f>
        <v>0</v>
      </c>
      <c r="W231" s="44">
        <f>排班規劃!W625</f>
        <v>0</v>
      </c>
      <c r="X231" s="44">
        <f>排班規劃!X625</f>
        <v>0</v>
      </c>
      <c r="Y231" s="44">
        <f>排班規劃!Y625</f>
        <v>0</v>
      </c>
      <c r="Z231" s="44">
        <f>排班規劃!Z625</f>
        <v>0</v>
      </c>
      <c r="AA231" s="44">
        <f>排班規劃!AA625</f>
        <v>0</v>
      </c>
      <c r="AB231" s="44">
        <f>排班規劃!AB625</f>
        <v>0</v>
      </c>
      <c r="AC231" s="44">
        <f>排班規劃!AC625</f>
        <v>0</v>
      </c>
      <c r="AD231" s="44">
        <f>排班規劃!AD625</f>
        <v>0</v>
      </c>
      <c r="AE231" s="44">
        <f>排班規劃!AE625</f>
        <v>0</v>
      </c>
      <c r="AF231" s="44">
        <f>排班規劃!AF625</f>
        <v>0</v>
      </c>
      <c r="AG231" s="44">
        <f>排班規劃!AG625</f>
        <v>0</v>
      </c>
      <c r="AH231" s="44">
        <f>排班規劃!AH625</f>
        <v>0</v>
      </c>
      <c r="AI231" s="44">
        <f>排班規劃!AI625</f>
        <v>0</v>
      </c>
      <c r="AJ231" s="44">
        <f>排班規劃!AJ625</f>
        <v>0</v>
      </c>
      <c r="AK231" s="44">
        <f>排班規劃!AK625</f>
        <v>0</v>
      </c>
      <c r="AL231" s="44">
        <f>排班規劃!AL625</f>
        <v>0</v>
      </c>
      <c r="AM231" s="44">
        <f>排班規劃!AM625</f>
        <v>0</v>
      </c>
      <c r="AN231" s="44">
        <f>排班規劃!AN625</f>
        <v>0</v>
      </c>
      <c r="AO231" s="44">
        <f>排班規劃!AO625</f>
        <v>0</v>
      </c>
      <c r="AP231" s="44">
        <f>排班規劃!AP625</f>
        <v>0</v>
      </c>
      <c r="AQ231" s="44">
        <f>排班規劃!AQ625</f>
        <v>0</v>
      </c>
      <c r="AR231" s="44">
        <f>排班規劃!AR625</f>
        <v>0</v>
      </c>
      <c r="AS231" s="44">
        <f>排班規劃!AS625</f>
        <v>0</v>
      </c>
      <c r="AT231" s="44">
        <f>排班規劃!AT625</f>
        <v>0</v>
      </c>
      <c r="AU231" s="44">
        <f>排班規劃!AU625</f>
        <v>0</v>
      </c>
      <c r="AV231" s="44">
        <f>排班規劃!AV625</f>
        <v>0</v>
      </c>
      <c r="AW231" s="44">
        <f>排班規劃!AW625</f>
        <v>0</v>
      </c>
      <c r="AX231" s="44">
        <f>排班規劃!AX625</f>
        <v>0</v>
      </c>
      <c r="AY231" s="44">
        <f>排班規劃!AY625</f>
        <v>0</v>
      </c>
    </row>
    <row r="232" spans="2:51" hidden="1" outlineLevel="1" x14ac:dyDescent="0.25">
      <c r="B232" s="18" t="str">
        <f>排班規劃!B626</f>
        <v>第D組</v>
      </c>
      <c r="C232" s="13">
        <f>排班規劃!C626</f>
        <v>11</v>
      </c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</row>
    <row r="233" spans="2:51" hidden="1" outlineLevel="1" x14ac:dyDescent="0.25">
      <c r="B233" s="34" t="str">
        <f>排班規劃!B627</f>
        <v>第一班</v>
      </c>
      <c r="C233" s="13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</row>
    <row r="234" spans="2:51" hidden="1" outlineLevel="1" x14ac:dyDescent="0.25">
      <c r="B234" s="43" t="str">
        <f>排班規劃!B628</f>
        <v>值機</v>
      </c>
      <c r="C234" s="13">
        <f>排班規劃!C628</f>
        <v>5</v>
      </c>
      <c r="D234" s="44">
        <f>排班規劃!D628</f>
        <v>0</v>
      </c>
      <c r="E234" s="44">
        <f>排班規劃!E628</f>
        <v>0</v>
      </c>
      <c r="F234" s="44">
        <f>排班規劃!F628</f>
        <v>0</v>
      </c>
      <c r="G234" s="44">
        <f>排班規劃!G628</f>
        <v>0</v>
      </c>
      <c r="H234" s="44">
        <f>排班規劃!H628</f>
        <v>0</v>
      </c>
      <c r="I234" s="44">
        <f>排班規劃!I628</f>
        <v>2</v>
      </c>
      <c r="J234" s="44">
        <f>排班規劃!J628</f>
        <v>2</v>
      </c>
      <c r="K234" s="44">
        <f>排班規劃!K628</f>
        <v>2</v>
      </c>
      <c r="L234" s="44">
        <f>排班規劃!L628</f>
        <v>2</v>
      </c>
      <c r="M234" s="44">
        <f>排班規劃!M628</f>
        <v>2</v>
      </c>
      <c r="N234" s="44">
        <f>排班規劃!N628</f>
        <v>2</v>
      </c>
      <c r="O234" s="44">
        <f>排班規劃!O628</f>
        <v>2</v>
      </c>
      <c r="P234" s="44">
        <f>排班規劃!P628</f>
        <v>2</v>
      </c>
      <c r="Q234" s="44">
        <f>排班規劃!Q628</f>
        <v>2</v>
      </c>
      <c r="R234" s="44">
        <f>排班規劃!R628</f>
        <v>0</v>
      </c>
      <c r="S234" s="44">
        <f>排班規劃!S628</f>
        <v>0</v>
      </c>
      <c r="T234" s="44">
        <f>排班規劃!T628</f>
        <v>2</v>
      </c>
      <c r="U234" s="44">
        <f>排班規劃!U628</f>
        <v>2</v>
      </c>
      <c r="V234" s="44">
        <f>排班規劃!V628</f>
        <v>2</v>
      </c>
      <c r="W234" s="44">
        <f>排班規劃!W628</f>
        <v>2</v>
      </c>
      <c r="X234" s="44">
        <f>排班規劃!X628</f>
        <v>2</v>
      </c>
      <c r="Y234" s="44">
        <f>排班規劃!Y628</f>
        <v>2</v>
      </c>
      <c r="Z234" s="44">
        <f>排班規劃!Z628</f>
        <v>2</v>
      </c>
      <c r="AA234" s="44">
        <f>排班規劃!AA628</f>
        <v>2</v>
      </c>
      <c r="AB234" s="44">
        <f>排班規劃!AB628</f>
        <v>2</v>
      </c>
      <c r="AC234" s="44">
        <f>排班規劃!AC628</f>
        <v>2</v>
      </c>
      <c r="AD234" s="44">
        <f>排班規劃!AD628</f>
        <v>2</v>
      </c>
      <c r="AE234" s="44">
        <f>排班規劃!AE628</f>
        <v>2</v>
      </c>
      <c r="AF234" s="44">
        <f>排班規劃!AF628</f>
        <v>2</v>
      </c>
      <c r="AG234" s="44">
        <f>排班規劃!AG628</f>
        <v>2</v>
      </c>
      <c r="AH234" s="44">
        <f>排班規劃!AH628</f>
        <v>2</v>
      </c>
      <c r="AI234" s="44">
        <f>排班規劃!AI628</f>
        <v>2</v>
      </c>
      <c r="AJ234" s="44">
        <f>排班規劃!AJ628</f>
        <v>2</v>
      </c>
      <c r="AK234" s="44">
        <f>排班規劃!AK628</f>
        <v>0</v>
      </c>
      <c r="AL234" s="44">
        <f>排班規劃!AL628</f>
        <v>0</v>
      </c>
      <c r="AM234" s="44">
        <f>排班規劃!AM628</f>
        <v>0</v>
      </c>
      <c r="AN234" s="44">
        <f>排班規劃!AN628</f>
        <v>0</v>
      </c>
      <c r="AO234" s="44">
        <f>排班規劃!AO628</f>
        <v>0</v>
      </c>
      <c r="AP234" s="44">
        <f>排班規劃!AP628</f>
        <v>0</v>
      </c>
      <c r="AQ234" s="44">
        <f>排班規劃!AQ628</f>
        <v>0</v>
      </c>
      <c r="AR234" s="44">
        <f>排班規劃!AR628</f>
        <v>0</v>
      </c>
      <c r="AS234" s="44">
        <f>排班規劃!AS628</f>
        <v>0</v>
      </c>
      <c r="AT234" s="44">
        <f>排班規劃!AT628</f>
        <v>0</v>
      </c>
      <c r="AU234" s="44">
        <f>排班規劃!AU628</f>
        <v>0</v>
      </c>
      <c r="AV234" s="44">
        <f>排班規劃!AV628</f>
        <v>0</v>
      </c>
      <c r="AW234" s="44">
        <f>排班規劃!AW628</f>
        <v>0</v>
      </c>
      <c r="AX234" s="44">
        <f>排班規劃!AX628</f>
        <v>0</v>
      </c>
      <c r="AY234" s="44">
        <f>排班規劃!AY628</f>
        <v>0</v>
      </c>
    </row>
    <row r="235" spans="2:51" hidden="1" outlineLevel="1" x14ac:dyDescent="0.25">
      <c r="B235" s="43" t="str">
        <f>排班規劃!B629</f>
        <v>用餐</v>
      </c>
      <c r="C235" s="13"/>
      <c r="D235" s="44">
        <f>排班規劃!D629</f>
        <v>0</v>
      </c>
      <c r="E235" s="44">
        <f>排班規劃!E629</f>
        <v>0</v>
      </c>
      <c r="F235" s="44">
        <f>排班規劃!F629</f>
        <v>0</v>
      </c>
      <c r="G235" s="44">
        <f>排班規劃!G629</f>
        <v>0</v>
      </c>
      <c r="H235" s="44">
        <f>排班規劃!H629</f>
        <v>0</v>
      </c>
      <c r="I235" s="44">
        <f>排班規劃!I629</f>
        <v>0</v>
      </c>
      <c r="J235" s="44">
        <f>排班規劃!J629</f>
        <v>0</v>
      </c>
      <c r="K235" s="44">
        <f>排班規劃!K629</f>
        <v>0</v>
      </c>
      <c r="L235" s="44">
        <f>排班規劃!L629</f>
        <v>0</v>
      </c>
      <c r="M235" s="44">
        <f>排班規劃!M629</f>
        <v>0</v>
      </c>
      <c r="N235" s="44">
        <f>排班規劃!N629</f>
        <v>0</v>
      </c>
      <c r="O235" s="44">
        <f>排班規劃!O629</f>
        <v>0</v>
      </c>
      <c r="P235" s="44">
        <f>排班規劃!P629</f>
        <v>0</v>
      </c>
      <c r="Q235" s="44">
        <f>排班規劃!Q629</f>
        <v>0</v>
      </c>
      <c r="R235" s="44">
        <f>排班規劃!R629</f>
        <v>2</v>
      </c>
      <c r="S235" s="44">
        <f>排班規劃!S629</f>
        <v>2</v>
      </c>
      <c r="T235" s="44">
        <f>排班規劃!T629</f>
        <v>0</v>
      </c>
      <c r="U235" s="44">
        <f>排班規劃!U629</f>
        <v>0</v>
      </c>
      <c r="V235" s="44">
        <f>排班規劃!V629</f>
        <v>0</v>
      </c>
      <c r="W235" s="44">
        <f>排班規劃!W629</f>
        <v>0</v>
      </c>
      <c r="X235" s="44">
        <f>排班規劃!X629</f>
        <v>0</v>
      </c>
      <c r="Y235" s="44">
        <f>排班規劃!Y629</f>
        <v>0</v>
      </c>
      <c r="Z235" s="44">
        <f>排班規劃!Z629</f>
        <v>0</v>
      </c>
      <c r="AA235" s="44">
        <f>排班規劃!AA629</f>
        <v>0</v>
      </c>
      <c r="AB235" s="44">
        <f>排班規劃!AB629</f>
        <v>0</v>
      </c>
      <c r="AC235" s="44">
        <f>排班規劃!AC629</f>
        <v>0</v>
      </c>
      <c r="AD235" s="44">
        <f>排班規劃!AD629</f>
        <v>0</v>
      </c>
      <c r="AE235" s="44">
        <f>排班規劃!AE629</f>
        <v>0</v>
      </c>
      <c r="AF235" s="44">
        <f>排班規劃!AF629</f>
        <v>0</v>
      </c>
      <c r="AG235" s="44">
        <f>排班規劃!AG629</f>
        <v>0</v>
      </c>
      <c r="AH235" s="44">
        <f>排班規劃!AH629</f>
        <v>0</v>
      </c>
      <c r="AI235" s="44">
        <f>排班規劃!AI629</f>
        <v>0</v>
      </c>
      <c r="AJ235" s="44">
        <f>排班規劃!AJ629</f>
        <v>0</v>
      </c>
      <c r="AK235" s="44">
        <f>排班規劃!AK629</f>
        <v>0</v>
      </c>
      <c r="AL235" s="44">
        <f>排班規劃!AL629</f>
        <v>0</v>
      </c>
      <c r="AM235" s="44">
        <f>排班規劃!AM629</f>
        <v>0</v>
      </c>
      <c r="AN235" s="44">
        <f>排班規劃!AN629</f>
        <v>0</v>
      </c>
      <c r="AO235" s="44">
        <f>排班規劃!AO629</f>
        <v>0</v>
      </c>
      <c r="AP235" s="44">
        <f>排班規劃!AP629</f>
        <v>0</v>
      </c>
      <c r="AQ235" s="44">
        <f>排班規劃!AQ629</f>
        <v>0</v>
      </c>
      <c r="AR235" s="44">
        <f>排班規劃!AR629</f>
        <v>0</v>
      </c>
      <c r="AS235" s="44">
        <f>排班規劃!AS629</f>
        <v>0</v>
      </c>
      <c r="AT235" s="44">
        <f>排班規劃!AT629</f>
        <v>0</v>
      </c>
      <c r="AU235" s="44">
        <f>排班規劃!AU629</f>
        <v>0</v>
      </c>
      <c r="AV235" s="44">
        <f>排班規劃!AV629</f>
        <v>0</v>
      </c>
      <c r="AW235" s="44">
        <f>排班規劃!AW629</f>
        <v>0</v>
      </c>
      <c r="AX235" s="44">
        <f>排班規劃!AX629</f>
        <v>0</v>
      </c>
      <c r="AY235" s="44">
        <f>排班規劃!AY629</f>
        <v>0</v>
      </c>
    </row>
    <row r="236" spans="2:51" hidden="1" outlineLevel="1" x14ac:dyDescent="0.25">
      <c r="B236" s="34" t="str">
        <f>排班規劃!B630</f>
        <v>第二班</v>
      </c>
      <c r="C236" s="13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</row>
    <row r="237" spans="2:51" hidden="1" outlineLevel="1" x14ac:dyDescent="0.25">
      <c r="B237" s="43" t="str">
        <f>排班規劃!B631</f>
        <v>值機</v>
      </c>
      <c r="C237" s="13">
        <f>排班規劃!C631</f>
        <v>6</v>
      </c>
      <c r="D237" s="44">
        <f>排班規劃!D631</f>
        <v>0</v>
      </c>
      <c r="E237" s="44">
        <f>排班規劃!E631</f>
        <v>0</v>
      </c>
      <c r="F237" s="44">
        <f>排班規劃!F631</f>
        <v>0</v>
      </c>
      <c r="G237" s="44">
        <f>排班規劃!G631</f>
        <v>0</v>
      </c>
      <c r="H237" s="44">
        <f>排班規劃!H631</f>
        <v>0</v>
      </c>
      <c r="I237" s="44">
        <f>排班規劃!I631</f>
        <v>0</v>
      </c>
      <c r="J237" s="44">
        <f>排班規劃!J631</f>
        <v>0</v>
      </c>
      <c r="K237" s="44">
        <f>排班規劃!K631</f>
        <v>0</v>
      </c>
      <c r="L237" s="44">
        <f>排班規劃!L631</f>
        <v>0</v>
      </c>
      <c r="M237" s="44">
        <f>排班規劃!M631</f>
        <v>0</v>
      </c>
      <c r="N237" s="44">
        <f>排班規劃!N631</f>
        <v>0</v>
      </c>
      <c r="O237" s="44">
        <f>排班規劃!O631</f>
        <v>0</v>
      </c>
      <c r="P237" s="44">
        <f>排班規劃!P631</f>
        <v>0</v>
      </c>
      <c r="Q237" s="44">
        <f>排班規劃!Q631</f>
        <v>0</v>
      </c>
      <c r="R237" s="44">
        <f>排班規劃!R631</f>
        <v>4</v>
      </c>
      <c r="S237" s="44">
        <f>排班規劃!S631</f>
        <v>4</v>
      </c>
      <c r="T237" s="44">
        <f>排班規劃!T631</f>
        <v>4</v>
      </c>
      <c r="U237" s="44">
        <f>排班規劃!U631</f>
        <v>4</v>
      </c>
      <c r="V237" s="44">
        <f>排班規劃!V631</f>
        <v>4</v>
      </c>
      <c r="W237" s="44">
        <f>排班規劃!W631</f>
        <v>4</v>
      </c>
      <c r="X237" s="44">
        <f>排班規劃!X631</f>
        <v>4</v>
      </c>
      <c r="Y237" s="44">
        <f>排班規劃!Y631</f>
        <v>4</v>
      </c>
      <c r="Z237" s="44">
        <f>排班規劃!Z631</f>
        <v>4</v>
      </c>
      <c r="AA237" s="44">
        <f>排班規劃!AA631</f>
        <v>4</v>
      </c>
      <c r="AB237" s="44">
        <f>排班規劃!AB631</f>
        <v>4</v>
      </c>
      <c r="AC237" s="44">
        <f>排班規劃!AC631</f>
        <v>4</v>
      </c>
      <c r="AD237" s="44">
        <f>排班規劃!AD631</f>
        <v>0</v>
      </c>
      <c r="AE237" s="44">
        <f>排班規劃!AE631</f>
        <v>0</v>
      </c>
      <c r="AF237" s="44">
        <f>排班規劃!AF631</f>
        <v>4</v>
      </c>
      <c r="AG237" s="44">
        <f>排班規劃!AG631</f>
        <v>4</v>
      </c>
      <c r="AH237" s="44">
        <f>排班規劃!AH631</f>
        <v>4</v>
      </c>
      <c r="AI237" s="44">
        <f>排班規劃!AI631</f>
        <v>4</v>
      </c>
      <c r="AJ237" s="44">
        <f>排班規劃!AJ631</f>
        <v>0</v>
      </c>
      <c r="AK237" s="44">
        <f>排班規劃!AK631</f>
        <v>0</v>
      </c>
      <c r="AL237" s="44">
        <f>排班規劃!AL631</f>
        <v>0</v>
      </c>
      <c r="AM237" s="44">
        <f>排班規劃!AM631</f>
        <v>0</v>
      </c>
      <c r="AN237" s="44">
        <f>排班規劃!AN631</f>
        <v>0</v>
      </c>
      <c r="AO237" s="44">
        <f>排班規劃!AO631</f>
        <v>0</v>
      </c>
      <c r="AP237" s="44">
        <f>排班規劃!AP631</f>
        <v>0</v>
      </c>
      <c r="AQ237" s="44">
        <f>排班規劃!AQ631</f>
        <v>0</v>
      </c>
      <c r="AR237" s="44">
        <f>排班規劃!AR631</f>
        <v>0</v>
      </c>
      <c r="AS237" s="44">
        <f>排班規劃!AS631</f>
        <v>0</v>
      </c>
      <c r="AT237" s="44">
        <f>排班規劃!AT631</f>
        <v>0</v>
      </c>
      <c r="AU237" s="44">
        <f>排班規劃!AU631</f>
        <v>0</v>
      </c>
      <c r="AV237" s="44">
        <f>排班規劃!AV631</f>
        <v>0</v>
      </c>
      <c r="AW237" s="44">
        <f>排班規劃!AW631</f>
        <v>0</v>
      </c>
      <c r="AX237" s="44">
        <f>排班規劃!AX631</f>
        <v>0</v>
      </c>
      <c r="AY237" s="44">
        <f>排班規劃!AY631</f>
        <v>0</v>
      </c>
    </row>
    <row r="238" spans="2:51" hidden="1" outlineLevel="1" x14ac:dyDescent="0.25">
      <c r="B238" s="43" t="str">
        <f>排班規劃!B632</f>
        <v>用餐</v>
      </c>
      <c r="C238" s="13"/>
      <c r="D238" s="44">
        <f>排班規劃!D632</f>
        <v>0</v>
      </c>
      <c r="E238" s="44">
        <f>排班規劃!E632</f>
        <v>0</v>
      </c>
      <c r="F238" s="44">
        <f>排班規劃!F632</f>
        <v>0</v>
      </c>
      <c r="G238" s="44">
        <f>排班規劃!G632</f>
        <v>0</v>
      </c>
      <c r="H238" s="44">
        <f>排班規劃!H632</f>
        <v>0</v>
      </c>
      <c r="I238" s="44">
        <f>排班規劃!I632</f>
        <v>0</v>
      </c>
      <c r="J238" s="44">
        <f>排班規劃!J632</f>
        <v>0</v>
      </c>
      <c r="K238" s="44">
        <f>排班規劃!K632</f>
        <v>0</v>
      </c>
      <c r="L238" s="44">
        <f>排班規劃!L632</f>
        <v>0</v>
      </c>
      <c r="M238" s="44">
        <f>排班規劃!M632</f>
        <v>0</v>
      </c>
      <c r="N238" s="44">
        <f>排班規劃!N632</f>
        <v>0</v>
      </c>
      <c r="O238" s="44">
        <f>排班規劃!O632</f>
        <v>0</v>
      </c>
      <c r="P238" s="44">
        <f>排班規劃!P632</f>
        <v>0</v>
      </c>
      <c r="Q238" s="44">
        <f>排班規劃!Q632</f>
        <v>0</v>
      </c>
      <c r="R238" s="44">
        <f>排班規劃!R632</f>
        <v>0</v>
      </c>
      <c r="S238" s="44">
        <f>排班規劃!S632</f>
        <v>0</v>
      </c>
      <c r="T238" s="44">
        <f>排班規劃!T632</f>
        <v>0</v>
      </c>
      <c r="U238" s="44">
        <f>排班規劃!U632</f>
        <v>0</v>
      </c>
      <c r="V238" s="44">
        <f>排班規劃!V632</f>
        <v>0</v>
      </c>
      <c r="W238" s="44">
        <f>排班規劃!W632</f>
        <v>0</v>
      </c>
      <c r="X238" s="44">
        <f>排班規劃!X632</f>
        <v>0</v>
      </c>
      <c r="Y238" s="44">
        <f>排班規劃!Y632</f>
        <v>0</v>
      </c>
      <c r="Z238" s="44">
        <f>排班規劃!Z632</f>
        <v>0</v>
      </c>
      <c r="AA238" s="44">
        <f>排班規劃!AA632</f>
        <v>0</v>
      </c>
      <c r="AB238" s="44">
        <f>排班規劃!AB632</f>
        <v>0</v>
      </c>
      <c r="AC238" s="44">
        <f>排班規劃!AC632</f>
        <v>0</v>
      </c>
      <c r="AD238" s="44">
        <f>排班規劃!AD632</f>
        <v>4</v>
      </c>
      <c r="AE238" s="44">
        <f>排班規劃!AE632</f>
        <v>4</v>
      </c>
      <c r="AF238" s="44">
        <f>排班規劃!AF632</f>
        <v>0</v>
      </c>
      <c r="AG238" s="44">
        <f>排班規劃!AG632</f>
        <v>0</v>
      </c>
      <c r="AH238" s="44">
        <f>排班規劃!AH632</f>
        <v>0</v>
      </c>
      <c r="AI238" s="44">
        <f>排班規劃!AI632</f>
        <v>0</v>
      </c>
      <c r="AJ238" s="44">
        <f>排班規劃!AJ632</f>
        <v>0</v>
      </c>
      <c r="AK238" s="44">
        <f>排班規劃!AK632</f>
        <v>0</v>
      </c>
      <c r="AL238" s="44">
        <f>排班規劃!AL632</f>
        <v>0</v>
      </c>
      <c r="AM238" s="44">
        <f>排班規劃!AM632</f>
        <v>0</v>
      </c>
      <c r="AN238" s="44">
        <f>排班規劃!AN632</f>
        <v>0</v>
      </c>
      <c r="AO238" s="44">
        <f>排班規劃!AO632</f>
        <v>0</v>
      </c>
      <c r="AP238" s="44">
        <f>排班規劃!AP632</f>
        <v>0</v>
      </c>
      <c r="AQ238" s="44">
        <f>排班規劃!AQ632</f>
        <v>0</v>
      </c>
      <c r="AR238" s="44">
        <f>排班規劃!AR632</f>
        <v>0</v>
      </c>
      <c r="AS238" s="44">
        <f>排班規劃!AS632</f>
        <v>0</v>
      </c>
      <c r="AT238" s="44">
        <f>排班規劃!AT632</f>
        <v>0</v>
      </c>
      <c r="AU238" s="44">
        <f>排班規劃!AU632</f>
        <v>0</v>
      </c>
      <c r="AV238" s="44">
        <f>排班規劃!AV632</f>
        <v>0</v>
      </c>
      <c r="AW238" s="44">
        <f>排班規劃!AW632</f>
        <v>0</v>
      </c>
      <c r="AX238" s="44">
        <f>排班規劃!AX632</f>
        <v>0</v>
      </c>
      <c r="AY238" s="44">
        <f>排班規劃!AY632</f>
        <v>0</v>
      </c>
    </row>
    <row r="239" spans="2:51" hidden="1" outlineLevel="1" x14ac:dyDescent="0.25">
      <c r="B239" s="18" t="str">
        <f>排班規劃!B633</f>
        <v>第E組</v>
      </c>
      <c r="C239" s="13">
        <f>排班規劃!C633</f>
        <v>7</v>
      </c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</row>
    <row r="240" spans="2:51" hidden="1" outlineLevel="1" x14ac:dyDescent="0.25">
      <c r="B240" s="34" t="str">
        <f>排班規劃!B634</f>
        <v>第一班</v>
      </c>
      <c r="C240" s="13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</row>
    <row r="241" spans="2:51" hidden="1" outlineLevel="1" x14ac:dyDescent="0.25">
      <c r="B241" s="43" t="str">
        <f>排班規劃!B635</f>
        <v>值機</v>
      </c>
      <c r="C241" s="13">
        <f>排班規劃!C635</f>
        <v>2</v>
      </c>
      <c r="D241" s="44">
        <f>排班規劃!D635</f>
        <v>0</v>
      </c>
      <c r="E241" s="44">
        <f>排班規劃!E635</f>
        <v>0</v>
      </c>
      <c r="F241" s="44">
        <f>排班規劃!F635</f>
        <v>0</v>
      </c>
      <c r="G241" s="44">
        <f>排班規劃!G635</f>
        <v>0</v>
      </c>
      <c r="H241" s="44">
        <f>排班規劃!H635</f>
        <v>0</v>
      </c>
      <c r="I241" s="44">
        <f>排班規劃!I635</f>
        <v>0</v>
      </c>
      <c r="J241" s="44">
        <f>排班規劃!J635</f>
        <v>0</v>
      </c>
      <c r="K241" s="44">
        <f>排班規劃!K635</f>
        <v>0</v>
      </c>
      <c r="L241" s="44">
        <f>排班規劃!L635</f>
        <v>0</v>
      </c>
      <c r="M241" s="44">
        <f>排班規劃!M635</f>
        <v>0</v>
      </c>
      <c r="N241" s="44">
        <f>排班規劃!N635</f>
        <v>0</v>
      </c>
      <c r="O241" s="44">
        <f>排班規劃!O635</f>
        <v>0</v>
      </c>
      <c r="P241" s="44">
        <f>排班規劃!P635</f>
        <v>0</v>
      </c>
      <c r="Q241" s="44">
        <f>排班規劃!Q635</f>
        <v>0</v>
      </c>
      <c r="R241" s="44">
        <f>排班規劃!R635</f>
        <v>0</v>
      </c>
      <c r="S241" s="44">
        <f>排班規劃!S635</f>
        <v>0</v>
      </c>
      <c r="T241" s="44">
        <f>排班規劃!T635</f>
        <v>3</v>
      </c>
      <c r="U241" s="44">
        <f>排班規劃!U635</f>
        <v>3</v>
      </c>
      <c r="V241" s="44">
        <f>排班規劃!V635</f>
        <v>3</v>
      </c>
      <c r="W241" s="44">
        <f>排班規劃!W635</f>
        <v>3</v>
      </c>
      <c r="X241" s="44">
        <f>排班規劃!X635</f>
        <v>3</v>
      </c>
      <c r="Y241" s="44">
        <f>排班規劃!Y635</f>
        <v>3</v>
      </c>
      <c r="Z241" s="44">
        <f>排班規劃!Z635</f>
        <v>3</v>
      </c>
      <c r="AA241" s="44">
        <f>排班規劃!AA635</f>
        <v>3</v>
      </c>
      <c r="AB241" s="44">
        <f>排班規劃!AB635</f>
        <v>3</v>
      </c>
      <c r="AC241" s="44">
        <f>排班規劃!AC635</f>
        <v>3</v>
      </c>
      <c r="AD241" s="44">
        <f>排班規劃!AD635</f>
        <v>3</v>
      </c>
      <c r="AE241" s="44">
        <f>排班規劃!AE635</f>
        <v>3</v>
      </c>
      <c r="AF241" s="44">
        <f>排班規劃!AF635</f>
        <v>1</v>
      </c>
      <c r="AG241" s="44">
        <f>排班規劃!AG635</f>
        <v>1</v>
      </c>
      <c r="AH241" s="44">
        <f>排班規劃!AH635</f>
        <v>2</v>
      </c>
      <c r="AI241" s="44">
        <f>排班規劃!AI635</f>
        <v>2</v>
      </c>
      <c r="AJ241" s="44">
        <f>排班規劃!AJ635</f>
        <v>3</v>
      </c>
      <c r="AK241" s="44">
        <f>排班規劃!AK635</f>
        <v>3</v>
      </c>
      <c r="AL241" s="44">
        <f>排班規劃!AL635</f>
        <v>0</v>
      </c>
      <c r="AM241" s="44">
        <f>排班規劃!AM635</f>
        <v>0</v>
      </c>
      <c r="AN241" s="44">
        <f>排班規劃!AN635</f>
        <v>0</v>
      </c>
      <c r="AO241" s="44">
        <f>排班規劃!AO635</f>
        <v>0</v>
      </c>
      <c r="AP241" s="44">
        <f>排班規劃!AP635</f>
        <v>0</v>
      </c>
      <c r="AQ241" s="44">
        <f>排班規劃!AQ635</f>
        <v>0</v>
      </c>
      <c r="AR241" s="44">
        <f>排班規劃!AR635</f>
        <v>0</v>
      </c>
      <c r="AS241" s="44">
        <f>排班規劃!AS635</f>
        <v>0</v>
      </c>
      <c r="AT241" s="44">
        <f>排班規劃!AT635</f>
        <v>0</v>
      </c>
      <c r="AU241" s="44">
        <f>排班規劃!AU635</f>
        <v>0</v>
      </c>
      <c r="AV241" s="44">
        <f>排班規劃!AV635</f>
        <v>0</v>
      </c>
      <c r="AW241" s="44">
        <f>排班規劃!AW635</f>
        <v>0</v>
      </c>
      <c r="AX241" s="44">
        <f>排班規劃!AX635</f>
        <v>0</v>
      </c>
      <c r="AY241" s="44">
        <f>排班規劃!AY635</f>
        <v>0</v>
      </c>
    </row>
    <row r="242" spans="2:51" hidden="1" outlineLevel="1" x14ac:dyDescent="0.25">
      <c r="B242" s="43" t="str">
        <f>排班規劃!B636</f>
        <v>用餐</v>
      </c>
      <c r="C242" s="13"/>
      <c r="D242" s="44">
        <f>排班規劃!D636</f>
        <v>0</v>
      </c>
      <c r="E242" s="44">
        <f>排班規劃!E636</f>
        <v>0</v>
      </c>
      <c r="F242" s="44">
        <f>排班規劃!F636</f>
        <v>0</v>
      </c>
      <c r="G242" s="44">
        <f>排班規劃!G636</f>
        <v>0</v>
      </c>
      <c r="H242" s="44">
        <f>排班規劃!H636</f>
        <v>0</v>
      </c>
      <c r="I242" s="44">
        <f>排班規劃!I636</f>
        <v>0</v>
      </c>
      <c r="J242" s="44">
        <f>排班規劃!J636</f>
        <v>0</v>
      </c>
      <c r="K242" s="44">
        <f>排班規劃!K636</f>
        <v>0</v>
      </c>
      <c r="L242" s="44">
        <f>排班規劃!L636</f>
        <v>0</v>
      </c>
      <c r="M242" s="44">
        <f>排班規劃!M636</f>
        <v>0</v>
      </c>
      <c r="N242" s="44">
        <f>排班規劃!N636</f>
        <v>0</v>
      </c>
      <c r="O242" s="44">
        <f>排班規劃!O636</f>
        <v>0</v>
      </c>
      <c r="P242" s="44">
        <f>排班規劃!P636</f>
        <v>0</v>
      </c>
      <c r="Q242" s="44">
        <f>排班規劃!Q636</f>
        <v>0</v>
      </c>
      <c r="R242" s="44">
        <f>排班規劃!R636</f>
        <v>0</v>
      </c>
      <c r="S242" s="44">
        <f>排班規劃!S636</f>
        <v>0</v>
      </c>
      <c r="T242" s="44">
        <f>排班規劃!T636</f>
        <v>0</v>
      </c>
      <c r="U242" s="44">
        <f>排班規劃!U636</f>
        <v>0</v>
      </c>
      <c r="V242" s="44">
        <f>排班規劃!V636</f>
        <v>0</v>
      </c>
      <c r="W242" s="44">
        <f>排班規劃!W636</f>
        <v>0</v>
      </c>
      <c r="X242" s="44">
        <f>排班規劃!X636</f>
        <v>0</v>
      </c>
      <c r="Y242" s="44">
        <f>排班規劃!Y636</f>
        <v>0</v>
      </c>
      <c r="Z242" s="44">
        <f>排班規劃!Z636</f>
        <v>0</v>
      </c>
      <c r="AA242" s="44">
        <f>排班規劃!AA636</f>
        <v>0</v>
      </c>
      <c r="AB242" s="44">
        <f>排班規劃!AB636</f>
        <v>0</v>
      </c>
      <c r="AC242" s="44">
        <f>排班規劃!AC636</f>
        <v>0</v>
      </c>
      <c r="AD242" s="44">
        <f>排班規劃!AD636</f>
        <v>0</v>
      </c>
      <c r="AE242" s="44">
        <f>排班規劃!AE636</f>
        <v>0</v>
      </c>
      <c r="AF242" s="44">
        <f>排班規劃!AF636</f>
        <v>2</v>
      </c>
      <c r="AG242" s="44">
        <f>排班規劃!AG636</f>
        <v>2</v>
      </c>
      <c r="AH242" s="44">
        <f>排班規劃!AH636</f>
        <v>1</v>
      </c>
      <c r="AI242" s="44">
        <f>排班規劃!AI636</f>
        <v>1</v>
      </c>
      <c r="AJ242" s="44">
        <f>排班規劃!AJ636</f>
        <v>0</v>
      </c>
      <c r="AK242" s="44">
        <f>排班規劃!AK636</f>
        <v>0</v>
      </c>
      <c r="AL242" s="44">
        <f>排班規劃!AL636</f>
        <v>0</v>
      </c>
      <c r="AM242" s="44">
        <f>排班規劃!AM636</f>
        <v>0</v>
      </c>
      <c r="AN242" s="44">
        <f>排班規劃!AN636</f>
        <v>0</v>
      </c>
      <c r="AO242" s="44">
        <f>排班規劃!AO636</f>
        <v>0</v>
      </c>
      <c r="AP242" s="44">
        <f>排班規劃!AP636</f>
        <v>0</v>
      </c>
      <c r="AQ242" s="44">
        <f>排班規劃!AQ636</f>
        <v>0</v>
      </c>
      <c r="AR242" s="44">
        <f>排班規劃!AR636</f>
        <v>0</v>
      </c>
      <c r="AS242" s="44">
        <f>排班規劃!AS636</f>
        <v>0</v>
      </c>
      <c r="AT242" s="44">
        <f>排班規劃!AT636</f>
        <v>0</v>
      </c>
      <c r="AU242" s="44">
        <f>排班規劃!AU636</f>
        <v>0</v>
      </c>
      <c r="AV242" s="44">
        <f>排班規劃!AV636</f>
        <v>0</v>
      </c>
      <c r="AW242" s="44">
        <f>排班規劃!AW636</f>
        <v>0</v>
      </c>
      <c r="AX242" s="44">
        <f>排班規劃!AX636</f>
        <v>0</v>
      </c>
      <c r="AY242" s="44">
        <f>排班規劃!AY636</f>
        <v>0</v>
      </c>
    </row>
    <row r="243" spans="2:51" hidden="1" outlineLevel="1" x14ac:dyDescent="0.25">
      <c r="B243" s="34" t="str">
        <f>排班規劃!B637</f>
        <v>第二班</v>
      </c>
      <c r="C243" s="13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</row>
    <row r="244" spans="2:51" hidden="1" outlineLevel="1" x14ac:dyDescent="0.25">
      <c r="B244" s="43" t="str">
        <f>排班規劃!B638</f>
        <v>值機</v>
      </c>
      <c r="C244" s="13">
        <f>排班規劃!C638</f>
        <v>3</v>
      </c>
      <c r="D244" s="44">
        <f>排班規劃!D638</f>
        <v>0</v>
      </c>
      <c r="E244" s="44">
        <f>排班規劃!E638</f>
        <v>0</v>
      </c>
      <c r="F244" s="44">
        <f>排班規劃!F638</f>
        <v>0</v>
      </c>
      <c r="G244" s="44">
        <f>排班規劃!G638</f>
        <v>0</v>
      </c>
      <c r="H244" s="44">
        <f>排班規劃!H638</f>
        <v>0</v>
      </c>
      <c r="I244" s="44">
        <f>排班規劃!I638</f>
        <v>0</v>
      </c>
      <c r="J244" s="44">
        <f>排班規劃!J638</f>
        <v>0</v>
      </c>
      <c r="K244" s="44">
        <f>排班規劃!K638</f>
        <v>0</v>
      </c>
      <c r="L244" s="44">
        <f>排班規劃!L638</f>
        <v>0</v>
      </c>
      <c r="M244" s="44">
        <f>排班規劃!M638</f>
        <v>0</v>
      </c>
      <c r="N244" s="44">
        <f>排班規劃!N638</f>
        <v>0</v>
      </c>
      <c r="O244" s="44">
        <f>排班規劃!O638</f>
        <v>0</v>
      </c>
      <c r="P244" s="44">
        <f>排班規劃!P638</f>
        <v>0</v>
      </c>
      <c r="Q244" s="44">
        <f>排班規劃!Q638</f>
        <v>0</v>
      </c>
      <c r="R244" s="44">
        <f>排班規劃!R638</f>
        <v>0</v>
      </c>
      <c r="S244" s="44">
        <f>排班規劃!S638</f>
        <v>0</v>
      </c>
      <c r="T244" s="44">
        <f>排班規劃!T638</f>
        <v>0</v>
      </c>
      <c r="U244" s="44">
        <f>排班規劃!U638</f>
        <v>0</v>
      </c>
      <c r="V244" s="44">
        <f>排班規劃!V638</f>
        <v>0</v>
      </c>
      <c r="W244" s="44">
        <f>排班規劃!W638</f>
        <v>0</v>
      </c>
      <c r="X244" s="44">
        <f>排班規劃!X638</f>
        <v>0</v>
      </c>
      <c r="Y244" s="44">
        <f>排班規劃!Y638</f>
        <v>0</v>
      </c>
      <c r="Z244" s="44">
        <f>排班規劃!Z638</f>
        <v>3</v>
      </c>
      <c r="AA244" s="44">
        <f>排班規劃!AA638</f>
        <v>3</v>
      </c>
      <c r="AB244" s="44">
        <f>排班規劃!AB638</f>
        <v>3</v>
      </c>
      <c r="AC244" s="44">
        <f>排班規劃!AC638</f>
        <v>3</v>
      </c>
      <c r="AD244" s="44">
        <f>排班規劃!AD638</f>
        <v>3</v>
      </c>
      <c r="AE244" s="44">
        <f>排班規劃!AE638</f>
        <v>3</v>
      </c>
      <c r="AF244" s="44">
        <f>排班規劃!AF638</f>
        <v>2</v>
      </c>
      <c r="AG244" s="44">
        <f>排班規劃!AG638</f>
        <v>2</v>
      </c>
      <c r="AH244" s="44">
        <f>排班規劃!AH638</f>
        <v>1</v>
      </c>
      <c r="AI244" s="44">
        <f>排班規劃!AI638</f>
        <v>1</v>
      </c>
      <c r="AJ244" s="44">
        <f>排班規劃!AJ638</f>
        <v>3</v>
      </c>
      <c r="AK244" s="44">
        <f>排班規劃!AK638</f>
        <v>3</v>
      </c>
      <c r="AL244" s="44">
        <f>排班規劃!AL638</f>
        <v>0</v>
      </c>
      <c r="AM244" s="44">
        <f>排班規劃!AM638</f>
        <v>0</v>
      </c>
      <c r="AN244" s="44">
        <f>排班規劃!AN638</f>
        <v>0</v>
      </c>
      <c r="AO244" s="44">
        <f>排班規劃!AO638</f>
        <v>0</v>
      </c>
      <c r="AP244" s="44">
        <f>排班規劃!AP638</f>
        <v>0</v>
      </c>
      <c r="AQ244" s="44">
        <f>排班規劃!AQ638</f>
        <v>0</v>
      </c>
      <c r="AR244" s="44">
        <f>排班規劃!AR638</f>
        <v>0</v>
      </c>
      <c r="AS244" s="44">
        <f>排班規劃!AS638</f>
        <v>0</v>
      </c>
      <c r="AT244" s="44">
        <f>排班規劃!AT638</f>
        <v>0</v>
      </c>
      <c r="AU244" s="44">
        <f>排班規劃!AU638</f>
        <v>0</v>
      </c>
      <c r="AV244" s="44">
        <f>排班規劃!AV638</f>
        <v>0</v>
      </c>
      <c r="AW244" s="44">
        <f>排班規劃!AW638</f>
        <v>0</v>
      </c>
      <c r="AX244" s="44">
        <f>排班規劃!AX638</f>
        <v>0</v>
      </c>
      <c r="AY244" s="44">
        <f>排班規劃!AY638</f>
        <v>0</v>
      </c>
    </row>
    <row r="245" spans="2:51" hidden="1" outlineLevel="1" x14ac:dyDescent="0.25">
      <c r="B245" s="43" t="str">
        <f>排班規劃!B639</f>
        <v>用餐</v>
      </c>
      <c r="C245" s="13"/>
      <c r="D245" s="44">
        <f>排班規劃!D639</f>
        <v>0</v>
      </c>
      <c r="E245" s="44">
        <f>排班規劃!E639</f>
        <v>0</v>
      </c>
      <c r="F245" s="44">
        <f>排班規劃!F639</f>
        <v>0</v>
      </c>
      <c r="G245" s="44">
        <f>排班規劃!G639</f>
        <v>0</v>
      </c>
      <c r="H245" s="44">
        <f>排班規劃!H639</f>
        <v>0</v>
      </c>
      <c r="I245" s="44">
        <f>排班規劃!I639</f>
        <v>0</v>
      </c>
      <c r="J245" s="44">
        <f>排班規劃!J639</f>
        <v>0</v>
      </c>
      <c r="K245" s="44">
        <f>排班規劃!K639</f>
        <v>0</v>
      </c>
      <c r="L245" s="44">
        <f>排班規劃!L639</f>
        <v>0</v>
      </c>
      <c r="M245" s="44">
        <f>排班規劃!M639</f>
        <v>0</v>
      </c>
      <c r="N245" s="44">
        <f>排班規劃!N639</f>
        <v>0</v>
      </c>
      <c r="O245" s="44">
        <f>排班規劃!O639</f>
        <v>0</v>
      </c>
      <c r="P245" s="44">
        <f>排班規劃!P639</f>
        <v>0</v>
      </c>
      <c r="Q245" s="44">
        <f>排班規劃!Q639</f>
        <v>0</v>
      </c>
      <c r="R245" s="44">
        <f>排班規劃!R639</f>
        <v>0</v>
      </c>
      <c r="S245" s="44">
        <f>排班規劃!S639</f>
        <v>0</v>
      </c>
      <c r="T245" s="44">
        <f>排班規劃!T639</f>
        <v>0</v>
      </c>
      <c r="U245" s="44">
        <f>排班規劃!U639</f>
        <v>0</v>
      </c>
      <c r="V245" s="44">
        <f>排班規劃!V639</f>
        <v>0</v>
      </c>
      <c r="W245" s="44">
        <f>排班規劃!W639</f>
        <v>0</v>
      </c>
      <c r="X245" s="44">
        <f>排班規劃!X639</f>
        <v>0</v>
      </c>
      <c r="Y245" s="44">
        <f>排班規劃!Y639</f>
        <v>0</v>
      </c>
      <c r="Z245" s="44">
        <f>排班規劃!Z639</f>
        <v>0</v>
      </c>
      <c r="AA245" s="44">
        <f>排班規劃!AA639</f>
        <v>0</v>
      </c>
      <c r="AB245" s="44">
        <f>排班規劃!AB639</f>
        <v>0</v>
      </c>
      <c r="AC245" s="44">
        <f>排班規劃!AC639</f>
        <v>0</v>
      </c>
      <c r="AD245" s="44">
        <f>排班規劃!AD639</f>
        <v>0</v>
      </c>
      <c r="AE245" s="44">
        <f>排班規劃!AE639</f>
        <v>0</v>
      </c>
      <c r="AF245" s="44">
        <f>排班規劃!AF639</f>
        <v>1</v>
      </c>
      <c r="AG245" s="44">
        <f>排班規劃!AG639</f>
        <v>1</v>
      </c>
      <c r="AH245" s="44">
        <f>排班規劃!AH639</f>
        <v>2</v>
      </c>
      <c r="AI245" s="44">
        <f>排班規劃!AI639</f>
        <v>2</v>
      </c>
      <c r="AJ245" s="44">
        <f>排班規劃!AJ639</f>
        <v>0</v>
      </c>
      <c r="AK245" s="44">
        <f>排班規劃!AK639</f>
        <v>0</v>
      </c>
      <c r="AL245" s="44">
        <f>排班規劃!AL639</f>
        <v>0</v>
      </c>
      <c r="AM245" s="44">
        <f>排班規劃!AM639</f>
        <v>0</v>
      </c>
      <c r="AN245" s="44">
        <f>排班規劃!AN639</f>
        <v>0</v>
      </c>
      <c r="AO245" s="44">
        <f>排班規劃!AO639</f>
        <v>0</v>
      </c>
      <c r="AP245" s="44">
        <f>排班規劃!AP639</f>
        <v>0</v>
      </c>
      <c r="AQ245" s="44">
        <f>排班規劃!AQ639</f>
        <v>0</v>
      </c>
      <c r="AR245" s="44">
        <f>排班規劃!AR639</f>
        <v>0</v>
      </c>
      <c r="AS245" s="44">
        <f>排班規劃!AS639</f>
        <v>0</v>
      </c>
      <c r="AT245" s="44">
        <f>排班規劃!AT639</f>
        <v>0</v>
      </c>
      <c r="AU245" s="44">
        <f>排班規劃!AU639</f>
        <v>0</v>
      </c>
      <c r="AV245" s="44">
        <f>排班規劃!AV639</f>
        <v>0</v>
      </c>
      <c r="AW245" s="44">
        <f>排班規劃!AW639</f>
        <v>0</v>
      </c>
      <c r="AX245" s="44">
        <f>排班規劃!AX639</f>
        <v>0</v>
      </c>
      <c r="AY245" s="44">
        <f>排班規劃!AY639</f>
        <v>0</v>
      </c>
    </row>
    <row r="246" spans="2:51" hidden="1" outlineLevel="1" x14ac:dyDescent="0.25">
      <c r="B246" s="34" t="str">
        <f>排班規劃!B640</f>
        <v>第三班(小夜)</v>
      </c>
      <c r="C246" s="13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</row>
    <row r="247" spans="2:51" hidden="1" outlineLevel="1" x14ac:dyDescent="0.25">
      <c r="B247" s="43" t="str">
        <f>排班規劃!B641</f>
        <v>值機</v>
      </c>
      <c r="C247" s="13">
        <f>排班規劃!C641</f>
        <v>2</v>
      </c>
      <c r="D247" s="44">
        <f>排班規劃!D641</f>
        <v>0</v>
      </c>
      <c r="E247" s="44">
        <f>排班規劃!E641</f>
        <v>0</v>
      </c>
      <c r="F247" s="44">
        <f>排班規劃!F641</f>
        <v>0</v>
      </c>
      <c r="G247" s="44">
        <f>排班規劃!G641</f>
        <v>0</v>
      </c>
      <c r="H247" s="44">
        <f>排班規劃!H641</f>
        <v>0</v>
      </c>
      <c r="I247" s="44">
        <f>排班規劃!I641</f>
        <v>0</v>
      </c>
      <c r="J247" s="44">
        <f>排班規劃!J641</f>
        <v>0</v>
      </c>
      <c r="K247" s="44">
        <f>排班規劃!K641</f>
        <v>0</v>
      </c>
      <c r="L247" s="44">
        <f>排班規劃!L641</f>
        <v>0</v>
      </c>
      <c r="M247" s="44">
        <f>排班規劃!M641</f>
        <v>0</v>
      </c>
      <c r="N247" s="44">
        <f>排班規劃!N641</f>
        <v>0</v>
      </c>
      <c r="O247" s="44">
        <f>排班規劃!O641</f>
        <v>0</v>
      </c>
      <c r="P247" s="44">
        <f>排班規劃!P641</f>
        <v>0</v>
      </c>
      <c r="Q247" s="44">
        <f>排班規劃!Q641</f>
        <v>0</v>
      </c>
      <c r="R247" s="44">
        <f>排班規劃!R641</f>
        <v>0</v>
      </c>
      <c r="S247" s="44">
        <f>排班規劃!S641</f>
        <v>0</v>
      </c>
      <c r="T247" s="44">
        <f>排班規劃!T641</f>
        <v>0</v>
      </c>
      <c r="U247" s="44">
        <f>排班規劃!U641</f>
        <v>0</v>
      </c>
      <c r="V247" s="44">
        <f>排班規劃!V641</f>
        <v>0</v>
      </c>
      <c r="W247" s="44">
        <f>排班規劃!W641</f>
        <v>0</v>
      </c>
      <c r="X247" s="44">
        <f>排班規劃!X641</f>
        <v>2</v>
      </c>
      <c r="Y247" s="44">
        <f>排班規劃!Y641</f>
        <v>2</v>
      </c>
      <c r="Z247" s="44">
        <f>排班規劃!Z641</f>
        <v>2</v>
      </c>
      <c r="AA247" s="44">
        <f>排班規劃!AA641</f>
        <v>2</v>
      </c>
      <c r="AB247" s="44">
        <f>排班規劃!AB641</f>
        <v>2</v>
      </c>
      <c r="AC247" s="44">
        <f>排班規劃!AC641</f>
        <v>2</v>
      </c>
      <c r="AD247" s="44">
        <f>排班規劃!AD641</f>
        <v>2</v>
      </c>
      <c r="AE247" s="44">
        <f>排班規劃!AE641</f>
        <v>2</v>
      </c>
      <c r="AF247" s="44">
        <f>排班規劃!AF641</f>
        <v>2</v>
      </c>
      <c r="AG247" s="44">
        <f>排班規劃!AG641</f>
        <v>2</v>
      </c>
      <c r="AH247" s="44">
        <f>排班規劃!AH641</f>
        <v>2</v>
      </c>
      <c r="AI247" s="44">
        <f>排班規劃!AI641</f>
        <v>2</v>
      </c>
      <c r="AJ247" s="44">
        <f>排班規劃!AJ641</f>
        <v>2</v>
      </c>
      <c r="AK247" s="44">
        <f>排班規劃!AK641</f>
        <v>2</v>
      </c>
      <c r="AL247" s="44">
        <f>排班規劃!AL641</f>
        <v>2</v>
      </c>
      <c r="AM247" s="44">
        <f>排班規劃!AM641</f>
        <v>2</v>
      </c>
      <c r="AN247" s="44">
        <f>排班規劃!AN641</f>
        <v>2</v>
      </c>
      <c r="AO247" s="44">
        <f>排班規劃!AO641</f>
        <v>2</v>
      </c>
      <c r="AP247" s="44">
        <f>排班規劃!AP641</f>
        <v>0</v>
      </c>
      <c r="AQ247" s="44">
        <f>排班規劃!AQ641</f>
        <v>0</v>
      </c>
      <c r="AR247" s="44">
        <f>排班規劃!AR641</f>
        <v>0</v>
      </c>
      <c r="AS247" s="44">
        <f>排班規劃!AS641</f>
        <v>0</v>
      </c>
      <c r="AT247" s="44">
        <f>排班規劃!AT641</f>
        <v>0</v>
      </c>
      <c r="AU247" s="44">
        <f>排班規劃!AU641</f>
        <v>0</v>
      </c>
      <c r="AV247" s="44">
        <f>排班規劃!AV641</f>
        <v>0</v>
      </c>
      <c r="AW247" s="44">
        <f>排班規劃!AW641</f>
        <v>0</v>
      </c>
      <c r="AX247" s="44">
        <f>排班規劃!AX641</f>
        <v>0</v>
      </c>
      <c r="AY247" s="44">
        <f>排班規劃!AY641</f>
        <v>0</v>
      </c>
    </row>
    <row r="248" spans="2:51" hidden="1" outlineLevel="1" x14ac:dyDescent="0.25">
      <c r="B248" s="43" t="str">
        <f>排班規劃!B642</f>
        <v>用餐</v>
      </c>
      <c r="C248" s="13"/>
      <c r="D248" s="44">
        <f>排班規劃!D642</f>
        <v>0</v>
      </c>
      <c r="E248" s="44">
        <f>排班規劃!E642</f>
        <v>0</v>
      </c>
      <c r="F248" s="44">
        <f>排班規劃!F642</f>
        <v>0</v>
      </c>
      <c r="G248" s="44">
        <f>排班規劃!G642</f>
        <v>0</v>
      </c>
      <c r="H248" s="44">
        <f>排班規劃!H642</f>
        <v>0</v>
      </c>
      <c r="I248" s="44">
        <f>排班規劃!I642</f>
        <v>0</v>
      </c>
      <c r="J248" s="44">
        <f>排班規劃!J642</f>
        <v>0</v>
      </c>
      <c r="K248" s="44">
        <f>排班規劃!K642</f>
        <v>0</v>
      </c>
      <c r="L248" s="44">
        <f>排班規劃!L642</f>
        <v>0</v>
      </c>
      <c r="M248" s="44">
        <f>排班規劃!M642</f>
        <v>0</v>
      </c>
      <c r="N248" s="44">
        <f>排班規劃!N642</f>
        <v>0</v>
      </c>
      <c r="O248" s="44">
        <f>排班規劃!O642</f>
        <v>0</v>
      </c>
      <c r="P248" s="44">
        <f>排班規劃!P642</f>
        <v>0</v>
      </c>
      <c r="Q248" s="44">
        <f>排班規劃!Q642</f>
        <v>0</v>
      </c>
      <c r="R248" s="44">
        <f>排班規劃!R642</f>
        <v>0</v>
      </c>
      <c r="S248" s="44">
        <f>排班規劃!S642</f>
        <v>0</v>
      </c>
      <c r="T248" s="44">
        <f>排班規劃!T642</f>
        <v>0</v>
      </c>
      <c r="U248" s="44">
        <f>排班規劃!U642</f>
        <v>0</v>
      </c>
      <c r="V248" s="44">
        <f>排班規劃!V642</f>
        <v>0</v>
      </c>
      <c r="W248" s="44">
        <f>排班規劃!W642</f>
        <v>0</v>
      </c>
      <c r="X248" s="44">
        <f>排班規劃!X642</f>
        <v>0</v>
      </c>
      <c r="Y248" s="44">
        <f>排班規劃!Y642</f>
        <v>0</v>
      </c>
      <c r="Z248" s="44">
        <f>排班規劃!Z642</f>
        <v>0</v>
      </c>
      <c r="AA248" s="44">
        <f>排班規劃!AA642</f>
        <v>0</v>
      </c>
      <c r="AB248" s="44">
        <f>排班規劃!AB642</f>
        <v>0</v>
      </c>
      <c r="AC248" s="44">
        <f>排班規劃!AC642</f>
        <v>0</v>
      </c>
      <c r="AD248" s="44">
        <f>排班規劃!AD642</f>
        <v>0</v>
      </c>
      <c r="AE248" s="44">
        <f>排班規劃!AE642</f>
        <v>0</v>
      </c>
      <c r="AF248" s="44">
        <f>排班規劃!AF642</f>
        <v>0</v>
      </c>
      <c r="AG248" s="44">
        <f>排班規劃!AG642</f>
        <v>0</v>
      </c>
      <c r="AH248" s="44">
        <f>排班規劃!AH642</f>
        <v>0</v>
      </c>
      <c r="AI248" s="44">
        <f>排班規劃!AI642</f>
        <v>0</v>
      </c>
      <c r="AJ248" s="44">
        <f>排班規劃!AJ642</f>
        <v>0</v>
      </c>
      <c r="AK248" s="44">
        <f>排班規劃!AK642</f>
        <v>0</v>
      </c>
      <c r="AL248" s="44">
        <f>排班規劃!AL642</f>
        <v>0</v>
      </c>
      <c r="AM248" s="44">
        <f>排班規劃!AM642</f>
        <v>0</v>
      </c>
      <c r="AN248" s="44">
        <f>排班規劃!AN642</f>
        <v>0</v>
      </c>
      <c r="AO248" s="44">
        <f>排班規劃!AO642</f>
        <v>0</v>
      </c>
      <c r="AP248" s="44">
        <f>排班規劃!AP642</f>
        <v>0</v>
      </c>
      <c r="AQ248" s="44">
        <f>排班規劃!AQ642</f>
        <v>0</v>
      </c>
      <c r="AR248" s="44">
        <f>排班規劃!AR642</f>
        <v>0</v>
      </c>
      <c r="AS248" s="44">
        <f>排班規劃!AS642</f>
        <v>0</v>
      </c>
      <c r="AT248" s="44">
        <f>排班規劃!AT642</f>
        <v>0</v>
      </c>
      <c r="AU248" s="44">
        <f>排班規劃!AU642</f>
        <v>0</v>
      </c>
      <c r="AV248" s="44">
        <f>排班規劃!AV642</f>
        <v>0</v>
      </c>
      <c r="AW248" s="44">
        <f>排班規劃!AW642</f>
        <v>0</v>
      </c>
      <c r="AX248" s="44">
        <f>排班規劃!AX642</f>
        <v>0</v>
      </c>
      <c r="AY248" s="44">
        <f>排班規劃!AY642</f>
        <v>0</v>
      </c>
    </row>
    <row r="249" spans="2:51" hidden="1" outlineLevel="1" x14ac:dyDescent="0.25">
      <c r="B249" s="18" t="str">
        <f>排班規劃!B643</f>
        <v>第F組</v>
      </c>
      <c r="C249" s="13">
        <f>排班規劃!C643</f>
        <v>3</v>
      </c>
      <c r="D249" s="44">
        <f>排班規劃!D643</f>
        <v>0</v>
      </c>
      <c r="E249" s="44">
        <f>排班規劃!E643</f>
        <v>0</v>
      </c>
      <c r="F249" s="44">
        <f>排班規劃!F643</f>
        <v>0</v>
      </c>
      <c r="G249" s="44">
        <f>排班規劃!G643</f>
        <v>0</v>
      </c>
      <c r="H249" s="44">
        <f>排班規劃!H643</f>
        <v>0</v>
      </c>
      <c r="I249" s="44">
        <f>排班規劃!I643</f>
        <v>0</v>
      </c>
      <c r="J249" s="44">
        <f>排班規劃!J643</f>
        <v>0</v>
      </c>
      <c r="K249" s="44">
        <f>排班規劃!K643</f>
        <v>0</v>
      </c>
      <c r="L249" s="44">
        <f>排班規劃!L643</f>
        <v>0</v>
      </c>
      <c r="M249" s="44">
        <f>排班規劃!M643</f>
        <v>0</v>
      </c>
      <c r="N249" s="44">
        <f>排班規劃!N643</f>
        <v>0</v>
      </c>
      <c r="O249" s="44">
        <f>排班規劃!O643</f>
        <v>0</v>
      </c>
      <c r="P249" s="44">
        <f>排班規劃!P643</f>
        <v>0</v>
      </c>
      <c r="Q249" s="44">
        <f>排班規劃!Q643</f>
        <v>0</v>
      </c>
      <c r="R249" s="44">
        <f>排班規劃!R643</f>
        <v>0</v>
      </c>
      <c r="S249" s="44">
        <f>排班規劃!S643</f>
        <v>0</v>
      </c>
      <c r="T249" s="44">
        <f>排班規劃!T643</f>
        <v>0</v>
      </c>
      <c r="U249" s="44">
        <f>排班規劃!U643</f>
        <v>0</v>
      </c>
      <c r="V249" s="44">
        <f>排班規劃!V643</f>
        <v>0</v>
      </c>
      <c r="W249" s="44">
        <f>排班規劃!W643</f>
        <v>0</v>
      </c>
      <c r="X249" s="44">
        <f>排班規劃!X643</f>
        <v>0</v>
      </c>
      <c r="Y249" s="44">
        <f>排班規劃!Y643</f>
        <v>0</v>
      </c>
      <c r="Z249" s="44">
        <f>排班規劃!Z643</f>
        <v>0</v>
      </c>
      <c r="AA249" s="44">
        <f>排班規劃!AA643</f>
        <v>0</v>
      </c>
      <c r="AB249" s="44">
        <f>排班規劃!AB643</f>
        <v>0</v>
      </c>
      <c r="AC249" s="44">
        <f>排班規劃!AC643</f>
        <v>0</v>
      </c>
      <c r="AD249" s="44">
        <f>排班規劃!AD643</f>
        <v>0</v>
      </c>
      <c r="AE249" s="44">
        <f>排班規劃!AE643</f>
        <v>0</v>
      </c>
      <c r="AF249" s="44">
        <f>排班規劃!AF643</f>
        <v>0</v>
      </c>
      <c r="AG249" s="44">
        <f>排班規劃!AG643</f>
        <v>0</v>
      </c>
      <c r="AH249" s="44">
        <f>排班規劃!AH643</f>
        <v>0</v>
      </c>
      <c r="AI249" s="44">
        <f>排班規劃!AI643</f>
        <v>0</v>
      </c>
      <c r="AJ249" s="44">
        <f>排班規劃!AJ643</f>
        <v>0</v>
      </c>
      <c r="AK249" s="44">
        <f>排班規劃!AK643</f>
        <v>0</v>
      </c>
      <c r="AL249" s="44">
        <f>排班規劃!AL643</f>
        <v>0</v>
      </c>
      <c r="AM249" s="44">
        <f>排班規劃!AM643</f>
        <v>0</v>
      </c>
      <c r="AN249" s="44">
        <f>排班規劃!AN643</f>
        <v>0</v>
      </c>
      <c r="AO249" s="44">
        <f>排班規劃!AO643</f>
        <v>0</v>
      </c>
      <c r="AP249" s="44">
        <f>排班規劃!AP643</f>
        <v>0</v>
      </c>
      <c r="AQ249" s="44">
        <f>排班規劃!AQ643</f>
        <v>0</v>
      </c>
      <c r="AR249" s="44">
        <f>排班規劃!AR643</f>
        <v>0</v>
      </c>
      <c r="AS249" s="44">
        <f>排班規劃!AS643</f>
        <v>0</v>
      </c>
      <c r="AT249" s="44">
        <f>排班規劃!AT643</f>
        <v>0</v>
      </c>
      <c r="AU249" s="44">
        <f>排班規劃!AU643</f>
        <v>0</v>
      </c>
      <c r="AV249" s="44">
        <f>排班規劃!AV643</f>
        <v>0</v>
      </c>
      <c r="AW249" s="44">
        <f>排班規劃!AW643</f>
        <v>0</v>
      </c>
      <c r="AX249" s="44">
        <f>排班規劃!AX643</f>
        <v>0</v>
      </c>
      <c r="AY249" s="44">
        <f>排班規劃!AY643</f>
        <v>0</v>
      </c>
    </row>
    <row r="250" spans="2:51" hidden="1" outlineLevel="1" x14ac:dyDescent="0.25">
      <c r="B250" s="34" t="str">
        <f>排班規劃!B644</f>
        <v>第一班(大夜)</v>
      </c>
      <c r="C250" s="13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</row>
    <row r="251" spans="2:51" hidden="1" outlineLevel="1" x14ac:dyDescent="0.25">
      <c r="B251" s="43" t="str">
        <f>排班規劃!B645</f>
        <v>值機</v>
      </c>
      <c r="C251" s="13">
        <f>排班規劃!C645</f>
        <v>3</v>
      </c>
      <c r="D251" s="44">
        <f>排班規劃!D645</f>
        <v>0</v>
      </c>
      <c r="E251" s="44">
        <f>排班規劃!E645</f>
        <v>0</v>
      </c>
      <c r="F251" s="44">
        <f>排班規劃!F645</f>
        <v>0</v>
      </c>
      <c r="G251" s="44">
        <f>排班規劃!G645</f>
        <v>0</v>
      </c>
      <c r="H251" s="44">
        <f>排班規劃!H645</f>
        <v>0</v>
      </c>
      <c r="I251" s="44">
        <f>排班規劃!I645</f>
        <v>0</v>
      </c>
      <c r="J251" s="44">
        <f>排班規劃!J645</f>
        <v>0</v>
      </c>
      <c r="K251" s="44">
        <f>排班規劃!K645</f>
        <v>0</v>
      </c>
      <c r="L251" s="44">
        <f>排班規劃!L645</f>
        <v>0</v>
      </c>
      <c r="M251" s="44">
        <f>排班規劃!M645</f>
        <v>0</v>
      </c>
      <c r="N251" s="44">
        <f>排班規劃!N645</f>
        <v>0</v>
      </c>
      <c r="O251" s="44">
        <f>排班規劃!O645</f>
        <v>0</v>
      </c>
      <c r="P251" s="44">
        <f>排班規劃!P645</f>
        <v>0</v>
      </c>
      <c r="Q251" s="44">
        <f>排班規劃!Q645</f>
        <v>0</v>
      </c>
      <c r="R251" s="44">
        <f>排班規劃!R645</f>
        <v>0</v>
      </c>
      <c r="S251" s="44">
        <f>排班規劃!S645</f>
        <v>0</v>
      </c>
      <c r="T251" s="44">
        <f>排班規劃!T645</f>
        <v>0</v>
      </c>
      <c r="U251" s="44">
        <f>排班規劃!U645</f>
        <v>0</v>
      </c>
      <c r="V251" s="44">
        <f>排班規劃!V645</f>
        <v>0</v>
      </c>
      <c r="W251" s="44">
        <f>排班規劃!W645</f>
        <v>0</v>
      </c>
      <c r="X251" s="44">
        <f>排班規劃!X645</f>
        <v>0</v>
      </c>
      <c r="Y251" s="44">
        <f>排班規劃!Y645</f>
        <v>0</v>
      </c>
      <c r="Z251" s="44">
        <f>排班規劃!Z645</f>
        <v>0</v>
      </c>
      <c r="AA251" s="44">
        <f>排班規劃!AA645</f>
        <v>0</v>
      </c>
      <c r="AB251" s="44">
        <f>排班規劃!AB645</f>
        <v>0</v>
      </c>
      <c r="AC251" s="44">
        <f>排班規劃!AC645</f>
        <v>0</v>
      </c>
      <c r="AD251" s="44">
        <f>排班規劃!AD645</f>
        <v>0</v>
      </c>
      <c r="AE251" s="44">
        <f>排班規劃!AE645</f>
        <v>0</v>
      </c>
      <c r="AF251" s="44">
        <f>排班規劃!AF645</f>
        <v>0</v>
      </c>
      <c r="AG251" s="44">
        <f>排班規劃!AG645</f>
        <v>0</v>
      </c>
      <c r="AH251" s="44">
        <f>排班規劃!AH645</f>
        <v>3</v>
      </c>
      <c r="AI251" s="44">
        <f>排班規劃!AI645</f>
        <v>3</v>
      </c>
      <c r="AJ251" s="44">
        <f>排班規劃!AJ645</f>
        <v>3</v>
      </c>
      <c r="AK251" s="44">
        <f>排班規劃!AK645</f>
        <v>3</v>
      </c>
      <c r="AL251" s="44">
        <f>排班規劃!AL645</f>
        <v>3</v>
      </c>
      <c r="AM251" s="44">
        <f>排班規劃!AM645</f>
        <v>3</v>
      </c>
      <c r="AN251" s="44">
        <f>排班規劃!AN645</f>
        <v>3</v>
      </c>
      <c r="AO251" s="44">
        <f>排班規劃!AO645</f>
        <v>3</v>
      </c>
      <c r="AP251" s="44">
        <f>排班規劃!AP645</f>
        <v>2</v>
      </c>
      <c r="AQ251" s="44">
        <f>排班規劃!AQ645</f>
        <v>2</v>
      </c>
      <c r="AR251" s="44">
        <f>排班規劃!AR645</f>
        <v>2</v>
      </c>
      <c r="AS251" s="44">
        <f>排班規劃!AS645</f>
        <v>2</v>
      </c>
      <c r="AT251" s="44">
        <f>排班規劃!AT645</f>
        <v>2</v>
      </c>
      <c r="AU251" s="44">
        <f>排班規劃!AU645</f>
        <v>2</v>
      </c>
      <c r="AV251" s="44">
        <f>排班規劃!AV645</f>
        <v>3</v>
      </c>
      <c r="AW251" s="44">
        <f>排班規劃!AW645</f>
        <v>3</v>
      </c>
      <c r="AX251" s="44">
        <f>排班規劃!AX645</f>
        <v>3</v>
      </c>
      <c r="AY251" s="44">
        <f>排班規劃!AY645</f>
        <v>3</v>
      </c>
    </row>
    <row r="252" spans="2:51" hidden="1" outlineLevel="1" x14ac:dyDescent="0.25">
      <c r="B252" s="43" t="str">
        <f>排班規劃!B646</f>
        <v>用餐</v>
      </c>
      <c r="C252" s="13"/>
      <c r="D252" s="44">
        <f>排班規劃!D646</f>
        <v>0</v>
      </c>
      <c r="E252" s="44">
        <f>排班規劃!E646</f>
        <v>0</v>
      </c>
      <c r="F252" s="44">
        <f>排班規劃!F646</f>
        <v>0</v>
      </c>
      <c r="G252" s="44">
        <f>排班規劃!G646</f>
        <v>0</v>
      </c>
      <c r="H252" s="44">
        <f>排班規劃!H646</f>
        <v>0</v>
      </c>
      <c r="I252" s="44">
        <f>排班規劃!I646</f>
        <v>0</v>
      </c>
      <c r="J252" s="44">
        <f>排班規劃!J646</f>
        <v>0</v>
      </c>
      <c r="K252" s="44">
        <f>排班規劃!K646</f>
        <v>0</v>
      </c>
      <c r="L252" s="44">
        <f>排班規劃!L646</f>
        <v>0</v>
      </c>
      <c r="M252" s="44">
        <f>排班規劃!M646</f>
        <v>0</v>
      </c>
      <c r="N252" s="44">
        <f>排班規劃!N646</f>
        <v>0</v>
      </c>
      <c r="O252" s="44">
        <f>排班規劃!O646</f>
        <v>0</v>
      </c>
      <c r="P252" s="44">
        <f>排班規劃!P646</f>
        <v>0</v>
      </c>
      <c r="Q252" s="44">
        <f>排班規劃!Q646</f>
        <v>0</v>
      </c>
      <c r="R252" s="44">
        <f>排班規劃!R646</f>
        <v>0</v>
      </c>
      <c r="S252" s="44">
        <f>排班規劃!S646</f>
        <v>0</v>
      </c>
      <c r="T252" s="44">
        <f>排班規劃!T646</f>
        <v>0</v>
      </c>
      <c r="U252" s="44">
        <f>排班規劃!U646</f>
        <v>0</v>
      </c>
      <c r="V252" s="44">
        <f>排班規劃!V646</f>
        <v>0</v>
      </c>
      <c r="W252" s="44">
        <f>排班規劃!W646</f>
        <v>0</v>
      </c>
      <c r="X252" s="44">
        <f>排班規劃!X646</f>
        <v>0</v>
      </c>
      <c r="Y252" s="44">
        <f>排班規劃!Y646</f>
        <v>0</v>
      </c>
      <c r="Z252" s="44">
        <f>排班規劃!Z646</f>
        <v>0</v>
      </c>
      <c r="AA252" s="44">
        <f>排班規劃!AA646</f>
        <v>0</v>
      </c>
      <c r="AB252" s="44">
        <f>排班規劃!AB646</f>
        <v>0</v>
      </c>
      <c r="AC252" s="44">
        <f>排班規劃!AC646</f>
        <v>0</v>
      </c>
      <c r="AD252" s="44">
        <f>排班規劃!AD646</f>
        <v>0</v>
      </c>
      <c r="AE252" s="44">
        <f>排班規劃!AE646</f>
        <v>0</v>
      </c>
      <c r="AF252" s="44">
        <f>排班規劃!AF646</f>
        <v>0</v>
      </c>
      <c r="AG252" s="44">
        <f>排班規劃!AG646</f>
        <v>0</v>
      </c>
      <c r="AH252" s="44">
        <f>排班規劃!AH646</f>
        <v>0</v>
      </c>
      <c r="AI252" s="44">
        <f>排班規劃!AI646</f>
        <v>0</v>
      </c>
      <c r="AJ252" s="44">
        <f>排班規劃!AJ646</f>
        <v>0</v>
      </c>
      <c r="AK252" s="44">
        <f>排班規劃!AK646</f>
        <v>0</v>
      </c>
      <c r="AL252" s="44">
        <f>排班規劃!AL646</f>
        <v>0</v>
      </c>
      <c r="AM252" s="44">
        <f>排班規劃!AM646</f>
        <v>0</v>
      </c>
      <c r="AN252" s="44">
        <f>排班規劃!AN646</f>
        <v>0</v>
      </c>
      <c r="AO252" s="44">
        <f>排班規劃!AO646</f>
        <v>0</v>
      </c>
      <c r="AP252" s="44">
        <f>排班規劃!AP646</f>
        <v>1</v>
      </c>
      <c r="AQ252" s="44">
        <f>排班規劃!AQ646</f>
        <v>1</v>
      </c>
      <c r="AR252" s="44">
        <f>排班規劃!AR646</f>
        <v>1</v>
      </c>
      <c r="AS252" s="44">
        <f>排班規劃!AS646</f>
        <v>1</v>
      </c>
      <c r="AT252" s="44">
        <f>排班規劃!AT646</f>
        <v>1</v>
      </c>
      <c r="AU252" s="44">
        <f>排班規劃!AU646</f>
        <v>1</v>
      </c>
      <c r="AV252" s="44">
        <f>排班規劃!AV646</f>
        <v>0</v>
      </c>
      <c r="AW252" s="44">
        <f>排班規劃!AW646</f>
        <v>0</v>
      </c>
      <c r="AX252" s="44">
        <f>排班規劃!AX646</f>
        <v>0</v>
      </c>
      <c r="AY252" s="44">
        <f>排班規劃!AY646</f>
        <v>0</v>
      </c>
    </row>
    <row r="253" spans="2:51" collapsed="1" x14ac:dyDescent="0.25">
      <c r="B253" s="12" t="str">
        <f>排班規劃!B647</f>
        <v>值機小計</v>
      </c>
      <c r="C253" s="13">
        <f>排班規劃!C647</f>
        <v>54</v>
      </c>
      <c r="D253" s="44">
        <f>排班規劃!D647</f>
        <v>5</v>
      </c>
      <c r="E253" s="44">
        <f>排班規劃!E647</f>
        <v>8</v>
      </c>
      <c r="F253" s="44">
        <f>排班規劃!F647</f>
        <v>14</v>
      </c>
      <c r="G253" s="44">
        <f>排班規劃!G647</f>
        <v>22</v>
      </c>
      <c r="H253" s="44">
        <f>排班規劃!H647</f>
        <v>33</v>
      </c>
      <c r="I253" s="44">
        <f>排班規劃!I647</f>
        <v>35</v>
      </c>
      <c r="J253" s="44">
        <f>排班規劃!J647</f>
        <v>35</v>
      </c>
      <c r="K253" s="44">
        <f>排班規劃!K647</f>
        <v>35</v>
      </c>
      <c r="L253" s="44">
        <f>排班規劃!L647</f>
        <v>35</v>
      </c>
      <c r="M253" s="44">
        <f>排班規劃!M647</f>
        <v>30</v>
      </c>
      <c r="N253" s="44">
        <f>排班規劃!N647</f>
        <v>16</v>
      </c>
      <c r="O253" s="44">
        <f>排班規劃!O647</f>
        <v>13</v>
      </c>
      <c r="P253" s="44">
        <f>排班規劃!P647</f>
        <v>21</v>
      </c>
      <c r="Q253" s="44">
        <f>排班規劃!Q647</f>
        <v>29</v>
      </c>
      <c r="R253" s="44">
        <f>排班規劃!R647</f>
        <v>37</v>
      </c>
      <c r="S253" s="44">
        <f>排班規劃!S647</f>
        <v>37</v>
      </c>
      <c r="T253" s="44">
        <f>排班規劃!T647</f>
        <v>42</v>
      </c>
      <c r="U253" s="44">
        <f>排班規劃!U647</f>
        <v>42</v>
      </c>
      <c r="V253" s="44">
        <f>排班規劃!V647</f>
        <v>37</v>
      </c>
      <c r="W253" s="44">
        <f>排班規劃!W647</f>
        <v>34</v>
      </c>
      <c r="X253" s="44">
        <f>排班規劃!X647</f>
        <v>30</v>
      </c>
      <c r="Y253" s="44">
        <f>排班規劃!Y647</f>
        <v>22</v>
      </c>
      <c r="Z253" s="44">
        <f>排班規劃!Z647</f>
        <v>14</v>
      </c>
      <c r="AA253" s="44">
        <f>排班規劃!AA647</f>
        <v>14</v>
      </c>
      <c r="AB253" s="44">
        <f>排班規劃!AB647</f>
        <v>14</v>
      </c>
      <c r="AC253" s="44">
        <f>排班規劃!AC647</f>
        <v>14</v>
      </c>
      <c r="AD253" s="44">
        <f>排班規劃!AD647</f>
        <v>10</v>
      </c>
      <c r="AE253" s="44">
        <f>排班規劃!AE647</f>
        <v>10</v>
      </c>
      <c r="AF253" s="44">
        <f>排班規劃!AF647</f>
        <v>11</v>
      </c>
      <c r="AG253" s="44">
        <f>排班規劃!AG647</f>
        <v>11</v>
      </c>
      <c r="AH253" s="44">
        <f>排班規劃!AH647</f>
        <v>14</v>
      </c>
      <c r="AI253" s="44">
        <f>排班規劃!AI647</f>
        <v>14</v>
      </c>
      <c r="AJ253" s="44">
        <f>排班規劃!AJ647</f>
        <v>13</v>
      </c>
      <c r="AK253" s="44">
        <f>排班規劃!AK647</f>
        <v>11</v>
      </c>
      <c r="AL253" s="44">
        <f>排班規劃!AL647</f>
        <v>5</v>
      </c>
      <c r="AM253" s="44">
        <f>排班規劃!AM647</f>
        <v>5</v>
      </c>
      <c r="AN253" s="44">
        <f>排班規劃!AN647</f>
        <v>5</v>
      </c>
      <c r="AO253" s="44">
        <f>排班規劃!AO647</f>
        <v>5</v>
      </c>
      <c r="AP253" s="44">
        <f>排班規劃!AP647</f>
        <v>2</v>
      </c>
      <c r="AQ253" s="44">
        <f>排班規劃!AQ647</f>
        <v>2</v>
      </c>
      <c r="AR253" s="44">
        <f>排班規劃!AR647</f>
        <v>2</v>
      </c>
      <c r="AS253" s="44">
        <f>排班規劃!AS647</f>
        <v>2</v>
      </c>
      <c r="AT253" s="44">
        <f>排班規劃!AT647</f>
        <v>2</v>
      </c>
      <c r="AU253" s="44">
        <f>排班規劃!AU647</f>
        <v>2</v>
      </c>
      <c r="AV253" s="44">
        <f>排班規劃!AV647</f>
        <v>3</v>
      </c>
      <c r="AW253" s="44">
        <f>排班規劃!AW647</f>
        <v>3</v>
      </c>
      <c r="AX253" s="44">
        <f>排班規劃!AX647</f>
        <v>3</v>
      </c>
      <c r="AY253" s="44">
        <f>排班規劃!AY647</f>
        <v>3</v>
      </c>
    </row>
    <row r="254" spans="2:51" x14ac:dyDescent="0.25">
      <c r="B254" s="12"/>
      <c r="C254" s="1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2:51" x14ac:dyDescent="0.25">
      <c r="B255" s="12" t="str">
        <f>排班規劃!B649</f>
        <v>用餐小計</v>
      </c>
      <c r="C255" s="13">
        <f>排班規劃!C649</f>
        <v>0</v>
      </c>
      <c r="D255" s="12">
        <f>排班規劃!D649</f>
        <v>0</v>
      </c>
      <c r="E255" s="12">
        <f>排班規劃!E649</f>
        <v>0</v>
      </c>
      <c r="F255" s="12">
        <f>排班規劃!F649</f>
        <v>0</v>
      </c>
      <c r="G255" s="12">
        <f>排班規劃!G649</f>
        <v>0</v>
      </c>
      <c r="H255" s="12">
        <f>排班規劃!H649</f>
        <v>0</v>
      </c>
      <c r="I255" s="12">
        <f>排班規劃!I649</f>
        <v>0</v>
      </c>
      <c r="J255" s="12">
        <f>排班規劃!J649</f>
        <v>0</v>
      </c>
      <c r="K255" s="12">
        <f>排班規劃!K649</f>
        <v>0</v>
      </c>
      <c r="L255" s="12">
        <f>排班規劃!L649</f>
        <v>0</v>
      </c>
      <c r="M255" s="12">
        <f>排班規劃!M649</f>
        <v>5</v>
      </c>
      <c r="N255" s="12">
        <f>排班規劃!N649</f>
        <v>19</v>
      </c>
      <c r="O255" s="12">
        <f>排班規劃!O649</f>
        <v>22</v>
      </c>
      <c r="P255" s="12">
        <f>排班規劃!P649</f>
        <v>14</v>
      </c>
      <c r="Q255" s="12">
        <f>排班規劃!Q649</f>
        <v>6</v>
      </c>
      <c r="R255" s="12">
        <f>排班規劃!R649</f>
        <v>2</v>
      </c>
      <c r="S255" s="12">
        <f>排班規劃!S649</f>
        <v>2</v>
      </c>
      <c r="T255" s="12">
        <f>排班規劃!T649</f>
        <v>0</v>
      </c>
      <c r="U255" s="12">
        <f>排班規劃!U649</f>
        <v>0</v>
      </c>
      <c r="V255" s="12">
        <f>排班規劃!V649</f>
        <v>0</v>
      </c>
      <c r="W255" s="12">
        <f>排班規劃!W649</f>
        <v>0</v>
      </c>
      <c r="X255" s="12">
        <f>排班規劃!X649</f>
        <v>0</v>
      </c>
      <c r="Y255" s="12">
        <f>排班規劃!Y649</f>
        <v>0</v>
      </c>
      <c r="Z255" s="12">
        <f>排班規劃!Z649</f>
        <v>0</v>
      </c>
      <c r="AA255" s="12">
        <f>排班規劃!AA649</f>
        <v>0</v>
      </c>
      <c r="AB255" s="12">
        <f>排班規劃!AB649</f>
        <v>0</v>
      </c>
      <c r="AC255" s="12">
        <f>排班規劃!AC649</f>
        <v>0</v>
      </c>
      <c r="AD255" s="12">
        <f>排班規劃!AD649</f>
        <v>4</v>
      </c>
      <c r="AE255" s="12">
        <f>排班規劃!AE649</f>
        <v>4</v>
      </c>
      <c r="AF255" s="12">
        <f>排班規劃!AF649</f>
        <v>3</v>
      </c>
      <c r="AG255" s="12">
        <f>排班規劃!AG649</f>
        <v>3</v>
      </c>
      <c r="AH255" s="12">
        <f>排班規劃!AH649</f>
        <v>3</v>
      </c>
      <c r="AI255" s="12">
        <f>排班規劃!AI649</f>
        <v>3</v>
      </c>
      <c r="AJ255" s="12">
        <f>排班規劃!AJ649</f>
        <v>0</v>
      </c>
      <c r="AK255" s="12">
        <f>排班規劃!AK649</f>
        <v>0</v>
      </c>
      <c r="AL255" s="12">
        <f>排班規劃!AL649</f>
        <v>0</v>
      </c>
      <c r="AM255" s="12">
        <f>排班規劃!AM649</f>
        <v>0</v>
      </c>
      <c r="AN255" s="12">
        <f>排班規劃!AN649</f>
        <v>0</v>
      </c>
      <c r="AO255" s="12">
        <f>排班規劃!AO649</f>
        <v>0</v>
      </c>
      <c r="AP255" s="12">
        <f>排班規劃!AP649</f>
        <v>1</v>
      </c>
      <c r="AQ255" s="12">
        <f>排班規劃!AQ649</f>
        <v>1</v>
      </c>
      <c r="AR255" s="12">
        <f>排班規劃!AR649</f>
        <v>1</v>
      </c>
      <c r="AS255" s="12">
        <f>排班規劃!AS649</f>
        <v>1</v>
      </c>
      <c r="AT255" s="12">
        <f>排班規劃!AT649</f>
        <v>1</v>
      </c>
      <c r="AU255" s="12">
        <f>排班規劃!AU649</f>
        <v>1</v>
      </c>
      <c r="AV255" s="12">
        <f>排班規劃!AV649</f>
        <v>0</v>
      </c>
      <c r="AW255" s="12">
        <f>排班規劃!AW649</f>
        <v>0</v>
      </c>
      <c r="AX255" s="12">
        <f>排班規劃!AX649</f>
        <v>0</v>
      </c>
      <c r="AY255" s="12">
        <f>排班規劃!AY649</f>
        <v>0</v>
      </c>
    </row>
    <row r="256" spans="2:51" x14ac:dyDescent="0.25">
      <c r="B256" s="18"/>
      <c r="C256" s="13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</row>
    <row r="257" spans="2:51" x14ac:dyDescent="0.25">
      <c r="B257" s="13" t="str">
        <f>排班規劃!B651</f>
        <v>星期六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2:51" hidden="1" outlineLevel="1" x14ac:dyDescent="0.25">
      <c r="B258" s="18" t="str">
        <f>排班規劃!B652</f>
        <v>第A組</v>
      </c>
      <c r="C258" s="13">
        <f>排班規劃!C652</f>
        <v>0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</row>
    <row r="259" spans="2:51" hidden="1" outlineLevel="1" x14ac:dyDescent="0.25">
      <c r="B259" s="34" t="str">
        <f>排班規劃!B653</f>
        <v>第一班</v>
      </c>
      <c r="C259" s="13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</row>
    <row r="260" spans="2:51" hidden="1" outlineLevel="1" x14ac:dyDescent="0.25">
      <c r="B260" s="43" t="str">
        <f>排班規劃!B654</f>
        <v>值機</v>
      </c>
      <c r="C260" s="13">
        <f>排班規劃!C654</f>
        <v>0</v>
      </c>
      <c r="D260" s="18">
        <f>排班規劃!D654</f>
        <v>0</v>
      </c>
      <c r="E260" s="18">
        <f>排班規劃!E654</f>
        <v>0</v>
      </c>
      <c r="F260" s="18">
        <f>排班規劃!F654</f>
        <v>0</v>
      </c>
      <c r="G260" s="18">
        <f>排班規劃!G654</f>
        <v>0</v>
      </c>
      <c r="H260" s="18">
        <f>排班規劃!H654</f>
        <v>0</v>
      </c>
      <c r="I260" s="18">
        <f>排班規劃!I654</f>
        <v>0</v>
      </c>
      <c r="J260" s="18">
        <f>排班規劃!J654</f>
        <v>0</v>
      </c>
      <c r="K260" s="18">
        <f>排班規劃!K654</f>
        <v>0</v>
      </c>
      <c r="L260" s="18">
        <f>排班規劃!L654</f>
        <v>0</v>
      </c>
      <c r="M260" s="18">
        <f>排班規劃!M654</f>
        <v>0</v>
      </c>
      <c r="N260" s="18">
        <f>排班規劃!N654</f>
        <v>0</v>
      </c>
      <c r="O260" s="18">
        <f>排班規劃!O654</f>
        <v>0</v>
      </c>
      <c r="P260" s="18">
        <f>排班規劃!P654</f>
        <v>0</v>
      </c>
      <c r="Q260" s="18">
        <f>排班規劃!Q654</f>
        <v>0</v>
      </c>
      <c r="R260" s="18">
        <f>排班規劃!R654</f>
        <v>0</v>
      </c>
      <c r="S260" s="18">
        <f>排班規劃!S654</f>
        <v>0</v>
      </c>
      <c r="T260" s="18">
        <f>排班規劃!T654</f>
        <v>0</v>
      </c>
      <c r="U260" s="18">
        <f>排班規劃!U654</f>
        <v>0</v>
      </c>
      <c r="V260" s="18">
        <f>排班規劃!V654</f>
        <v>0</v>
      </c>
      <c r="W260" s="18">
        <f>排班規劃!W654</f>
        <v>0</v>
      </c>
      <c r="X260" s="18">
        <f>排班規劃!X654</f>
        <v>0</v>
      </c>
      <c r="Y260" s="18">
        <f>排班規劃!Y654</f>
        <v>0</v>
      </c>
      <c r="Z260" s="18">
        <f>排班規劃!Z654</f>
        <v>0</v>
      </c>
      <c r="AA260" s="18">
        <f>排班規劃!AA654</f>
        <v>0</v>
      </c>
      <c r="AB260" s="18">
        <f>排班規劃!AB654</f>
        <v>0</v>
      </c>
      <c r="AC260" s="18">
        <f>排班規劃!AC654</f>
        <v>0</v>
      </c>
      <c r="AD260" s="18">
        <f>排班規劃!AD654</f>
        <v>0</v>
      </c>
      <c r="AE260" s="18">
        <f>排班規劃!AE654</f>
        <v>0</v>
      </c>
      <c r="AF260" s="18">
        <f>排班規劃!AF654</f>
        <v>0</v>
      </c>
      <c r="AG260" s="18">
        <f>排班規劃!AG654</f>
        <v>0</v>
      </c>
      <c r="AH260" s="18">
        <f>排班規劃!AH654</f>
        <v>0</v>
      </c>
      <c r="AI260" s="18">
        <f>排班規劃!AI654</f>
        <v>0</v>
      </c>
      <c r="AJ260" s="18">
        <f>排班規劃!AJ654</f>
        <v>0</v>
      </c>
      <c r="AK260" s="18">
        <f>排班規劃!AK654</f>
        <v>0</v>
      </c>
      <c r="AL260" s="18">
        <f>排班規劃!AL654</f>
        <v>0</v>
      </c>
      <c r="AM260" s="18">
        <f>排班規劃!AM654</f>
        <v>0</v>
      </c>
      <c r="AN260" s="18">
        <f>排班規劃!AN654</f>
        <v>0</v>
      </c>
      <c r="AO260" s="18">
        <f>排班規劃!AO654</f>
        <v>0</v>
      </c>
      <c r="AP260" s="18">
        <f>排班規劃!AP654</f>
        <v>0</v>
      </c>
      <c r="AQ260" s="18">
        <f>排班規劃!AQ654</f>
        <v>0</v>
      </c>
      <c r="AR260" s="18">
        <f>排班規劃!AR654</f>
        <v>0</v>
      </c>
      <c r="AS260" s="18">
        <f>排班規劃!AS654</f>
        <v>0</v>
      </c>
      <c r="AT260" s="18">
        <f>排班規劃!AT654</f>
        <v>0</v>
      </c>
      <c r="AU260" s="18">
        <f>排班規劃!AU654</f>
        <v>0</v>
      </c>
      <c r="AV260" s="18">
        <f>排班規劃!AV654</f>
        <v>0</v>
      </c>
      <c r="AW260" s="18">
        <f>排班規劃!AW654</f>
        <v>0</v>
      </c>
      <c r="AX260" s="18">
        <f>排班規劃!AX654</f>
        <v>0</v>
      </c>
      <c r="AY260" s="18">
        <f>排班規劃!AY654</f>
        <v>0</v>
      </c>
    </row>
    <row r="261" spans="2:51" hidden="1" outlineLevel="1" x14ac:dyDescent="0.25">
      <c r="B261" s="43" t="str">
        <f>排班規劃!B655</f>
        <v>用餐</v>
      </c>
      <c r="C261" s="13"/>
      <c r="D261" s="18">
        <f>排班規劃!D655</f>
        <v>0</v>
      </c>
      <c r="E261" s="18">
        <f>排班規劃!E655</f>
        <v>0</v>
      </c>
      <c r="F261" s="18">
        <f>排班規劃!F655</f>
        <v>0</v>
      </c>
      <c r="G261" s="18">
        <f>排班規劃!G655</f>
        <v>0</v>
      </c>
      <c r="H261" s="18">
        <f>排班規劃!H655</f>
        <v>0</v>
      </c>
      <c r="I261" s="18">
        <f>排班規劃!I655</f>
        <v>0</v>
      </c>
      <c r="J261" s="18">
        <f>排班規劃!J655</f>
        <v>0</v>
      </c>
      <c r="K261" s="18">
        <f>排班規劃!K655</f>
        <v>0</v>
      </c>
      <c r="L261" s="18">
        <f>排班規劃!L655</f>
        <v>0</v>
      </c>
      <c r="M261" s="18">
        <f>排班規劃!M655</f>
        <v>0</v>
      </c>
      <c r="N261" s="18">
        <f>排班規劃!N655</f>
        <v>0</v>
      </c>
      <c r="O261" s="18">
        <f>排班規劃!O655</f>
        <v>0</v>
      </c>
      <c r="P261" s="18">
        <f>排班規劃!P655</f>
        <v>0</v>
      </c>
      <c r="Q261" s="18">
        <f>排班規劃!Q655</f>
        <v>0</v>
      </c>
      <c r="R261" s="18">
        <f>排班規劃!R655</f>
        <v>0</v>
      </c>
      <c r="S261" s="18">
        <f>排班規劃!S655</f>
        <v>0</v>
      </c>
      <c r="T261" s="18">
        <f>排班規劃!T655</f>
        <v>0</v>
      </c>
      <c r="U261" s="18">
        <f>排班規劃!U655</f>
        <v>0</v>
      </c>
      <c r="V261" s="18">
        <f>排班規劃!V655</f>
        <v>0</v>
      </c>
      <c r="W261" s="18">
        <f>排班規劃!W655</f>
        <v>0</v>
      </c>
      <c r="X261" s="18">
        <f>排班規劃!X655</f>
        <v>0</v>
      </c>
      <c r="Y261" s="18">
        <f>排班規劃!Y655</f>
        <v>0</v>
      </c>
      <c r="Z261" s="18">
        <f>排班規劃!Z655</f>
        <v>0</v>
      </c>
      <c r="AA261" s="18">
        <f>排班規劃!AA655</f>
        <v>0</v>
      </c>
      <c r="AB261" s="18">
        <f>排班規劃!AB655</f>
        <v>0</v>
      </c>
      <c r="AC261" s="18">
        <f>排班規劃!AC655</f>
        <v>0</v>
      </c>
      <c r="AD261" s="18">
        <f>排班規劃!AD655</f>
        <v>0</v>
      </c>
      <c r="AE261" s="18">
        <f>排班規劃!AE655</f>
        <v>0</v>
      </c>
      <c r="AF261" s="18">
        <f>排班規劃!AF655</f>
        <v>0</v>
      </c>
      <c r="AG261" s="18">
        <f>排班規劃!AG655</f>
        <v>0</v>
      </c>
      <c r="AH261" s="18">
        <f>排班規劃!AH655</f>
        <v>0</v>
      </c>
      <c r="AI261" s="18">
        <f>排班規劃!AI655</f>
        <v>0</v>
      </c>
      <c r="AJ261" s="18">
        <f>排班規劃!AJ655</f>
        <v>0</v>
      </c>
      <c r="AK261" s="18">
        <f>排班規劃!AK655</f>
        <v>0</v>
      </c>
      <c r="AL261" s="18">
        <f>排班規劃!AL655</f>
        <v>0</v>
      </c>
      <c r="AM261" s="18">
        <f>排班規劃!AM655</f>
        <v>0</v>
      </c>
      <c r="AN261" s="18">
        <f>排班規劃!AN655</f>
        <v>0</v>
      </c>
      <c r="AO261" s="18">
        <f>排班規劃!AO655</f>
        <v>0</v>
      </c>
      <c r="AP261" s="18">
        <f>排班規劃!AP655</f>
        <v>0</v>
      </c>
      <c r="AQ261" s="18">
        <f>排班規劃!AQ655</f>
        <v>0</v>
      </c>
      <c r="AR261" s="18">
        <f>排班規劃!AR655</f>
        <v>0</v>
      </c>
      <c r="AS261" s="18">
        <f>排班規劃!AS655</f>
        <v>0</v>
      </c>
      <c r="AT261" s="18">
        <f>排班規劃!AT655</f>
        <v>0</v>
      </c>
      <c r="AU261" s="18">
        <f>排班規劃!AU655</f>
        <v>0</v>
      </c>
      <c r="AV261" s="18">
        <f>排班規劃!AV655</f>
        <v>0</v>
      </c>
      <c r="AW261" s="18">
        <f>排班規劃!AW655</f>
        <v>0</v>
      </c>
      <c r="AX261" s="18">
        <f>排班規劃!AX655</f>
        <v>0</v>
      </c>
      <c r="AY261" s="18">
        <f>排班規劃!AY655</f>
        <v>0</v>
      </c>
    </row>
    <row r="262" spans="2:51" hidden="1" outlineLevel="1" x14ac:dyDescent="0.25">
      <c r="B262" s="34" t="str">
        <f>排班規劃!B656</f>
        <v>第二班</v>
      </c>
      <c r="C262" s="13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</row>
    <row r="263" spans="2:51" hidden="1" outlineLevel="1" x14ac:dyDescent="0.25">
      <c r="B263" s="43" t="str">
        <f>排班規劃!B657</f>
        <v>值機</v>
      </c>
      <c r="C263" s="13">
        <f>排班規劃!C657</f>
        <v>0</v>
      </c>
      <c r="D263" s="18">
        <f>排班規劃!D657</f>
        <v>0</v>
      </c>
      <c r="E263" s="18">
        <f>排班規劃!E657</f>
        <v>0</v>
      </c>
      <c r="F263" s="18">
        <f>排班規劃!F657</f>
        <v>0</v>
      </c>
      <c r="G263" s="18">
        <f>排班規劃!G657</f>
        <v>0</v>
      </c>
      <c r="H263" s="18">
        <f>排班規劃!H657</f>
        <v>0</v>
      </c>
      <c r="I263" s="18">
        <f>排班規劃!I657</f>
        <v>0</v>
      </c>
      <c r="J263" s="18">
        <f>排班規劃!J657</f>
        <v>0</v>
      </c>
      <c r="K263" s="18">
        <f>排班規劃!K657</f>
        <v>0</v>
      </c>
      <c r="L263" s="18">
        <f>排班規劃!L657</f>
        <v>0</v>
      </c>
      <c r="M263" s="18">
        <f>排班規劃!M657</f>
        <v>0</v>
      </c>
      <c r="N263" s="18">
        <f>排班規劃!N657</f>
        <v>0</v>
      </c>
      <c r="O263" s="18">
        <f>排班規劃!O657</f>
        <v>0</v>
      </c>
      <c r="P263" s="18">
        <f>排班規劃!P657</f>
        <v>0</v>
      </c>
      <c r="Q263" s="18">
        <f>排班規劃!Q657</f>
        <v>0</v>
      </c>
      <c r="R263" s="18">
        <f>排班規劃!R657</f>
        <v>0</v>
      </c>
      <c r="S263" s="18">
        <f>排班規劃!S657</f>
        <v>0</v>
      </c>
      <c r="T263" s="18">
        <f>排班規劃!T657</f>
        <v>0</v>
      </c>
      <c r="U263" s="18">
        <f>排班規劃!U657</f>
        <v>0</v>
      </c>
      <c r="V263" s="18">
        <f>排班規劃!V657</f>
        <v>0</v>
      </c>
      <c r="W263" s="18">
        <f>排班規劃!W657</f>
        <v>0</v>
      </c>
      <c r="X263" s="18">
        <f>排班規劃!X657</f>
        <v>0</v>
      </c>
      <c r="Y263" s="18">
        <f>排班規劃!Y657</f>
        <v>0</v>
      </c>
      <c r="Z263" s="18">
        <f>排班規劃!Z657</f>
        <v>0</v>
      </c>
      <c r="AA263" s="18">
        <f>排班規劃!AA657</f>
        <v>0</v>
      </c>
      <c r="AB263" s="18">
        <f>排班規劃!AB657</f>
        <v>0</v>
      </c>
      <c r="AC263" s="18">
        <f>排班規劃!AC657</f>
        <v>0</v>
      </c>
      <c r="AD263" s="18">
        <f>排班規劃!AD657</f>
        <v>0</v>
      </c>
      <c r="AE263" s="18">
        <f>排班規劃!AE657</f>
        <v>0</v>
      </c>
      <c r="AF263" s="18">
        <f>排班規劃!AF657</f>
        <v>0</v>
      </c>
      <c r="AG263" s="18">
        <f>排班規劃!AG657</f>
        <v>0</v>
      </c>
      <c r="AH263" s="18">
        <f>排班規劃!AH657</f>
        <v>0</v>
      </c>
      <c r="AI263" s="18">
        <f>排班規劃!AI657</f>
        <v>0</v>
      </c>
      <c r="AJ263" s="18">
        <f>排班規劃!AJ657</f>
        <v>0</v>
      </c>
      <c r="AK263" s="18">
        <f>排班規劃!AK657</f>
        <v>0</v>
      </c>
      <c r="AL263" s="18">
        <f>排班規劃!AL657</f>
        <v>0</v>
      </c>
      <c r="AM263" s="18">
        <f>排班規劃!AM657</f>
        <v>0</v>
      </c>
      <c r="AN263" s="18">
        <f>排班規劃!AN657</f>
        <v>0</v>
      </c>
      <c r="AO263" s="18">
        <f>排班規劃!AO657</f>
        <v>0</v>
      </c>
      <c r="AP263" s="18">
        <f>排班規劃!AP657</f>
        <v>0</v>
      </c>
      <c r="AQ263" s="18">
        <f>排班規劃!AQ657</f>
        <v>0</v>
      </c>
      <c r="AR263" s="18">
        <f>排班規劃!AR657</f>
        <v>0</v>
      </c>
      <c r="AS263" s="18">
        <f>排班規劃!AS657</f>
        <v>0</v>
      </c>
      <c r="AT263" s="18">
        <f>排班規劃!AT657</f>
        <v>0</v>
      </c>
      <c r="AU263" s="18">
        <f>排班規劃!AU657</f>
        <v>0</v>
      </c>
      <c r="AV263" s="18">
        <f>排班規劃!AV657</f>
        <v>0</v>
      </c>
      <c r="AW263" s="18">
        <f>排班規劃!AW657</f>
        <v>0</v>
      </c>
      <c r="AX263" s="18">
        <f>排班規劃!AX657</f>
        <v>0</v>
      </c>
      <c r="AY263" s="18">
        <f>排班規劃!AY657</f>
        <v>0</v>
      </c>
    </row>
    <row r="264" spans="2:51" hidden="1" outlineLevel="1" x14ac:dyDescent="0.25">
      <c r="B264" s="43" t="str">
        <f>排班規劃!B658</f>
        <v>用餐</v>
      </c>
      <c r="C264" s="13"/>
      <c r="D264" s="18">
        <f>排班規劃!D658</f>
        <v>0</v>
      </c>
      <c r="E264" s="18">
        <f>排班規劃!E658</f>
        <v>0</v>
      </c>
      <c r="F264" s="18">
        <f>排班規劃!F658</f>
        <v>0</v>
      </c>
      <c r="G264" s="18">
        <f>排班規劃!G658</f>
        <v>0</v>
      </c>
      <c r="H264" s="18">
        <f>排班規劃!H658</f>
        <v>0</v>
      </c>
      <c r="I264" s="18">
        <f>排班規劃!I658</f>
        <v>0</v>
      </c>
      <c r="J264" s="18">
        <f>排班規劃!J658</f>
        <v>0</v>
      </c>
      <c r="K264" s="18">
        <f>排班規劃!K658</f>
        <v>0</v>
      </c>
      <c r="L264" s="18">
        <f>排班規劃!L658</f>
        <v>0</v>
      </c>
      <c r="M264" s="18">
        <f>排班規劃!M658</f>
        <v>0</v>
      </c>
      <c r="N264" s="18">
        <f>排班規劃!N658</f>
        <v>0</v>
      </c>
      <c r="O264" s="18">
        <f>排班規劃!O658</f>
        <v>0</v>
      </c>
      <c r="P264" s="18">
        <f>排班規劃!P658</f>
        <v>0</v>
      </c>
      <c r="Q264" s="18">
        <f>排班規劃!Q658</f>
        <v>0</v>
      </c>
      <c r="R264" s="18">
        <f>排班規劃!R658</f>
        <v>0</v>
      </c>
      <c r="S264" s="18">
        <f>排班規劃!S658</f>
        <v>0</v>
      </c>
      <c r="T264" s="18">
        <f>排班規劃!T658</f>
        <v>0</v>
      </c>
      <c r="U264" s="18">
        <f>排班規劃!U658</f>
        <v>0</v>
      </c>
      <c r="V264" s="18">
        <f>排班規劃!V658</f>
        <v>0</v>
      </c>
      <c r="W264" s="18">
        <f>排班規劃!W658</f>
        <v>0</v>
      </c>
      <c r="X264" s="18">
        <f>排班規劃!X658</f>
        <v>0</v>
      </c>
      <c r="Y264" s="18">
        <f>排班規劃!Y658</f>
        <v>0</v>
      </c>
      <c r="Z264" s="18">
        <f>排班規劃!Z658</f>
        <v>0</v>
      </c>
      <c r="AA264" s="18">
        <f>排班規劃!AA658</f>
        <v>0</v>
      </c>
      <c r="AB264" s="18">
        <f>排班規劃!AB658</f>
        <v>0</v>
      </c>
      <c r="AC264" s="18">
        <f>排班規劃!AC658</f>
        <v>0</v>
      </c>
      <c r="AD264" s="18">
        <f>排班規劃!AD658</f>
        <v>0</v>
      </c>
      <c r="AE264" s="18">
        <f>排班規劃!AE658</f>
        <v>0</v>
      </c>
      <c r="AF264" s="18">
        <f>排班規劃!AF658</f>
        <v>0</v>
      </c>
      <c r="AG264" s="18">
        <f>排班規劃!AG658</f>
        <v>0</v>
      </c>
      <c r="AH264" s="18">
        <f>排班規劃!AH658</f>
        <v>0</v>
      </c>
      <c r="AI264" s="18">
        <f>排班規劃!AI658</f>
        <v>0</v>
      </c>
      <c r="AJ264" s="18">
        <f>排班規劃!AJ658</f>
        <v>0</v>
      </c>
      <c r="AK264" s="18">
        <f>排班規劃!AK658</f>
        <v>0</v>
      </c>
      <c r="AL264" s="18">
        <f>排班規劃!AL658</f>
        <v>0</v>
      </c>
      <c r="AM264" s="18">
        <f>排班規劃!AM658</f>
        <v>0</v>
      </c>
      <c r="AN264" s="18">
        <f>排班規劃!AN658</f>
        <v>0</v>
      </c>
      <c r="AO264" s="18">
        <f>排班規劃!AO658</f>
        <v>0</v>
      </c>
      <c r="AP264" s="18">
        <f>排班規劃!AP658</f>
        <v>0</v>
      </c>
      <c r="AQ264" s="18">
        <f>排班規劃!AQ658</f>
        <v>0</v>
      </c>
      <c r="AR264" s="18">
        <f>排班規劃!AR658</f>
        <v>0</v>
      </c>
      <c r="AS264" s="18">
        <f>排班規劃!AS658</f>
        <v>0</v>
      </c>
      <c r="AT264" s="18">
        <f>排班規劃!AT658</f>
        <v>0</v>
      </c>
      <c r="AU264" s="18">
        <f>排班規劃!AU658</f>
        <v>0</v>
      </c>
      <c r="AV264" s="18">
        <f>排班規劃!AV658</f>
        <v>0</v>
      </c>
      <c r="AW264" s="18">
        <f>排班規劃!AW658</f>
        <v>0</v>
      </c>
      <c r="AX264" s="18">
        <f>排班規劃!AX658</f>
        <v>0</v>
      </c>
      <c r="AY264" s="18">
        <f>排班規劃!AY658</f>
        <v>0</v>
      </c>
    </row>
    <row r="265" spans="2:51" hidden="1" outlineLevel="1" x14ac:dyDescent="0.25">
      <c r="B265" s="18" t="str">
        <f>排班規劃!B659</f>
        <v>第B組</v>
      </c>
      <c r="C265" s="13">
        <f>排班規劃!C659</f>
        <v>0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</row>
    <row r="266" spans="2:51" hidden="1" outlineLevel="1" x14ac:dyDescent="0.25">
      <c r="B266" s="34" t="str">
        <f>排班規劃!B660</f>
        <v>第一班</v>
      </c>
      <c r="C266" s="13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</row>
    <row r="267" spans="2:51" hidden="1" outlineLevel="1" x14ac:dyDescent="0.25">
      <c r="B267" s="43" t="str">
        <f>排班規劃!B661</f>
        <v>值機</v>
      </c>
      <c r="C267" s="13">
        <f>排班規劃!C661</f>
        <v>0</v>
      </c>
      <c r="D267" s="18">
        <f>排班規劃!D661</f>
        <v>0</v>
      </c>
      <c r="E267" s="18">
        <f>排班規劃!E661</f>
        <v>0</v>
      </c>
      <c r="F267" s="18">
        <f>排班規劃!F661</f>
        <v>0</v>
      </c>
      <c r="G267" s="18">
        <f>排班規劃!G661</f>
        <v>0</v>
      </c>
      <c r="H267" s="18">
        <f>排班規劃!H661</f>
        <v>0</v>
      </c>
      <c r="I267" s="18">
        <f>排班規劃!I661</f>
        <v>0</v>
      </c>
      <c r="J267" s="18">
        <f>排班規劃!J661</f>
        <v>0</v>
      </c>
      <c r="K267" s="18">
        <f>排班規劃!K661</f>
        <v>0</v>
      </c>
      <c r="L267" s="18">
        <f>排班規劃!L661</f>
        <v>0</v>
      </c>
      <c r="M267" s="18">
        <f>排班規劃!M661</f>
        <v>0</v>
      </c>
      <c r="N267" s="18">
        <f>排班規劃!N661</f>
        <v>0</v>
      </c>
      <c r="O267" s="18">
        <f>排班規劃!O661</f>
        <v>0</v>
      </c>
      <c r="P267" s="18">
        <f>排班規劃!P661</f>
        <v>0</v>
      </c>
      <c r="Q267" s="18">
        <f>排班規劃!Q661</f>
        <v>0</v>
      </c>
      <c r="R267" s="18">
        <f>排班規劃!R661</f>
        <v>0</v>
      </c>
      <c r="S267" s="18">
        <f>排班規劃!S661</f>
        <v>0</v>
      </c>
      <c r="T267" s="18">
        <f>排班規劃!T661</f>
        <v>0</v>
      </c>
      <c r="U267" s="18">
        <f>排班規劃!U661</f>
        <v>0</v>
      </c>
      <c r="V267" s="18">
        <f>排班規劃!V661</f>
        <v>0</v>
      </c>
      <c r="W267" s="18">
        <f>排班規劃!W661</f>
        <v>0</v>
      </c>
      <c r="X267" s="18">
        <f>排班規劃!X661</f>
        <v>0</v>
      </c>
      <c r="Y267" s="18">
        <f>排班規劃!Y661</f>
        <v>0</v>
      </c>
      <c r="Z267" s="18">
        <f>排班規劃!Z661</f>
        <v>0</v>
      </c>
      <c r="AA267" s="18">
        <f>排班規劃!AA661</f>
        <v>0</v>
      </c>
      <c r="AB267" s="18">
        <f>排班規劃!AB661</f>
        <v>0</v>
      </c>
      <c r="AC267" s="18">
        <f>排班規劃!AC661</f>
        <v>0</v>
      </c>
      <c r="AD267" s="18">
        <f>排班規劃!AD661</f>
        <v>0</v>
      </c>
      <c r="AE267" s="18">
        <f>排班規劃!AE661</f>
        <v>0</v>
      </c>
      <c r="AF267" s="18">
        <f>排班規劃!AF661</f>
        <v>0</v>
      </c>
      <c r="AG267" s="18">
        <f>排班規劃!AG661</f>
        <v>0</v>
      </c>
      <c r="AH267" s="18">
        <f>排班規劃!AH661</f>
        <v>0</v>
      </c>
      <c r="AI267" s="18">
        <f>排班規劃!AI661</f>
        <v>0</v>
      </c>
      <c r="AJ267" s="18">
        <f>排班規劃!AJ661</f>
        <v>0</v>
      </c>
      <c r="AK267" s="18">
        <f>排班規劃!AK661</f>
        <v>0</v>
      </c>
      <c r="AL267" s="18">
        <f>排班規劃!AL661</f>
        <v>0</v>
      </c>
      <c r="AM267" s="18">
        <f>排班規劃!AM661</f>
        <v>0</v>
      </c>
      <c r="AN267" s="18">
        <f>排班規劃!AN661</f>
        <v>0</v>
      </c>
      <c r="AO267" s="18">
        <f>排班規劃!AO661</f>
        <v>0</v>
      </c>
      <c r="AP267" s="18">
        <f>排班規劃!AP661</f>
        <v>0</v>
      </c>
      <c r="AQ267" s="18">
        <f>排班規劃!AQ661</f>
        <v>0</v>
      </c>
      <c r="AR267" s="18">
        <f>排班規劃!AR661</f>
        <v>0</v>
      </c>
      <c r="AS267" s="18">
        <f>排班規劃!AS661</f>
        <v>0</v>
      </c>
      <c r="AT267" s="18">
        <f>排班規劃!AT661</f>
        <v>0</v>
      </c>
      <c r="AU267" s="18">
        <f>排班規劃!AU661</f>
        <v>0</v>
      </c>
      <c r="AV267" s="18">
        <f>排班規劃!AV661</f>
        <v>0</v>
      </c>
      <c r="AW267" s="18">
        <f>排班規劃!AW661</f>
        <v>0</v>
      </c>
      <c r="AX267" s="18">
        <f>排班規劃!AX661</f>
        <v>0</v>
      </c>
      <c r="AY267" s="18">
        <f>排班規劃!AY661</f>
        <v>0</v>
      </c>
    </row>
    <row r="268" spans="2:51" hidden="1" outlineLevel="1" x14ac:dyDescent="0.25">
      <c r="B268" s="43" t="str">
        <f>排班規劃!B662</f>
        <v>用餐</v>
      </c>
      <c r="C268" s="13"/>
      <c r="D268" s="18">
        <f>排班規劃!D662</f>
        <v>0</v>
      </c>
      <c r="E268" s="18">
        <f>排班規劃!E662</f>
        <v>0</v>
      </c>
      <c r="F268" s="18">
        <f>排班規劃!F662</f>
        <v>0</v>
      </c>
      <c r="G268" s="18">
        <f>排班規劃!G662</f>
        <v>0</v>
      </c>
      <c r="H268" s="18">
        <f>排班規劃!H662</f>
        <v>0</v>
      </c>
      <c r="I268" s="18">
        <f>排班規劃!I662</f>
        <v>0</v>
      </c>
      <c r="J268" s="18">
        <f>排班規劃!J662</f>
        <v>0</v>
      </c>
      <c r="K268" s="18">
        <f>排班規劃!K662</f>
        <v>0</v>
      </c>
      <c r="L268" s="18">
        <f>排班規劃!L662</f>
        <v>0</v>
      </c>
      <c r="M268" s="18">
        <f>排班規劃!M662</f>
        <v>0</v>
      </c>
      <c r="N268" s="18">
        <f>排班規劃!N662</f>
        <v>0</v>
      </c>
      <c r="O268" s="18">
        <f>排班規劃!O662</f>
        <v>0</v>
      </c>
      <c r="P268" s="18">
        <f>排班規劃!P662</f>
        <v>0</v>
      </c>
      <c r="Q268" s="18">
        <f>排班規劃!Q662</f>
        <v>0</v>
      </c>
      <c r="R268" s="18">
        <f>排班規劃!R662</f>
        <v>0</v>
      </c>
      <c r="S268" s="18">
        <f>排班規劃!S662</f>
        <v>0</v>
      </c>
      <c r="T268" s="18">
        <f>排班規劃!T662</f>
        <v>0</v>
      </c>
      <c r="U268" s="18">
        <f>排班規劃!U662</f>
        <v>0</v>
      </c>
      <c r="V268" s="18">
        <f>排班規劃!V662</f>
        <v>0</v>
      </c>
      <c r="W268" s="18">
        <f>排班規劃!W662</f>
        <v>0</v>
      </c>
      <c r="X268" s="18">
        <f>排班規劃!X662</f>
        <v>0</v>
      </c>
      <c r="Y268" s="18">
        <f>排班規劃!Y662</f>
        <v>0</v>
      </c>
      <c r="Z268" s="18">
        <f>排班規劃!Z662</f>
        <v>0</v>
      </c>
      <c r="AA268" s="18">
        <f>排班規劃!AA662</f>
        <v>0</v>
      </c>
      <c r="AB268" s="18">
        <f>排班規劃!AB662</f>
        <v>0</v>
      </c>
      <c r="AC268" s="18">
        <f>排班規劃!AC662</f>
        <v>0</v>
      </c>
      <c r="AD268" s="18">
        <f>排班規劃!AD662</f>
        <v>0</v>
      </c>
      <c r="AE268" s="18">
        <f>排班規劃!AE662</f>
        <v>0</v>
      </c>
      <c r="AF268" s="18">
        <f>排班規劃!AF662</f>
        <v>0</v>
      </c>
      <c r="AG268" s="18">
        <f>排班規劃!AG662</f>
        <v>0</v>
      </c>
      <c r="AH268" s="18">
        <f>排班規劃!AH662</f>
        <v>0</v>
      </c>
      <c r="AI268" s="18">
        <f>排班規劃!AI662</f>
        <v>0</v>
      </c>
      <c r="AJ268" s="18">
        <f>排班規劃!AJ662</f>
        <v>0</v>
      </c>
      <c r="AK268" s="18">
        <f>排班規劃!AK662</f>
        <v>0</v>
      </c>
      <c r="AL268" s="18">
        <f>排班規劃!AL662</f>
        <v>0</v>
      </c>
      <c r="AM268" s="18">
        <f>排班規劃!AM662</f>
        <v>0</v>
      </c>
      <c r="AN268" s="18">
        <f>排班規劃!AN662</f>
        <v>0</v>
      </c>
      <c r="AO268" s="18">
        <f>排班規劃!AO662</f>
        <v>0</v>
      </c>
      <c r="AP268" s="18">
        <f>排班規劃!AP662</f>
        <v>0</v>
      </c>
      <c r="AQ268" s="18">
        <f>排班規劃!AQ662</f>
        <v>0</v>
      </c>
      <c r="AR268" s="18">
        <f>排班規劃!AR662</f>
        <v>0</v>
      </c>
      <c r="AS268" s="18">
        <f>排班規劃!AS662</f>
        <v>0</v>
      </c>
      <c r="AT268" s="18">
        <f>排班規劃!AT662</f>
        <v>0</v>
      </c>
      <c r="AU268" s="18">
        <f>排班規劃!AU662</f>
        <v>0</v>
      </c>
      <c r="AV268" s="18">
        <f>排班規劃!AV662</f>
        <v>0</v>
      </c>
      <c r="AW268" s="18">
        <f>排班規劃!AW662</f>
        <v>0</v>
      </c>
      <c r="AX268" s="18">
        <f>排班規劃!AX662</f>
        <v>0</v>
      </c>
      <c r="AY268" s="18">
        <f>排班規劃!AY662</f>
        <v>0</v>
      </c>
    </row>
    <row r="269" spans="2:51" hidden="1" outlineLevel="1" x14ac:dyDescent="0.25">
      <c r="B269" s="34" t="str">
        <f>排班規劃!B663</f>
        <v>第二班</v>
      </c>
      <c r="C269" s="13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</row>
    <row r="270" spans="2:51" hidden="1" outlineLevel="1" x14ac:dyDescent="0.25">
      <c r="B270" s="43" t="str">
        <f>排班規劃!B664</f>
        <v>值機</v>
      </c>
      <c r="C270" s="13">
        <f>排班規劃!C664</f>
        <v>0</v>
      </c>
      <c r="D270" s="18">
        <f>排班規劃!D664</f>
        <v>0</v>
      </c>
      <c r="E270" s="18">
        <f>排班規劃!E664</f>
        <v>0</v>
      </c>
      <c r="F270" s="18">
        <f>排班規劃!F664</f>
        <v>0</v>
      </c>
      <c r="G270" s="18">
        <f>排班規劃!G664</f>
        <v>0</v>
      </c>
      <c r="H270" s="18">
        <f>排班規劃!H664</f>
        <v>0</v>
      </c>
      <c r="I270" s="18">
        <f>排班規劃!I664</f>
        <v>0</v>
      </c>
      <c r="J270" s="18">
        <f>排班規劃!J664</f>
        <v>0</v>
      </c>
      <c r="K270" s="18">
        <f>排班規劃!K664</f>
        <v>0</v>
      </c>
      <c r="L270" s="18">
        <f>排班規劃!L664</f>
        <v>0</v>
      </c>
      <c r="M270" s="18">
        <f>排班規劃!M664</f>
        <v>0</v>
      </c>
      <c r="N270" s="18">
        <f>排班規劃!N664</f>
        <v>0</v>
      </c>
      <c r="O270" s="18">
        <f>排班規劃!O664</f>
        <v>0</v>
      </c>
      <c r="P270" s="18">
        <f>排班規劃!P664</f>
        <v>0</v>
      </c>
      <c r="Q270" s="18">
        <f>排班規劃!Q664</f>
        <v>0</v>
      </c>
      <c r="R270" s="18">
        <f>排班規劃!R664</f>
        <v>0</v>
      </c>
      <c r="S270" s="18">
        <f>排班規劃!S664</f>
        <v>0</v>
      </c>
      <c r="T270" s="18">
        <f>排班規劃!T664</f>
        <v>0</v>
      </c>
      <c r="U270" s="18">
        <f>排班規劃!U664</f>
        <v>0</v>
      </c>
      <c r="V270" s="18">
        <f>排班規劃!V664</f>
        <v>0</v>
      </c>
      <c r="W270" s="18">
        <f>排班規劃!W664</f>
        <v>0</v>
      </c>
      <c r="X270" s="18">
        <f>排班規劃!X664</f>
        <v>0</v>
      </c>
      <c r="Y270" s="18">
        <f>排班規劃!Y664</f>
        <v>0</v>
      </c>
      <c r="Z270" s="18">
        <f>排班規劃!Z664</f>
        <v>0</v>
      </c>
      <c r="AA270" s="18">
        <f>排班規劃!AA664</f>
        <v>0</v>
      </c>
      <c r="AB270" s="18">
        <f>排班規劃!AB664</f>
        <v>0</v>
      </c>
      <c r="AC270" s="18">
        <f>排班規劃!AC664</f>
        <v>0</v>
      </c>
      <c r="AD270" s="18">
        <f>排班規劃!AD664</f>
        <v>0</v>
      </c>
      <c r="AE270" s="18">
        <f>排班規劃!AE664</f>
        <v>0</v>
      </c>
      <c r="AF270" s="18">
        <f>排班規劃!AF664</f>
        <v>0</v>
      </c>
      <c r="AG270" s="18">
        <f>排班規劃!AG664</f>
        <v>0</v>
      </c>
      <c r="AH270" s="18">
        <f>排班規劃!AH664</f>
        <v>0</v>
      </c>
      <c r="AI270" s="18">
        <f>排班規劃!AI664</f>
        <v>0</v>
      </c>
      <c r="AJ270" s="18">
        <f>排班規劃!AJ664</f>
        <v>0</v>
      </c>
      <c r="AK270" s="18">
        <f>排班規劃!AK664</f>
        <v>0</v>
      </c>
      <c r="AL270" s="18">
        <f>排班規劃!AL664</f>
        <v>0</v>
      </c>
      <c r="AM270" s="18">
        <f>排班規劃!AM664</f>
        <v>0</v>
      </c>
      <c r="AN270" s="18">
        <f>排班規劃!AN664</f>
        <v>0</v>
      </c>
      <c r="AO270" s="18">
        <f>排班規劃!AO664</f>
        <v>0</v>
      </c>
      <c r="AP270" s="18">
        <f>排班規劃!AP664</f>
        <v>0</v>
      </c>
      <c r="AQ270" s="18">
        <f>排班規劃!AQ664</f>
        <v>0</v>
      </c>
      <c r="AR270" s="18">
        <f>排班規劃!AR664</f>
        <v>0</v>
      </c>
      <c r="AS270" s="18">
        <f>排班規劃!AS664</f>
        <v>0</v>
      </c>
      <c r="AT270" s="18">
        <f>排班規劃!AT664</f>
        <v>0</v>
      </c>
      <c r="AU270" s="18">
        <f>排班規劃!AU664</f>
        <v>0</v>
      </c>
      <c r="AV270" s="18">
        <f>排班規劃!AV664</f>
        <v>0</v>
      </c>
      <c r="AW270" s="18">
        <f>排班規劃!AW664</f>
        <v>0</v>
      </c>
      <c r="AX270" s="18">
        <f>排班規劃!AX664</f>
        <v>0</v>
      </c>
      <c r="AY270" s="18">
        <f>排班規劃!AY664</f>
        <v>0</v>
      </c>
    </row>
    <row r="271" spans="2:51" hidden="1" outlineLevel="1" x14ac:dyDescent="0.25">
      <c r="B271" s="43" t="str">
        <f>排班規劃!B665</f>
        <v>用餐</v>
      </c>
      <c r="C271" s="13"/>
      <c r="D271" s="18">
        <f>排班規劃!D665</f>
        <v>0</v>
      </c>
      <c r="E271" s="18">
        <f>排班規劃!E665</f>
        <v>0</v>
      </c>
      <c r="F271" s="18">
        <f>排班規劃!F665</f>
        <v>0</v>
      </c>
      <c r="G271" s="18">
        <f>排班規劃!G665</f>
        <v>0</v>
      </c>
      <c r="H271" s="18">
        <f>排班規劃!H665</f>
        <v>0</v>
      </c>
      <c r="I271" s="18">
        <f>排班規劃!I665</f>
        <v>0</v>
      </c>
      <c r="J271" s="18">
        <f>排班規劃!J665</f>
        <v>0</v>
      </c>
      <c r="K271" s="18">
        <f>排班規劃!K665</f>
        <v>0</v>
      </c>
      <c r="L271" s="18">
        <f>排班規劃!L665</f>
        <v>0</v>
      </c>
      <c r="M271" s="18">
        <f>排班規劃!M665</f>
        <v>0</v>
      </c>
      <c r="N271" s="18">
        <f>排班規劃!N665</f>
        <v>0</v>
      </c>
      <c r="O271" s="18">
        <f>排班規劃!O665</f>
        <v>0</v>
      </c>
      <c r="P271" s="18">
        <f>排班規劃!P665</f>
        <v>0</v>
      </c>
      <c r="Q271" s="18">
        <f>排班規劃!Q665</f>
        <v>0</v>
      </c>
      <c r="R271" s="18">
        <f>排班規劃!R665</f>
        <v>0</v>
      </c>
      <c r="S271" s="18">
        <f>排班規劃!S665</f>
        <v>0</v>
      </c>
      <c r="T271" s="18">
        <f>排班規劃!T665</f>
        <v>0</v>
      </c>
      <c r="U271" s="18">
        <f>排班規劃!U665</f>
        <v>0</v>
      </c>
      <c r="V271" s="18">
        <f>排班規劃!V665</f>
        <v>0</v>
      </c>
      <c r="W271" s="18">
        <f>排班規劃!W665</f>
        <v>0</v>
      </c>
      <c r="X271" s="18">
        <f>排班規劃!X665</f>
        <v>0</v>
      </c>
      <c r="Y271" s="18">
        <f>排班規劃!Y665</f>
        <v>0</v>
      </c>
      <c r="Z271" s="18">
        <f>排班規劃!Z665</f>
        <v>0</v>
      </c>
      <c r="AA271" s="18">
        <f>排班規劃!AA665</f>
        <v>0</v>
      </c>
      <c r="AB271" s="18">
        <f>排班規劃!AB665</f>
        <v>0</v>
      </c>
      <c r="AC271" s="18">
        <f>排班規劃!AC665</f>
        <v>0</v>
      </c>
      <c r="AD271" s="18">
        <f>排班規劃!AD665</f>
        <v>0</v>
      </c>
      <c r="AE271" s="18">
        <f>排班規劃!AE665</f>
        <v>0</v>
      </c>
      <c r="AF271" s="18">
        <f>排班規劃!AF665</f>
        <v>0</v>
      </c>
      <c r="AG271" s="18">
        <f>排班規劃!AG665</f>
        <v>0</v>
      </c>
      <c r="AH271" s="18">
        <f>排班規劃!AH665</f>
        <v>0</v>
      </c>
      <c r="AI271" s="18">
        <f>排班規劃!AI665</f>
        <v>0</v>
      </c>
      <c r="AJ271" s="18">
        <f>排班規劃!AJ665</f>
        <v>0</v>
      </c>
      <c r="AK271" s="18">
        <f>排班規劃!AK665</f>
        <v>0</v>
      </c>
      <c r="AL271" s="18">
        <f>排班規劃!AL665</f>
        <v>0</v>
      </c>
      <c r="AM271" s="18">
        <f>排班規劃!AM665</f>
        <v>0</v>
      </c>
      <c r="AN271" s="18">
        <f>排班規劃!AN665</f>
        <v>0</v>
      </c>
      <c r="AO271" s="18">
        <f>排班規劃!AO665</f>
        <v>0</v>
      </c>
      <c r="AP271" s="18">
        <f>排班規劃!AP665</f>
        <v>0</v>
      </c>
      <c r="AQ271" s="18">
        <f>排班規劃!AQ665</f>
        <v>0</v>
      </c>
      <c r="AR271" s="18">
        <f>排班規劃!AR665</f>
        <v>0</v>
      </c>
      <c r="AS271" s="18">
        <f>排班規劃!AS665</f>
        <v>0</v>
      </c>
      <c r="AT271" s="18">
        <f>排班規劃!AT665</f>
        <v>0</v>
      </c>
      <c r="AU271" s="18">
        <f>排班規劃!AU665</f>
        <v>0</v>
      </c>
      <c r="AV271" s="18">
        <f>排班規劃!AV665</f>
        <v>0</v>
      </c>
      <c r="AW271" s="18">
        <f>排班規劃!AW665</f>
        <v>0</v>
      </c>
      <c r="AX271" s="18">
        <f>排班規劃!AX665</f>
        <v>0</v>
      </c>
      <c r="AY271" s="18">
        <f>排班規劃!AY665</f>
        <v>0</v>
      </c>
    </row>
    <row r="272" spans="2:51" hidden="1" outlineLevel="1" x14ac:dyDescent="0.25">
      <c r="B272" s="18" t="str">
        <f>排班規劃!B666</f>
        <v>第C組</v>
      </c>
      <c r="C272" s="13">
        <f>排班規劃!C666</f>
        <v>0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</row>
    <row r="273" spans="2:51" hidden="1" outlineLevel="1" x14ac:dyDescent="0.25">
      <c r="B273" s="34" t="str">
        <f>排班規劃!B667</f>
        <v>第一班</v>
      </c>
      <c r="C273" s="13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</row>
    <row r="274" spans="2:51" hidden="1" outlineLevel="1" x14ac:dyDescent="0.25">
      <c r="B274" s="43" t="str">
        <f>排班規劃!B668</f>
        <v>值機</v>
      </c>
      <c r="C274" s="13">
        <f>排班規劃!C668</f>
        <v>0</v>
      </c>
      <c r="D274" s="18">
        <f>排班規劃!D668</f>
        <v>0</v>
      </c>
      <c r="E274" s="18">
        <f>排班規劃!E668</f>
        <v>0</v>
      </c>
      <c r="F274" s="18">
        <f>排班規劃!F668</f>
        <v>0</v>
      </c>
      <c r="G274" s="18">
        <f>排班規劃!G668</f>
        <v>0</v>
      </c>
      <c r="H274" s="18">
        <f>排班規劃!H668</f>
        <v>0</v>
      </c>
      <c r="I274" s="18">
        <f>排班規劃!I668</f>
        <v>0</v>
      </c>
      <c r="J274" s="18">
        <f>排班規劃!J668</f>
        <v>0</v>
      </c>
      <c r="K274" s="18">
        <f>排班規劃!K668</f>
        <v>0</v>
      </c>
      <c r="L274" s="18">
        <f>排班規劃!L668</f>
        <v>0</v>
      </c>
      <c r="M274" s="18">
        <f>排班規劃!M668</f>
        <v>0</v>
      </c>
      <c r="N274" s="18">
        <f>排班規劃!N668</f>
        <v>0</v>
      </c>
      <c r="O274" s="18">
        <f>排班規劃!O668</f>
        <v>0</v>
      </c>
      <c r="P274" s="18">
        <f>排班規劃!P668</f>
        <v>0</v>
      </c>
      <c r="Q274" s="18">
        <f>排班規劃!Q668</f>
        <v>0</v>
      </c>
      <c r="R274" s="18">
        <f>排班規劃!R668</f>
        <v>0</v>
      </c>
      <c r="S274" s="18">
        <f>排班規劃!S668</f>
        <v>0</v>
      </c>
      <c r="T274" s="18">
        <f>排班規劃!T668</f>
        <v>0</v>
      </c>
      <c r="U274" s="18">
        <f>排班規劃!U668</f>
        <v>0</v>
      </c>
      <c r="V274" s="18">
        <f>排班規劃!V668</f>
        <v>0</v>
      </c>
      <c r="W274" s="18">
        <f>排班規劃!W668</f>
        <v>0</v>
      </c>
      <c r="X274" s="18">
        <f>排班規劃!X668</f>
        <v>0</v>
      </c>
      <c r="Y274" s="18">
        <f>排班規劃!Y668</f>
        <v>0</v>
      </c>
      <c r="Z274" s="18">
        <f>排班規劃!Z668</f>
        <v>0</v>
      </c>
      <c r="AA274" s="18">
        <f>排班規劃!AA668</f>
        <v>0</v>
      </c>
      <c r="AB274" s="18">
        <f>排班規劃!AB668</f>
        <v>0</v>
      </c>
      <c r="AC274" s="18">
        <f>排班規劃!AC668</f>
        <v>0</v>
      </c>
      <c r="AD274" s="18">
        <f>排班規劃!AD668</f>
        <v>0</v>
      </c>
      <c r="AE274" s="18">
        <f>排班規劃!AE668</f>
        <v>0</v>
      </c>
      <c r="AF274" s="18">
        <f>排班規劃!AF668</f>
        <v>0</v>
      </c>
      <c r="AG274" s="18">
        <f>排班規劃!AG668</f>
        <v>0</v>
      </c>
      <c r="AH274" s="18">
        <f>排班規劃!AH668</f>
        <v>0</v>
      </c>
      <c r="AI274" s="18">
        <f>排班規劃!AI668</f>
        <v>0</v>
      </c>
      <c r="AJ274" s="18">
        <f>排班規劃!AJ668</f>
        <v>0</v>
      </c>
      <c r="AK274" s="18">
        <f>排班規劃!AK668</f>
        <v>0</v>
      </c>
      <c r="AL274" s="18">
        <f>排班規劃!AL668</f>
        <v>0</v>
      </c>
      <c r="AM274" s="18">
        <f>排班規劃!AM668</f>
        <v>0</v>
      </c>
      <c r="AN274" s="18">
        <f>排班規劃!AN668</f>
        <v>0</v>
      </c>
      <c r="AO274" s="18">
        <f>排班規劃!AO668</f>
        <v>0</v>
      </c>
      <c r="AP274" s="18">
        <f>排班規劃!AP668</f>
        <v>0</v>
      </c>
      <c r="AQ274" s="18">
        <f>排班規劃!AQ668</f>
        <v>0</v>
      </c>
      <c r="AR274" s="18">
        <f>排班規劃!AR668</f>
        <v>0</v>
      </c>
      <c r="AS274" s="18">
        <f>排班規劃!AS668</f>
        <v>0</v>
      </c>
      <c r="AT274" s="18">
        <f>排班規劃!AT668</f>
        <v>0</v>
      </c>
      <c r="AU274" s="18">
        <f>排班規劃!AU668</f>
        <v>0</v>
      </c>
      <c r="AV274" s="18">
        <f>排班規劃!AV668</f>
        <v>0</v>
      </c>
      <c r="AW274" s="18">
        <f>排班規劃!AW668</f>
        <v>0</v>
      </c>
      <c r="AX274" s="18">
        <f>排班規劃!AX668</f>
        <v>0</v>
      </c>
      <c r="AY274" s="18">
        <f>排班規劃!AY668</f>
        <v>0</v>
      </c>
    </row>
    <row r="275" spans="2:51" hidden="1" outlineLevel="1" x14ac:dyDescent="0.25">
      <c r="B275" s="43" t="str">
        <f>排班規劃!B669</f>
        <v>用餐</v>
      </c>
      <c r="C275" s="13"/>
      <c r="D275" s="18">
        <f>排班規劃!D669</f>
        <v>0</v>
      </c>
      <c r="E275" s="18">
        <f>排班規劃!E669</f>
        <v>0</v>
      </c>
      <c r="F275" s="18">
        <f>排班規劃!F669</f>
        <v>0</v>
      </c>
      <c r="G275" s="18">
        <f>排班規劃!G669</f>
        <v>0</v>
      </c>
      <c r="H275" s="18">
        <f>排班規劃!H669</f>
        <v>0</v>
      </c>
      <c r="I275" s="18">
        <f>排班規劃!I669</f>
        <v>0</v>
      </c>
      <c r="J275" s="18">
        <f>排班規劃!J669</f>
        <v>0</v>
      </c>
      <c r="K275" s="18">
        <f>排班規劃!K669</f>
        <v>0</v>
      </c>
      <c r="L275" s="18">
        <f>排班規劃!L669</f>
        <v>0</v>
      </c>
      <c r="M275" s="18">
        <f>排班規劃!M669</f>
        <v>0</v>
      </c>
      <c r="N275" s="18">
        <f>排班規劃!N669</f>
        <v>0</v>
      </c>
      <c r="O275" s="18">
        <f>排班規劃!O669</f>
        <v>0</v>
      </c>
      <c r="P275" s="18">
        <f>排班規劃!P669</f>
        <v>0</v>
      </c>
      <c r="Q275" s="18">
        <f>排班規劃!Q669</f>
        <v>0</v>
      </c>
      <c r="R275" s="18">
        <f>排班規劃!R669</f>
        <v>0</v>
      </c>
      <c r="S275" s="18">
        <f>排班規劃!S669</f>
        <v>0</v>
      </c>
      <c r="T275" s="18">
        <f>排班規劃!T669</f>
        <v>0</v>
      </c>
      <c r="U275" s="18">
        <f>排班規劃!U669</f>
        <v>0</v>
      </c>
      <c r="V275" s="18">
        <f>排班規劃!V669</f>
        <v>0</v>
      </c>
      <c r="W275" s="18">
        <f>排班規劃!W669</f>
        <v>0</v>
      </c>
      <c r="X275" s="18">
        <f>排班規劃!X669</f>
        <v>0</v>
      </c>
      <c r="Y275" s="18">
        <f>排班規劃!Y669</f>
        <v>0</v>
      </c>
      <c r="Z275" s="18">
        <f>排班規劃!Z669</f>
        <v>0</v>
      </c>
      <c r="AA275" s="18">
        <f>排班規劃!AA669</f>
        <v>0</v>
      </c>
      <c r="AB275" s="18">
        <f>排班規劃!AB669</f>
        <v>0</v>
      </c>
      <c r="AC275" s="18">
        <f>排班規劃!AC669</f>
        <v>0</v>
      </c>
      <c r="AD275" s="18">
        <f>排班規劃!AD669</f>
        <v>0</v>
      </c>
      <c r="AE275" s="18">
        <f>排班規劃!AE669</f>
        <v>0</v>
      </c>
      <c r="AF275" s="18">
        <f>排班規劃!AF669</f>
        <v>0</v>
      </c>
      <c r="AG275" s="18">
        <f>排班規劃!AG669</f>
        <v>0</v>
      </c>
      <c r="AH275" s="18">
        <f>排班規劃!AH669</f>
        <v>0</v>
      </c>
      <c r="AI275" s="18">
        <f>排班規劃!AI669</f>
        <v>0</v>
      </c>
      <c r="AJ275" s="18">
        <f>排班規劃!AJ669</f>
        <v>0</v>
      </c>
      <c r="AK275" s="18">
        <f>排班規劃!AK669</f>
        <v>0</v>
      </c>
      <c r="AL275" s="18">
        <f>排班規劃!AL669</f>
        <v>0</v>
      </c>
      <c r="AM275" s="18">
        <f>排班規劃!AM669</f>
        <v>0</v>
      </c>
      <c r="AN275" s="18">
        <f>排班規劃!AN669</f>
        <v>0</v>
      </c>
      <c r="AO275" s="18">
        <f>排班規劃!AO669</f>
        <v>0</v>
      </c>
      <c r="AP275" s="18">
        <f>排班規劃!AP669</f>
        <v>0</v>
      </c>
      <c r="AQ275" s="18">
        <f>排班規劃!AQ669</f>
        <v>0</v>
      </c>
      <c r="AR275" s="18">
        <f>排班規劃!AR669</f>
        <v>0</v>
      </c>
      <c r="AS275" s="18">
        <f>排班規劃!AS669</f>
        <v>0</v>
      </c>
      <c r="AT275" s="18">
        <f>排班規劃!AT669</f>
        <v>0</v>
      </c>
      <c r="AU275" s="18">
        <f>排班規劃!AU669</f>
        <v>0</v>
      </c>
      <c r="AV275" s="18">
        <f>排班規劃!AV669</f>
        <v>0</v>
      </c>
      <c r="AW275" s="18">
        <f>排班規劃!AW669</f>
        <v>0</v>
      </c>
      <c r="AX275" s="18">
        <f>排班規劃!AX669</f>
        <v>0</v>
      </c>
      <c r="AY275" s="18">
        <f>排班規劃!AY669</f>
        <v>0</v>
      </c>
    </row>
    <row r="276" spans="2:51" hidden="1" outlineLevel="1" x14ac:dyDescent="0.25">
      <c r="B276" s="34" t="str">
        <f>排班規劃!B670</f>
        <v>第二班</v>
      </c>
      <c r="C276" s="13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</row>
    <row r="277" spans="2:51" hidden="1" outlineLevel="1" x14ac:dyDescent="0.25">
      <c r="B277" s="43" t="str">
        <f>排班規劃!B671</f>
        <v>值機</v>
      </c>
      <c r="C277" s="13">
        <f>排班規劃!C671</f>
        <v>0</v>
      </c>
      <c r="D277" s="18">
        <f>排班規劃!D671</f>
        <v>0</v>
      </c>
      <c r="E277" s="18">
        <f>排班規劃!E671</f>
        <v>0</v>
      </c>
      <c r="F277" s="18">
        <f>排班規劃!F671</f>
        <v>0</v>
      </c>
      <c r="G277" s="18">
        <f>排班規劃!G671</f>
        <v>0</v>
      </c>
      <c r="H277" s="18">
        <f>排班規劃!H671</f>
        <v>0</v>
      </c>
      <c r="I277" s="18">
        <f>排班規劃!I671</f>
        <v>0</v>
      </c>
      <c r="J277" s="18">
        <f>排班規劃!J671</f>
        <v>0</v>
      </c>
      <c r="K277" s="18">
        <f>排班規劃!K671</f>
        <v>0</v>
      </c>
      <c r="L277" s="18">
        <f>排班規劃!L671</f>
        <v>0</v>
      </c>
      <c r="M277" s="18">
        <f>排班規劃!M671</f>
        <v>0</v>
      </c>
      <c r="N277" s="18">
        <f>排班規劃!N671</f>
        <v>0</v>
      </c>
      <c r="O277" s="18">
        <f>排班規劃!O671</f>
        <v>0</v>
      </c>
      <c r="P277" s="18">
        <f>排班規劃!P671</f>
        <v>0</v>
      </c>
      <c r="Q277" s="18">
        <f>排班規劃!Q671</f>
        <v>0</v>
      </c>
      <c r="R277" s="18">
        <f>排班規劃!R671</f>
        <v>0</v>
      </c>
      <c r="S277" s="18">
        <f>排班規劃!S671</f>
        <v>0</v>
      </c>
      <c r="T277" s="18">
        <f>排班規劃!T671</f>
        <v>0</v>
      </c>
      <c r="U277" s="18">
        <f>排班規劃!U671</f>
        <v>0</v>
      </c>
      <c r="V277" s="18">
        <f>排班規劃!V671</f>
        <v>0</v>
      </c>
      <c r="W277" s="18">
        <f>排班規劃!W671</f>
        <v>0</v>
      </c>
      <c r="X277" s="18">
        <f>排班規劃!X671</f>
        <v>0</v>
      </c>
      <c r="Y277" s="18">
        <f>排班規劃!Y671</f>
        <v>0</v>
      </c>
      <c r="Z277" s="18">
        <f>排班規劃!Z671</f>
        <v>0</v>
      </c>
      <c r="AA277" s="18">
        <f>排班規劃!AA671</f>
        <v>0</v>
      </c>
      <c r="AB277" s="18">
        <f>排班規劃!AB671</f>
        <v>0</v>
      </c>
      <c r="AC277" s="18">
        <f>排班規劃!AC671</f>
        <v>0</v>
      </c>
      <c r="AD277" s="18">
        <f>排班規劃!AD671</f>
        <v>0</v>
      </c>
      <c r="AE277" s="18">
        <f>排班規劃!AE671</f>
        <v>0</v>
      </c>
      <c r="AF277" s="18">
        <f>排班規劃!AF671</f>
        <v>0</v>
      </c>
      <c r="AG277" s="18">
        <f>排班規劃!AG671</f>
        <v>0</v>
      </c>
      <c r="AH277" s="18">
        <f>排班規劃!AH671</f>
        <v>0</v>
      </c>
      <c r="AI277" s="18">
        <f>排班規劃!AI671</f>
        <v>0</v>
      </c>
      <c r="AJ277" s="18">
        <f>排班規劃!AJ671</f>
        <v>0</v>
      </c>
      <c r="AK277" s="18">
        <f>排班規劃!AK671</f>
        <v>0</v>
      </c>
      <c r="AL277" s="18">
        <f>排班規劃!AL671</f>
        <v>0</v>
      </c>
      <c r="AM277" s="18">
        <f>排班規劃!AM671</f>
        <v>0</v>
      </c>
      <c r="AN277" s="18">
        <f>排班規劃!AN671</f>
        <v>0</v>
      </c>
      <c r="AO277" s="18">
        <f>排班規劃!AO671</f>
        <v>0</v>
      </c>
      <c r="AP277" s="18">
        <f>排班規劃!AP671</f>
        <v>0</v>
      </c>
      <c r="AQ277" s="18">
        <f>排班規劃!AQ671</f>
        <v>0</v>
      </c>
      <c r="AR277" s="18">
        <f>排班規劃!AR671</f>
        <v>0</v>
      </c>
      <c r="AS277" s="18">
        <f>排班規劃!AS671</f>
        <v>0</v>
      </c>
      <c r="AT277" s="18">
        <f>排班規劃!AT671</f>
        <v>0</v>
      </c>
      <c r="AU277" s="18">
        <f>排班規劃!AU671</f>
        <v>0</v>
      </c>
      <c r="AV277" s="18">
        <f>排班規劃!AV671</f>
        <v>0</v>
      </c>
      <c r="AW277" s="18">
        <f>排班規劃!AW671</f>
        <v>0</v>
      </c>
      <c r="AX277" s="18">
        <f>排班規劃!AX671</f>
        <v>0</v>
      </c>
      <c r="AY277" s="18">
        <f>排班規劃!AY671</f>
        <v>0</v>
      </c>
    </row>
    <row r="278" spans="2:51" hidden="1" outlineLevel="1" x14ac:dyDescent="0.25">
      <c r="B278" s="43" t="str">
        <f>排班規劃!B672</f>
        <v>用餐</v>
      </c>
      <c r="C278" s="13"/>
      <c r="D278" s="18">
        <f>排班規劃!D672</f>
        <v>0</v>
      </c>
      <c r="E278" s="18">
        <f>排班規劃!E672</f>
        <v>0</v>
      </c>
      <c r="F278" s="18">
        <f>排班規劃!F672</f>
        <v>0</v>
      </c>
      <c r="G278" s="18">
        <f>排班規劃!G672</f>
        <v>0</v>
      </c>
      <c r="H278" s="18">
        <f>排班規劃!H672</f>
        <v>0</v>
      </c>
      <c r="I278" s="18">
        <f>排班規劃!I672</f>
        <v>0</v>
      </c>
      <c r="J278" s="18">
        <f>排班規劃!J672</f>
        <v>0</v>
      </c>
      <c r="K278" s="18">
        <f>排班規劃!K672</f>
        <v>0</v>
      </c>
      <c r="L278" s="18">
        <f>排班規劃!L672</f>
        <v>0</v>
      </c>
      <c r="M278" s="18">
        <f>排班規劃!M672</f>
        <v>0</v>
      </c>
      <c r="N278" s="18">
        <f>排班規劃!N672</f>
        <v>0</v>
      </c>
      <c r="O278" s="18">
        <f>排班規劃!O672</f>
        <v>0</v>
      </c>
      <c r="P278" s="18">
        <f>排班規劃!P672</f>
        <v>0</v>
      </c>
      <c r="Q278" s="18">
        <f>排班規劃!Q672</f>
        <v>0</v>
      </c>
      <c r="R278" s="18">
        <f>排班規劃!R672</f>
        <v>0</v>
      </c>
      <c r="S278" s="18">
        <f>排班規劃!S672</f>
        <v>0</v>
      </c>
      <c r="T278" s="18">
        <f>排班規劃!T672</f>
        <v>0</v>
      </c>
      <c r="U278" s="18">
        <f>排班規劃!U672</f>
        <v>0</v>
      </c>
      <c r="V278" s="18">
        <f>排班規劃!V672</f>
        <v>0</v>
      </c>
      <c r="W278" s="18">
        <f>排班規劃!W672</f>
        <v>0</v>
      </c>
      <c r="X278" s="18">
        <f>排班規劃!X672</f>
        <v>0</v>
      </c>
      <c r="Y278" s="18">
        <f>排班規劃!Y672</f>
        <v>0</v>
      </c>
      <c r="Z278" s="18">
        <f>排班規劃!Z672</f>
        <v>0</v>
      </c>
      <c r="AA278" s="18">
        <f>排班規劃!AA672</f>
        <v>0</v>
      </c>
      <c r="AB278" s="18">
        <f>排班規劃!AB672</f>
        <v>0</v>
      </c>
      <c r="AC278" s="18">
        <f>排班規劃!AC672</f>
        <v>0</v>
      </c>
      <c r="AD278" s="18">
        <f>排班規劃!AD672</f>
        <v>0</v>
      </c>
      <c r="AE278" s="18">
        <f>排班規劃!AE672</f>
        <v>0</v>
      </c>
      <c r="AF278" s="18">
        <f>排班規劃!AF672</f>
        <v>0</v>
      </c>
      <c r="AG278" s="18">
        <f>排班規劃!AG672</f>
        <v>0</v>
      </c>
      <c r="AH278" s="18">
        <f>排班規劃!AH672</f>
        <v>0</v>
      </c>
      <c r="AI278" s="18">
        <f>排班規劃!AI672</f>
        <v>0</v>
      </c>
      <c r="AJ278" s="18">
        <f>排班規劃!AJ672</f>
        <v>0</v>
      </c>
      <c r="AK278" s="18">
        <f>排班規劃!AK672</f>
        <v>0</v>
      </c>
      <c r="AL278" s="18">
        <f>排班規劃!AL672</f>
        <v>0</v>
      </c>
      <c r="AM278" s="18">
        <f>排班規劃!AM672</f>
        <v>0</v>
      </c>
      <c r="AN278" s="18">
        <f>排班規劃!AN672</f>
        <v>0</v>
      </c>
      <c r="AO278" s="18">
        <f>排班規劃!AO672</f>
        <v>0</v>
      </c>
      <c r="AP278" s="18">
        <f>排班規劃!AP672</f>
        <v>0</v>
      </c>
      <c r="AQ278" s="18">
        <f>排班規劃!AQ672</f>
        <v>0</v>
      </c>
      <c r="AR278" s="18">
        <f>排班規劃!AR672</f>
        <v>0</v>
      </c>
      <c r="AS278" s="18">
        <f>排班規劃!AS672</f>
        <v>0</v>
      </c>
      <c r="AT278" s="18">
        <f>排班規劃!AT672</f>
        <v>0</v>
      </c>
      <c r="AU278" s="18">
        <f>排班規劃!AU672</f>
        <v>0</v>
      </c>
      <c r="AV278" s="18">
        <f>排班規劃!AV672</f>
        <v>0</v>
      </c>
      <c r="AW278" s="18">
        <f>排班規劃!AW672</f>
        <v>0</v>
      </c>
      <c r="AX278" s="18">
        <f>排班規劃!AX672</f>
        <v>0</v>
      </c>
      <c r="AY278" s="18">
        <f>排班規劃!AY672</f>
        <v>0</v>
      </c>
    </row>
    <row r="279" spans="2:51" hidden="1" outlineLevel="1" x14ac:dyDescent="0.25">
      <c r="B279" s="18" t="str">
        <f>排班規劃!B673</f>
        <v>第D組</v>
      </c>
      <c r="C279" s="13">
        <f>排班規劃!C673</f>
        <v>12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</row>
    <row r="280" spans="2:51" hidden="1" outlineLevel="1" x14ac:dyDescent="0.25">
      <c r="B280" s="34" t="str">
        <f>排班規劃!B674</f>
        <v>第一班</v>
      </c>
      <c r="C280" s="13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</row>
    <row r="281" spans="2:51" hidden="1" outlineLevel="1" x14ac:dyDescent="0.25">
      <c r="B281" s="43" t="str">
        <f>排班規劃!B675</f>
        <v>值機</v>
      </c>
      <c r="C281" s="13">
        <f>排班規劃!C675</f>
        <v>5</v>
      </c>
      <c r="D281" s="18">
        <f>排班規劃!D675</f>
        <v>5</v>
      </c>
      <c r="E281" s="18">
        <f>排班規劃!E675</f>
        <v>5</v>
      </c>
      <c r="F281" s="18">
        <f>排班規劃!F675</f>
        <v>5</v>
      </c>
      <c r="G281" s="18">
        <f>排班規劃!G675</f>
        <v>5</v>
      </c>
      <c r="H281" s="18">
        <f>排班規劃!H675</f>
        <v>5</v>
      </c>
      <c r="I281" s="18">
        <f>排班規劃!I675</f>
        <v>5</v>
      </c>
      <c r="J281" s="18">
        <f>排班規劃!J675</f>
        <v>5</v>
      </c>
      <c r="K281" s="18">
        <f>排班規劃!K675</f>
        <v>3</v>
      </c>
      <c r="L281" s="18">
        <f>排班規劃!L675</f>
        <v>3</v>
      </c>
      <c r="M281" s="18">
        <f>排班規劃!M675</f>
        <v>2</v>
      </c>
      <c r="N281" s="18">
        <f>排班規劃!N675</f>
        <v>2</v>
      </c>
      <c r="O281" s="18">
        <f>排班規劃!O675</f>
        <v>3</v>
      </c>
      <c r="P281" s="18">
        <f>排班規劃!P675</f>
        <v>5</v>
      </c>
      <c r="Q281" s="18">
        <f>排班規劃!Q675</f>
        <v>5</v>
      </c>
      <c r="R281" s="18">
        <f>排班規劃!R675</f>
        <v>5</v>
      </c>
      <c r="S281" s="18">
        <f>排班規劃!S675</f>
        <v>5</v>
      </c>
      <c r="T281" s="18">
        <f>排班規劃!T675</f>
        <v>5</v>
      </c>
      <c r="U281" s="18">
        <f>排班規劃!U675</f>
        <v>5</v>
      </c>
      <c r="V281" s="18">
        <f>排班規劃!V675</f>
        <v>0</v>
      </c>
      <c r="W281" s="18">
        <f>排班規劃!W675</f>
        <v>0</v>
      </c>
      <c r="X281" s="18">
        <f>排班規劃!X675</f>
        <v>0</v>
      </c>
      <c r="Y281" s="18">
        <f>排班規劃!Y675</f>
        <v>0</v>
      </c>
      <c r="Z281" s="18">
        <f>排班規劃!Z675</f>
        <v>0</v>
      </c>
      <c r="AA281" s="18">
        <f>排班規劃!AA675</f>
        <v>0</v>
      </c>
      <c r="AB281" s="18">
        <f>排班規劃!AB675</f>
        <v>0</v>
      </c>
      <c r="AC281" s="18">
        <f>排班規劃!AC675</f>
        <v>0</v>
      </c>
      <c r="AD281" s="18">
        <f>排班規劃!AD675</f>
        <v>0</v>
      </c>
      <c r="AE281" s="18">
        <f>排班規劃!AE675</f>
        <v>0</v>
      </c>
      <c r="AF281" s="18">
        <f>排班規劃!AF675</f>
        <v>0</v>
      </c>
      <c r="AG281" s="18">
        <f>排班規劃!AG675</f>
        <v>0</v>
      </c>
      <c r="AH281" s="18">
        <f>排班規劃!AH675</f>
        <v>0</v>
      </c>
      <c r="AI281" s="18">
        <f>排班規劃!AI675</f>
        <v>0</v>
      </c>
      <c r="AJ281" s="18">
        <f>排班規劃!AJ675</f>
        <v>0</v>
      </c>
      <c r="AK281" s="18">
        <f>排班規劃!AK675</f>
        <v>0</v>
      </c>
      <c r="AL281" s="18">
        <f>排班規劃!AL675</f>
        <v>0</v>
      </c>
      <c r="AM281" s="18">
        <f>排班規劃!AM675</f>
        <v>0</v>
      </c>
      <c r="AN281" s="18">
        <f>排班規劃!AN675</f>
        <v>0</v>
      </c>
      <c r="AO281" s="18">
        <f>排班規劃!AO675</f>
        <v>0</v>
      </c>
      <c r="AP281" s="18">
        <f>排班規劃!AP675</f>
        <v>0</v>
      </c>
      <c r="AQ281" s="18">
        <f>排班規劃!AQ675</f>
        <v>0</v>
      </c>
      <c r="AR281" s="18">
        <f>排班規劃!AR675</f>
        <v>0</v>
      </c>
      <c r="AS281" s="18">
        <f>排班規劃!AS675</f>
        <v>0</v>
      </c>
      <c r="AT281" s="18">
        <f>排班規劃!AT675</f>
        <v>0</v>
      </c>
      <c r="AU281" s="18">
        <f>排班規劃!AU675</f>
        <v>0</v>
      </c>
      <c r="AV281" s="18">
        <f>排班規劃!AV675</f>
        <v>0</v>
      </c>
      <c r="AW281" s="18">
        <f>排班規劃!AW675</f>
        <v>0</v>
      </c>
      <c r="AX281" s="18">
        <f>排班規劃!AX675</f>
        <v>0</v>
      </c>
      <c r="AY281" s="18">
        <f>排班規劃!AY675</f>
        <v>0</v>
      </c>
    </row>
    <row r="282" spans="2:51" hidden="1" outlineLevel="1" x14ac:dyDescent="0.25">
      <c r="B282" s="43" t="str">
        <f>排班規劃!B676</f>
        <v>用餐</v>
      </c>
      <c r="C282" s="13"/>
      <c r="D282" s="18">
        <f>排班規劃!D676</f>
        <v>0</v>
      </c>
      <c r="E282" s="18">
        <f>排班規劃!E676</f>
        <v>0</v>
      </c>
      <c r="F282" s="18">
        <f>排班規劃!F676</f>
        <v>0</v>
      </c>
      <c r="G282" s="18">
        <f>排班規劃!G676</f>
        <v>0</v>
      </c>
      <c r="H282" s="18">
        <f>排班規劃!H676</f>
        <v>0</v>
      </c>
      <c r="I282" s="18">
        <f>排班規劃!I676</f>
        <v>0</v>
      </c>
      <c r="J282" s="18">
        <f>排班規劃!J676</f>
        <v>0</v>
      </c>
      <c r="K282" s="18">
        <f>排班規劃!K676</f>
        <v>2</v>
      </c>
      <c r="L282" s="18">
        <f>排班規劃!L676</f>
        <v>2</v>
      </c>
      <c r="M282" s="18">
        <f>排班規劃!M676</f>
        <v>3</v>
      </c>
      <c r="N282" s="18">
        <f>排班規劃!N676</f>
        <v>3</v>
      </c>
      <c r="O282" s="18">
        <f>排班規劃!O676</f>
        <v>0</v>
      </c>
      <c r="P282" s="18">
        <f>排班規劃!P676</f>
        <v>0</v>
      </c>
      <c r="Q282" s="18">
        <f>排班規劃!Q676</f>
        <v>0</v>
      </c>
      <c r="R282" s="18">
        <f>排班規劃!R676</f>
        <v>0</v>
      </c>
      <c r="S282" s="18">
        <f>排班規劃!S676</f>
        <v>0</v>
      </c>
      <c r="T282" s="18">
        <f>排班規劃!T676</f>
        <v>0</v>
      </c>
      <c r="U282" s="18">
        <f>排班規劃!U676</f>
        <v>0</v>
      </c>
      <c r="V282" s="18">
        <f>排班規劃!V676</f>
        <v>0</v>
      </c>
      <c r="W282" s="18">
        <f>排班規劃!W676</f>
        <v>0</v>
      </c>
      <c r="X282" s="18">
        <f>排班規劃!X676</f>
        <v>0</v>
      </c>
      <c r="Y282" s="18">
        <f>排班規劃!Y676</f>
        <v>0</v>
      </c>
      <c r="Z282" s="18">
        <f>排班規劃!Z676</f>
        <v>0</v>
      </c>
      <c r="AA282" s="18">
        <f>排班規劃!AA676</f>
        <v>0</v>
      </c>
      <c r="AB282" s="18">
        <f>排班規劃!AB676</f>
        <v>0</v>
      </c>
      <c r="AC282" s="18">
        <f>排班規劃!AC676</f>
        <v>0</v>
      </c>
      <c r="AD282" s="18">
        <f>排班規劃!AD676</f>
        <v>0</v>
      </c>
      <c r="AE282" s="18">
        <f>排班規劃!AE676</f>
        <v>0</v>
      </c>
      <c r="AF282" s="18">
        <f>排班規劃!AF676</f>
        <v>0</v>
      </c>
      <c r="AG282" s="18">
        <f>排班規劃!AG676</f>
        <v>0</v>
      </c>
      <c r="AH282" s="18">
        <f>排班規劃!AH676</f>
        <v>0</v>
      </c>
      <c r="AI282" s="18">
        <f>排班規劃!AI676</f>
        <v>0</v>
      </c>
      <c r="AJ282" s="18">
        <f>排班規劃!AJ676</f>
        <v>0</v>
      </c>
      <c r="AK282" s="18">
        <f>排班規劃!AK676</f>
        <v>0</v>
      </c>
      <c r="AL282" s="18">
        <f>排班規劃!AL676</f>
        <v>0</v>
      </c>
      <c r="AM282" s="18">
        <f>排班規劃!AM676</f>
        <v>0</v>
      </c>
      <c r="AN282" s="18">
        <f>排班規劃!AN676</f>
        <v>0</v>
      </c>
      <c r="AO282" s="18">
        <f>排班規劃!AO676</f>
        <v>0</v>
      </c>
      <c r="AP282" s="18">
        <f>排班規劃!AP676</f>
        <v>0</v>
      </c>
      <c r="AQ282" s="18">
        <f>排班規劃!AQ676</f>
        <v>0</v>
      </c>
      <c r="AR282" s="18">
        <f>排班規劃!AR676</f>
        <v>0</v>
      </c>
      <c r="AS282" s="18">
        <f>排班規劃!AS676</f>
        <v>0</v>
      </c>
      <c r="AT282" s="18">
        <f>排班規劃!AT676</f>
        <v>0</v>
      </c>
      <c r="AU282" s="18">
        <f>排班規劃!AU676</f>
        <v>0</v>
      </c>
      <c r="AV282" s="18">
        <f>排班規劃!AV676</f>
        <v>0</v>
      </c>
      <c r="AW282" s="18">
        <f>排班規劃!AW676</f>
        <v>0</v>
      </c>
      <c r="AX282" s="18">
        <f>排班規劃!AX676</f>
        <v>0</v>
      </c>
      <c r="AY282" s="18">
        <f>排班規劃!AY676</f>
        <v>0</v>
      </c>
    </row>
    <row r="283" spans="2:51" hidden="1" outlineLevel="1" x14ac:dyDescent="0.25">
      <c r="B283" s="34" t="str">
        <f>排班規劃!B677</f>
        <v>第二班</v>
      </c>
      <c r="C283" s="13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</row>
    <row r="284" spans="2:51" hidden="1" outlineLevel="1" x14ac:dyDescent="0.25">
      <c r="B284" s="43" t="str">
        <f>排班規劃!B678</f>
        <v>值機</v>
      </c>
      <c r="C284" s="13">
        <f>排班規劃!C678</f>
        <v>7</v>
      </c>
      <c r="D284" s="18">
        <f>排班規劃!D678</f>
        <v>0</v>
      </c>
      <c r="E284" s="18">
        <f>排班規劃!E678</f>
        <v>0</v>
      </c>
      <c r="F284" s="18">
        <f>排班規劃!F678</f>
        <v>0</v>
      </c>
      <c r="G284" s="18">
        <f>排班規劃!G678</f>
        <v>7</v>
      </c>
      <c r="H284" s="18">
        <f>排班規劃!H678</f>
        <v>7</v>
      </c>
      <c r="I284" s="18">
        <f>排班規劃!I678</f>
        <v>7</v>
      </c>
      <c r="J284" s="18">
        <f>排班規劃!J678</f>
        <v>7</v>
      </c>
      <c r="K284" s="18">
        <f>排班規劃!K678</f>
        <v>7</v>
      </c>
      <c r="L284" s="18">
        <f>排班規劃!L678</f>
        <v>7</v>
      </c>
      <c r="M284" s="18">
        <f>排班規劃!M678</f>
        <v>7</v>
      </c>
      <c r="N284" s="18">
        <f>排班規劃!N678</f>
        <v>7</v>
      </c>
      <c r="O284" s="18">
        <f>排班規劃!O678</f>
        <v>4</v>
      </c>
      <c r="P284" s="18">
        <f>排班規劃!P678</f>
        <v>4</v>
      </c>
      <c r="Q284" s="18">
        <f>排班規劃!Q678</f>
        <v>3</v>
      </c>
      <c r="R284" s="18">
        <f>排班規劃!R678</f>
        <v>3</v>
      </c>
      <c r="S284" s="18">
        <f>排班規劃!S678</f>
        <v>7</v>
      </c>
      <c r="T284" s="18">
        <f>排班規劃!T678</f>
        <v>7</v>
      </c>
      <c r="U284" s="18">
        <f>排班規劃!U678</f>
        <v>7</v>
      </c>
      <c r="V284" s="18">
        <f>排班規劃!V678</f>
        <v>7</v>
      </c>
      <c r="W284" s="18">
        <f>排班規劃!W678</f>
        <v>7</v>
      </c>
      <c r="X284" s="18">
        <f>排班規劃!X678</f>
        <v>7</v>
      </c>
      <c r="Y284" s="18">
        <f>排班規劃!Y678</f>
        <v>0</v>
      </c>
      <c r="Z284" s="18">
        <f>排班規劃!Z678</f>
        <v>0</v>
      </c>
      <c r="AA284" s="18">
        <f>排班規劃!AA678</f>
        <v>0</v>
      </c>
      <c r="AB284" s="18">
        <f>排班規劃!AB678</f>
        <v>0</v>
      </c>
      <c r="AC284" s="18">
        <f>排班規劃!AC678</f>
        <v>0</v>
      </c>
      <c r="AD284" s="18">
        <f>排班規劃!AD678</f>
        <v>0</v>
      </c>
      <c r="AE284" s="18">
        <f>排班規劃!AE678</f>
        <v>0</v>
      </c>
      <c r="AF284" s="18">
        <f>排班規劃!AF678</f>
        <v>0</v>
      </c>
      <c r="AG284" s="18">
        <f>排班規劃!AG678</f>
        <v>0</v>
      </c>
      <c r="AH284" s="18">
        <f>排班規劃!AH678</f>
        <v>0</v>
      </c>
      <c r="AI284" s="18">
        <f>排班規劃!AI678</f>
        <v>0</v>
      </c>
      <c r="AJ284" s="18">
        <f>排班規劃!AJ678</f>
        <v>0</v>
      </c>
      <c r="AK284" s="18">
        <f>排班規劃!AK678</f>
        <v>0</v>
      </c>
      <c r="AL284" s="18">
        <f>排班規劃!AL678</f>
        <v>0</v>
      </c>
      <c r="AM284" s="18">
        <f>排班規劃!AM678</f>
        <v>0</v>
      </c>
      <c r="AN284" s="18">
        <f>排班規劃!AN678</f>
        <v>0</v>
      </c>
      <c r="AO284" s="18">
        <f>排班規劃!AO678</f>
        <v>0</v>
      </c>
      <c r="AP284" s="18">
        <f>排班規劃!AP678</f>
        <v>0</v>
      </c>
      <c r="AQ284" s="18">
        <f>排班規劃!AQ678</f>
        <v>0</v>
      </c>
      <c r="AR284" s="18">
        <f>排班規劃!AR678</f>
        <v>0</v>
      </c>
      <c r="AS284" s="18">
        <f>排班規劃!AS678</f>
        <v>0</v>
      </c>
      <c r="AT284" s="18">
        <f>排班規劃!AT678</f>
        <v>0</v>
      </c>
      <c r="AU284" s="18">
        <f>排班規劃!AU678</f>
        <v>0</v>
      </c>
      <c r="AV284" s="18">
        <f>排班規劃!AV678</f>
        <v>0</v>
      </c>
      <c r="AW284" s="18">
        <f>排班規劃!AW678</f>
        <v>0</v>
      </c>
      <c r="AX284" s="18">
        <f>排班規劃!AX678</f>
        <v>0</v>
      </c>
      <c r="AY284" s="18">
        <f>排班規劃!AY678</f>
        <v>0</v>
      </c>
    </row>
    <row r="285" spans="2:51" hidden="1" outlineLevel="1" x14ac:dyDescent="0.25">
      <c r="B285" s="43" t="str">
        <f>排班規劃!B679</f>
        <v>用餐</v>
      </c>
      <c r="C285" s="13"/>
      <c r="D285" s="18">
        <f>排班規劃!D679</f>
        <v>0</v>
      </c>
      <c r="E285" s="18">
        <f>排班規劃!E679</f>
        <v>0</v>
      </c>
      <c r="F285" s="18">
        <f>排班規劃!F679</f>
        <v>0</v>
      </c>
      <c r="G285" s="18">
        <f>排班規劃!G679</f>
        <v>0</v>
      </c>
      <c r="H285" s="18">
        <f>排班規劃!H679</f>
        <v>0</v>
      </c>
      <c r="I285" s="18">
        <f>排班規劃!I679</f>
        <v>0</v>
      </c>
      <c r="J285" s="18">
        <f>排班規劃!J679</f>
        <v>0</v>
      </c>
      <c r="K285" s="18">
        <f>排班規劃!K679</f>
        <v>0</v>
      </c>
      <c r="L285" s="18">
        <f>排班規劃!L679</f>
        <v>0</v>
      </c>
      <c r="M285" s="18">
        <f>排班規劃!M679</f>
        <v>0</v>
      </c>
      <c r="N285" s="18">
        <f>排班規劃!N679</f>
        <v>0</v>
      </c>
      <c r="O285" s="18">
        <f>排班規劃!O679</f>
        <v>3</v>
      </c>
      <c r="P285" s="18">
        <f>排班規劃!P679</f>
        <v>3</v>
      </c>
      <c r="Q285" s="18">
        <f>排班規劃!Q679</f>
        <v>4</v>
      </c>
      <c r="R285" s="18">
        <f>排班規劃!R679</f>
        <v>4</v>
      </c>
      <c r="S285" s="18">
        <f>排班規劃!S679</f>
        <v>0</v>
      </c>
      <c r="T285" s="18">
        <f>排班規劃!T679</f>
        <v>0</v>
      </c>
      <c r="U285" s="18">
        <f>排班規劃!U679</f>
        <v>0</v>
      </c>
      <c r="V285" s="18">
        <f>排班規劃!V679</f>
        <v>0</v>
      </c>
      <c r="W285" s="18">
        <f>排班規劃!W679</f>
        <v>0</v>
      </c>
      <c r="X285" s="18">
        <f>排班規劃!X679</f>
        <v>0</v>
      </c>
      <c r="Y285" s="18">
        <f>排班規劃!Y679</f>
        <v>0</v>
      </c>
      <c r="Z285" s="18">
        <f>排班規劃!Z679</f>
        <v>0</v>
      </c>
      <c r="AA285" s="18">
        <f>排班規劃!AA679</f>
        <v>0</v>
      </c>
      <c r="AB285" s="18">
        <f>排班規劃!AB679</f>
        <v>0</v>
      </c>
      <c r="AC285" s="18">
        <f>排班規劃!AC679</f>
        <v>0</v>
      </c>
      <c r="AD285" s="18">
        <f>排班規劃!AD679</f>
        <v>0</v>
      </c>
      <c r="AE285" s="18">
        <f>排班規劃!AE679</f>
        <v>0</v>
      </c>
      <c r="AF285" s="18">
        <f>排班規劃!AF679</f>
        <v>0</v>
      </c>
      <c r="AG285" s="18">
        <f>排班規劃!AG679</f>
        <v>0</v>
      </c>
      <c r="AH285" s="18">
        <f>排班規劃!AH679</f>
        <v>0</v>
      </c>
      <c r="AI285" s="18">
        <f>排班規劃!AI679</f>
        <v>0</v>
      </c>
      <c r="AJ285" s="18">
        <f>排班規劃!AJ679</f>
        <v>0</v>
      </c>
      <c r="AK285" s="18">
        <f>排班規劃!AK679</f>
        <v>0</v>
      </c>
      <c r="AL285" s="18">
        <f>排班規劃!AL679</f>
        <v>0</v>
      </c>
      <c r="AM285" s="18">
        <f>排班規劃!AM679</f>
        <v>0</v>
      </c>
      <c r="AN285" s="18">
        <f>排班規劃!AN679</f>
        <v>0</v>
      </c>
      <c r="AO285" s="18">
        <f>排班規劃!AO679</f>
        <v>0</v>
      </c>
      <c r="AP285" s="18">
        <f>排班規劃!AP679</f>
        <v>0</v>
      </c>
      <c r="AQ285" s="18">
        <f>排班規劃!AQ679</f>
        <v>0</v>
      </c>
      <c r="AR285" s="18">
        <f>排班規劃!AR679</f>
        <v>0</v>
      </c>
      <c r="AS285" s="18">
        <f>排班規劃!AS679</f>
        <v>0</v>
      </c>
      <c r="AT285" s="18">
        <f>排班規劃!AT679</f>
        <v>0</v>
      </c>
      <c r="AU285" s="18">
        <f>排班規劃!AU679</f>
        <v>0</v>
      </c>
      <c r="AV285" s="18">
        <f>排班規劃!AV679</f>
        <v>0</v>
      </c>
      <c r="AW285" s="18">
        <f>排班規劃!AW679</f>
        <v>0</v>
      </c>
      <c r="AX285" s="18">
        <f>排班規劃!AX679</f>
        <v>0</v>
      </c>
      <c r="AY285" s="18">
        <f>排班規劃!AY679</f>
        <v>0</v>
      </c>
    </row>
    <row r="286" spans="2:51" hidden="1" outlineLevel="1" x14ac:dyDescent="0.25">
      <c r="B286" s="18" t="str">
        <f>排班規劃!B680</f>
        <v>第E組</v>
      </c>
      <c r="C286" s="13">
        <f>排班規劃!C680</f>
        <v>13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</row>
    <row r="287" spans="2:51" hidden="1" outlineLevel="1" x14ac:dyDescent="0.25">
      <c r="B287" s="34" t="str">
        <f>排班規劃!B681</f>
        <v>第一班</v>
      </c>
      <c r="C287" s="13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</row>
    <row r="288" spans="2:51" hidden="1" outlineLevel="1" x14ac:dyDescent="0.25">
      <c r="B288" s="43" t="str">
        <f>排班規劃!B682</f>
        <v>值機</v>
      </c>
      <c r="C288" s="13">
        <f>排班規劃!C682</f>
        <v>3</v>
      </c>
      <c r="D288" s="18">
        <f>排班規劃!D682</f>
        <v>0</v>
      </c>
      <c r="E288" s="18">
        <f>排班規劃!E682</f>
        <v>0</v>
      </c>
      <c r="F288" s="18">
        <f>排班規劃!F682</f>
        <v>0</v>
      </c>
      <c r="G288" s="18">
        <f>排班規劃!G682</f>
        <v>0</v>
      </c>
      <c r="H288" s="18">
        <f>排班規劃!H682</f>
        <v>0</v>
      </c>
      <c r="I288" s="18">
        <f>排班規劃!I682</f>
        <v>0</v>
      </c>
      <c r="J288" s="18">
        <f>排班規劃!J682</f>
        <v>3</v>
      </c>
      <c r="K288" s="18">
        <f>排班規劃!K682</f>
        <v>3</v>
      </c>
      <c r="L288" s="18">
        <f>排班規劃!L682</f>
        <v>3</v>
      </c>
      <c r="M288" s="18">
        <f>排班規劃!M682</f>
        <v>3</v>
      </c>
      <c r="N288" s="18">
        <f>排班規劃!N682</f>
        <v>3</v>
      </c>
      <c r="O288" s="18">
        <f>排班規劃!O682</f>
        <v>3</v>
      </c>
      <c r="P288" s="18">
        <f>排班規劃!P682</f>
        <v>3</v>
      </c>
      <c r="Q288" s="18">
        <f>排班規劃!Q682</f>
        <v>3</v>
      </c>
      <c r="R288" s="18">
        <f>排班規劃!R682</f>
        <v>2</v>
      </c>
      <c r="S288" s="18">
        <f>排班規劃!S682</f>
        <v>2</v>
      </c>
      <c r="T288" s="18">
        <f>排班規劃!T682</f>
        <v>1</v>
      </c>
      <c r="U288" s="18">
        <f>排班規劃!U682</f>
        <v>1</v>
      </c>
      <c r="V288" s="18">
        <f>排班規劃!V682</f>
        <v>3</v>
      </c>
      <c r="W288" s="18">
        <f>排班規劃!W682</f>
        <v>3</v>
      </c>
      <c r="X288" s="18">
        <f>排班規劃!X682</f>
        <v>3</v>
      </c>
      <c r="Y288" s="18">
        <f>排班規劃!Y682</f>
        <v>3</v>
      </c>
      <c r="Z288" s="18">
        <f>排班規劃!Z682</f>
        <v>3</v>
      </c>
      <c r="AA288" s="18">
        <f>排班規劃!AA682</f>
        <v>3</v>
      </c>
      <c r="AB288" s="18">
        <f>排班規劃!AB682</f>
        <v>0</v>
      </c>
      <c r="AC288" s="18">
        <f>排班規劃!AC682</f>
        <v>0</v>
      </c>
      <c r="AD288" s="18">
        <f>排班規劃!AD682</f>
        <v>0</v>
      </c>
      <c r="AE288" s="18">
        <f>排班規劃!AE682</f>
        <v>0</v>
      </c>
      <c r="AF288" s="18">
        <f>排班規劃!AF682</f>
        <v>0</v>
      </c>
      <c r="AG288" s="18">
        <f>排班規劃!AG682</f>
        <v>0</v>
      </c>
      <c r="AH288" s="18">
        <f>排班規劃!AH682</f>
        <v>0</v>
      </c>
      <c r="AI288" s="18">
        <f>排班規劃!AI682</f>
        <v>0</v>
      </c>
      <c r="AJ288" s="18">
        <f>排班規劃!AJ682</f>
        <v>0</v>
      </c>
      <c r="AK288" s="18">
        <f>排班規劃!AK682</f>
        <v>0</v>
      </c>
      <c r="AL288" s="18">
        <f>排班規劃!AL682</f>
        <v>0</v>
      </c>
      <c r="AM288" s="18">
        <f>排班規劃!AM682</f>
        <v>0</v>
      </c>
      <c r="AN288" s="18">
        <f>排班規劃!AN682</f>
        <v>0</v>
      </c>
      <c r="AO288" s="18">
        <f>排班規劃!AO682</f>
        <v>0</v>
      </c>
      <c r="AP288" s="18">
        <f>排班規劃!AP682</f>
        <v>0</v>
      </c>
      <c r="AQ288" s="18">
        <f>排班規劃!AQ682</f>
        <v>0</v>
      </c>
      <c r="AR288" s="18">
        <f>排班規劃!AR682</f>
        <v>0</v>
      </c>
      <c r="AS288" s="18">
        <f>排班規劃!AS682</f>
        <v>0</v>
      </c>
      <c r="AT288" s="18">
        <f>排班規劃!AT682</f>
        <v>0</v>
      </c>
      <c r="AU288" s="18">
        <f>排班規劃!AU682</f>
        <v>0</v>
      </c>
      <c r="AV288" s="18">
        <f>排班規劃!AV682</f>
        <v>0</v>
      </c>
      <c r="AW288" s="18">
        <f>排班規劃!AW682</f>
        <v>0</v>
      </c>
      <c r="AX288" s="18">
        <f>排班規劃!AX682</f>
        <v>0</v>
      </c>
      <c r="AY288" s="18">
        <f>排班規劃!AY682</f>
        <v>0</v>
      </c>
    </row>
    <row r="289" spans="2:51" hidden="1" outlineLevel="1" x14ac:dyDescent="0.25">
      <c r="B289" s="43" t="str">
        <f>排班規劃!B683</f>
        <v>用餐</v>
      </c>
      <c r="C289" s="13"/>
      <c r="D289" s="18">
        <f>排班規劃!D683</f>
        <v>0</v>
      </c>
      <c r="E289" s="18">
        <f>排班規劃!E683</f>
        <v>0</v>
      </c>
      <c r="F289" s="18">
        <f>排班規劃!F683</f>
        <v>0</v>
      </c>
      <c r="G289" s="18">
        <f>排班規劃!G683</f>
        <v>0</v>
      </c>
      <c r="H289" s="18">
        <f>排班規劃!H683</f>
        <v>0</v>
      </c>
      <c r="I289" s="18">
        <f>排班規劃!I683</f>
        <v>0</v>
      </c>
      <c r="J289" s="18">
        <f>排班規劃!J683</f>
        <v>0</v>
      </c>
      <c r="K289" s="18">
        <f>排班規劃!K683</f>
        <v>0</v>
      </c>
      <c r="L289" s="18">
        <f>排班規劃!L683</f>
        <v>0</v>
      </c>
      <c r="M289" s="18">
        <f>排班規劃!M683</f>
        <v>0</v>
      </c>
      <c r="N289" s="18">
        <f>排班規劃!N683</f>
        <v>0</v>
      </c>
      <c r="O289" s="18">
        <f>排班規劃!O683</f>
        <v>0</v>
      </c>
      <c r="P289" s="18">
        <f>排班規劃!P683</f>
        <v>0</v>
      </c>
      <c r="Q289" s="18">
        <f>排班規劃!Q683</f>
        <v>0</v>
      </c>
      <c r="R289" s="18">
        <f>排班規劃!R683</f>
        <v>1</v>
      </c>
      <c r="S289" s="18">
        <f>排班規劃!S683</f>
        <v>1</v>
      </c>
      <c r="T289" s="18">
        <f>排班規劃!T683</f>
        <v>2</v>
      </c>
      <c r="U289" s="18">
        <f>排班規劃!U683</f>
        <v>2</v>
      </c>
      <c r="V289" s="18">
        <f>排班規劃!V683</f>
        <v>0</v>
      </c>
      <c r="W289" s="18">
        <f>排班規劃!W683</f>
        <v>0</v>
      </c>
      <c r="X289" s="18">
        <f>排班規劃!X683</f>
        <v>0</v>
      </c>
      <c r="Y289" s="18">
        <f>排班規劃!Y683</f>
        <v>0</v>
      </c>
      <c r="Z289" s="18">
        <f>排班規劃!Z683</f>
        <v>0</v>
      </c>
      <c r="AA289" s="18">
        <f>排班規劃!AA683</f>
        <v>0</v>
      </c>
      <c r="AB289" s="18">
        <f>排班規劃!AB683</f>
        <v>0</v>
      </c>
      <c r="AC289" s="18">
        <f>排班規劃!AC683</f>
        <v>0</v>
      </c>
      <c r="AD289" s="18">
        <f>排班規劃!AD683</f>
        <v>0</v>
      </c>
      <c r="AE289" s="18">
        <f>排班規劃!AE683</f>
        <v>0</v>
      </c>
      <c r="AF289" s="18">
        <f>排班規劃!AF683</f>
        <v>0</v>
      </c>
      <c r="AG289" s="18">
        <f>排班規劃!AG683</f>
        <v>0</v>
      </c>
      <c r="AH289" s="18">
        <f>排班規劃!AH683</f>
        <v>0</v>
      </c>
      <c r="AI289" s="18">
        <f>排班規劃!AI683</f>
        <v>0</v>
      </c>
      <c r="AJ289" s="18">
        <f>排班規劃!AJ683</f>
        <v>0</v>
      </c>
      <c r="AK289" s="18">
        <f>排班規劃!AK683</f>
        <v>0</v>
      </c>
      <c r="AL289" s="18">
        <f>排班規劃!AL683</f>
        <v>0</v>
      </c>
      <c r="AM289" s="18">
        <f>排班規劃!AM683</f>
        <v>0</v>
      </c>
      <c r="AN289" s="18">
        <f>排班規劃!AN683</f>
        <v>0</v>
      </c>
      <c r="AO289" s="18">
        <f>排班規劃!AO683</f>
        <v>0</v>
      </c>
      <c r="AP289" s="18">
        <f>排班規劃!AP683</f>
        <v>0</v>
      </c>
      <c r="AQ289" s="18">
        <f>排班規劃!AQ683</f>
        <v>0</v>
      </c>
      <c r="AR289" s="18">
        <f>排班規劃!AR683</f>
        <v>0</v>
      </c>
      <c r="AS289" s="18">
        <f>排班規劃!AS683</f>
        <v>0</v>
      </c>
      <c r="AT289" s="18">
        <f>排班規劃!AT683</f>
        <v>0</v>
      </c>
      <c r="AU289" s="18">
        <f>排班規劃!AU683</f>
        <v>0</v>
      </c>
      <c r="AV289" s="18">
        <f>排班規劃!AV683</f>
        <v>0</v>
      </c>
      <c r="AW289" s="18">
        <f>排班規劃!AW683</f>
        <v>0</v>
      </c>
      <c r="AX289" s="18">
        <f>排班規劃!AX683</f>
        <v>0</v>
      </c>
      <c r="AY289" s="18">
        <f>排班規劃!AY683</f>
        <v>0</v>
      </c>
    </row>
    <row r="290" spans="2:51" hidden="1" outlineLevel="1" x14ac:dyDescent="0.25">
      <c r="B290" s="34" t="str">
        <f>排班規劃!B684</f>
        <v>第二班</v>
      </c>
      <c r="C290" s="13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</row>
    <row r="291" spans="2:51" hidden="1" outlineLevel="1" x14ac:dyDescent="0.25">
      <c r="B291" s="43" t="str">
        <f>排班規劃!B685</f>
        <v>值機</v>
      </c>
      <c r="C291" s="13">
        <f>排班規劃!C685</f>
        <v>8</v>
      </c>
      <c r="D291" s="18">
        <f>排班規劃!D685</f>
        <v>0</v>
      </c>
      <c r="E291" s="18">
        <f>排班規劃!E685</f>
        <v>0</v>
      </c>
      <c r="F291" s="18">
        <f>排班規劃!F685</f>
        <v>0</v>
      </c>
      <c r="G291" s="18">
        <f>排班規劃!G685</f>
        <v>0</v>
      </c>
      <c r="H291" s="18">
        <f>排班規劃!H685</f>
        <v>0</v>
      </c>
      <c r="I291" s="18">
        <f>排班規劃!I685</f>
        <v>0</v>
      </c>
      <c r="J291" s="18">
        <f>排班規劃!J685</f>
        <v>0</v>
      </c>
      <c r="K291" s="18">
        <f>排班規劃!K685</f>
        <v>0</v>
      </c>
      <c r="L291" s="18">
        <f>排班規劃!L685</f>
        <v>0</v>
      </c>
      <c r="M291" s="18">
        <f>排班規劃!M685</f>
        <v>0</v>
      </c>
      <c r="N291" s="18">
        <f>排班規劃!N685</f>
        <v>0</v>
      </c>
      <c r="O291" s="18">
        <f>排班規劃!O685</f>
        <v>0</v>
      </c>
      <c r="P291" s="18">
        <f>排班規劃!P685</f>
        <v>0</v>
      </c>
      <c r="Q291" s="18">
        <f>排班規劃!Q685</f>
        <v>0</v>
      </c>
      <c r="R291" s="18">
        <f>排班規劃!R685</f>
        <v>0</v>
      </c>
      <c r="S291" s="18">
        <f>排班規劃!S685</f>
        <v>0</v>
      </c>
      <c r="T291" s="18">
        <f>排班規劃!T685</f>
        <v>8</v>
      </c>
      <c r="U291" s="18">
        <f>排班規劃!U685</f>
        <v>8</v>
      </c>
      <c r="V291" s="18">
        <f>排班規劃!V685</f>
        <v>8</v>
      </c>
      <c r="W291" s="18">
        <f>排班規劃!W685</f>
        <v>8</v>
      </c>
      <c r="X291" s="18">
        <f>排班規劃!X685</f>
        <v>5</v>
      </c>
      <c r="Y291" s="18">
        <f>排班規劃!Y685</f>
        <v>5</v>
      </c>
      <c r="Z291" s="18">
        <f>排班規劃!Z685</f>
        <v>5</v>
      </c>
      <c r="AA291" s="18">
        <f>排班規劃!AA685</f>
        <v>5</v>
      </c>
      <c r="AB291" s="18">
        <f>排班規劃!AB685</f>
        <v>6</v>
      </c>
      <c r="AC291" s="18">
        <f>排班規劃!AC685</f>
        <v>6</v>
      </c>
      <c r="AD291" s="18">
        <f>排班規劃!AD685</f>
        <v>8</v>
      </c>
      <c r="AE291" s="18">
        <f>排班規劃!AE685</f>
        <v>8</v>
      </c>
      <c r="AF291" s="18">
        <f>排班規劃!AF685</f>
        <v>8</v>
      </c>
      <c r="AG291" s="18">
        <f>排班規劃!AG685</f>
        <v>8</v>
      </c>
      <c r="AH291" s="18">
        <f>排班規劃!AH685</f>
        <v>8</v>
      </c>
      <c r="AI291" s="18">
        <f>排班規劃!AI685</f>
        <v>8</v>
      </c>
      <c r="AJ291" s="18">
        <f>排班規劃!AJ685</f>
        <v>8</v>
      </c>
      <c r="AK291" s="18">
        <f>排班規劃!AK685</f>
        <v>8</v>
      </c>
      <c r="AL291" s="18">
        <f>排班規劃!AL685</f>
        <v>0</v>
      </c>
      <c r="AM291" s="18">
        <f>排班規劃!AM685</f>
        <v>0</v>
      </c>
      <c r="AN291" s="18">
        <f>排班規劃!AN685</f>
        <v>0</v>
      </c>
      <c r="AO291" s="18">
        <f>排班規劃!AO685</f>
        <v>0</v>
      </c>
      <c r="AP291" s="18">
        <f>排班規劃!AP685</f>
        <v>0</v>
      </c>
      <c r="AQ291" s="18">
        <f>排班規劃!AQ685</f>
        <v>0</v>
      </c>
      <c r="AR291" s="18">
        <f>排班規劃!AR685</f>
        <v>0</v>
      </c>
      <c r="AS291" s="18">
        <f>排班規劃!AS685</f>
        <v>0</v>
      </c>
      <c r="AT291" s="18">
        <f>排班規劃!AT685</f>
        <v>0</v>
      </c>
      <c r="AU291" s="18">
        <f>排班規劃!AU685</f>
        <v>0</v>
      </c>
      <c r="AV291" s="18">
        <f>排班規劃!AV685</f>
        <v>0</v>
      </c>
      <c r="AW291" s="18">
        <f>排班規劃!AW685</f>
        <v>0</v>
      </c>
      <c r="AX291" s="18">
        <f>排班規劃!AX685</f>
        <v>0</v>
      </c>
      <c r="AY291" s="18">
        <f>排班規劃!AY685</f>
        <v>0</v>
      </c>
    </row>
    <row r="292" spans="2:51" hidden="1" outlineLevel="1" x14ac:dyDescent="0.25">
      <c r="B292" s="43" t="str">
        <f>排班規劃!B686</f>
        <v>用餐</v>
      </c>
      <c r="C292" s="13"/>
      <c r="D292" s="18">
        <f>排班規劃!D686</f>
        <v>0</v>
      </c>
      <c r="E292" s="18">
        <f>排班規劃!E686</f>
        <v>0</v>
      </c>
      <c r="F292" s="18">
        <f>排班規劃!F686</f>
        <v>0</v>
      </c>
      <c r="G292" s="18">
        <f>排班規劃!G686</f>
        <v>0</v>
      </c>
      <c r="H292" s="18">
        <f>排班規劃!H686</f>
        <v>0</v>
      </c>
      <c r="I292" s="18">
        <f>排班規劃!I686</f>
        <v>0</v>
      </c>
      <c r="J292" s="18">
        <f>排班規劃!J686</f>
        <v>0</v>
      </c>
      <c r="K292" s="18">
        <f>排班規劃!K686</f>
        <v>0</v>
      </c>
      <c r="L292" s="18">
        <f>排班規劃!L686</f>
        <v>0</v>
      </c>
      <c r="M292" s="18">
        <f>排班規劃!M686</f>
        <v>0</v>
      </c>
      <c r="N292" s="18">
        <f>排班規劃!N686</f>
        <v>0</v>
      </c>
      <c r="O292" s="18">
        <f>排班規劃!O686</f>
        <v>0</v>
      </c>
      <c r="P292" s="18">
        <f>排班規劃!P686</f>
        <v>0</v>
      </c>
      <c r="Q292" s="18">
        <f>排班規劃!Q686</f>
        <v>0</v>
      </c>
      <c r="R292" s="18">
        <f>排班規劃!R686</f>
        <v>0</v>
      </c>
      <c r="S292" s="18">
        <f>排班規劃!S686</f>
        <v>0</v>
      </c>
      <c r="T292" s="18">
        <f>排班規劃!T686</f>
        <v>0</v>
      </c>
      <c r="U292" s="18">
        <f>排班規劃!U686</f>
        <v>0</v>
      </c>
      <c r="V292" s="18">
        <f>排班規劃!V686</f>
        <v>0</v>
      </c>
      <c r="W292" s="18">
        <f>排班規劃!W686</f>
        <v>0</v>
      </c>
      <c r="X292" s="18">
        <f>排班規劃!X686</f>
        <v>3</v>
      </c>
      <c r="Y292" s="18">
        <f>排班規劃!Y686</f>
        <v>3</v>
      </c>
      <c r="Z292" s="18">
        <f>排班規劃!Z686</f>
        <v>3</v>
      </c>
      <c r="AA292" s="18">
        <f>排班規劃!AA686</f>
        <v>3</v>
      </c>
      <c r="AB292" s="18">
        <f>排班規劃!AB686</f>
        <v>2</v>
      </c>
      <c r="AC292" s="18">
        <f>排班規劃!AC686</f>
        <v>2</v>
      </c>
      <c r="AD292" s="18">
        <f>排班規劃!AD686</f>
        <v>0</v>
      </c>
      <c r="AE292" s="18">
        <f>排班規劃!AE686</f>
        <v>0</v>
      </c>
      <c r="AF292" s="18">
        <f>排班規劃!AF686</f>
        <v>0</v>
      </c>
      <c r="AG292" s="18">
        <f>排班規劃!AG686</f>
        <v>0</v>
      </c>
      <c r="AH292" s="18">
        <f>排班規劃!AH686</f>
        <v>0</v>
      </c>
      <c r="AI292" s="18">
        <f>排班規劃!AI686</f>
        <v>0</v>
      </c>
      <c r="AJ292" s="18">
        <f>排班規劃!AJ686</f>
        <v>0</v>
      </c>
      <c r="AK292" s="18">
        <f>排班規劃!AK686</f>
        <v>0</v>
      </c>
      <c r="AL292" s="18">
        <f>排班規劃!AL686</f>
        <v>0</v>
      </c>
      <c r="AM292" s="18">
        <f>排班規劃!AM686</f>
        <v>0</v>
      </c>
      <c r="AN292" s="18">
        <f>排班規劃!AN686</f>
        <v>0</v>
      </c>
      <c r="AO292" s="18">
        <f>排班規劃!AO686</f>
        <v>0</v>
      </c>
      <c r="AP292" s="18">
        <f>排班規劃!AP686</f>
        <v>0</v>
      </c>
      <c r="AQ292" s="18">
        <f>排班規劃!AQ686</f>
        <v>0</v>
      </c>
      <c r="AR292" s="18">
        <f>排班規劃!AR686</f>
        <v>0</v>
      </c>
      <c r="AS292" s="18">
        <f>排班規劃!AS686</f>
        <v>0</v>
      </c>
      <c r="AT292" s="18">
        <f>排班規劃!AT686</f>
        <v>0</v>
      </c>
      <c r="AU292" s="18">
        <f>排班規劃!AU686</f>
        <v>0</v>
      </c>
      <c r="AV292" s="18">
        <f>排班規劃!AV686</f>
        <v>0</v>
      </c>
      <c r="AW292" s="18">
        <f>排班規劃!AW686</f>
        <v>0</v>
      </c>
      <c r="AX292" s="18">
        <f>排班規劃!AX686</f>
        <v>0</v>
      </c>
      <c r="AY292" s="18">
        <f>排班規劃!AY686</f>
        <v>0</v>
      </c>
    </row>
    <row r="293" spans="2:51" hidden="1" outlineLevel="1" x14ac:dyDescent="0.25">
      <c r="B293" s="34" t="str">
        <f>排班規劃!B687</f>
        <v>第三班(小夜)</v>
      </c>
      <c r="C293" s="13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</row>
    <row r="294" spans="2:51" hidden="1" outlineLevel="1" x14ac:dyDescent="0.25">
      <c r="B294" s="43" t="str">
        <f>排班規劃!B688</f>
        <v>值機</v>
      </c>
      <c r="C294" s="13">
        <f>排班規劃!C688</f>
        <v>2</v>
      </c>
      <c r="D294" s="18">
        <f>排班規劃!D688</f>
        <v>0</v>
      </c>
      <c r="E294" s="18">
        <f>排班規劃!E688</f>
        <v>0</v>
      </c>
      <c r="F294" s="18">
        <f>排班規劃!F688</f>
        <v>0</v>
      </c>
      <c r="G294" s="18">
        <f>排班規劃!G688</f>
        <v>0</v>
      </c>
      <c r="H294" s="18">
        <f>排班規劃!H688</f>
        <v>0</v>
      </c>
      <c r="I294" s="18">
        <f>排班規劃!I688</f>
        <v>0</v>
      </c>
      <c r="J294" s="18">
        <f>排班規劃!J688</f>
        <v>0</v>
      </c>
      <c r="K294" s="18">
        <f>排班規劃!K688</f>
        <v>0</v>
      </c>
      <c r="L294" s="18">
        <f>排班規劃!L688</f>
        <v>0</v>
      </c>
      <c r="M294" s="18">
        <f>排班規劃!M688</f>
        <v>0</v>
      </c>
      <c r="N294" s="18">
        <f>排班規劃!N688</f>
        <v>0</v>
      </c>
      <c r="O294" s="18">
        <f>排班規劃!O688</f>
        <v>0</v>
      </c>
      <c r="P294" s="18">
        <f>排班規劃!P688</f>
        <v>0</v>
      </c>
      <c r="Q294" s="18">
        <f>排班規劃!Q688</f>
        <v>0</v>
      </c>
      <c r="R294" s="18">
        <f>排班規劃!R688</f>
        <v>0</v>
      </c>
      <c r="S294" s="18">
        <f>排班規劃!S688</f>
        <v>0</v>
      </c>
      <c r="T294" s="18">
        <f>排班規劃!T688</f>
        <v>0</v>
      </c>
      <c r="U294" s="18">
        <f>排班規劃!U688</f>
        <v>0</v>
      </c>
      <c r="V294" s="18">
        <f>排班規劃!V688</f>
        <v>0</v>
      </c>
      <c r="W294" s="18">
        <f>排班規劃!W688</f>
        <v>0</v>
      </c>
      <c r="X294" s="18">
        <f>排班規劃!X688</f>
        <v>2</v>
      </c>
      <c r="Y294" s="18">
        <f>排班規劃!Y688</f>
        <v>2</v>
      </c>
      <c r="Z294" s="18">
        <f>排班規劃!Z688</f>
        <v>2</v>
      </c>
      <c r="AA294" s="18">
        <f>排班規劃!AA688</f>
        <v>2</v>
      </c>
      <c r="AB294" s="18">
        <f>排班規劃!AB688</f>
        <v>2</v>
      </c>
      <c r="AC294" s="18">
        <f>排班規劃!AC688</f>
        <v>2</v>
      </c>
      <c r="AD294" s="18">
        <f>排班規劃!AD688</f>
        <v>2</v>
      </c>
      <c r="AE294" s="18">
        <f>排班規劃!AE688</f>
        <v>2</v>
      </c>
      <c r="AF294" s="18">
        <f>排班規劃!AF688</f>
        <v>0</v>
      </c>
      <c r="AG294" s="18">
        <f>排班規劃!AG688</f>
        <v>0</v>
      </c>
      <c r="AH294" s="18">
        <f>排班規劃!AH688</f>
        <v>2</v>
      </c>
      <c r="AI294" s="18">
        <f>排班規劃!AI688</f>
        <v>2</v>
      </c>
      <c r="AJ294" s="18">
        <f>排班規劃!AJ688</f>
        <v>2</v>
      </c>
      <c r="AK294" s="18">
        <f>排班規劃!AK688</f>
        <v>2</v>
      </c>
      <c r="AL294" s="18">
        <f>排班規劃!AL688</f>
        <v>2</v>
      </c>
      <c r="AM294" s="18">
        <f>排班規劃!AM688</f>
        <v>2</v>
      </c>
      <c r="AN294" s="18">
        <f>排班規劃!AN688</f>
        <v>2</v>
      </c>
      <c r="AO294" s="18">
        <f>排班規劃!AO688</f>
        <v>2</v>
      </c>
      <c r="AP294" s="18">
        <f>排班規劃!AP688</f>
        <v>0</v>
      </c>
      <c r="AQ294" s="18">
        <f>排班規劃!AQ688</f>
        <v>0</v>
      </c>
      <c r="AR294" s="18">
        <f>排班規劃!AR688</f>
        <v>0</v>
      </c>
      <c r="AS294" s="18">
        <f>排班規劃!AS688</f>
        <v>0</v>
      </c>
      <c r="AT294" s="18">
        <f>排班規劃!AT688</f>
        <v>0</v>
      </c>
      <c r="AU294" s="18">
        <f>排班規劃!AU688</f>
        <v>0</v>
      </c>
      <c r="AV294" s="18">
        <f>排班規劃!AV688</f>
        <v>0</v>
      </c>
      <c r="AW294" s="18">
        <f>排班規劃!AW688</f>
        <v>0</v>
      </c>
      <c r="AX294" s="18">
        <f>排班規劃!AX688</f>
        <v>0</v>
      </c>
      <c r="AY294" s="18">
        <f>排班規劃!AY688</f>
        <v>0</v>
      </c>
    </row>
    <row r="295" spans="2:51" hidden="1" outlineLevel="1" x14ac:dyDescent="0.25">
      <c r="B295" s="43" t="str">
        <f>排班規劃!B689</f>
        <v>用餐</v>
      </c>
      <c r="C295" s="13"/>
      <c r="D295" s="18">
        <f>排班規劃!D689</f>
        <v>0</v>
      </c>
      <c r="E295" s="18">
        <f>排班規劃!E689</f>
        <v>0</v>
      </c>
      <c r="F295" s="18">
        <f>排班規劃!F689</f>
        <v>0</v>
      </c>
      <c r="G295" s="18">
        <f>排班規劃!G689</f>
        <v>0</v>
      </c>
      <c r="H295" s="18">
        <f>排班規劃!H689</f>
        <v>0</v>
      </c>
      <c r="I295" s="18">
        <f>排班規劃!I689</f>
        <v>0</v>
      </c>
      <c r="J295" s="18">
        <f>排班規劃!J689</f>
        <v>0</v>
      </c>
      <c r="K295" s="18">
        <f>排班規劃!K689</f>
        <v>0</v>
      </c>
      <c r="L295" s="18">
        <f>排班規劃!L689</f>
        <v>0</v>
      </c>
      <c r="M295" s="18">
        <f>排班規劃!M689</f>
        <v>0</v>
      </c>
      <c r="N295" s="18">
        <f>排班規劃!N689</f>
        <v>0</v>
      </c>
      <c r="O295" s="18">
        <f>排班規劃!O689</f>
        <v>0</v>
      </c>
      <c r="P295" s="18">
        <f>排班規劃!P689</f>
        <v>0</v>
      </c>
      <c r="Q295" s="18">
        <f>排班規劃!Q689</f>
        <v>0</v>
      </c>
      <c r="R295" s="18">
        <f>排班規劃!R689</f>
        <v>0</v>
      </c>
      <c r="S295" s="18">
        <f>排班規劃!S689</f>
        <v>0</v>
      </c>
      <c r="T295" s="18">
        <f>排班規劃!T689</f>
        <v>0</v>
      </c>
      <c r="U295" s="18">
        <f>排班規劃!U689</f>
        <v>0</v>
      </c>
      <c r="V295" s="18">
        <f>排班規劃!V689</f>
        <v>0</v>
      </c>
      <c r="W295" s="18">
        <f>排班規劃!W689</f>
        <v>0</v>
      </c>
      <c r="X295" s="18">
        <f>排班規劃!X689</f>
        <v>0</v>
      </c>
      <c r="Y295" s="18">
        <f>排班規劃!Y689</f>
        <v>0</v>
      </c>
      <c r="Z295" s="18">
        <f>排班規劃!Z689</f>
        <v>0</v>
      </c>
      <c r="AA295" s="18">
        <f>排班規劃!AA689</f>
        <v>0</v>
      </c>
      <c r="AB295" s="18">
        <f>排班規劃!AB689</f>
        <v>0</v>
      </c>
      <c r="AC295" s="18">
        <f>排班規劃!AC689</f>
        <v>0</v>
      </c>
      <c r="AD295" s="18">
        <f>排班規劃!AD689</f>
        <v>0</v>
      </c>
      <c r="AE295" s="18">
        <f>排班規劃!AE689</f>
        <v>0</v>
      </c>
      <c r="AF295" s="18">
        <f>排班規劃!AF689</f>
        <v>2</v>
      </c>
      <c r="AG295" s="18">
        <f>排班規劃!AG689</f>
        <v>2</v>
      </c>
      <c r="AH295" s="18">
        <f>排班規劃!AH689</f>
        <v>0</v>
      </c>
      <c r="AI295" s="18">
        <f>排班規劃!AI689</f>
        <v>0</v>
      </c>
      <c r="AJ295" s="18">
        <f>排班規劃!AJ689</f>
        <v>0</v>
      </c>
      <c r="AK295" s="18">
        <f>排班規劃!AK689</f>
        <v>0</v>
      </c>
      <c r="AL295" s="18">
        <f>排班規劃!AL689</f>
        <v>0</v>
      </c>
      <c r="AM295" s="18">
        <f>排班規劃!AM689</f>
        <v>0</v>
      </c>
      <c r="AN295" s="18">
        <f>排班規劃!AN689</f>
        <v>0</v>
      </c>
      <c r="AO295" s="18">
        <f>排班規劃!AO689</f>
        <v>0</v>
      </c>
      <c r="AP295" s="18">
        <f>排班規劃!AP689</f>
        <v>0</v>
      </c>
      <c r="AQ295" s="18">
        <f>排班規劃!AQ689</f>
        <v>0</v>
      </c>
      <c r="AR295" s="18">
        <f>排班規劃!AR689</f>
        <v>0</v>
      </c>
      <c r="AS295" s="18">
        <f>排班規劃!AS689</f>
        <v>0</v>
      </c>
      <c r="AT295" s="18">
        <f>排班規劃!AT689</f>
        <v>0</v>
      </c>
      <c r="AU295" s="18">
        <f>排班規劃!AU689</f>
        <v>0</v>
      </c>
      <c r="AV295" s="18">
        <f>排班規劃!AV689</f>
        <v>0</v>
      </c>
      <c r="AW295" s="18">
        <f>排班規劃!AW689</f>
        <v>0</v>
      </c>
      <c r="AX295" s="18">
        <f>排班規劃!AX689</f>
        <v>0</v>
      </c>
      <c r="AY295" s="18">
        <f>排班規劃!AY689</f>
        <v>0</v>
      </c>
    </row>
    <row r="296" spans="2:51" hidden="1" outlineLevel="1" x14ac:dyDescent="0.25">
      <c r="B296" s="18" t="str">
        <f>排班規劃!B690</f>
        <v>第F組</v>
      </c>
      <c r="C296" s="13">
        <f>排班規劃!C690</f>
        <v>4</v>
      </c>
      <c r="D296" s="18">
        <f>排班規劃!D690</f>
        <v>0</v>
      </c>
      <c r="E296" s="18">
        <f>排班規劃!E690</f>
        <v>0</v>
      </c>
      <c r="F296" s="18">
        <f>排班規劃!F690</f>
        <v>0</v>
      </c>
      <c r="G296" s="18">
        <f>排班規劃!G690</f>
        <v>0</v>
      </c>
      <c r="H296" s="18">
        <f>排班規劃!H690</f>
        <v>0</v>
      </c>
      <c r="I296" s="18">
        <f>排班規劃!I690</f>
        <v>0</v>
      </c>
      <c r="J296" s="18">
        <f>排班規劃!J690</f>
        <v>0</v>
      </c>
      <c r="K296" s="18">
        <f>排班規劃!K690</f>
        <v>0</v>
      </c>
      <c r="L296" s="18">
        <f>排班規劃!L690</f>
        <v>0</v>
      </c>
      <c r="M296" s="18">
        <f>排班規劃!M690</f>
        <v>0</v>
      </c>
      <c r="N296" s="18">
        <f>排班規劃!N690</f>
        <v>0</v>
      </c>
      <c r="O296" s="18">
        <f>排班規劃!O690</f>
        <v>0</v>
      </c>
      <c r="P296" s="18">
        <f>排班規劃!P690</f>
        <v>0</v>
      </c>
      <c r="Q296" s="18">
        <f>排班規劃!Q690</f>
        <v>0</v>
      </c>
      <c r="R296" s="18">
        <f>排班規劃!R690</f>
        <v>0</v>
      </c>
      <c r="S296" s="18">
        <f>排班規劃!S690</f>
        <v>0</v>
      </c>
      <c r="T296" s="18">
        <f>排班規劃!T690</f>
        <v>0</v>
      </c>
      <c r="U296" s="18">
        <f>排班規劃!U690</f>
        <v>0</v>
      </c>
      <c r="V296" s="18">
        <f>排班規劃!V690</f>
        <v>0</v>
      </c>
      <c r="W296" s="18">
        <f>排班規劃!W690</f>
        <v>0</v>
      </c>
      <c r="X296" s="18">
        <f>排班規劃!X690</f>
        <v>0</v>
      </c>
      <c r="Y296" s="18">
        <f>排班規劃!Y690</f>
        <v>0</v>
      </c>
      <c r="Z296" s="18">
        <f>排班規劃!Z690</f>
        <v>0</v>
      </c>
      <c r="AA296" s="18">
        <f>排班規劃!AA690</f>
        <v>0</v>
      </c>
      <c r="AB296" s="18">
        <f>排班規劃!AB690</f>
        <v>0</v>
      </c>
      <c r="AC296" s="18">
        <f>排班規劃!AC690</f>
        <v>0</v>
      </c>
      <c r="AD296" s="18">
        <f>排班規劃!AD690</f>
        <v>0</v>
      </c>
      <c r="AE296" s="18">
        <f>排班規劃!AE690</f>
        <v>0</v>
      </c>
      <c r="AF296" s="18">
        <f>排班規劃!AF690</f>
        <v>0</v>
      </c>
      <c r="AG296" s="18">
        <f>排班規劃!AG690</f>
        <v>0</v>
      </c>
      <c r="AH296" s="18">
        <f>排班規劃!AH690</f>
        <v>0</v>
      </c>
      <c r="AI296" s="18">
        <f>排班規劃!AI690</f>
        <v>0</v>
      </c>
      <c r="AJ296" s="18">
        <f>排班規劃!AJ690</f>
        <v>0</v>
      </c>
      <c r="AK296" s="18">
        <f>排班規劃!AK690</f>
        <v>0</v>
      </c>
      <c r="AL296" s="18">
        <f>排班規劃!AL690</f>
        <v>0</v>
      </c>
      <c r="AM296" s="18">
        <f>排班規劃!AM690</f>
        <v>0</v>
      </c>
      <c r="AN296" s="18">
        <f>排班規劃!AN690</f>
        <v>0</v>
      </c>
      <c r="AO296" s="18">
        <f>排班規劃!AO690</f>
        <v>0</v>
      </c>
      <c r="AP296" s="18">
        <f>排班規劃!AP690</f>
        <v>0</v>
      </c>
      <c r="AQ296" s="18">
        <f>排班規劃!AQ690</f>
        <v>0</v>
      </c>
      <c r="AR296" s="18">
        <f>排班規劃!AR690</f>
        <v>0</v>
      </c>
      <c r="AS296" s="18">
        <f>排班規劃!AS690</f>
        <v>0</v>
      </c>
      <c r="AT296" s="18">
        <f>排班規劃!AT690</f>
        <v>0</v>
      </c>
      <c r="AU296" s="18">
        <f>排班規劃!AU690</f>
        <v>0</v>
      </c>
      <c r="AV296" s="18">
        <f>排班規劃!AV690</f>
        <v>0</v>
      </c>
      <c r="AW296" s="18">
        <f>排班規劃!AW690</f>
        <v>0</v>
      </c>
      <c r="AX296" s="18">
        <f>排班規劃!AX690</f>
        <v>0</v>
      </c>
      <c r="AY296" s="18">
        <f>排班規劃!AY690</f>
        <v>0</v>
      </c>
    </row>
    <row r="297" spans="2:51" hidden="1" outlineLevel="1" x14ac:dyDescent="0.25">
      <c r="B297" s="34" t="str">
        <f>排班規劃!B691</f>
        <v>第一班(大夜)</v>
      </c>
      <c r="C297" s="13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</row>
    <row r="298" spans="2:51" hidden="1" outlineLevel="1" x14ac:dyDescent="0.25">
      <c r="B298" s="43" t="str">
        <f>排班規劃!B692</f>
        <v>值機</v>
      </c>
      <c r="C298" s="13">
        <f>排班規劃!C692</f>
        <v>4</v>
      </c>
      <c r="D298" s="18">
        <f>排班規劃!D692</f>
        <v>0</v>
      </c>
      <c r="E298" s="18">
        <f>排班規劃!E692</f>
        <v>0</v>
      </c>
      <c r="F298" s="18">
        <f>排班規劃!F692</f>
        <v>0</v>
      </c>
      <c r="G298" s="18">
        <f>排班規劃!G692</f>
        <v>0</v>
      </c>
      <c r="H298" s="18">
        <f>排班規劃!H692</f>
        <v>0</v>
      </c>
      <c r="I298" s="18">
        <f>排班規劃!I692</f>
        <v>0</v>
      </c>
      <c r="J298" s="18">
        <f>排班規劃!J692</f>
        <v>0</v>
      </c>
      <c r="K298" s="18">
        <f>排班規劃!K692</f>
        <v>0</v>
      </c>
      <c r="L298" s="18">
        <f>排班規劃!L692</f>
        <v>0</v>
      </c>
      <c r="M298" s="18">
        <f>排班規劃!M692</f>
        <v>0</v>
      </c>
      <c r="N298" s="18">
        <f>排班規劃!N692</f>
        <v>0</v>
      </c>
      <c r="O298" s="18">
        <f>排班規劃!O692</f>
        <v>0</v>
      </c>
      <c r="P298" s="18">
        <f>排班規劃!P692</f>
        <v>0</v>
      </c>
      <c r="Q298" s="18">
        <f>排班規劃!Q692</f>
        <v>0</v>
      </c>
      <c r="R298" s="18">
        <f>排班規劃!R692</f>
        <v>0</v>
      </c>
      <c r="S298" s="18">
        <f>排班規劃!S692</f>
        <v>0</v>
      </c>
      <c r="T298" s="18">
        <f>排班規劃!T692</f>
        <v>0</v>
      </c>
      <c r="U298" s="18">
        <f>排班規劃!U692</f>
        <v>0</v>
      </c>
      <c r="V298" s="18">
        <f>排班規劃!V692</f>
        <v>0</v>
      </c>
      <c r="W298" s="18">
        <f>排班規劃!W692</f>
        <v>0</v>
      </c>
      <c r="X298" s="18">
        <f>排班規劃!X692</f>
        <v>0</v>
      </c>
      <c r="Y298" s="18">
        <f>排班規劃!Y692</f>
        <v>0</v>
      </c>
      <c r="Z298" s="18">
        <f>排班規劃!Z692</f>
        <v>0</v>
      </c>
      <c r="AA298" s="18">
        <f>排班規劃!AA692</f>
        <v>0</v>
      </c>
      <c r="AB298" s="18">
        <f>排班規劃!AB692</f>
        <v>0</v>
      </c>
      <c r="AC298" s="18">
        <f>排班規劃!AC692</f>
        <v>0</v>
      </c>
      <c r="AD298" s="18">
        <f>排班規劃!AD692</f>
        <v>0</v>
      </c>
      <c r="AE298" s="18">
        <f>排班規劃!AE692</f>
        <v>0</v>
      </c>
      <c r="AF298" s="18">
        <f>排班規劃!AF692</f>
        <v>0</v>
      </c>
      <c r="AG298" s="18">
        <f>排班規劃!AG692</f>
        <v>0</v>
      </c>
      <c r="AH298" s="18">
        <f>排班規劃!AH692</f>
        <v>4</v>
      </c>
      <c r="AI298" s="18">
        <f>排班規劃!AI692</f>
        <v>4</v>
      </c>
      <c r="AJ298" s="18">
        <f>排班規劃!AJ692</f>
        <v>4</v>
      </c>
      <c r="AK298" s="18">
        <f>排班規劃!AK692</f>
        <v>4</v>
      </c>
      <c r="AL298" s="18">
        <f>排班規劃!AL692</f>
        <v>4</v>
      </c>
      <c r="AM298" s="18">
        <f>排班規劃!AM692</f>
        <v>4</v>
      </c>
      <c r="AN298" s="18">
        <f>排班規劃!AN692</f>
        <v>4</v>
      </c>
      <c r="AO298" s="18">
        <f>排班規劃!AO692</f>
        <v>4</v>
      </c>
      <c r="AP298" s="18">
        <f>排班規劃!AP692</f>
        <v>3</v>
      </c>
      <c r="AQ298" s="18">
        <f>排班規劃!AQ692</f>
        <v>2</v>
      </c>
      <c r="AR298" s="18">
        <f>排班規劃!AR692</f>
        <v>2</v>
      </c>
      <c r="AS298" s="18">
        <f>排班規劃!AS692</f>
        <v>2</v>
      </c>
      <c r="AT298" s="18">
        <f>排班規劃!AT692</f>
        <v>2</v>
      </c>
      <c r="AU298" s="18">
        <f>排班規劃!AU692</f>
        <v>3</v>
      </c>
      <c r="AV298" s="18">
        <f>排班規劃!AV692</f>
        <v>4</v>
      </c>
      <c r="AW298" s="18">
        <f>排班規劃!AW692</f>
        <v>4</v>
      </c>
      <c r="AX298" s="18">
        <f>排班規劃!AX692</f>
        <v>4</v>
      </c>
      <c r="AY298" s="18">
        <f>排班規劃!AY692</f>
        <v>4</v>
      </c>
    </row>
    <row r="299" spans="2:51" hidden="1" outlineLevel="1" x14ac:dyDescent="0.25">
      <c r="B299" s="43" t="str">
        <f>排班規劃!B693</f>
        <v>用餐</v>
      </c>
      <c r="C299" s="13"/>
      <c r="D299" s="18">
        <f>排班規劃!D693</f>
        <v>0</v>
      </c>
      <c r="E299" s="18">
        <f>排班規劃!E693</f>
        <v>0</v>
      </c>
      <c r="F299" s="18">
        <f>排班規劃!F693</f>
        <v>0</v>
      </c>
      <c r="G299" s="18">
        <f>排班規劃!G693</f>
        <v>0</v>
      </c>
      <c r="H299" s="18">
        <f>排班規劃!H693</f>
        <v>0</v>
      </c>
      <c r="I299" s="18">
        <f>排班規劃!I693</f>
        <v>0</v>
      </c>
      <c r="J299" s="18">
        <f>排班規劃!J693</f>
        <v>0</v>
      </c>
      <c r="K299" s="18">
        <f>排班規劃!K693</f>
        <v>0</v>
      </c>
      <c r="L299" s="18">
        <f>排班規劃!L693</f>
        <v>0</v>
      </c>
      <c r="M299" s="18">
        <f>排班規劃!M693</f>
        <v>0</v>
      </c>
      <c r="N299" s="18">
        <f>排班規劃!N693</f>
        <v>0</v>
      </c>
      <c r="O299" s="18">
        <f>排班規劃!O693</f>
        <v>0</v>
      </c>
      <c r="P299" s="18">
        <f>排班規劃!P693</f>
        <v>0</v>
      </c>
      <c r="Q299" s="18">
        <f>排班規劃!Q693</f>
        <v>0</v>
      </c>
      <c r="R299" s="18">
        <f>排班規劃!R693</f>
        <v>0</v>
      </c>
      <c r="S299" s="18">
        <f>排班規劃!S693</f>
        <v>0</v>
      </c>
      <c r="T299" s="18">
        <f>排班規劃!T693</f>
        <v>0</v>
      </c>
      <c r="U299" s="18">
        <f>排班規劃!U693</f>
        <v>0</v>
      </c>
      <c r="V299" s="18">
        <f>排班規劃!V693</f>
        <v>0</v>
      </c>
      <c r="W299" s="18">
        <f>排班規劃!W693</f>
        <v>0</v>
      </c>
      <c r="X299" s="18">
        <f>排班規劃!X693</f>
        <v>0</v>
      </c>
      <c r="Y299" s="18">
        <f>排班規劃!Y693</f>
        <v>0</v>
      </c>
      <c r="Z299" s="18">
        <f>排班規劃!Z693</f>
        <v>0</v>
      </c>
      <c r="AA299" s="18">
        <f>排班規劃!AA693</f>
        <v>0</v>
      </c>
      <c r="AB299" s="18">
        <f>排班規劃!AB693</f>
        <v>0</v>
      </c>
      <c r="AC299" s="18">
        <f>排班規劃!AC693</f>
        <v>0</v>
      </c>
      <c r="AD299" s="18">
        <f>排班規劃!AD693</f>
        <v>0</v>
      </c>
      <c r="AE299" s="18">
        <f>排班規劃!AE693</f>
        <v>0</v>
      </c>
      <c r="AF299" s="18">
        <f>排班規劃!AF693</f>
        <v>0</v>
      </c>
      <c r="AG299" s="18">
        <f>排班規劃!AG693</f>
        <v>0</v>
      </c>
      <c r="AH299" s="18">
        <f>排班規劃!AH693</f>
        <v>0</v>
      </c>
      <c r="AI299" s="18">
        <f>排班規劃!AI693</f>
        <v>0</v>
      </c>
      <c r="AJ299" s="18">
        <f>排班規劃!AJ693</f>
        <v>0</v>
      </c>
      <c r="AK299" s="18">
        <f>排班規劃!AK693</f>
        <v>0</v>
      </c>
      <c r="AL299" s="18">
        <f>排班規劃!AL693</f>
        <v>0</v>
      </c>
      <c r="AM299" s="18">
        <f>排班規劃!AM693</f>
        <v>0</v>
      </c>
      <c r="AN299" s="18">
        <f>排班規劃!AN693</f>
        <v>0</v>
      </c>
      <c r="AO299" s="18">
        <f>排班規劃!AO693</f>
        <v>0</v>
      </c>
      <c r="AP299" s="18">
        <f>排班規劃!AP693</f>
        <v>1</v>
      </c>
      <c r="AQ299" s="18">
        <f>排班規劃!AQ693</f>
        <v>1</v>
      </c>
      <c r="AR299" s="18">
        <f>排班規劃!AR693</f>
        <v>1</v>
      </c>
      <c r="AS299" s="18">
        <f>排班規劃!AS693</f>
        <v>1</v>
      </c>
      <c r="AT299" s="18">
        <f>排班規劃!AT693</f>
        <v>1</v>
      </c>
      <c r="AU299" s="18">
        <f>排班規劃!AU693</f>
        <v>1</v>
      </c>
      <c r="AV299" s="18">
        <f>排班規劃!AV693</f>
        <v>0</v>
      </c>
      <c r="AW299" s="18">
        <f>排班規劃!AW693</f>
        <v>0</v>
      </c>
      <c r="AX299" s="18">
        <f>排班規劃!AX693</f>
        <v>0</v>
      </c>
      <c r="AY299" s="18">
        <f>排班規劃!AY693</f>
        <v>0</v>
      </c>
    </row>
    <row r="300" spans="2:51" collapsed="1" x14ac:dyDescent="0.25">
      <c r="B300" s="12" t="str">
        <f>排班規劃!B694</f>
        <v>值機小計</v>
      </c>
      <c r="C300" s="13">
        <f>排班規劃!C694</f>
        <v>29</v>
      </c>
      <c r="D300" s="18">
        <f>排班規劃!D694</f>
        <v>5</v>
      </c>
      <c r="E300" s="18">
        <f>排班規劃!E694</f>
        <v>5</v>
      </c>
      <c r="F300" s="18">
        <f>排班規劃!F694</f>
        <v>5</v>
      </c>
      <c r="G300" s="18">
        <f>排班規劃!G694</f>
        <v>12</v>
      </c>
      <c r="H300" s="18">
        <f>排班規劃!H694</f>
        <v>12</v>
      </c>
      <c r="I300" s="18">
        <f>排班規劃!I694</f>
        <v>12</v>
      </c>
      <c r="J300" s="18">
        <f>排班規劃!J694</f>
        <v>15</v>
      </c>
      <c r="K300" s="18">
        <f>排班規劃!K694</f>
        <v>13</v>
      </c>
      <c r="L300" s="18">
        <f>排班規劃!L694</f>
        <v>13</v>
      </c>
      <c r="M300" s="18">
        <f>排班規劃!M694</f>
        <v>12</v>
      </c>
      <c r="N300" s="18">
        <f>排班規劃!N694</f>
        <v>12</v>
      </c>
      <c r="O300" s="18">
        <f>排班規劃!O694</f>
        <v>10</v>
      </c>
      <c r="P300" s="18">
        <f>排班規劃!P694</f>
        <v>12</v>
      </c>
      <c r="Q300" s="18">
        <f>排班規劃!Q694</f>
        <v>11</v>
      </c>
      <c r="R300" s="18">
        <f>排班規劃!R694</f>
        <v>10</v>
      </c>
      <c r="S300" s="18">
        <f>排班規劃!S694</f>
        <v>14</v>
      </c>
      <c r="T300" s="18">
        <f>排班規劃!T694</f>
        <v>21</v>
      </c>
      <c r="U300" s="18">
        <f>排班規劃!U694</f>
        <v>21</v>
      </c>
      <c r="V300" s="18">
        <f>排班規劃!V694</f>
        <v>18</v>
      </c>
      <c r="W300" s="18">
        <f>排班規劃!W694</f>
        <v>18</v>
      </c>
      <c r="X300" s="18">
        <f>排班規劃!X694</f>
        <v>17</v>
      </c>
      <c r="Y300" s="18">
        <f>排班規劃!Y694</f>
        <v>10</v>
      </c>
      <c r="Z300" s="18">
        <f>排班規劃!Z694</f>
        <v>10</v>
      </c>
      <c r="AA300" s="18">
        <f>排班規劃!AA694</f>
        <v>10</v>
      </c>
      <c r="AB300" s="18">
        <f>排班規劃!AB694</f>
        <v>8</v>
      </c>
      <c r="AC300" s="18">
        <f>排班規劃!AC694</f>
        <v>8</v>
      </c>
      <c r="AD300" s="18">
        <f>排班規劃!AD694</f>
        <v>10</v>
      </c>
      <c r="AE300" s="18">
        <f>排班規劃!AE694</f>
        <v>10</v>
      </c>
      <c r="AF300" s="18">
        <f>排班規劃!AF694</f>
        <v>8</v>
      </c>
      <c r="AG300" s="18">
        <f>排班規劃!AG694</f>
        <v>8</v>
      </c>
      <c r="AH300" s="18">
        <f>排班規劃!AH694</f>
        <v>14</v>
      </c>
      <c r="AI300" s="18">
        <f>排班規劃!AI694</f>
        <v>14</v>
      </c>
      <c r="AJ300" s="18">
        <f>排班規劃!AJ694</f>
        <v>14</v>
      </c>
      <c r="AK300" s="18">
        <f>排班規劃!AK694</f>
        <v>14</v>
      </c>
      <c r="AL300" s="18">
        <f>排班規劃!AL694</f>
        <v>6</v>
      </c>
      <c r="AM300" s="18">
        <f>排班規劃!AM694</f>
        <v>6</v>
      </c>
      <c r="AN300" s="18">
        <f>排班規劃!AN694</f>
        <v>6</v>
      </c>
      <c r="AO300" s="18">
        <f>排班規劃!AO694</f>
        <v>6</v>
      </c>
      <c r="AP300" s="18">
        <f>排班規劃!AP694</f>
        <v>3</v>
      </c>
      <c r="AQ300" s="18">
        <f>排班規劃!AQ694</f>
        <v>2</v>
      </c>
      <c r="AR300" s="18">
        <f>排班規劃!AR694</f>
        <v>2</v>
      </c>
      <c r="AS300" s="18">
        <f>排班規劃!AS694</f>
        <v>2</v>
      </c>
      <c r="AT300" s="18">
        <f>排班規劃!AT694</f>
        <v>2</v>
      </c>
      <c r="AU300" s="18">
        <f>排班規劃!AU694</f>
        <v>3</v>
      </c>
      <c r="AV300" s="18">
        <f>排班規劃!AV694</f>
        <v>4</v>
      </c>
      <c r="AW300" s="18">
        <f>排班規劃!AW694</f>
        <v>4</v>
      </c>
      <c r="AX300" s="18">
        <f>排班規劃!AX694</f>
        <v>4</v>
      </c>
      <c r="AY300" s="18">
        <f>排班規劃!AY694</f>
        <v>4</v>
      </c>
    </row>
    <row r="301" spans="2:51" x14ac:dyDescent="0.25">
      <c r="B301" s="12"/>
      <c r="C301" s="13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</row>
    <row r="302" spans="2:51" x14ac:dyDescent="0.25">
      <c r="B302" s="12" t="str">
        <f>排班規劃!B696</f>
        <v>用餐小計</v>
      </c>
      <c r="C302" s="13">
        <f>排班規劃!C696</f>
        <v>0</v>
      </c>
      <c r="D302" s="18">
        <f>排班規劃!D696</f>
        <v>0</v>
      </c>
      <c r="E302" s="18">
        <f>排班規劃!E696</f>
        <v>0</v>
      </c>
      <c r="F302" s="18">
        <f>排班規劃!F696</f>
        <v>0</v>
      </c>
      <c r="G302" s="18">
        <f>排班規劃!G696</f>
        <v>0</v>
      </c>
      <c r="H302" s="18">
        <f>排班規劃!H696</f>
        <v>0</v>
      </c>
      <c r="I302" s="18">
        <f>排班規劃!I696</f>
        <v>0</v>
      </c>
      <c r="J302" s="18">
        <f>排班規劃!J696</f>
        <v>0</v>
      </c>
      <c r="K302" s="18">
        <f>排班規劃!K696</f>
        <v>2</v>
      </c>
      <c r="L302" s="18">
        <f>排班規劃!L696</f>
        <v>2</v>
      </c>
      <c r="M302" s="18">
        <f>排班規劃!M696</f>
        <v>3</v>
      </c>
      <c r="N302" s="18">
        <f>排班規劃!N696</f>
        <v>3</v>
      </c>
      <c r="O302" s="18">
        <f>排班規劃!O696</f>
        <v>3</v>
      </c>
      <c r="P302" s="18">
        <f>排班規劃!P696</f>
        <v>3</v>
      </c>
      <c r="Q302" s="18">
        <f>排班規劃!Q696</f>
        <v>4</v>
      </c>
      <c r="R302" s="18">
        <f>排班規劃!R696</f>
        <v>5</v>
      </c>
      <c r="S302" s="18">
        <f>排班規劃!S696</f>
        <v>1</v>
      </c>
      <c r="T302" s="18">
        <f>排班規劃!T696</f>
        <v>2</v>
      </c>
      <c r="U302" s="18">
        <f>排班規劃!U696</f>
        <v>2</v>
      </c>
      <c r="V302" s="18">
        <f>排班規劃!V696</f>
        <v>0</v>
      </c>
      <c r="W302" s="18">
        <f>排班規劃!W696</f>
        <v>0</v>
      </c>
      <c r="X302" s="18">
        <f>排班規劃!X696</f>
        <v>3</v>
      </c>
      <c r="Y302" s="18">
        <f>排班規劃!Y696</f>
        <v>3</v>
      </c>
      <c r="Z302" s="18">
        <f>排班規劃!Z696</f>
        <v>3</v>
      </c>
      <c r="AA302" s="18">
        <f>排班規劃!AA696</f>
        <v>3</v>
      </c>
      <c r="AB302" s="18">
        <f>排班規劃!AB696</f>
        <v>2</v>
      </c>
      <c r="AC302" s="18">
        <f>排班規劃!AC696</f>
        <v>2</v>
      </c>
      <c r="AD302" s="18">
        <f>排班規劃!AD696</f>
        <v>0</v>
      </c>
      <c r="AE302" s="18">
        <f>排班規劃!AE696</f>
        <v>0</v>
      </c>
      <c r="AF302" s="18">
        <f>排班規劃!AF696</f>
        <v>2</v>
      </c>
      <c r="AG302" s="18">
        <f>排班規劃!AG696</f>
        <v>2</v>
      </c>
      <c r="AH302" s="18">
        <f>排班規劃!AH696</f>
        <v>0</v>
      </c>
      <c r="AI302" s="18">
        <f>排班規劃!AI696</f>
        <v>0</v>
      </c>
      <c r="AJ302" s="18">
        <f>排班規劃!AJ696</f>
        <v>0</v>
      </c>
      <c r="AK302" s="18">
        <f>排班規劃!AK696</f>
        <v>0</v>
      </c>
      <c r="AL302" s="18">
        <f>排班規劃!AL696</f>
        <v>0</v>
      </c>
      <c r="AM302" s="18">
        <f>排班規劃!AM696</f>
        <v>0</v>
      </c>
      <c r="AN302" s="18">
        <f>排班規劃!AN696</f>
        <v>0</v>
      </c>
      <c r="AO302" s="18">
        <f>排班規劃!AO696</f>
        <v>0</v>
      </c>
      <c r="AP302" s="18">
        <f>排班規劃!AP696</f>
        <v>1</v>
      </c>
      <c r="AQ302" s="18">
        <f>排班規劃!AQ696</f>
        <v>1</v>
      </c>
      <c r="AR302" s="18">
        <f>排班規劃!AR696</f>
        <v>1</v>
      </c>
      <c r="AS302" s="18">
        <f>排班規劃!AS696</f>
        <v>1</v>
      </c>
      <c r="AT302" s="18">
        <f>排班規劃!AT696</f>
        <v>1</v>
      </c>
      <c r="AU302" s="18">
        <f>排班規劃!AU696</f>
        <v>1</v>
      </c>
      <c r="AV302" s="18">
        <f>排班規劃!AV696</f>
        <v>0</v>
      </c>
      <c r="AW302" s="18">
        <f>排班規劃!AW696</f>
        <v>0</v>
      </c>
      <c r="AX302" s="18">
        <f>排班規劃!AX696</f>
        <v>0</v>
      </c>
      <c r="AY302" s="18">
        <f>排班規劃!AY696</f>
        <v>0</v>
      </c>
    </row>
    <row r="303" spans="2:51" x14ac:dyDescent="0.25">
      <c r="B303" s="18"/>
      <c r="C303" s="13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</row>
    <row r="304" spans="2:51" x14ac:dyDescent="0.25">
      <c r="B304" s="13" t="str">
        <f>排班規劃!B698</f>
        <v>星期日</v>
      </c>
      <c r="C304" s="13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</row>
    <row r="305" spans="2:51" hidden="1" outlineLevel="1" x14ac:dyDescent="0.25">
      <c r="B305" s="18" t="str">
        <f>排班規劃!B699</f>
        <v>第A組</v>
      </c>
      <c r="C305" s="13">
        <f>排班規劃!C699</f>
        <v>0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</row>
    <row r="306" spans="2:51" hidden="1" outlineLevel="1" x14ac:dyDescent="0.25">
      <c r="B306" s="34" t="str">
        <f>排班規劃!B700</f>
        <v>第一班</v>
      </c>
      <c r="C306" s="13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</row>
    <row r="307" spans="2:51" hidden="1" outlineLevel="1" x14ac:dyDescent="0.25">
      <c r="B307" s="43" t="str">
        <f>排班規劃!B701</f>
        <v>值機</v>
      </c>
      <c r="C307" s="13">
        <f>排班規劃!C701</f>
        <v>0</v>
      </c>
      <c r="D307" s="18">
        <f>排班規劃!D701</f>
        <v>0</v>
      </c>
      <c r="E307" s="18">
        <f>排班規劃!E701</f>
        <v>0</v>
      </c>
      <c r="F307" s="18">
        <f>排班規劃!F701</f>
        <v>0</v>
      </c>
      <c r="G307" s="18">
        <f>排班規劃!G701</f>
        <v>0</v>
      </c>
      <c r="H307" s="18">
        <f>排班規劃!H701</f>
        <v>0</v>
      </c>
      <c r="I307" s="18">
        <f>排班規劃!I701</f>
        <v>0</v>
      </c>
      <c r="J307" s="18">
        <f>排班規劃!J701</f>
        <v>0</v>
      </c>
      <c r="K307" s="18">
        <f>排班規劃!K701</f>
        <v>0</v>
      </c>
      <c r="L307" s="18">
        <f>排班規劃!L701</f>
        <v>0</v>
      </c>
      <c r="M307" s="18">
        <f>排班規劃!M701</f>
        <v>0</v>
      </c>
      <c r="N307" s="18">
        <f>排班規劃!N701</f>
        <v>0</v>
      </c>
      <c r="O307" s="18">
        <f>排班規劃!O701</f>
        <v>0</v>
      </c>
      <c r="P307" s="18">
        <f>排班規劃!P701</f>
        <v>0</v>
      </c>
      <c r="Q307" s="18">
        <f>排班規劃!Q701</f>
        <v>0</v>
      </c>
      <c r="R307" s="18">
        <f>排班規劃!R701</f>
        <v>0</v>
      </c>
      <c r="S307" s="18">
        <f>排班規劃!S701</f>
        <v>0</v>
      </c>
      <c r="T307" s="18">
        <f>排班規劃!T701</f>
        <v>0</v>
      </c>
      <c r="U307" s="18">
        <f>排班規劃!U701</f>
        <v>0</v>
      </c>
      <c r="V307" s="18">
        <f>排班規劃!V701</f>
        <v>0</v>
      </c>
      <c r="W307" s="18">
        <f>排班規劃!W701</f>
        <v>0</v>
      </c>
      <c r="X307" s="18">
        <f>排班規劃!X701</f>
        <v>0</v>
      </c>
      <c r="Y307" s="18">
        <f>排班規劃!Y701</f>
        <v>0</v>
      </c>
      <c r="Z307" s="18">
        <f>排班規劃!Z701</f>
        <v>0</v>
      </c>
      <c r="AA307" s="18">
        <f>排班規劃!AA701</f>
        <v>0</v>
      </c>
      <c r="AB307" s="18">
        <f>排班規劃!AB701</f>
        <v>0</v>
      </c>
      <c r="AC307" s="18">
        <f>排班規劃!AC701</f>
        <v>0</v>
      </c>
      <c r="AD307" s="18">
        <f>排班規劃!AD701</f>
        <v>0</v>
      </c>
      <c r="AE307" s="18">
        <f>排班規劃!AE701</f>
        <v>0</v>
      </c>
      <c r="AF307" s="18">
        <f>排班規劃!AF701</f>
        <v>0</v>
      </c>
      <c r="AG307" s="18">
        <f>排班規劃!AG701</f>
        <v>0</v>
      </c>
      <c r="AH307" s="18">
        <f>排班規劃!AH701</f>
        <v>0</v>
      </c>
      <c r="AI307" s="18">
        <f>排班規劃!AI701</f>
        <v>0</v>
      </c>
      <c r="AJ307" s="18">
        <f>排班規劃!AJ701</f>
        <v>0</v>
      </c>
      <c r="AK307" s="18">
        <f>排班規劃!AK701</f>
        <v>0</v>
      </c>
      <c r="AL307" s="18">
        <f>排班規劃!AL701</f>
        <v>0</v>
      </c>
      <c r="AM307" s="18">
        <f>排班規劃!AM701</f>
        <v>0</v>
      </c>
      <c r="AN307" s="18">
        <f>排班規劃!AN701</f>
        <v>0</v>
      </c>
      <c r="AO307" s="18">
        <f>排班規劃!AO701</f>
        <v>0</v>
      </c>
      <c r="AP307" s="18">
        <f>排班規劃!AP701</f>
        <v>0</v>
      </c>
      <c r="AQ307" s="18">
        <f>排班規劃!AQ701</f>
        <v>0</v>
      </c>
      <c r="AR307" s="18">
        <f>排班規劃!AR701</f>
        <v>0</v>
      </c>
      <c r="AS307" s="18">
        <f>排班規劃!AS701</f>
        <v>0</v>
      </c>
      <c r="AT307" s="18">
        <f>排班規劃!AT701</f>
        <v>0</v>
      </c>
      <c r="AU307" s="18">
        <f>排班規劃!AU701</f>
        <v>0</v>
      </c>
      <c r="AV307" s="18">
        <f>排班規劃!AV701</f>
        <v>0</v>
      </c>
      <c r="AW307" s="18">
        <f>排班規劃!AW701</f>
        <v>0</v>
      </c>
      <c r="AX307" s="18">
        <f>排班規劃!AX701</f>
        <v>0</v>
      </c>
      <c r="AY307" s="18">
        <f>排班規劃!AY701</f>
        <v>0</v>
      </c>
    </row>
    <row r="308" spans="2:51" hidden="1" outlineLevel="1" x14ac:dyDescent="0.25">
      <c r="B308" s="43" t="str">
        <f>排班規劃!B702</f>
        <v>用餐</v>
      </c>
      <c r="C308" s="13"/>
      <c r="D308" s="18">
        <f>排班規劃!D702</f>
        <v>0</v>
      </c>
      <c r="E308" s="18">
        <f>排班規劃!E702</f>
        <v>0</v>
      </c>
      <c r="F308" s="18">
        <f>排班規劃!F702</f>
        <v>0</v>
      </c>
      <c r="G308" s="18">
        <f>排班規劃!G702</f>
        <v>0</v>
      </c>
      <c r="H308" s="18">
        <f>排班規劃!H702</f>
        <v>0</v>
      </c>
      <c r="I308" s="18">
        <f>排班規劃!I702</f>
        <v>0</v>
      </c>
      <c r="J308" s="18">
        <f>排班規劃!J702</f>
        <v>0</v>
      </c>
      <c r="K308" s="18">
        <f>排班規劃!K702</f>
        <v>0</v>
      </c>
      <c r="L308" s="18">
        <f>排班規劃!L702</f>
        <v>0</v>
      </c>
      <c r="M308" s="18">
        <f>排班規劃!M702</f>
        <v>0</v>
      </c>
      <c r="N308" s="18">
        <f>排班規劃!N702</f>
        <v>0</v>
      </c>
      <c r="O308" s="18">
        <f>排班規劃!O702</f>
        <v>0</v>
      </c>
      <c r="P308" s="18">
        <f>排班規劃!P702</f>
        <v>0</v>
      </c>
      <c r="Q308" s="18">
        <f>排班規劃!Q702</f>
        <v>0</v>
      </c>
      <c r="R308" s="18">
        <f>排班規劃!R702</f>
        <v>0</v>
      </c>
      <c r="S308" s="18">
        <f>排班規劃!S702</f>
        <v>0</v>
      </c>
      <c r="T308" s="18">
        <f>排班規劃!T702</f>
        <v>0</v>
      </c>
      <c r="U308" s="18">
        <f>排班規劃!U702</f>
        <v>0</v>
      </c>
      <c r="V308" s="18">
        <f>排班規劃!V702</f>
        <v>0</v>
      </c>
      <c r="W308" s="18">
        <f>排班規劃!W702</f>
        <v>0</v>
      </c>
      <c r="X308" s="18">
        <f>排班規劃!X702</f>
        <v>0</v>
      </c>
      <c r="Y308" s="18">
        <f>排班規劃!Y702</f>
        <v>0</v>
      </c>
      <c r="Z308" s="18">
        <f>排班規劃!Z702</f>
        <v>0</v>
      </c>
      <c r="AA308" s="18">
        <f>排班規劃!AA702</f>
        <v>0</v>
      </c>
      <c r="AB308" s="18">
        <f>排班規劃!AB702</f>
        <v>0</v>
      </c>
      <c r="AC308" s="18">
        <f>排班規劃!AC702</f>
        <v>0</v>
      </c>
      <c r="AD308" s="18">
        <f>排班規劃!AD702</f>
        <v>0</v>
      </c>
      <c r="AE308" s="18">
        <f>排班規劃!AE702</f>
        <v>0</v>
      </c>
      <c r="AF308" s="18">
        <f>排班規劃!AF702</f>
        <v>0</v>
      </c>
      <c r="AG308" s="18">
        <f>排班規劃!AG702</f>
        <v>0</v>
      </c>
      <c r="AH308" s="18">
        <f>排班規劃!AH702</f>
        <v>0</v>
      </c>
      <c r="AI308" s="18">
        <f>排班規劃!AI702</f>
        <v>0</v>
      </c>
      <c r="AJ308" s="18">
        <f>排班規劃!AJ702</f>
        <v>0</v>
      </c>
      <c r="AK308" s="18">
        <f>排班規劃!AK702</f>
        <v>0</v>
      </c>
      <c r="AL308" s="18">
        <f>排班規劃!AL702</f>
        <v>0</v>
      </c>
      <c r="AM308" s="18">
        <f>排班規劃!AM702</f>
        <v>0</v>
      </c>
      <c r="AN308" s="18">
        <f>排班規劃!AN702</f>
        <v>0</v>
      </c>
      <c r="AO308" s="18">
        <f>排班規劃!AO702</f>
        <v>0</v>
      </c>
      <c r="AP308" s="18">
        <f>排班規劃!AP702</f>
        <v>0</v>
      </c>
      <c r="AQ308" s="18">
        <f>排班規劃!AQ702</f>
        <v>0</v>
      </c>
      <c r="AR308" s="18">
        <f>排班規劃!AR702</f>
        <v>0</v>
      </c>
      <c r="AS308" s="18">
        <f>排班規劃!AS702</f>
        <v>0</v>
      </c>
      <c r="AT308" s="18">
        <f>排班規劃!AT702</f>
        <v>0</v>
      </c>
      <c r="AU308" s="18">
        <f>排班規劃!AU702</f>
        <v>0</v>
      </c>
      <c r="AV308" s="18">
        <f>排班規劃!AV702</f>
        <v>0</v>
      </c>
      <c r="AW308" s="18">
        <f>排班規劃!AW702</f>
        <v>0</v>
      </c>
      <c r="AX308" s="18">
        <f>排班規劃!AX702</f>
        <v>0</v>
      </c>
      <c r="AY308" s="18">
        <f>排班規劃!AY702</f>
        <v>0</v>
      </c>
    </row>
    <row r="309" spans="2:51" hidden="1" outlineLevel="1" x14ac:dyDescent="0.25">
      <c r="B309" s="34" t="str">
        <f>排班規劃!B703</f>
        <v>第二班</v>
      </c>
      <c r="C309" s="13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</row>
    <row r="310" spans="2:51" hidden="1" outlineLevel="1" x14ac:dyDescent="0.25">
      <c r="B310" s="43" t="str">
        <f>排班規劃!B704</f>
        <v>值機</v>
      </c>
      <c r="C310" s="13">
        <f>排班規劃!C704</f>
        <v>0</v>
      </c>
      <c r="D310" s="18">
        <f>排班規劃!D704</f>
        <v>0</v>
      </c>
      <c r="E310" s="18">
        <f>排班規劃!E704</f>
        <v>0</v>
      </c>
      <c r="F310" s="18">
        <f>排班規劃!F704</f>
        <v>0</v>
      </c>
      <c r="G310" s="18">
        <f>排班規劃!G704</f>
        <v>0</v>
      </c>
      <c r="H310" s="18">
        <f>排班規劃!H704</f>
        <v>0</v>
      </c>
      <c r="I310" s="18">
        <f>排班規劃!I704</f>
        <v>0</v>
      </c>
      <c r="J310" s="18">
        <f>排班規劃!J704</f>
        <v>0</v>
      </c>
      <c r="K310" s="18">
        <f>排班規劃!K704</f>
        <v>0</v>
      </c>
      <c r="L310" s="18">
        <f>排班規劃!L704</f>
        <v>0</v>
      </c>
      <c r="M310" s="18">
        <f>排班規劃!M704</f>
        <v>0</v>
      </c>
      <c r="N310" s="18">
        <f>排班規劃!N704</f>
        <v>0</v>
      </c>
      <c r="O310" s="18">
        <f>排班規劃!O704</f>
        <v>0</v>
      </c>
      <c r="P310" s="18">
        <f>排班規劃!P704</f>
        <v>0</v>
      </c>
      <c r="Q310" s="18">
        <f>排班規劃!Q704</f>
        <v>0</v>
      </c>
      <c r="R310" s="18">
        <f>排班規劃!R704</f>
        <v>0</v>
      </c>
      <c r="S310" s="18">
        <f>排班規劃!S704</f>
        <v>0</v>
      </c>
      <c r="T310" s="18">
        <f>排班規劃!T704</f>
        <v>0</v>
      </c>
      <c r="U310" s="18">
        <f>排班規劃!U704</f>
        <v>0</v>
      </c>
      <c r="V310" s="18">
        <f>排班規劃!V704</f>
        <v>0</v>
      </c>
      <c r="W310" s="18">
        <f>排班規劃!W704</f>
        <v>0</v>
      </c>
      <c r="X310" s="18">
        <f>排班規劃!X704</f>
        <v>0</v>
      </c>
      <c r="Y310" s="18">
        <f>排班規劃!Y704</f>
        <v>0</v>
      </c>
      <c r="Z310" s="18">
        <f>排班規劃!Z704</f>
        <v>0</v>
      </c>
      <c r="AA310" s="18">
        <f>排班規劃!AA704</f>
        <v>0</v>
      </c>
      <c r="AB310" s="18">
        <f>排班規劃!AB704</f>
        <v>0</v>
      </c>
      <c r="AC310" s="18">
        <f>排班規劃!AC704</f>
        <v>0</v>
      </c>
      <c r="AD310" s="18">
        <f>排班規劃!AD704</f>
        <v>0</v>
      </c>
      <c r="AE310" s="18">
        <f>排班規劃!AE704</f>
        <v>0</v>
      </c>
      <c r="AF310" s="18">
        <f>排班規劃!AF704</f>
        <v>0</v>
      </c>
      <c r="AG310" s="18">
        <f>排班規劃!AG704</f>
        <v>0</v>
      </c>
      <c r="AH310" s="18">
        <f>排班規劃!AH704</f>
        <v>0</v>
      </c>
      <c r="AI310" s="18">
        <f>排班規劃!AI704</f>
        <v>0</v>
      </c>
      <c r="AJ310" s="18">
        <f>排班規劃!AJ704</f>
        <v>0</v>
      </c>
      <c r="AK310" s="18">
        <f>排班規劃!AK704</f>
        <v>0</v>
      </c>
      <c r="AL310" s="18">
        <f>排班規劃!AL704</f>
        <v>0</v>
      </c>
      <c r="AM310" s="18">
        <f>排班規劃!AM704</f>
        <v>0</v>
      </c>
      <c r="AN310" s="18">
        <f>排班規劃!AN704</f>
        <v>0</v>
      </c>
      <c r="AO310" s="18">
        <f>排班規劃!AO704</f>
        <v>0</v>
      </c>
      <c r="AP310" s="18">
        <f>排班規劃!AP704</f>
        <v>0</v>
      </c>
      <c r="AQ310" s="18">
        <f>排班規劃!AQ704</f>
        <v>0</v>
      </c>
      <c r="AR310" s="18">
        <f>排班規劃!AR704</f>
        <v>0</v>
      </c>
      <c r="AS310" s="18">
        <f>排班規劃!AS704</f>
        <v>0</v>
      </c>
      <c r="AT310" s="18">
        <f>排班規劃!AT704</f>
        <v>0</v>
      </c>
      <c r="AU310" s="18">
        <f>排班規劃!AU704</f>
        <v>0</v>
      </c>
      <c r="AV310" s="18">
        <f>排班規劃!AV704</f>
        <v>0</v>
      </c>
      <c r="AW310" s="18">
        <f>排班規劃!AW704</f>
        <v>0</v>
      </c>
      <c r="AX310" s="18">
        <f>排班規劃!AX704</f>
        <v>0</v>
      </c>
      <c r="AY310" s="18">
        <f>排班規劃!AY704</f>
        <v>0</v>
      </c>
    </row>
    <row r="311" spans="2:51" hidden="1" outlineLevel="1" x14ac:dyDescent="0.25">
      <c r="B311" s="43" t="str">
        <f>排班規劃!B705</f>
        <v>用餐</v>
      </c>
      <c r="C311" s="13"/>
      <c r="D311" s="18">
        <f>排班規劃!D705</f>
        <v>0</v>
      </c>
      <c r="E311" s="18">
        <f>排班規劃!E705</f>
        <v>0</v>
      </c>
      <c r="F311" s="18">
        <f>排班規劃!F705</f>
        <v>0</v>
      </c>
      <c r="G311" s="18">
        <f>排班規劃!G705</f>
        <v>0</v>
      </c>
      <c r="H311" s="18">
        <f>排班規劃!H705</f>
        <v>0</v>
      </c>
      <c r="I311" s="18">
        <f>排班規劃!I705</f>
        <v>0</v>
      </c>
      <c r="J311" s="18">
        <f>排班規劃!J705</f>
        <v>0</v>
      </c>
      <c r="K311" s="18">
        <f>排班規劃!K705</f>
        <v>0</v>
      </c>
      <c r="L311" s="18">
        <f>排班規劃!L705</f>
        <v>0</v>
      </c>
      <c r="M311" s="18">
        <f>排班規劃!M705</f>
        <v>0</v>
      </c>
      <c r="N311" s="18">
        <f>排班規劃!N705</f>
        <v>0</v>
      </c>
      <c r="O311" s="18">
        <f>排班規劃!O705</f>
        <v>0</v>
      </c>
      <c r="P311" s="18">
        <f>排班規劃!P705</f>
        <v>0</v>
      </c>
      <c r="Q311" s="18">
        <f>排班規劃!Q705</f>
        <v>0</v>
      </c>
      <c r="R311" s="18">
        <f>排班規劃!R705</f>
        <v>0</v>
      </c>
      <c r="S311" s="18">
        <f>排班規劃!S705</f>
        <v>0</v>
      </c>
      <c r="T311" s="18">
        <f>排班規劃!T705</f>
        <v>0</v>
      </c>
      <c r="U311" s="18">
        <f>排班規劃!U705</f>
        <v>0</v>
      </c>
      <c r="V311" s="18">
        <f>排班規劃!V705</f>
        <v>0</v>
      </c>
      <c r="W311" s="18">
        <f>排班規劃!W705</f>
        <v>0</v>
      </c>
      <c r="X311" s="18">
        <f>排班規劃!X705</f>
        <v>0</v>
      </c>
      <c r="Y311" s="18">
        <f>排班規劃!Y705</f>
        <v>0</v>
      </c>
      <c r="Z311" s="18">
        <f>排班規劃!Z705</f>
        <v>0</v>
      </c>
      <c r="AA311" s="18">
        <f>排班規劃!AA705</f>
        <v>0</v>
      </c>
      <c r="AB311" s="18">
        <f>排班規劃!AB705</f>
        <v>0</v>
      </c>
      <c r="AC311" s="18">
        <f>排班規劃!AC705</f>
        <v>0</v>
      </c>
      <c r="AD311" s="18">
        <f>排班規劃!AD705</f>
        <v>0</v>
      </c>
      <c r="AE311" s="18">
        <f>排班規劃!AE705</f>
        <v>0</v>
      </c>
      <c r="AF311" s="18">
        <f>排班規劃!AF705</f>
        <v>0</v>
      </c>
      <c r="AG311" s="18">
        <f>排班規劃!AG705</f>
        <v>0</v>
      </c>
      <c r="AH311" s="18">
        <f>排班規劃!AH705</f>
        <v>0</v>
      </c>
      <c r="AI311" s="18">
        <f>排班規劃!AI705</f>
        <v>0</v>
      </c>
      <c r="AJ311" s="18">
        <f>排班規劃!AJ705</f>
        <v>0</v>
      </c>
      <c r="AK311" s="18">
        <f>排班規劃!AK705</f>
        <v>0</v>
      </c>
      <c r="AL311" s="18">
        <f>排班規劃!AL705</f>
        <v>0</v>
      </c>
      <c r="AM311" s="18">
        <f>排班規劃!AM705</f>
        <v>0</v>
      </c>
      <c r="AN311" s="18">
        <f>排班規劃!AN705</f>
        <v>0</v>
      </c>
      <c r="AO311" s="18">
        <f>排班規劃!AO705</f>
        <v>0</v>
      </c>
      <c r="AP311" s="18">
        <f>排班規劃!AP705</f>
        <v>0</v>
      </c>
      <c r="AQ311" s="18">
        <f>排班規劃!AQ705</f>
        <v>0</v>
      </c>
      <c r="AR311" s="18">
        <f>排班規劃!AR705</f>
        <v>0</v>
      </c>
      <c r="AS311" s="18">
        <f>排班規劃!AS705</f>
        <v>0</v>
      </c>
      <c r="AT311" s="18">
        <f>排班規劃!AT705</f>
        <v>0</v>
      </c>
      <c r="AU311" s="18">
        <f>排班規劃!AU705</f>
        <v>0</v>
      </c>
      <c r="AV311" s="18">
        <f>排班規劃!AV705</f>
        <v>0</v>
      </c>
      <c r="AW311" s="18">
        <f>排班規劃!AW705</f>
        <v>0</v>
      </c>
      <c r="AX311" s="18">
        <f>排班規劃!AX705</f>
        <v>0</v>
      </c>
      <c r="AY311" s="18">
        <f>排班規劃!AY705</f>
        <v>0</v>
      </c>
    </row>
    <row r="312" spans="2:51" hidden="1" outlineLevel="1" x14ac:dyDescent="0.25">
      <c r="B312" s="18" t="str">
        <f>排班規劃!B706</f>
        <v>第B組</v>
      </c>
      <c r="C312" s="13">
        <f>排班規劃!C706</f>
        <v>0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</row>
    <row r="313" spans="2:51" hidden="1" outlineLevel="1" x14ac:dyDescent="0.25">
      <c r="B313" s="34" t="str">
        <f>排班規劃!B707</f>
        <v>第一班</v>
      </c>
      <c r="C313" s="13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</row>
    <row r="314" spans="2:51" hidden="1" outlineLevel="1" x14ac:dyDescent="0.25">
      <c r="B314" s="43" t="str">
        <f>排班規劃!B708</f>
        <v>值機</v>
      </c>
      <c r="C314" s="13">
        <f>排班規劃!C708</f>
        <v>0</v>
      </c>
      <c r="D314" s="18">
        <f>排班規劃!D708</f>
        <v>0</v>
      </c>
      <c r="E314" s="18">
        <f>排班規劃!E708</f>
        <v>0</v>
      </c>
      <c r="F314" s="18">
        <f>排班規劃!F708</f>
        <v>0</v>
      </c>
      <c r="G314" s="18">
        <f>排班規劃!G708</f>
        <v>0</v>
      </c>
      <c r="H314" s="18">
        <f>排班規劃!H708</f>
        <v>0</v>
      </c>
      <c r="I314" s="18">
        <f>排班規劃!I708</f>
        <v>0</v>
      </c>
      <c r="J314" s="18">
        <f>排班規劃!J708</f>
        <v>0</v>
      </c>
      <c r="K314" s="18">
        <f>排班規劃!K708</f>
        <v>0</v>
      </c>
      <c r="L314" s="18">
        <f>排班規劃!L708</f>
        <v>0</v>
      </c>
      <c r="M314" s="18">
        <f>排班規劃!M708</f>
        <v>0</v>
      </c>
      <c r="N314" s="18">
        <f>排班規劃!N708</f>
        <v>0</v>
      </c>
      <c r="O314" s="18">
        <f>排班規劃!O708</f>
        <v>0</v>
      </c>
      <c r="P314" s="18">
        <f>排班規劃!P708</f>
        <v>0</v>
      </c>
      <c r="Q314" s="18">
        <f>排班規劃!Q708</f>
        <v>0</v>
      </c>
      <c r="R314" s="18">
        <f>排班規劃!R708</f>
        <v>0</v>
      </c>
      <c r="S314" s="18">
        <f>排班規劃!S708</f>
        <v>0</v>
      </c>
      <c r="T314" s="18">
        <f>排班規劃!T708</f>
        <v>0</v>
      </c>
      <c r="U314" s="18">
        <f>排班規劃!U708</f>
        <v>0</v>
      </c>
      <c r="V314" s="18">
        <f>排班規劃!V708</f>
        <v>0</v>
      </c>
      <c r="W314" s="18">
        <f>排班規劃!W708</f>
        <v>0</v>
      </c>
      <c r="X314" s="18">
        <f>排班規劃!X708</f>
        <v>0</v>
      </c>
      <c r="Y314" s="18">
        <f>排班規劃!Y708</f>
        <v>0</v>
      </c>
      <c r="Z314" s="18">
        <f>排班規劃!Z708</f>
        <v>0</v>
      </c>
      <c r="AA314" s="18">
        <f>排班規劃!AA708</f>
        <v>0</v>
      </c>
      <c r="AB314" s="18">
        <f>排班規劃!AB708</f>
        <v>0</v>
      </c>
      <c r="AC314" s="18">
        <f>排班規劃!AC708</f>
        <v>0</v>
      </c>
      <c r="AD314" s="18">
        <f>排班規劃!AD708</f>
        <v>0</v>
      </c>
      <c r="AE314" s="18">
        <f>排班規劃!AE708</f>
        <v>0</v>
      </c>
      <c r="AF314" s="18">
        <f>排班規劃!AF708</f>
        <v>0</v>
      </c>
      <c r="AG314" s="18">
        <f>排班規劃!AG708</f>
        <v>0</v>
      </c>
      <c r="AH314" s="18">
        <f>排班規劃!AH708</f>
        <v>0</v>
      </c>
      <c r="AI314" s="18">
        <f>排班規劃!AI708</f>
        <v>0</v>
      </c>
      <c r="AJ314" s="18">
        <f>排班規劃!AJ708</f>
        <v>0</v>
      </c>
      <c r="AK314" s="18">
        <f>排班規劃!AK708</f>
        <v>0</v>
      </c>
      <c r="AL314" s="18">
        <f>排班規劃!AL708</f>
        <v>0</v>
      </c>
      <c r="AM314" s="18">
        <f>排班規劃!AM708</f>
        <v>0</v>
      </c>
      <c r="AN314" s="18">
        <f>排班規劃!AN708</f>
        <v>0</v>
      </c>
      <c r="AO314" s="18">
        <f>排班規劃!AO708</f>
        <v>0</v>
      </c>
      <c r="AP314" s="18">
        <f>排班規劃!AP708</f>
        <v>0</v>
      </c>
      <c r="AQ314" s="18">
        <f>排班規劃!AQ708</f>
        <v>0</v>
      </c>
      <c r="AR314" s="18">
        <f>排班規劃!AR708</f>
        <v>0</v>
      </c>
      <c r="AS314" s="18">
        <f>排班規劃!AS708</f>
        <v>0</v>
      </c>
      <c r="AT314" s="18">
        <f>排班規劃!AT708</f>
        <v>0</v>
      </c>
      <c r="AU314" s="18">
        <f>排班規劃!AU708</f>
        <v>0</v>
      </c>
      <c r="AV314" s="18">
        <f>排班規劃!AV708</f>
        <v>0</v>
      </c>
      <c r="AW314" s="18">
        <f>排班規劃!AW708</f>
        <v>0</v>
      </c>
      <c r="AX314" s="18">
        <f>排班規劃!AX708</f>
        <v>0</v>
      </c>
      <c r="AY314" s="18">
        <f>排班規劃!AY708</f>
        <v>0</v>
      </c>
    </row>
    <row r="315" spans="2:51" hidden="1" outlineLevel="1" x14ac:dyDescent="0.25">
      <c r="B315" s="43" t="str">
        <f>排班規劃!B709</f>
        <v>用餐</v>
      </c>
      <c r="C315" s="13"/>
      <c r="D315" s="18">
        <f>排班規劃!D709</f>
        <v>0</v>
      </c>
      <c r="E315" s="18">
        <f>排班規劃!E709</f>
        <v>0</v>
      </c>
      <c r="F315" s="18">
        <f>排班規劃!F709</f>
        <v>0</v>
      </c>
      <c r="G315" s="18">
        <f>排班規劃!G709</f>
        <v>0</v>
      </c>
      <c r="H315" s="18">
        <f>排班規劃!H709</f>
        <v>0</v>
      </c>
      <c r="I315" s="18">
        <f>排班規劃!I709</f>
        <v>0</v>
      </c>
      <c r="J315" s="18">
        <f>排班規劃!J709</f>
        <v>0</v>
      </c>
      <c r="K315" s="18">
        <f>排班規劃!K709</f>
        <v>0</v>
      </c>
      <c r="L315" s="18">
        <f>排班規劃!L709</f>
        <v>0</v>
      </c>
      <c r="M315" s="18">
        <f>排班規劃!M709</f>
        <v>0</v>
      </c>
      <c r="N315" s="18">
        <f>排班規劃!N709</f>
        <v>0</v>
      </c>
      <c r="O315" s="18">
        <f>排班規劃!O709</f>
        <v>0</v>
      </c>
      <c r="P315" s="18">
        <f>排班規劃!P709</f>
        <v>0</v>
      </c>
      <c r="Q315" s="18">
        <f>排班規劃!Q709</f>
        <v>0</v>
      </c>
      <c r="R315" s="18">
        <f>排班規劃!R709</f>
        <v>0</v>
      </c>
      <c r="S315" s="18">
        <f>排班規劃!S709</f>
        <v>0</v>
      </c>
      <c r="T315" s="18">
        <f>排班規劃!T709</f>
        <v>0</v>
      </c>
      <c r="U315" s="18">
        <f>排班規劃!U709</f>
        <v>0</v>
      </c>
      <c r="V315" s="18">
        <f>排班規劃!V709</f>
        <v>0</v>
      </c>
      <c r="W315" s="18">
        <f>排班規劃!W709</f>
        <v>0</v>
      </c>
      <c r="X315" s="18">
        <f>排班規劃!X709</f>
        <v>0</v>
      </c>
      <c r="Y315" s="18">
        <f>排班規劃!Y709</f>
        <v>0</v>
      </c>
      <c r="Z315" s="18">
        <f>排班規劃!Z709</f>
        <v>0</v>
      </c>
      <c r="AA315" s="18">
        <f>排班規劃!AA709</f>
        <v>0</v>
      </c>
      <c r="AB315" s="18">
        <f>排班規劃!AB709</f>
        <v>0</v>
      </c>
      <c r="AC315" s="18">
        <f>排班規劃!AC709</f>
        <v>0</v>
      </c>
      <c r="AD315" s="18">
        <f>排班規劃!AD709</f>
        <v>0</v>
      </c>
      <c r="AE315" s="18">
        <f>排班規劃!AE709</f>
        <v>0</v>
      </c>
      <c r="AF315" s="18">
        <f>排班規劃!AF709</f>
        <v>0</v>
      </c>
      <c r="AG315" s="18">
        <f>排班規劃!AG709</f>
        <v>0</v>
      </c>
      <c r="AH315" s="18">
        <f>排班規劃!AH709</f>
        <v>0</v>
      </c>
      <c r="AI315" s="18">
        <f>排班規劃!AI709</f>
        <v>0</v>
      </c>
      <c r="AJ315" s="18">
        <f>排班規劃!AJ709</f>
        <v>0</v>
      </c>
      <c r="AK315" s="18">
        <f>排班規劃!AK709</f>
        <v>0</v>
      </c>
      <c r="AL315" s="18">
        <f>排班規劃!AL709</f>
        <v>0</v>
      </c>
      <c r="AM315" s="18">
        <f>排班規劃!AM709</f>
        <v>0</v>
      </c>
      <c r="AN315" s="18">
        <f>排班規劃!AN709</f>
        <v>0</v>
      </c>
      <c r="AO315" s="18">
        <f>排班規劃!AO709</f>
        <v>0</v>
      </c>
      <c r="AP315" s="18">
        <f>排班規劃!AP709</f>
        <v>0</v>
      </c>
      <c r="AQ315" s="18">
        <f>排班規劃!AQ709</f>
        <v>0</v>
      </c>
      <c r="AR315" s="18">
        <f>排班規劃!AR709</f>
        <v>0</v>
      </c>
      <c r="AS315" s="18">
        <f>排班規劃!AS709</f>
        <v>0</v>
      </c>
      <c r="AT315" s="18">
        <f>排班規劃!AT709</f>
        <v>0</v>
      </c>
      <c r="AU315" s="18">
        <f>排班規劃!AU709</f>
        <v>0</v>
      </c>
      <c r="AV315" s="18">
        <f>排班規劃!AV709</f>
        <v>0</v>
      </c>
      <c r="AW315" s="18">
        <f>排班規劃!AW709</f>
        <v>0</v>
      </c>
      <c r="AX315" s="18">
        <f>排班規劃!AX709</f>
        <v>0</v>
      </c>
      <c r="AY315" s="18">
        <f>排班規劃!AY709</f>
        <v>0</v>
      </c>
    </row>
    <row r="316" spans="2:51" hidden="1" outlineLevel="1" x14ac:dyDescent="0.25">
      <c r="B316" s="34" t="str">
        <f>排班規劃!B710</f>
        <v>第二班</v>
      </c>
      <c r="C316" s="13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</row>
    <row r="317" spans="2:51" hidden="1" outlineLevel="1" x14ac:dyDescent="0.25">
      <c r="B317" s="43" t="str">
        <f>排班規劃!B711</f>
        <v>值機</v>
      </c>
      <c r="C317" s="13">
        <f>排班規劃!C711</f>
        <v>0</v>
      </c>
      <c r="D317" s="18">
        <f>排班規劃!D711</f>
        <v>0</v>
      </c>
      <c r="E317" s="18">
        <f>排班規劃!E711</f>
        <v>0</v>
      </c>
      <c r="F317" s="18">
        <f>排班規劃!F711</f>
        <v>0</v>
      </c>
      <c r="G317" s="18">
        <f>排班規劃!G711</f>
        <v>0</v>
      </c>
      <c r="H317" s="18">
        <f>排班規劃!H711</f>
        <v>0</v>
      </c>
      <c r="I317" s="18">
        <f>排班規劃!I711</f>
        <v>0</v>
      </c>
      <c r="J317" s="18">
        <f>排班規劃!J711</f>
        <v>0</v>
      </c>
      <c r="K317" s="18">
        <f>排班規劃!K711</f>
        <v>0</v>
      </c>
      <c r="L317" s="18">
        <f>排班規劃!L711</f>
        <v>0</v>
      </c>
      <c r="M317" s="18">
        <f>排班規劃!M711</f>
        <v>0</v>
      </c>
      <c r="N317" s="18">
        <f>排班規劃!N711</f>
        <v>0</v>
      </c>
      <c r="O317" s="18">
        <f>排班規劃!O711</f>
        <v>0</v>
      </c>
      <c r="P317" s="18">
        <f>排班規劃!P711</f>
        <v>0</v>
      </c>
      <c r="Q317" s="18">
        <f>排班規劃!Q711</f>
        <v>0</v>
      </c>
      <c r="R317" s="18">
        <f>排班規劃!R711</f>
        <v>0</v>
      </c>
      <c r="S317" s="18">
        <f>排班規劃!S711</f>
        <v>0</v>
      </c>
      <c r="T317" s="18">
        <f>排班規劃!T711</f>
        <v>0</v>
      </c>
      <c r="U317" s="18">
        <f>排班規劃!U711</f>
        <v>0</v>
      </c>
      <c r="V317" s="18">
        <f>排班規劃!V711</f>
        <v>0</v>
      </c>
      <c r="W317" s="18">
        <f>排班規劃!W711</f>
        <v>0</v>
      </c>
      <c r="X317" s="18">
        <f>排班規劃!X711</f>
        <v>0</v>
      </c>
      <c r="Y317" s="18">
        <f>排班規劃!Y711</f>
        <v>0</v>
      </c>
      <c r="Z317" s="18">
        <f>排班規劃!Z711</f>
        <v>0</v>
      </c>
      <c r="AA317" s="18">
        <f>排班規劃!AA711</f>
        <v>0</v>
      </c>
      <c r="AB317" s="18">
        <f>排班規劃!AB711</f>
        <v>0</v>
      </c>
      <c r="AC317" s="18">
        <f>排班規劃!AC711</f>
        <v>0</v>
      </c>
      <c r="AD317" s="18">
        <f>排班規劃!AD711</f>
        <v>0</v>
      </c>
      <c r="AE317" s="18">
        <f>排班規劃!AE711</f>
        <v>0</v>
      </c>
      <c r="AF317" s="18">
        <f>排班規劃!AF711</f>
        <v>0</v>
      </c>
      <c r="AG317" s="18">
        <f>排班規劃!AG711</f>
        <v>0</v>
      </c>
      <c r="AH317" s="18">
        <f>排班規劃!AH711</f>
        <v>0</v>
      </c>
      <c r="AI317" s="18">
        <f>排班規劃!AI711</f>
        <v>0</v>
      </c>
      <c r="AJ317" s="18">
        <f>排班規劃!AJ711</f>
        <v>0</v>
      </c>
      <c r="AK317" s="18">
        <f>排班規劃!AK711</f>
        <v>0</v>
      </c>
      <c r="AL317" s="18">
        <f>排班規劃!AL711</f>
        <v>0</v>
      </c>
      <c r="AM317" s="18">
        <f>排班規劃!AM711</f>
        <v>0</v>
      </c>
      <c r="AN317" s="18">
        <f>排班規劃!AN711</f>
        <v>0</v>
      </c>
      <c r="AO317" s="18">
        <f>排班規劃!AO711</f>
        <v>0</v>
      </c>
      <c r="AP317" s="18">
        <f>排班規劃!AP711</f>
        <v>0</v>
      </c>
      <c r="AQ317" s="18">
        <f>排班規劃!AQ711</f>
        <v>0</v>
      </c>
      <c r="AR317" s="18">
        <f>排班規劃!AR711</f>
        <v>0</v>
      </c>
      <c r="AS317" s="18">
        <f>排班規劃!AS711</f>
        <v>0</v>
      </c>
      <c r="AT317" s="18">
        <f>排班規劃!AT711</f>
        <v>0</v>
      </c>
      <c r="AU317" s="18">
        <f>排班規劃!AU711</f>
        <v>0</v>
      </c>
      <c r="AV317" s="18">
        <f>排班規劃!AV711</f>
        <v>0</v>
      </c>
      <c r="AW317" s="18">
        <f>排班規劃!AW711</f>
        <v>0</v>
      </c>
      <c r="AX317" s="18">
        <f>排班規劃!AX711</f>
        <v>0</v>
      </c>
      <c r="AY317" s="18">
        <f>排班規劃!AY711</f>
        <v>0</v>
      </c>
    </row>
    <row r="318" spans="2:51" hidden="1" outlineLevel="1" x14ac:dyDescent="0.25">
      <c r="B318" s="43" t="str">
        <f>排班規劃!B712</f>
        <v>用餐</v>
      </c>
      <c r="C318" s="13"/>
      <c r="D318" s="18">
        <f>排班規劃!D712</f>
        <v>0</v>
      </c>
      <c r="E318" s="18">
        <f>排班規劃!E712</f>
        <v>0</v>
      </c>
      <c r="F318" s="18">
        <f>排班規劃!F712</f>
        <v>0</v>
      </c>
      <c r="G318" s="18">
        <f>排班規劃!G712</f>
        <v>0</v>
      </c>
      <c r="H318" s="18">
        <f>排班規劃!H712</f>
        <v>0</v>
      </c>
      <c r="I318" s="18">
        <f>排班規劃!I712</f>
        <v>0</v>
      </c>
      <c r="J318" s="18">
        <f>排班規劃!J712</f>
        <v>0</v>
      </c>
      <c r="K318" s="18">
        <f>排班規劃!K712</f>
        <v>0</v>
      </c>
      <c r="L318" s="18">
        <f>排班規劃!L712</f>
        <v>0</v>
      </c>
      <c r="M318" s="18">
        <f>排班規劃!M712</f>
        <v>0</v>
      </c>
      <c r="N318" s="18">
        <f>排班規劃!N712</f>
        <v>0</v>
      </c>
      <c r="O318" s="18">
        <f>排班規劃!O712</f>
        <v>0</v>
      </c>
      <c r="P318" s="18">
        <f>排班規劃!P712</f>
        <v>0</v>
      </c>
      <c r="Q318" s="18">
        <f>排班規劃!Q712</f>
        <v>0</v>
      </c>
      <c r="R318" s="18">
        <f>排班規劃!R712</f>
        <v>0</v>
      </c>
      <c r="S318" s="18">
        <f>排班規劃!S712</f>
        <v>0</v>
      </c>
      <c r="T318" s="18">
        <f>排班規劃!T712</f>
        <v>0</v>
      </c>
      <c r="U318" s="18">
        <f>排班規劃!U712</f>
        <v>0</v>
      </c>
      <c r="V318" s="18">
        <f>排班規劃!V712</f>
        <v>0</v>
      </c>
      <c r="W318" s="18">
        <f>排班規劃!W712</f>
        <v>0</v>
      </c>
      <c r="X318" s="18">
        <f>排班規劃!X712</f>
        <v>0</v>
      </c>
      <c r="Y318" s="18">
        <f>排班規劃!Y712</f>
        <v>0</v>
      </c>
      <c r="Z318" s="18">
        <f>排班規劃!Z712</f>
        <v>0</v>
      </c>
      <c r="AA318" s="18">
        <f>排班規劃!AA712</f>
        <v>0</v>
      </c>
      <c r="AB318" s="18">
        <f>排班規劃!AB712</f>
        <v>0</v>
      </c>
      <c r="AC318" s="18">
        <f>排班規劃!AC712</f>
        <v>0</v>
      </c>
      <c r="AD318" s="18">
        <f>排班規劃!AD712</f>
        <v>0</v>
      </c>
      <c r="AE318" s="18">
        <f>排班規劃!AE712</f>
        <v>0</v>
      </c>
      <c r="AF318" s="18">
        <f>排班規劃!AF712</f>
        <v>0</v>
      </c>
      <c r="AG318" s="18">
        <f>排班規劃!AG712</f>
        <v>0</v>
      </c>
      <c r="AH318" s="18">
        <f>排班規劃!AH712</f>
        <v>0</v>
      </c>
      <c r="AI318" s="18">
        <f>排班規劃!AI712</f>
        <v>0</v>
      </c>
      <c r="AJ318" s="18">
        <f>排班規劃!AJ712</f>
        <v>0</v>
      </c>
      <c r="AK318" s="18">
        <f>排班規劃!AK712</f>
        <v>0</v>
      </c>
      <c r="AL318" s="18">
        <f>排班規劃!AL712</f>
        <v>0</v>
      </c>
      <c r="AM318" s="18">
        <f>排班規劃!AM712</f>
        <v>0</v>
      </c>
      <c r="AN318" s="18">
        <f>排班規劃!AN712</f>
        <v>0</v>
      </c>
      <c r="AO318" s="18">
        <f>排班規劃!AO712</f>
        <v>0</v>
      </c>
      <c r="AP318" s="18">
        <f>排班規劃!AP712</f>
        <v>0</v>
      </c>
      <c r="AQ318" s="18">
        <f>排班規劃!AQ712</f>
        <v>0</v>
      </c>
      <c r="AR318" s="18">
        <f>排班規劃!AR712</f>
        <v>0</v>
      </c>
      <c r="AS318" s="18">
        <f>排班規劃!AS712</f>
        <v>0</v>
      </c>
      <c r="AT318" s="18">
        <f>排班規劃!AT712</f>
        <v>0</v>
      </c>
      <c r="AU318" s="18">
        <f>排班規劃!AU712</f>
        <v>0</v>
      </c>
      <c r="AV318" s="18">
        <f>排班規劃!AV712</f>
        <v>0</v>
      </c>
      <c r="AW318" s="18">
        <f>排班規劃!AW712</f>
        <v>0</v>
      </c>
      <c r="AX318" s="18">
        <f>排班規劃!AX712</f>
        <v>0</v>
      </c>
      <c r="AY318" s="18">
        <f>排班規劃!AY712</f>
        <v>0</v>
      </c>
    </row>
    <row r="319" spans="2:51" hidden="1" outlineLevel="1" x14ac:dyDescent="0.25">
      <c r="B319" s="18" t="str">
        <f>排班規劃!B713</f>
        <v>第C組</v>
      </c>
      <c r="C319" s="13">
        <f>排班規劃!C713</f>
        <v>0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</row>
    <row r="320" spans="2:51" hidden="1" outlineLevel="1" x14ac:dyDescent="0.25">
      <c r="B320" s="34" t="str">
        <f>排班規劃!B714</f>
        <v>第一班</v>
      </c>
      <c r="C320" s="13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</row>
    <row r="321" spans="2:51" hidden="1" outlineLevel="1" x14ac:dyDescent="0.25">
      <c r="B321" s="43" t="str">
        <f>排班規劃!B715</f>
        <v>值機</v>
      </c>
      <c r="C321" s="13">
        <f>排班規劃!C715</f>
        <v>0</v>
      </c>
      <c r="D321" s="18">
        <f>排班規劃!D715</f>
        <v>0</v>
      </c>
      <c r="E321" s="18">
        <f>排班規劃!E715</f>
        <v>0</v>
      </c>
      <c r="F321" s="18">
        <f>排班規劃!F715</f>
        <v>0</v>
      </c>
      <c r="G321" s="18">
        <f>排班規劃!G715</f>
        <v>0</v>
      </c>
      <c r="H321" s="18">
        <f>排班規劃!H715</f>
        <v>0</v>
      </c>
      <c r="I321" s="18">
        <f>排班規劃!I715</f>
        <v>0</v>
      </c>
      <c r="J321" s="18">
        <f>排班規劃!J715</f>
        <v>0</v>
      </c>
      <c r="K321" s="18">
        <f>排班規劃!K715</f>
        <v>0</v>
      </c>
      <c r="L321" s="18">
        <f>排班規劃!L715</f>
        <v>0</v>
      </c>
      <c r="M321" s="18">
        <f>排班規劃!M715</f>
        <v>0</v>
      </c>
      <c r="N321" s="18">
        <f>排班規劃!N715</f>
        <v>0</v>
      </c>
      <c r="O321" s="18">
        <f>排班規劃!O715</f>
        <v>0</v>
      </c>
      <c r="P321" s="18">
        <f>排班規劃!P715</f>
        <v>0</v>
      </c>
      <c r="Q321" s="18">
        <f>排班規劃!Q715</f>
        <v>0</v>
      </c>
      <c r="R321" s="18">
        <f>排班規劃!R715</f>
        <v>0</v>
      </c>
      <c r="S321" s="18">
        <f>排班規劃!S715</f>
        <v>0</v>
      </c>
      <c r="T321" s="18">
        <f>排班規劃!T715</f>
        <v>0</v>
      </c>
      <c r="U321" s="18">
        <f>排班規劃!U715</f>
        <v>0</v>
      </c>
      <c r="V321" s="18">
        <f>排班規劃!V715</f>
        <v>0</v>
      </c>
      <c r="W321" s="18">
        <f>排班規劃!W715</f>
        <v>0</v>
      </c>
      <c r="X321" s="18">
        <f>排班規劃!X715</f>
        <v>0</v>
      </c>
      <c r="Y321" s="18">
        <f>排班規劃!Y715</f>
        <v>0</v>
      </c>
      <c r="Z321" s="18">
        <f>排班規劃!Z715</f>
        <v>0</v>
      </c>
      <c r="AA321" s="18">
        <f>排班規劃!AA715</f>
        <v>0</v>
      </c>
      <c r="AB321" s="18">
        <f>排班規劃!AB715</f>
        <v>0</v>
      </c>
      <c r="AC321" s="18">
        <f>排班規劃!AC715</f>
        <v>0</v>
      </c>
      <c r="AD321" s="18">
        <f>排班規劃!AD715</f>
        <v>0</v>
      </c>
      <c r="AE321" s="18">
        <f>排班規劃!AE715</f>
        <v>0</v>
      </c>
      <c r="AF321" s="18">
        <f>排班規劃!AF715</f>
        <v>0</v>
      </c>
      <c r="AG321" s="18">
        <f>排班規劃!AG715</f>
        <v>0</v>
      </c>
      <c r="AH321" s="18">
        <f>排班規劃!AH715</f>
        <v>0</v>
      </c>
      <c r="AI321" s="18">
        <f>排班規劃!AI715</f>
        <v>0</v>
      </c>
      <c r="AJ321" s="18">
        <f>排班規劃!AJ715</f>
        <v>0</v>
      </c>
      <c r="AK321" s="18">
        <f>排班規劃!AK715</f>
        <v>0</v>
      </c>
      <c r="AL321" s="18">
        <f>排班規劃!AL715</f>
        <v>0</v>
      </c>
      <c r="AM321" s="18">
        <f>排班規劃!AM715</f>
        <v>0</v>
      </c>
      <c r="AN321" s="18">
        <f>排班規劃!AN715</f>
        <v>0</v>
      </c>
      <c r="AO321" s="18">
        <f>排班規劃!AO715</f>
        <v>0</v>
      </c>
      <c r="AP321" s="18">
        <f>排班規劃!AP715</f>
        <v>0</v>
      </c>
      <c r="AQ321" s="18">
        <f>排班規劃!AQ715</f>
        <v>0</v>
      </c>
      <c r="AR321" s="18">
        <f>排班規劃!AR715</f>
        <v>0</v>
      </c>
      <c r="AS321" s="18">
        <f>排班規劃!AS715</f>
        <v>0</v>
      </c>
      <c r="AT321" s="18">
        <f>排班規劃!AT715</f>
        <v>0</v>
      </c>
      <c r="AU321" s="18">
        <f>排班規劃!AU715</f>
        <v>0</v>
      </c>
      <c r="AV321" s="18">
        <f>排班規劃!AV715</f>
        <v>0</v>
      </c>
      <c r="AW321" s="18">
        <f>排班規劃!AW715</f>
        <v>0</v>
      </c>
      <c r="AX321" s="18">
        <f>排班規劃!AX715</f>
        <v>0</v>
      </c>
      <c r="AY321" s="18">
        <f>排班規劃!AY715</f>
        <v>0</v>
      </c>
    </row>
    <row r="322" spans="2:51" hidden="1" outlineLevel="1" x14ac:dyDescent="0.25">
      <c r="B322" s="43" t="str">
        <f>排班規劃!B716</f>
        <v>用餐</v>
      </c>
      <c r="C322" s="13"/>
      <c r="D322" s="18">
        <f>排班規劃!D716</f>
        <v>0</v>
      </c>
      <c r="E322" s="18">
        <f>排班規劃!E716</f>
        <v>0</v>
      </c>
      <c r="F322" s="18">
        <f>排班規劃!F716</f>
        <v>0</v>
      </c>
      <c r="G322" s="18">
        <f>排班規劃!G716</f>
        <v>0</v>
      </c>
      <c r="H322" s="18">
        <f>排班規劃!H716</f>
        <v>0</v>
      </c>
      <c r="I322" s="18">
        <f>排班規劃!I716</f>
        <v>0</v>
      </c>
      <c r="J322" s="18">
        <f>排班規劃!J716</f>
        <v>0</v>
      </c>
      <c r="K322" s="18">
        <f>排班規劃!K716</f>
        <v>0</v>
      </c>
      <c r="L322" s="18">
        <f>排班規劃!L716</f>
        <v>0</v>
      </c>
      <c r="M322" s="18">
        <f>排班規劃!M716</f>
        <v>0</v>
      </c>
      <c r="N322" s="18">
        <f>排班規劃!N716</f>
        <v>0</v>
      </c>
      <c r="O322" s="18">
        <f>排班規劃!O716</f>
        <v>0</v>
      </c>
      <c r="P322" s="18">
        <f>排班規劃!P716</f>
        <v>0</v>
      </c>
      <c r="Q322" s="18">
        <f>排班規劃!Q716</f>
        <v>0</v>
      </c>
      <c r="R322" s="18">
        <f>排班規劃!R716</f>
        <v>0</v>
      </c>
      <c r="S322" s="18">
        <f>排班規劃!S716</f>
        <v>0</v>
      </c>
      <c r="T322" s="18">
        <f>排班規劃!T716</f>
        <v>0</v>
      </c>
      <c r="U322" s="18">
        <f>排班規劃!U716</f>
        <v>0</v>
      </c>
      <c r="V322" s="18">
        <f>排班規劃!V716</f>
        <v>0</v>
      </c>
      <c r="W322" s="18">
        <f>排班規劃!W716</f>
        <v>0</v>
      </c>
      <c r="X322" s="18">
        <f>排班規劃!X716</f>
        <v>0</v>
      </c>
      <c r="Y322" s="18">
        <f>排班規劃!Y716</f>
        <v>0</v>
      </c>
      <c r="Z322" s="18">
        <f>排班規劃!Z716</f>
        <v>0</v>
      </c>
      <c r="AA322" s="18">
        <f>排班規劃!AA716</f>
        <v>0</v>
      </c>
      <c r="AB322" s="18">
        <f>排班規劃!AB716</f>
        <v>0</v>
      </c>
      <c r="AC322" s="18">
        <f>排班規劃!AC716</f>
        <v>0</v>
      </c>
      <c r="AD322" s="18">
        <f>排班規劃!AD716</f>
        <v>0</v>
      </c>
      <c r="AE322" s="18">
        <f>排班規劃!AE716</f>
        <v>0</v>
      </c>
      <c r="AF322" s="18">
        <f>排班規劃!AF716</f>
        <v>0</v>
      </c>
      <c r="AG322" s="18">
        <f>排班規劃!AG716</f>
        <v>0</v>
      </c>
      <c r="AH322" s="18">
        <f>排班規劃!AH716</f>
        <v>0</v>
      </c>
      <c r="AI322" s="18">
        <f>排班規劃!AI716</f>
        <v>0</v>
      </c>
      <c r="AJ322" s="18">
        <f>排班規劃!AJ716</f>
        <v>0</v>
      </c>
      <c r="AK322" s="18">
        <f>排班規劃!AK716</f>
        <v>0</v>
      </c>
      <c r="AL322" s="18">
        <f>排班規劃!AL716</f>
        <v>0</v>
      </c>
      <c r="AM322" s="18">
        <f>排班規劃!AM716</f>
        <v>0</v>
      </c>
      <c r="AN322" s="18">
        <f>排班規劃!AN716</f>
        <v>0</v>
      </c>
      <c r="AO322" s="18">
        <f>排班規劃!AO716</f>
        <v>0</v>
      </c>
      <c r="AP322" s="18">
        <f>排班規劃!AP716</f>
        <v>0</v>
      </c>
      <c r="AQ322" s="18">
        <f>排班規劃!AQ716</f>
        <v>0</v>
      </c>
      <c r="AR322" s="18">
        <f>排班規劃!AR716</f>
        <v>0</v>
      </c>
      <c r="AS322" s="18">
        <f>排班規劃!AS716</f>
        <v>0</v>
      </c>
      <c r="AT322" s="18">
        <f>排班規劃!AT716</f>
        <v>0</v>
      </c>
      <c r="AU322" s="18">
        <f>排班規劃!AU716</f>
        <v>0</v>
      </c>
      <c r="AV322" s="18">
        <f>排班規劃!AV716</f>
        <v>0</v>
      </c>
      <c r="AW322" s="18">
        <f>排班規劃!AW716</f>
        <v>0</v>
      </c>
      <c r="AX322" s="18">
        <f>排班規劃!AX716</f>
        <v>0</v>
      </c>
      <c r="AY322" s="18">
        <f>排班規劃!AY716</f>
        <v>0</v>
      </c>
    </row>
    <row r="323" spans="2:51" hidden="1" outlineLevel="1" x14ac:dyDescent="0.25">
      <c r="B323" s="34" t="str">
        <f>排班規劃!B717</f>
        <v>第二班</v>
      </c>
      <c r="C323" s="13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</row>
    <row r="324" spans="2:51" hidden="1" outlineLevel="1" x14ac:dyDescent="0.25">
      <c r="B324" s="43" t="str">
        <f>排班規劃!B718</f>
        <v>值機</v>
      </c>
      <c r="C324" s="13">
        <f>排班規劃!C718</f>
        <v>0</v>
      </c>
      <c r="D324" s="18">
        <f>排班規劃!D718</f>
        <v>0</v>
      </c>
      <c r="E324" s="18">
        <f>排班規劃!E718</f>
        <v>0</v>
      </c>
      <c r="F324" s="18">
        <f>排班規劃!F718</f>
        <v>0</v>
      </c>
      <c r="G324" s="18">
        <f>排班規劃!G718</f>
        <v>0</v>
      </c>
      <c r="H324" s="18">
        <f>排班規劃!H718</f>
        <v>0</v>
      </c>
      <c r="I324" s="18">
        <f>排班規劃!I718</f>
        <v>0</v>
      </c>
      <c r="J324" s="18">
        <f>排班規劃!J718</f>
        <v>0</v>
      </c>
      <c r="K324" s="18">
        <f>排班規劃!K718</f>
        <v>0</v>
      </c>
      <c r="L324" s="18">
        <f>排班規劃!L718</f>
        <v>0</v>
      </c>
      <c r="M324" s="18">
        <f>排班規劃!M718</f>
        <v>0</v>
      </c>
      <c r="N324" s="18">
        <f>排班規劃!N718</f>
        <v>0</v>
      </c>
      <c r="O324" s="18">
        <f>排班規劃!O718</f>
        <v>0</v>
      </c>
      <c r="P324" s="18">
        <f>排班規劃!P718</f>
        <v>0</v>
      </c>
      <c r="Q324" s="18">
        <f>排班規劃!Q718</f>
        <v>0</v>
      </c>
      <c r="R324" s="18">
        <f>排班規劃!R718</f>
        <v>0</v>
      </c>
      <c r="S324" s="18">
        <f>排班規劃!S718</f>
        <v>0</v>
      </c>
      <c r="T324" s="18">
        <f>排班規劃!T718</f>
        <v>0</v>
      </c>
      <c r="U324" s="18">
        <f>排班規劃!U718</f>
        <v>0</v>
      </c>
      <c r="V324" s="18">
        <f>排班規劃!V718</f>
        <v>0</v>
      </c>
      <c r="W324" s="18">
        <f>排班規劃!W718</f>
        <v>0</v>
      </c>
      <c r="X324" s="18">
        <f>排班規劃!X718</f>
        <v>0</v>
      </c>
      <c r="Y324" s="18">
        <f>排班規劃!Y718</f>
        <v>0</v>
      </c>
      <c r="Z324" s="18">
        <f>排班規劃!Z718</f>
        <v>0</v>
      </c>
      <c r="AA324" s="18">
        <f>排班規劃!AA718</f>
        <v>0</v>
      </c>
      <c r="AB324" s="18">
        <f>排班規劃!AB718</f>
        <v>0</v>
      </c>
      <c r="AC324" s="18">
        <f>排班規劃!AC718</f>
        <v>0</v>
      </c>
      <c r="AD324" s="18">
        <f>排班規劃!AD718</f>
        <v>0</v>
      </c>
      <c r="AE324" s="18">
        <f>排班規劃!AE718</f>
        <v>0</v>
      </c>
      <c r="AF324" s="18">
        <f>排班規劃!AF718</f>
        <v>0</v>
      </c>
      <c r="AG324" s="18">
        <f>排班規劃!AG718</f>
        <v>0</v>
      </c>
      <c r="AH324" s="18">
        <f>排班規劃!AH718</f>
        <v>0</v>
      </c>
      <c r="AI324" s="18">
        <f>排班規劃!AI718</f>
        <v>0</v>
      </c>
      <c r="AJ324" s="18">
        <f>排班規劃!AJ718</f>
        <v>0</v>
      </c>
      <c r="AK324" s="18">
        <f>排班規劃!AK718</f>
        <v>0</v>
      </c>
      <c r="AL324" s="18">
        <f>排班規劃!AL718</f>
        <v>0</v>
      </c>
      <c r="AM324" s="18">
        <f>排班規劃!AM718</f>
        <v>0</v>
      </c>
      <c r="AN324" s="18">
        <f>排班規劃!AN718</f>
        <v>0</v>
      </c>
      <c r="AO324" s="18">
        <f>排班規劃!AO718</f>
        <v>0</v>
      </c>
      <c r="AP324" s="18">
        <f>排班規劃!AP718</f>
        <v>0</v>
      </c>
      <c r="AQ324" s="18">
        <f>排班規劃!AQ718</f>
        <v>0</v>
      </c>
      <c r="AR324" s="18">
        <f>排班規劃!AR718</f>
        <v>0</v>
      </c>
      <c r="AS324" s="18">
        <f>排班規劃!AS718</f>
        <v>0</v>
      </c>
      <c r="AT324" s="18">
        <f>排班規劃!AT718</f>
        <v>0</v>
      </c>
      <c r="AU324" s="18">
        <f>排班規劃!AU718</f>
        <v>0</v>
      </c>
      <c r="AV324" s="18">
        <f>排班規劃!AV718</f>
        <v>0</v>
      </c>
      <c r="AW324" s="18">
        <f>排班規劃!AW718</f>
        <v>0</v>
      </c>
      <c r="AX324" s="18">
        <f>排班規劃!AX718</f>
        <v>0</v>
      </c>
      <c r="AY324" s="18">
        <f>排班規劃!AY718</f>
        <v>0</v>
      </c>
    </row>
    <row r="325" spans="2:51" hidden="1" outlineLevel="1" x14ac:dyDescent="0.25">
      <c r="B325" s="43" t="str">
        <f>排班規劃!B719</f>
        <v>用餐</v>
      </c>
      <c r="C325" s="13"/>
      <c r="D325" s="18">
        <f>排班規劃!D719</f>
        <v>0</v>
      </c>
      <c r="E325" s="18">
        <f>排班規劃!E719</f>
        <v>0</v>
      </c>
      <c r="F325" s="18">
        <f>排班規劃!F719</f>
        <v>0</v>
      </c>
      <c r="G325" s="18">
        <f>排班規劃!G719</f>
        <v>0</v>
      </c>
      <c r="H325" s="18">
        <f>排班規劃!H719</f>
        <v>0</v>
      </c>
      <c r="I325" s="18">
        <f>排班規劃!I719</f>
        <v>0</v>
      </c>
      <c r="J325" s="18">
        <f>排班規劃!J719</f>
        <v>0</v>
      </c>
      <c r="K325" s="18">
        <f>排班規劃!K719</f>
        <v>0</v>
      </c>
      <c r="L325" s="18">
        <f>排班規劃!L719</f>
        <v>0</v>
      </c>
      <c r="M325" s="18">
        <f>排班規劃!M719</f>
        <v>0</v>
      </c>
      <c r="N325" s="18">
        <f>排班規劃!N719</f>
        <v>0</v>
      </c>
      <c r="O325" s="18">
        <f>排班規劃!O719</f>
        <v>0</v>
      </c>
      <c r="P325" s="18">
        <f>排班規劃!P719</f>
        <v>0</v>
      </c>
      <c r="Q325" s="18">
        <f>排班規劃!Q719</f>
        <v>0</v>
      </c>
      <c r="R325" s="18">
        <f>排班規劃!R719</f>
        <v>0</v>
      </c>
      <c r="S325" s="18">
        <f>排班規劃!S719</f>
        <v>0</v>
      </c>
      <c r="T325" s="18">
        <f>排班規劃!T719</f>
        <v>0</v>
      </c>
      <c r="U325" s="18">
        <f>排班規劃!U719</f>
        <v>0</v>
      </c>
      <c r="V325" s="18">
        <f>排班規劃!V719</f>
        <v>0</v>
      </c>
      <c r="W325" s="18">
        <f>排班規劃!W719</f>
        <v>0</v>
      </c>
      <c r="X325" s="18">
        <f>排班規劃!X719</f>
        <v>0</v>
      </c>
      <c r="Y325" s="18">
        <f>排班規劃!Y719</f>
        <v>0</v>
      </c>
      <c r="Z325" s="18">
        <f>排班規劃!Z719</f>
        <v>0</v>
      </c>
      <c r="AA325" s="18">
        <f>排班規劃!AA719</f>
        <v>0</v>
      </c>
      <c r="AB325" s="18">
        <f>排班規劃!AB719</f>
        <v>0</v>
      </c>
      <c r="AC325" s="18">
        <f>排班規劃!AC719</f>
        <v>0</v>
      </c>
      <c r="AD325" s="18">
        <f>排班規劃!AD719</f>
        <v>0</v>
      </c>
      <c r="AE325" s="18">
        <f>排班規劃!AE719</f>
        <v>0</v>
      </c>
      <c r="AF325" s="18">
        <f>排班規劃!AF719</f>
        <v>0</v>
      </c>
      <c r="AG325" s="18">
        <f>排班規劃!AG719</f>
        <v>0</v>
      </c>
      <c r="AH325" s="18">
        <f>排班規劃!AH719</f>
        <v>0</v>
      </c>
      <c r="AI325" s="18">
        <f>排班規劃!AI719</f>
        <v>0</v>
      </c>
      <c r="AJ325" s="18">
        <f>排班規劃!AJ719</f>
        <v>0</v>
      </c>
      <c r="AK325" s="18">
        <f>排班規劃!AK719</f>
        <v>0</v>
      </c>
      <c r="AL325" s="18">
        <f>排班規劃!AL719</f>
        <v>0</v>
      </c>
      <c r="AM325" s="18">
        <f>排班規劃!AM719</f>
        <v>0</v>
      </c>
      <c r="AN325" s="18">
        <f>排班規劃!AN719</f>
        <v>0</v>
      </c>
      <c r="AO325" s="18">
        <f>排班規劃!AO719</f>
        <v>0</v>
      </c>
      <c r="AP325" s="18">
        <f>排班規劃!AP719</f>
        <v>0</v>
      </c>
      <c r="AQ325" s="18">
        <f>排班規劃!AQ719</f>
        <v>0</v>
      </c>
      <c r="AR325" s="18">
        <f>排班規劃!AR719</f>
        <v>0</v>
      </c>
      <c r="AS325" s="18">
        <f>排班規劃!AS719</f>
        <v>0</v>
      </c>
      <c r="AT325" s="18">
        <f>排班規劃!AT719</f>
        <v>0</v>
      </c>
      <c r="AU325" s="18">
        <f>排班規劃!AU719</f>
        <v>0</v>
      </c>
      <c r="AV325" s="18">
        <f>排班規劃!AV719</f>
        <v>0</v>
      </c>
      <c r="AW325" s="18">
        <f>排班規劃!AW719</f>
        <v>0</v>
      </c>
      <c r="AX325" s="18">
        <f>排班規劃!AX719</f>
        <v>0</v>
      </c>
      <c r="AY325" s="18">
        <f>排班規劃!AY719</f>
        <v>0</v>
      </c>
    </row>
    <row r="326" spans="2:51" hidden="1" outlineLevel="1" x14ac:dyDescent="0.25">
      <c r="B326" s="18" t="str">
        <f>排班規劃!B720</f>
        <v>第D組</v>
      </c>
      <c r="C326" s="13">
        <f>排班規劃!C720</f>
        <v>12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</row>
    <row r="327" spans="2:51" hidden="1" outlineLevel="1" x14ac:dyDescent="0.25">
      <c r="B327" s="34" t="str">
        <f>排班規劃!B721</f>
        <v>第一班</v>
      </c>
      <c r="C327" s="13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</row>
    <row r="328" spans="2:51" hidden="1" outlineLevel="1" x14ac:dyDescent="0.25">
      <c r="B328" s="43" t="str">
        <f>排班規劃!B722</f>
        <v>值機</v>
      </c>
      <c r="C328" s="13">
        <f>排班規劃!C722</f>
        <v>5</v>
      </c>
      <c r="D328" s="18">
        <f>排班規劃!D722</f>
        <v>5</v>
      </c>
      <c r="E328" s="18">
        <f>排班規劃!E722</f>
        <v>5</v>
      </c>
      <c r="F328" s="18">
        <f>排班規劃!F722</f>
        <v>5</v>
      </c>
      <c r="G328" s="18">
        <f>排班規劃!G722</f>
        <v>5</v>
      </c>
      <c r="H328" s="18">
        <f>排班規劃!H722</f>
        <v>5</v>
      </c>
      <c r="I328" s="18">
        <f>排班規劃!I722</f>
        <v>5</v>
      </c>
      <c r="J328" s="18">
        <f>排班規劃!J722</f>
        <v>5</v>
      </c>
      <c r="K328" s="18">
        <f>排班規劃!K722</f>
        <v>3</v>
      </c>
      <c r="L328" s="18">
        <f>排班規劃!L722</f>
        <v>3</v>
      </c>
      <c r="M328" s="18">
        <f>排班規劃!M722</f>
        <v>2</v>
      </c>
      <c r="N328" s="18">
        <f>排班規劃!N722</f>
        <v>2</v>
      </c>
      <c r="O328" s="18">
        <f>排班規劃!O722</f>
        <v>3</v>
      </c>
      <c r="P328" s="18">
        <f>排班規劃!P722</f>
        <v>5</v>
      </c>
      <c r="Q328" s="18">
        <f>排班規劃!Q722</f>
        <v>5</v>
      </c>
      <c r="R328" s="18">
        <f>排班規劃!R722</f>
        <v>5</v>
      </c>
      <c r="S328" s="18">
        <f>排班規劃!S722</f>
        <v>5</v>
      </c>
      <c r="T328" s="18">
        <f>排班規劃!T722</f>
        <v>5</v>
      </c>
      <c r="U328" s="18">
        <f>排班規劃!U722</f>
        <v>5</v>
      </c>
      <c r="V328" s="18">
        <f>排班規劃!V722</f>
        <v>0</v>
      </c>
      <c r="W328" s="18">
        <f>排班規劃!W722</f>
        <v>0</v>
      </c>
      <c r="X328" s="18">
        <f>排班規劃!X722</f>
        <v>0</v>
      </c>
      <c r="Y328" s="18">
        <f>排班規劃!Y722</f>
        <v>0</v>
      </c>
      <c r="Z328" s="18">
        <f>排班規劃!Z722</f>
        <v>0</v>
      </c>
      <c r="AA328" s="18">
        <f>排班規劃!AA722</f>
        <v>0</v>
      </c>
      <c r="AB328" s="18">
        <f>排班規劃!AB722</f>
        <v>0</v>
      </c>
      <c r="AC328" s="18">
        <f>排班規劃!AC722</f>
        <v>0</v>
      </c>
      <c r="AD328" s="18">
        <f>排班規劃!AD722</f>
        <v>0</v>
      </c>
      <c r="AE328" s="18">
        <f>排班規劃!AE722</f>
        <v>0</v>
      </c>
      <c r="AF328" s="18">
        <f>排班規劃!AF722</f>
        <v>0</v>
      </c>
      <c r="AG328" s="18">
        <f>排班規劃!AG722</f>
        <v>0</v>
      </c>
      <c r="AH328" s="18">
        <f>排班規劃!AH722</f>
        <v>0</v>
      </c>
      <c r="AI328" s="18">
        <f>排班規劃!AI722</f>
        <v>0</v>
      </c>
      <c r="AJ328" s="18">
        <f>排班規劃!AJ722</f>
        <v>0</v>
      </c>
      <c r="AK328" s="18">
        <f>排班規劃!AK722</f>
        <v>0</v>
      </c>
      <c r="AL328" s="18">
        <f>排班規劃!AL722</f>
        <v>0</v>
      </c>
      <c r="AM328" s="18">
        <f>排班規劃!AM722</f>
        <v>0</v>
      </c>
      <c r="AN328" s="18">
        <f>排班規劃!AN722</f>
        <v>0</v>
      </c>
      <c r="AO328" s="18">
        <f>排班規劃!AO722</f>
        <v>0</v>
      </c>
      <c r="AP328" s="18">
        <f>排班規劃!AP722</f>
        <v>0</v>
      </c>
      <c r="AQ328" s="18">
        <f>排班規劃!AQ722</f>
        <v>0</v>
      </c>
      <c r="AR328" s="18">
        <f>排班規劃!AR722</f>
        <v>0</v>
      </c>
      <c r="AS328" s="18">
        <f>排班規劃!AS722</f>
        <v>0</v>
      </c>
      <c r="AT328" s="18">
        <f>排班規劃!AT722</f>
        <v>0</v>
      </c>
      <c r="AU328" s="18">
        <f>排班規劃!AU722</f>
        <v>0</v>
      </c>
      <c r="AV328" s="18">
        <f>排班規劃!AV722</f>
        <v>0</v>
      </c>
      <c r="AW328" s="18">
        <f>排班規劃!AW722</f>
        <v>0</v>
      </c>
      <c r="AX328" s="18">
        <f>排班規劃!AX722</f>
        <v>0</v>
      </c>
      <c r="AY328" s="18">
        <f>排班規劃!AY722</f>
        <v>0</v>
      </c>
    </row>
    <row r="329" spans="2:51" hidden="1" outlineLevel="1" x14ac:dyDescent="0.25">
      <c r="B329" s="43" t="str">
        <f>排班規劃!B723</f>
        <v>用餐</v>
      </c>
      <c r="C329" s="13"/>
      <c r="D329" s="18">
        <f>排班規劃!D723</f>
        <v>0</v>
      </c>
      <c r="E329" s="18">
        <f>排班規劃!E723</f>
        <v>0</v>
      </c>
      <c r="F329" s="18">
        <f>排班規劃!F723</f>
        <v>0</v>
      </c>
      <c r="G329" s="18">
        <f>排班規劃!G723</f>
        <v>0</v>
      </c>
      <c r="H329" s="18">
        <f>排班規劃!H723</f>
        <v>0</v>
      </c>
      <c r="I329" s="18">
        <f>排班規劃!I723</f>
        <v>0</v>
      </c>
      <c r="J329" s="18">
        <f>排班規劃!J723</f>
        <v>0</v>
      </c>
      <c r="K329" s="18">
        <f>排班規劃!K723</f>
        <v>2</v>
      </c>
      <c r="L329" s="18">
        <f>排班規劃!L723</f>
        <v>2</v>
      </c>
      <c r="M329" s="18">
        <f>排班規劃!M723</f>
        <v>3</v>
      </c>
      <c r="N329" s="18">
        <f>排班規劃!N723</f>
        <v>3</v>
      </c>
      <c r="O329" s="18">
        <f>排班規劃!O723</f>
        <v>0</v>
      </c>
      <c r="P329" s="18">
        <f>排班規劃!P723</f>
        <v>0</v>
      </c>
      <c r="Q329" s="18">
        <f>排班規劃!Q723</f>
        <v>0</v>
      </c>
      <c r="R329" s="18">
        <f>排班規劃!R723</f>
        <v>0</v>
      </c>
      <c r="S329" s="18">
        <f>排班規劃!S723</f>
        <v>0</v>
      </c>
      <c r="T329" s="18">
        <f>排班規劃!T723</f>
        <v>0</v>
      </c>
      <c r="U329" s="18">
        <f>排班規劃!U723</f>
        <v>0</v>
      </c>
      <c r="V329" s="18">
        <f>排班規劃!V723</f>
        <v>0</v>
      </c>
      <c r="W329" s="18">
        <f>排班規劃!W723</f>
        <v>0</v>
      </c>
      <c r="X329" s="18">
        <f>排班規劃!X723</f>
        <v>0</v>
      </c>
      <c r="Y329" s="18">
        <f>排班規劃!Y723</f>
        <v>0</v>
      </c>
      <c r="Z329" s="18">
        <f>排班規劃!Z723</f>
        <v>0</v>
      </c>
      <c r="AA329" s="18">
        <f>排班規劃!AA723</f>
        <v>0</v>
      </c>
      <c r="AB329" s="18">
        <f>排班規劃!AB723</f>
        <v>0</v>
      </c>
      <c r="AC329" s="18">
        <f>排班規劃!AC723</f>
        <v>0</v>
      </c>
      <c r="AD329" s="18">
        <f>排班規劃!AD723</f>
        <v>0</v>
      </c>
      <c r="AE329" s="18">
        <f>排班規劃!AE723</f>
        <v>0</v>
      </c>
      <c r="AF329" s="18">
        <f>排班規劃!AF723</f>
        <v>0</v>
      </c>
      <c r="AG329" s="18">
        <f>排班規劃!AG723</f>
        <v>0</v>
      </c>
      <c r="AH329" s="18">
        <f>排班規劃!AH723</f>
        <v>0</v>
      </c>
      <c r="AI329" s="18">
        <f>排班規劃!AI723</f>
        <v>0</v>
      </c>
      <c r="AJ329" s="18">
        <f>排班規劃!AJ723</f>
        <v>0</v>
      </c>
      <c r="AK329" s="18">
        <f>排班規劃!AK723</f>
        <v>0</v>
      </c>
      <c r="AL329" s="18">
        <f>排班規劃!AL723</f>
        <v>0</v>
      </c>
      <c r="AM329" s="18">
        <f>排班規劃!AM723</f>
        <v>0</v>
      </c>
      <c r="AN329" s="18">
        <f>排班規劃!AN723</f>
        <v>0</v>
      </c>
      <c r="AO329" s="18">
        <f>排班規劃!AO723</f>
        <v>0</v>
      </c>
      <c r="AP329" s="18">
        <f>排班規劃!AP723</f>
        <v>0</v>
      </c>
      <c r="AQ329" s="18">
        <f>排班規劃!AQ723</f>
        <v>0</v>
      </c>
      <c r="AR329" s="18">
        <f>排班規劃!AR723</f>
        <v>0</v>
      </c>
      <c r="AS329" s="18">
        <f>排班規劃!AS723</f>
        <v>0</v>
      </c>
      <c r="AT329" s="18">
        <f>排班規劃!AT723</f>
        <v>0</v>
      </c>
      <c r="AU329" s="18">
        <f>排班規劃!AU723</f>
        <v>0</v>
      </c>
      <c r="AV329" s="18">
        <f>排班規劃!AV723</f>
        <v>0</v>
      </c>
      <c r="AW329" s="18">
        <f>排班規劃!AW723</f>
        <v>0</v>
      </c>
      <c r="AX329" s="18">
        <f>排班規劃!AX723</f>
        <v>0</v>
      </c>
      <c r="AY329" s="18">
        <f>排班規劃!AY723</f>
        <v>0</v>
      </c>
    </row>
    <row r="330" spans="2:51" hidden="1" outlineLevel="1" x14ac:dyDescent="0.25">
      <c r="B330" s="34" t="str">
        <f>排班規劃!B724</f>
        <v>第二班</v>
      </c>
      <c r="C330" s="13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</row>
    <row r="331" spans="2:51" hidden="1" outlineLevel="1" x14ac:dyDescent="0.25">
      <c r="B331" s="43" t="str">
        <f>排班規劃!B725</f>
        <v>值機</v>
      </c>
      <c r="C331" s="13">
        <f>排班規劃!C725</f>
        <v>7</v>
      </c>
      <c r="D331" s="18">
        <f>排班規劃!D725</f>
        <v>0</v>
      </c>
      <c r="E331" s="18">
        <f>排班規劃!E725</f>
        <v>0</v>
      </c>
      <c r="F331" s="18">
        <f>排班規劃!F725</f>
        <v>0</v>
      </c>
      <c r="G331" s="18">
        <f>排班規劃!G725</f>
        <v>7</v>
      </c>
      <c r="H331" s="18">
        <f>排班規劃!H725</f>
        <v>7</v>
      </c>
      <c r="I331" s="18">
        <f>排班規劃!I725</f>
        <v>7</v>
      </c>
      <c r="J331" s="18">
        <f>排班規劃!J725</f>
        <v>7</v>
      </c>
      <c r="K331" s="18">
        <f>排班規劃!K725</f>
        <v>7</v>
      </c>
      <c r="L331" s="18">
        <f>排班規劃!L725</f>
        <v>7</v>
      </c>
      <c r="M331" s="18">
        <f>排班規劃!M725</f>
        <v>7</v>
      </c>
      <c r="N331" s="18">
        <f>排班規劃!N725</f>
        <v>7</v>
      </c>
      <c r="O331" s="18">
        <f>排班規劃!O725</f>
        <v>4</v>
      </c>
      <c r="P331" s="18">
        <f>排班規劃!P725</f>
        <v>4</v>
      </c>
      <c r="Q331" s="18">
        <f>排班規劃!Q725</f>
        <v>3</v>
      </c>
      <c r="R331" s="18">
        <f>排班規劃!R725</f>
        <v>3</v>
      </c>
      <c r="S331" s="18">
        <f>排班規劃!S725</f>
        <v>7</v>
      </c>
      <c r="T331" s="18">
        <f>排班規劃!T725</f>
        <v>7</v>
      </c>
      <c r="U331" s="18">
        <f>排班規劃!U725</f>
        <v>7</v>
      </c>
      <c r="V331" s="18">
        <f>排班規劃!V725</f>
        <v>7</v>
      </c>
      <c r="W331" s="18">
        <f>排班規劃!W725</f>
        <v>7</v>
      </c>
      <c r="X331" s="18">
        <f>排班規劃!X725</f>
        <v>7</v>
      </c>
      <c r="Y331" s="18">
        <f>排班規劃!Y725</f>
        <v>0</v>
      </c>
      <c r="Z331" s="18">
        <f>排班規劃!Z725</f>
        <v>0</v>
      </c>
      <c r="AA331" s="18">
        <f>排班規劃!AA725</f>
        <v>0</v>
      </c>
      <c r="AB331" s="18">
        <f>排班規劃!AB725</f>
        <v>0</v>
      </c>
      <c r="AC331" s="18">
        <f>排班規劃!AC725</f>
        <v>0</v>
      </c>
      <c r="AD331" s="18">
        <f>排班規劃!AD725</f>
        <v>0</v>
      </c>
      <c r="AE331" s="18">
        <f>排班規劃!AE725</f>
        <v>0</v>
      </c>
      <c r="AF331" s="18">
        <f>排班規劃!AF725</f>
        <v>0</v>
      </c>
      <c r="AG331" s="18">
        <f>排班規劃!AG725</f>
        <v>0</v>
      </c>
      <c r="AH331" s="18">
        <f>排班規劃!AH725</f>
        <v>0</v>
      </c>
      <c r="AI331" s="18">
        <f>排班規劃!AI725</f>
        <v>0</v>
      </c>
      <c r="AJ331" s="18">
        <f>排班規劃!AJ725</f>
        <v>0</v>
      </c>
      <c r="AK331" s="18">
        <f>排班規劃!AK725</f>
        <v>0</v>
      </c>
      <c r="AL331" s="18">
        <f>排班規劃!AL725</f>
        <v>0</v>
      </c>
      <c r="AM331" s="18">
        <f>排班規劃!AM725</f>
        <v>0</v>
      </c>
      <c r="AN331" s="18">
        <f>排班規劃!AN725</f>
        <v>0</v>
      </c>
      <c r="AO331" s="18">
        <f>排班規劃!AO725</f>
        <v>0</v>
      </c>
      <c r="AP331" s="18">
        <f>排班規劃!AP725</f>
        <v>0</v>
      </c>
      <c r="AQ331" s="18">
        <f>排班規劃!AQ725</f>
        <v>0</v>
      </c>
      <c r="AR331" s="18">
        <f>排班規劃!AR725</f>
        <v>0</v>
      </c>
      <c r="AS331" s="18">
        <f>排班規劃!AS725</f>
        <v>0</v>
      </c>
      <c r="AT331" s="18">
        <f>排班規劃!AT725</f>
        <v>0</v>
      </c>
      <c r="AU331" s="18">
        <f>排班規劃!AU725</f>
        <v>0</v>
      </c>
      <c r="AV331" s="18">
        <f>排班規劃!AV725</f>
        <v>0</v>
      </c>
      <c r="AW331" s="18">
        <f>排班規劃!AW725</f>
        <v>0</v>
      </c>
      <c r="AX331" s="18">
        <f>排班規劃!AX725</f>
        <v>0</v>
      </c>
      <c r="AY331" s="18">
        <f>排班規劃!AY725</f>
        <v>0</v>
      </c>
    </row>
    <row r="332" spans="2:51" hidden="1" outlineLevel="1" x14ac:dyDescent="0.25">
      <c r="B332" s="43" t="str">
        <f>排班規劃!B726</f>
        <v>用餐</v>
      </c>
      <c r="C332" s="13"/>
      <c r="D332" s="18">
        <f>排班規劃!D726</f>
        <v>0</v>
      </c>
      <c r="E332" s="18">
        <f>排班規劃!E726</f>
        <v>0</v>
      </c>
      <c r="F332" s="18">
        <f>排班規劃!F726</f>
        <v>0</v>
      </c>
      <c r="G332" s="18">
        <f>排班規劃!G726</f>
        <v>0</v>
      </c>
      <c r="H332" s="18">
        <f>排班規劃!H726</f>
        <v>0</v>
      </c>
      <c r="I332" s="18">
        <f>排班規劃!I726</f>
        <v>0</v>
      </c>
      <c r="J332" s="18">
        <f>排班規劃!J726</f>
        <v>0</v>
      </c>
      <c r="K332" s="18">
        <f>排班規劃!K726</f>
        <v>0</v>
      </c>
      <c r="L332" s="18">
        <f>排班規劃!L726</f>
        <v>0</v>
      </c>
      <c r="M332" s="18">
        <f>排班規劃!M726</f>
        <v>0</v>
      </c>
      <c r="N332" s="18">
        <f>排班規劃!N726</f>
        <v>0</v>
      </c>
      <c r="O332" s="18">
        <f>排班規劃!O726</f>
        <v>3</v>
      </c>
      <c r="P332" s="18">
        <f>排班規劃!P726</f>
        <v>3</v>
      </c>
      <c r="Q332" s="18">
        <f>排班規劃!Q726</f>
        <v>4</v>
      </c>
      <c r="R332" s="18">
        <f>排班規劃!R726</f>
        <v>4</v>
      </c>
      <c r="S332" s="18">
        <f>排班規劃!S726</f>
        <v>0</v>
      </c>
      <c r="T332" s="18">
        <f>排班規劃!T726</f>
        <v>0</v>
      </c>
      <c r="U332" s="18">
        <f>排班規劃!U726</f>
        <v>0</v>
      </c>
      <c r="V332" s="18">
        <f>排班規劃!V726</f>
        <v>0</v>
      </c>
      <c r="W332" s="18">
        <f>排班規劃!W726</f>
        <v>0</v>
      </c>
      <c r="X332" s="18">
        <f>排班規劃!X726</f>
        <v>0</v>
      </c>
      <c r="Y332" s="18">
        <f>排班規劃!Y726</f>
        <v>0</v>
      </c>
      <c r="Z332" s="18">
        <f>排班規劃!Z726</f>
        <v>0</v>
      </c>
      <c r="AA332" s="18">
        <f>排班規劃!AA726</f>
        <v>0</v>
      </c>
      <c r="AB332" s="18">
        <f>排班規劃!AB726</f>
        <v>0</v>
      </c>
      <c r="AC332" s="18">
        <f>排班規劃!AC726</f>
        <v>0</v>
      </c>
      <c r="AD332" s="18">
        <f>排班規劃!AD726</f>
        <v>0</v>
      </c>
      <c r="AE332" s="18">
        <f>排班規劃!AE726</f>
        <v>0</v>
      </c>
      <c r="AF332" s="18">
        <f>排班規劃!AF726</f>
        <v>0</v>
      </c>
      <c r="AG332" s="18">
        <f>排班規劃!AG726</f>
        <v>0</v>
      </c>
      <c r="AH332" s="18">
        <f>排班規劃!AH726</f>
        <v>0</v>
      </c>
      <c r="AI332" s="18">
        <f>排班規劃!AI726</f>
        <v>0</v>
      </c>
      <c r="AJ332" s="18">
        <f>排班規劃!AJ726</f>
        <v>0</v>
      </c>
      <c r="AK332" s="18">
        <f>排班規劃!AK726</f>
        <v>0</v>
      </c>
      <c r="AL332" s="18">
        <f>排班規劃!AL726</f>
        <v>0</v>
      </c>
      <c r="AM332" s="18">
        <f>排班規劃!AM726</f>
        <v>0</v>
      </c>
      <c r="AN332" s="18">
        <f>排班規劃!AN726</f>
        <v>0</v>
      </c>
      <c r="AO332" s="18">
        <f>排班規劃!AO726</f>
        <v>0</v>
      </c>
      <c r="AP332" s="18">
        <f>排班規劃!AP726</f>
        <v>0</v>
      </c>
      <c r="AQ332" s="18">
        <f>排班規劃!AQ726</f>
        <v>0</v>
      </c>
      <c r="AR332" s="18">
        <f>排班規劃!AR726</f>
        <v>0</v>
      </c>
      <c r="AS332" s="18">
        <f>排班規劃!AS726</f>
        <v>0</v>
      </c>
      <c r="AT332" s="18">
        <f>排班規劃!AT726</f>
        <v>0</v>
      </c>
      <c r="AU332" s="18">
        <f>排班規劃!AU726</f>
        <v>0</v>
      </c>
      <c r="AV332" s="18">
        <f>排班規劃!AV726</f>
        <v>0</v>
      </c>
      <c r="AW332" s="18">
        <f>排班規劃!AW726</f>
        <v>0</v>
      </c>
      <c r="AX332" s="18">
        <f>排班規劃!AX726</f>
        <v>0</v>
      </c>
      <c r="AY332" s="18">
        <f>排班規劃!AY726</f>
        <v>0</v>
      </c>
    </row>
    <row r="333" spans="2:51" hidden="1" outlineLevel="1" x14ac:dyDescent="0.25">
      <c r="B333" s="18" t="str">
        <f>排班規劃!B727</f>
        <v>第E組</v>
      </c>
      <c r="C333" s="13">
        <f>排班規劃!C727</f>
        <v>13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</row>
    <row r="334" spans="2:51" hidden="1" outlineLevel="1" x14ac:dyDescent="0.25">
      <c r="B334" s="34" t="str">
        <f>排班規劃!B728</f>
        <v>第一班</v>
      </c>
      <c r="C334" s="13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</row>
    <row r="335" spans="2:51" hidden="1" outlineLevel="1" x14ac:dyDescent="0.25">
      <c r="B335" s="43" t="str">
        <f>排班規劃!B729</f>
        <v>值機</v>
      </c>
      <c r="C335" s="13">
        <f>排班規劃!C729</f>
        <v>3</v>
      </c>
      <c r="D335" s="18">
        <f>排班規劃!D729</f>
        <v>0</v>
      </c>
      <c r="E335" s="18">
        <f>排班規劃!E729</f>
        <v>0</v>
      </c>
      <c r="F335" s="18">
        <f>排班規劃!F729</f>
        <v>0</v>
      </c>
      <c r="G335" s="18">
        <f>排班規劃!G729</f>
        <v>0</v>
      </c>
      <c r="H335" s="18">
        <f>排班規劃!H729</f>
        <v>0</v>
      </c>
      <c r="I335" s="18">
        <f>排班規劃!I729</f>
        <v>0</v>
      </c>
      <c r="J335" s="18">
        <f>排班規劃!J729</f>
        <v>3</v>
      </c>
      <c r="K335" s="18">
        <f>排班規劃!K729</f>
        <v>3</v>
      </c>
      <c r="L335" s="18">
        <f>排班規劃!L729</f>
        <v>3</v>
      </c>
      <c r="M335" s="18">
        <f>排班規劃!M729</f>
        <v>3</v>
      </c>
      <c r="N335" s="18">
        <f>排班規劃!N729</f>
        <v>3</v>
      </c>
      <c r="O335" s="18">
        <f>排班規劃!O729</f>
        <v>3</v>
      </c>
      <c r="P335" s="18">
        <f>排班規劃!P729</f>
        <v>3</v>
      </c>
      <c r="Q335" s="18">
        <f>排班規劃!Q729</f>
        <v>3</v>
      </c>
      <c r="R335" s="18">
        <f>排班規劃!R729</f>
        <v>2</v>
      </c>
      <c r="S335" s="18">
        <f>排班規劃!S729</f>
        <v>2</v>
      </c>
      <c r="T335" s="18">
        <f>排班規劃!T729</f>
        <v>1</v>
      </c>
      <c r="U335" s="18">
        <f>排班規劃!U729</f>
        <v>1</v>
      </c>
      <c r="V335" s="18">
        <f>排班規劃!V729</f>
        <v>3</v>
      </c>
      <c r="W335" s="18">
        <f>排班規劃!W729</f>
        <v>3</v>
      </c>
      <c r="X335" s="18">
        <f>排班規劃!X729</f>
        <v>3</v>
      </c>
      <c r="Y335" s="18">
        <f>排班規劃!Y729</f>
        <v>3</v>
      </c>
      <c r="Z335" s="18">
        <f>排班規劃!Z729</f>
        <v>3</v>
      </c>
      <c r="AA335" s="18">
        <f>排班規劃!AA729</f>
        <v>3</v>
      </c>
      <c r="AB335" s="18">
        <f>排班規劃!AB729</f>
        <v>0</v>
      </c>
      <c r="AC335" s="18">
        <f>排班規劃!AC729</f>
        <v>0</v>
      </c>
      <c r="AD335" s="18">
        <f>排班規劃!AD729</f>
        <v>0</v>
      </c>
      <c r="AE335" s="18">
        <f>排班規劃!AE729</f>
        <v>0</v>
      </c>
      <c r="AF335" s="18">
        <f>排班規劃!AF729</f>
        <v>0</v>
      </c>
      <c r="AG335" s="18">
        <f>排班規劃!AG729</f>
        <v>0</v>
      </c>
      <c r="AH335" s="18">
        <f>排班規劃!AH729</f>
        <v>0</v>
      </c>
      <c r="AI335" s="18">
        <f>排班規劃!AI729</f>
        <v>0</v>
      </c>
      <c r="AJ335" s="18">
        <f>排班規劃!AJ729</f>
        <v>0</v>
      </c>
      <c r="AK335" s="18">
        <f>排班規劃!AK729</f>
        <v>0</v>
      </c>
      <c r="AL335" s="18">
        <f>排班規劃!AL729</f>
        <v>0</v>
      </c>
      <c r="AM335" s="18">
        <f>排班規劃!AM729</f>
        <v>0</v>
      </c>
      <c r="AN335" s="18">
        <f>排班規劃!AN729</f>
        <v>0</v>
      </c>
      <c r="AO335" s="18">
        <f>排班規劃!AO729</f>
        <v>0</v>
      </c>
      <c r="AP335" s="18">
        <f>排班規劃!AP729</f>
        <v>0</v>
      </c>
      <c r="AQ335" s="18">
        <f>排班規劃!AQ729</f>
        <v>0</v>
      </c>
      <c r="AR335" s="18">
        <f>排班規劃!AR729</f>
        <v>0</v>
      </c>
      <c r="AS335" s="18">
        <f>排班規劃!AS729</f>
        <v>0</v>
      </c>
      <c r="AT335" s="18">
        <f>排班規劃!AT729</f>
        <v>0</v>
      </c>
      <c r="AU335" s="18">
        <f>排班規劃!AU729</f>
        <v>0</v>
      </c>
      <c r="AV335" s="18">
        <f>排班規劃!AV729</f>
        <v>0</v>
      </c>
      <c r="AW335" s="18">
        <f>排班規劃!AW729</f>
        <v>0</v>
      </c>
      <c r="AX335" s="18">
        <f>排班規劃!AX729</f>
        <v>0</v>
      </c>
      <c r="AY335" s="18">
        <f>排班規劃!AY729</f>
        <v>0</v>
      </c>
    </row>
    <row r="336" spans="2:51" hidden="1" outlineLevel="1" x14ac:dyDescent="0.25">
      <c r="B336" s="43" t="str">
        <f>排班規劃!B730</f>
        <v>用餐</v>
      </c>
      <c r="C336" s="13"/>
      <c r="D336" s="18">
        <f>排班規劃!D730</f>
        <v>0</v>
      </c>
      <c r="E336" s="18">
        <f>排班規劃!E730</f>
        <v>0</v>
      </c>
      <c r="F336" s="18">
        <f>排班規劃!F730</f>
        <v>0</v>
      </c>
      <c r="G336" s="18">
        <f>排班規劃!G730</f>
        <v>0</v>
      </c>
      <c r="H336" s="18">
        <f>排班規劃!H730</f>
        <v>0</v>
      </c>
      <c r="I336" s="18">
        <f>排班規劃!I730</f>
        <v>0</v>
      </c>
      <c r="J336" s="18">
        <f>排班規劃!J730</f>
        <v>0</v>
      </c>
      <c r="K336" s="18">
        <f>排班規劃!K730</f>
        <v>0</v>
      </c>
      <c r="L336" s="18">
        <f>排班規劃!L730</f>
        <v>0</v>
      </c>
      <c r="M336" s="18">
        <f>排班規劃!M730</f>
        <v>0</v>
      </c>
      <c r="N336" s="18">
        <f>排班規劃!N730</f>
        <v>0</v>
      </c>
      <c r="O336" s="18">
        <f>排班規劃!O730</f>
        <v>0</v>
      </c>
      <c r="P336" s="18">
        <f>排班規劃!P730</f>
        <v>0</v>
      </c>
      <c r="Q336" s="18">
        <f>排班規劃!Q730</f>
        <v>0</v>
      </c>
      <c r="R336" s="18">
        <f>排班規劃!R730</f>
        <v>1</v>
      </c>
      <c r="S336" s="18">
        <f>排班規劃!S730</f>
        <v>1</v>
      </c>
      <c r="T336" s="18">
        <f>排班規劃!T730</f>
        <v>2</v>
      </c>
      <c r="U336" s="18">
        <f>排班規劃!U730</f>
        <v>2</v>
      </c>
      <c r="V336" s="18">
        <f>排班規劃!V730</f>
        <v>0</v>
      </c>
      <c r="W336" s="18">
        <f>排班規劃!W730</f>
        <v>0</v>
      </c>
      <c r="X336" s="18">
        <f>排班規劃!X730</f>
        <v>0</v>
      </c>
      <c r="Y336" s="18">
        <f>排班規劃!Y730</f>
        <v>0</v>
      </c>
      <c r="Z336" s="18">
        <f>排班規劃!Z730</f>
        <v>0</v>
      </c>
      <c r="AA336" s="18">
        <f>排班規劃!AA730</f>
        <v>0</v>
      </c>
      <c r="AB336" s="18">
        <f>排班規劃!AB730</f>
        <v>0</v>
      </c>
      <c r="AC336" s="18">
        <f>排班規劃!AC730</f>
        <v>0</v>
      </c>
      <c r="AD336" s="18">
        <f>排班規劃!AD730</f>
        <v>0</v>
      </c>
      <c r="AE336" s="18">
        <f>排班規劃!AE730</f>
        <v>0</v>
      </c>
      <c r="AF336" s="18">
        <f>排班規劃!AF730</f>
        <v>0</v>
      </c>
      <c r="AG336" s="18">
        <f>排班規劃!AG730</f>
        <v>0</v>
      </c>
      <c r="AH336" s="18">
        <f>排班規劃!AH730</f>
        <v>0</v>
      </c>
      <c r="AI336" s="18">
        <f>排班規劃!AI730</f>
        <v>0</v>
      </c>
      <c r="AJ336" s="18">
        <f>排班規劃!AJ730</f>
        <v>0</v>
      </c>
      <c r="AK336" s="18">
        <f>排班規劃!AK730</f>
        <v>0</v>
      </c>
      <c r="AL336" s="18">
        <f>排班規劃!AL730</f>
        <v>0</v>
      </c>
      <c r="AM336" s="18">
        <f>排班規劃!AM730</f>
        <v>0</v>
      </c>
      <c r="AN336" s="18">
        <f>排班規劃!AN730</f>
        <v>0</v>
      </c>
      <c r="AO336" s="18">
        <f>排班規劃!AO730</f>
        <v>0</v>
      </c>
      <c r="AP336" s="18">
        <f>排班規劃!AP730</f>
        <v>0</v>
      </c>
      <c r="AQ336" s="18">
        <f>排班規劃!AQ730</f>
        <v>0</v>
      </c>
      <c r="AR336" s="18">
        <f>排班規劃!AR730</f>
        <v>0</v>
      </c>
      <c r="AS336" s="18">
        <f>排班規劃!AS730</f>
        <v>0</v>
      </c>
      <c r="AT336" s="18">
        <f>排班規劃!AT730</f>
        <v>0</v>
      </c>
      <c r="AU336" s="18">
        <f>排班規劃!AU730</f>
        <v>0</v>
      </c>
      <c r="AV336" s="18">
        <f>排班規劃!AV730</f>
        <v>0</v>
      </c>
      <c r="AW336" s="18">
        <f>排班規劃!AW730</f>
        <v>0</v>
      </c>
      <c r="AX336" s="18">
        <f>排班規劃!AX730</f>
        <v>0</v>
      </c>
      <c r="AY336" s="18">
        <f>排班規劃!AY730</f>
        <v>0</v>
      </c>
    </row>
    <row r="337" spans="1:51" hidden="1" outlineLevel="1" x14ac:dyDescent="0.25">
      <c r="B337" s="34" t="str">
        <f>排班規劃!B731</f>
        <v>第二班</v>
      </c>
      <c r="C337" s="13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</row>
    <row r="338" spans="1:51" hidden="1" outlineLevel="1" x14ac:dyDescent="0.25">
      <c r="B338" s="43" t="str">
        <f>排班規劃!B732</f>
        <v>值機</v>
      </c>
      <c r="C338" s="13">
        <f>排班規劃!C732</f>
        <v>8</v>
      </c>
      <c r="D338" s="18">
        <f>排班規劃!D732</f>
        <v>0</v>
      </c>
      <c r="E338" s="18">
        <f>排班規劃!E732</f>
        <v>0</v>
      </c>
      <c r="F338" s="18">
        <f>排班規劃!F732</f>
        <v>0</v>
      </c>
      <c r="G338" s="18">
        <f>排班規劃!G732</f>
        <v>0</v>
      </c>
      <c r="H338" s="18">
        <f>排班規劃!H732</f>
        <v>0</v>
      </c>
      <c r="I338" s="18">
        <f>排班規劃!I732</f>
        <v>0</v>
      </c>
      <c r="J338" s="18">
        <f>排班規劃!J732</f>
        <v>0</v>
      </c>
      <c r="K338" s="18">
        <f>排班規劃!K732</f>
        <v>0</v>
      </c>
      <c r="L338" s="18">
        <f>排班規劃!L732</f>
        <v>0</v>
      </c>
      <c r="M338" s="18">
        <f>排班規劃!M732</f>
        <v>0</v>
      </c>
      <c r="N338" s="18">
        <f>排班規劃!N732</f>
        <v>0</v>
      </c>
      <c r="O338" s="18">
        <f>排班規劃!O732</f>
        <v>0</v>
      </c>
      <c r="P338" s="18">
        <f>排班規劃!P732</f>
        <v>0</v>
      </c>
      <c r="Q338" s="18">
        <f>排班規劃!Q732</f>
        <v>0</v>
      </c>
      <c r="R338" s="18">
        <f>排班規劃!R732</f>
        <v>0</v>
      </c>
      <c r="S338" s="18">
        <f>排班規劃!S732</f>
        <v>0</v>
      </c>
      <c r="T338" s="18">
        <f>排班規劃!T732</f>
        <v>8</v>
      </c>
      <c r="U338" s="18">
        <f>排班規劃!U732</f>
        <v>8</v>
      </c>
      <c r="V338" s="18">
        <f>排班規劃!V732</f>
        <v>8</v>
      </c>
      <c r="W338" s="18">
        <f>排班規劃!W732</f>
        <v>8</v>
      </c>
      <c r="X338" s="18">
        <f>排班規劃!X732</f>
        <v>5</v>
      </c>
      <c r="Y338" s="18">
        <f>排班規劃!Y732</f>
        <v>5</v>
      </c>
      <c r="Z338" s="18">
        <f>排班規劃!Z732</f>
        <v>5</v>
      </c>
      <c r="AA338" s="18">
        <f>排班規劃!AA732</f>
        <v>5</v>
      </c>
      <c r="AB338" s="18">
        <f>排班規劃!AB732</f>
        <v>6</v>
      </c>
      <c r="AC338" s="18">
        <f>排班規劃!AC732</f>
        <v>6</v>
      </c>
      <c r="AD338" s="18">
        <f>排班規劃!AD732</f>
        <v>8</v>
      </c>
      <c r="AE338" s="18">
        <f>排班規劃!AE732</f>
        <v>8</v>
      </c>
      <c r="AF338" s="18">
        <f>排班規劃!AF732</f>
        <v>8</v>
      </c>
      <c r="AG338" s="18">
        <f>排班規劃!AG732</f>
        <v>8</v>
      </c>
      <c r="AH338" s="18">
        <f>排班規劃!AH732</f>
        <v>8</v>
      </c>
      <c r="AI338" s="18">
        <f>排班規劃!AI732</f>
        <v>8</v>
      </c>
      <c r="AJ338" s="18">
        <f>排班規劃!AJ732</f>
        <v>8</v>
      </c>
      <c r="AK338" s="18">
        <f>排班規劃!AK732</f>
        <v>8</v>
      </c>
      <c r="AL338" s="18">
        <f>排班規劃!AL732</f>
        <v>0</v>
      </c>
      <c r="AM338" s="18">
        <f>排班規劃!AM732</f>
        <v>0</v>
      </c>
      <c r="AN338" s="18">
        <f>排班規劃!AN732</f>
        <v>0</v>
      </c>
      <c r="AO338" s="18">
        <f>排班規劃!AO732</f>
        <v>0</v>
      </c>
      <c r="AP338" s="18">
        <f>排班規劃!AP732</f>
        <v>0</v>
      </c>
      <c r="AQ338" s="18">
        <f>排班規劃!AQ732</f>
        <v>0</v>
      </c>
      <c r="AR338" s="18">
        <f>排班規劃!AR732</f>
        <v>0</v>
      </c>
      <c r="AS338" s="18">
        <f>排班規劃!AS732</f>
        <v>0</v>
      </c>
      <c r="AT338" s="18">
        <f>排班規劃!AT732</f>
        <v>0</v>
      </c>
      <c r="AU338" s="18">
        <f>排班規劃!AU732</f>
        <v>0</v>
      </c>
      <c r="AV338" s="18">
        <f>排班規劃!AV732</f>
        <v>0</v>
      </c>
      <c r="AW338" s="18">
        <f>排班規劃!AW732</f>
        <v>0</v>
      </c>
      <c r="AX338" s="18">
        <f>排班規劃!AX732</f>
        <v>0</v>
      </c>
      <c r="AY338" s="18">
        <f>排班規劃!AY732</f>
        <v>0</v>
      </c>
    </row>
    <row r="339" spans="1:51" hidden="1" outlineLevel="1" x14ac:dyDescent="0.25">
      <c r="B339" s="43" t="str">
        <f>排班規劃!B733</f>
        <v>用餐</v>
      </c>
      <c r="C339" s="13"/>
      <c r="D339" s="18">
        <f>排班規劃!D733</f>
        <v>0</v>
      </c>
      <c r="E339" s="18">
        <f>排班規劃!E733</f>
        <v>0</v>
      </c>
      <c r="F339" s="18">
        <f>排班規劃!F733</f>
        <v>0</v>
      </c>
      <c r="G339" s="18">
        <f>排班規劃!G733</f>
        <v>0</v>
      </c>
      <c r="H339" s="18">
        <f>排班規劃!H733</f>
        <v>0</v>
      </c>
      <c r="I339" s="18">
        <f>排班規劃!I733</f>
        <v>0</v>
      </c>
      <c r="J339" s="18">
        <f>排班規劃!J733</f>
        <v>0</v>
      </c>
      <c r="K339" s="18">
        <f>排班規劃!K733</f>
        <v>0</v>
      </c>
      <c r="L339" s="18">
        <f>排班規劃!L733</f>
        <v>0</v>
      </c>
      <c r="M339" s="18">
        <f>排班規劃!M733</f>
        <v>0</v>
      </c>
      <c r="N339" s="18">
        <f>排班規劃!N733</f>
        <v>0</v>
      </c>
      <c r="O339" s="18">
        <f>排班規劃!O733</f>
        <v>0</v>
      </c>
      <c r="P339" s="18">
        <f>排班規劃!P733</f>
        <v>0</v>
      </c>
      <c r="Q339" s="18">
        <f>排班規劃!Q733</f>
        <v>0</v>
      </c>
      <c r="R339" s="18">
        <f>排班規劃!R733</f>
        <v>0</v>
      </c>
      <c r="S339" s="18">
        <f>排班規劃!S733</f>
        <v>0</v>
      </c>
      <c r="T339" s="18">
        <f>排班規劃!T733</f>
        <v>0</v>
      </c>
      <c r="U339" s="18">
        <f>排班規劃!U733</f>
        <v>0</v>
      </c>
      <c r="V339" s="18">
        <f>排班規劃!V733</f>
        <v>0</v>
      </c>
      <c r="W339" s="18">
        <f>排班規劃!W733</f>
        <v>0</v>
      </c>
      <c r="X339" s="18">
        <f>排班規劃!X733</f>
        <v>3</v>
      </c>
      <c r="Y339" s="18">
        <f>排班規劃!Y733</f>
        <v>3</v>
      </c>
      <c r="Z339" s="18">
        <f>排班規劃!Z733</f>
        <v>3</v>
      </c>
      <c r="AA339" s="18">
        <f>排班規劃!AA733</f>
        <v>3</v>
      </c>
      <c r="AB339" s="18">
        <f>排班規劃!AB733</f>
        <v>2</v>
      </c>
      <c r="AC339" s="18">
        <f>排班規劃!AC733</f>
        <v>2</v>
      </c>
      <c r="AD339" s="18">
        <f>排班規劃!AD733</f>
        <v>0</v>
      </c>
      <c r="AE339" s="18">
        <f>排班規劃!AE733</f>
        <v>0</v>
      </c>
      <c r="AF339" s="18">
        <f>排班規劃!AF733</f>
        <v>0</v>
      </c>
      <c r="AG339" s="18">
        <f>排班規劃!AG733</f>
        <v>0</v>
      </c>
      <c r="AH339" s="18">
        <f>排班規劃!AH733</f>
        <v>0</v>
      </c>
      <c r="AI339" s="18">
        <f>排班規劃!AI733</f>
        <v>0</v>
      </c>
      <c r="AJ339" s="18">
        <f>排班規劃!AJ733</f>
        <v>0</v>
      </c>
      <c r="AK339" s="18">
        <f>排班規劃!AK733</f>
        <v>0</v>
      </c>
      <c r="AL339" s="18">
        <f>排班規劃!AL733</f>
        <v>0</v>
      </c>
      <c r="AM339" s="18">
        <f>排班規劃!AM733</f>
        <v>0</v>
      </c>
      <c r="AN339" s="18">
        <f>排班規劃!AN733</f>
        <v>0</v>
      </c>
      <c r="AO339" s="18">
        <f>排班規劃!AO733</f>
        <v>0</v>
      </c>
      <c r="AP339" s="18">
        <f>排班規劃!AP733</f>
        <v>0</v>
      </c>
      <c r="AQ339" s="18">
        <f>排班規劃!AQ733</f>
        <v>0</v>
      </c>
      <c r="AR339" s="18">
        <f>排班規劃!AR733</f>
        <v>0</v>
      </c>
      <c r="AS339" s="18">
        <f>排班規劃!AS733</f>
        <v>0</v>
      </c>
      <c r="AT339" s="18">
        <f>排班規劃!AT733</f>
        <v>0</v>
      </c>
      <c r="AU339" s="18">
        <f>排班規劃!AU733</f>
        <v>0</v>
      </c>
      <c r="AV339" s="18">
        <f>排班規劃!AV733</f>
        <v>0</v>
      </c>
      <c r="AW339" s="18">
        <f>排班規劃!AW733</f>
        <v>0</v>
      </c>
      <c r="AX339" s="18">
        <f>排班規劃!AX733</f>
        <v>0</v>
      </c>
      <c r="AY339" s="18">
        <f>排班規劃!AY733</f>
        <v>0</v>
      </c>
    </row>
    <row r="340" spans="1:51" hidden="1" outlineLevel="1" x14ac:dyDescent="0.25">
      <c r="B340" s="34" t="str">
        <f>排班規劃!B734</f>
        <v>第三班(小夜)</v>
      </c>
      <c r="C340" s="13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</row>
    <row r="341" spans="1:51" hidden="1" outlineLevel="1" x14ac:dyDescent="0.25">
      <c r="B341" s="43" t="str">
        <f>排班規劃!B735</f>
        <v>值機</v>
      </c>
      <c r="C341" s="13">
        <f>排班規劃!C735</f>
        <v>2</v>
      </c>
      <c r="D341" s="18">
        <f>排班規劃!D735</f>
        <v>0</v>
      </c>
      <c r="E341" s="18">
        <f>排班規劃!E735</f>
        <v>0</v>
      </c>
      <c r="F341" s="18">
        <f>排班規劃!F735</f>
        <v>0</v>
      </c>
      <c r="G341" s="18">
        <f>排班規劃!G735</f>
        <v>0</v>
      </c>
      <c r="H341" s="18">
        <f>排班規劃!H735</f>
        <v>0</v>
      </c>
      <c r="I341" s="18">
        <f>排班規劃!I735</f>
        <v>0</v>
      </c>
      <c r="J341" s="18">
        <f>排班規劃!J735</f>
        <v>0</v>
      </c>
      <c r="K341" s="18">
        <f>排班規劃!K735</f>
        <v>0</v>
      </c>
      <c r="L341" s="18">
        <f>排班規劃!L735</f>
        <v>0</v>
      </c>
      <c r="M341" s="18">
        <f>排班規劃!M735</f>
        <v>0</v>
      </c>
      <c r="N341" s="18">
        <f>排班規劃!N735</f>
        <v>0</v>
      </c>
      <c r="O341" s="18">
        <f>排班規劃!O735</f>
        <v>0</v>
      </c>
      <c r="P341" s="18">
        <f>排班規劃!P735</f>
        <v>0</v>
      </c>
      <c r="Q341" s="18">
        <f>排班規劃!Q735</f>
        <v>0</v>
      </c>
      <c r="R341" s="18">
        <f>排班規劃!R735</f>
        <v>0</v>
      </c>
      <c r="S341" s="18">
        <f>排班規劃!S735</f>
        <v>0</v>
      </c>
      <c r="T341" s="18">
        <f>排班規劃!T735</f>
        <v>0</v>
      </c>
      <c r="U341" s="18">
        <f>排班規劃!U735</f>
        <v>0</v>
      </c>
      <c r="V341" s="18">
        <f>排班規劃!V735</f>
        <v>0</v>
      </c>
      <c r="W341" s="18">
        <f>排班規劃!W735</f>
        <v>0</v>
      </c>
      <c r="X341" s="18">
        <f>排班規劃!X735</f>
        <v>2</v>
      </c>
      <c r="Y341" s="18">
        <f>排班規劃!Y735</f>
        <v>2</v>
      </c>
      <c r="Z341" s="18">
        <f>排班規劃!Z735</f>
        <v>2</v>
      </c>
      <c r="AA341" s="18">
        <f>排班規劃!AA735</f>
        <v>2</v>
      </c>
      <c r="AB341" s="18">
        <f>排班規劃!AB735</f>
        <v>2</v>
      </c>
      <c r="AC341" s="18">
        <f>排班規劃!AC735</f>
        <v>2</v>
      </c>
      <c r="AD341" s="18">
        <f>排班規劃!AD735</f>
        <v>2</v>
      </c>
      <c r="AE341" s="18">
        <f>排班規劃!AE735</f>
        <v>2</v>
      </c>
      <c r="AF341" s="18">
        <f>排班規劃!AF735</f>
        <v>0</v>
      </c>
      <c r="AG341" s="18">
        <f>排班規劃!AG735</f>
        <v>0</v>
      </c>
      <c r="AH341" s="18">
        <f>排班規劃!AH735</f>
        <v>2</v>
      </c>
      <c r="AI341" s="18">
        <f>排班規劃!AI735</f>
        <v>2</v>
      </c>
      <c r="AJ341" s="18">
        <f>排班規劃!AJ735</f>
        <v>2</v>
      </c>
      <c r="AK341" s="18">
        <f>排班規劃!AK735</f>
        <v>2</v>
      </c>
      <c r="AL341" s="18">
        <f>排班規劃!AL735</f>
        <v>2</v>
      </c>
      <c r="AM341" s="18">
        <f>排班規劃!AM735</f>
        <v>2</v>
      </c>
      <c r="AN341" s="18">
        <f>排班規劃!AN735</f>
        <v>2</v>
      </c>
      <c r="AO341" s="18">
        <f>排班規劃!AO735</f>
        <v>0</v>
      </c>
      <c r="AP341" s="18">
        <f>排班規劃!AP735</f>
        <v>0</v>
      </c>
      <c r="AQ341" s="18">
        <f>排班規劃!AQ735</f>
        <v>0</v>
      </c>
      <c r="AR341" s="18">
        <f>排班規劃!AR735</f>
        <v>0</v>
      </c>
      <c r="AS341" s="18">
        <f>排班規劃!AS735</f>
        <v>0</v>
      </c>
      <c r="AT341" s="18">
        <f>排班規劃!AT735</f>
        <v>0</v>
      </c>
      <c r="AU341" s="18">
        <f>排班規劃!AU735</f>
        <v>0</v>
      </c>
      <c r="AV341" s="18">
        <f>排班規劃!AV735</f>
        <v>0</v>
      </c>
      <c r="AW341" s="18">
        <f>排班規劃!AW735</f>
        <v>0</v>
      </c>
      <c r="AX341" s="18">
        <f>排班規劃!AX735</f>
        <v>0</v>
      </c>
      <c r="AY341" s="18">
        <f>排班規劃!AY735</f>
        <v>0</v>
      </c>
    </row>
    <row r="342" spans="1:51" hidden="1" outlineLevel="1" x14ac:dyDescent="0.25">
      <c r="B342" s="43" t="str">
        <f>排班規劃!B736</f>
        <v>用餐</v>
      </c>
      <c r="C342" s="13"/>
      <c r="D342" s="18">
        <f>排班規劃!D736</f>
        <v>0</v>
      </c>
      <c r="E342" s="18">
        <f>排班規劃!E736</f>
        <v>0</v>
      </c>
      <c r="F342" s="18">
        <f>排班規劃!F736</f>
        <v>0</v>
      </c>
      <c r="G342" s="18">
        <f>排班規劃!G736</f>
        <v>0</v>
      </c>
      <c r="H342" s="18">
        <f>排班規劃!H736</f>
        <v>0</v>
      </c>
      <c r="I342" s="18">
        <f>排班規劃!I736</f>
        <v>0</v>
      </c>
      <c r="J342" s="18">
        <f>排班規劃!J736</f>
        <v>0</v>
      </c>
      <c r="K342" s="18">
        <f>排班規劃!K736</f>
        <v>0</v>
      </c>
      <c r="L342" s="18">
        <f>排班規劃!L736</f>
        <v>0</v>
      </c>
      <c r="M342" s="18">
        <f>排班規劃!M736</f>
        <v>0</v>
      </c>
      <c r="N342" s="18">
        <f>排班規劃!N736</f>
        <v>0</v>
      </c>
      <c r="O342" s="18">
        <f>排班規劃!O736</f>
        <v>0</v>
      </c>
      <c r="P342" s="18">
        <f>排班規劃!P736</f>
        <v>0</v>
      </c>
      <c r="Q342" s="18">
        <f>排班規劃!Q736</f>
        <v>0</v>
      </c>
      <c r="R342" s="18">
        <f>排班規劃!R736</f>
        <v>0</v>
      </c>
      <c r="S342" s="18">
        <f>排班規劃!S736</f>
        <v>0</v>
      </c>
      <c r="T342" s="18">
        <f>排班規劃!T736</f>
        <v>0</v>
      </c>
      <c r="U342" s="18">
        <f>排班規劃!U736</f>
        <v>0</v>
      </c>
      <c r="V342" s="18">
        <f>排班規劃!V736</f>
        <v>0</v>
      </c>
      <c r="W342" s="18">
        <f>排班規劃!W736</f>
        <v>0</v>
      </c>
      <c r="X342" s="18">
        <f>排班規劃!X736</f>
        <v>0</v>
      </c>
      <c r="Y342" s="18">
        <f>排班規劃!Y736</f>
        <v>0</v>
      </c>
      <c r="Z342" s="18">
        <f>排班規劃!Z736</f>
        <v>0</v>
      </c>
      <c r="AA342" s="18">
        <f>排班規劃!AA736</f>
        <v>0</v>
      </c>
      <c r="AB342" s="18">
        <f>排班規劃!AB736</f>
        <v>0</v>
      </c>
      <c r="AC342" s="18">
        <f>排班規劃!AC736</f>
        <v>0</v>
      </c>
      <c r="AD342" s="18">
        <f>排班規劃!AD736</f>
        <v>0</v>
      </c>
      <c r="AE342" s="18">
        <f>排班規劃!AE736</f>
        <v>0</v>
      </c>
      <c r="AF342" s="18">
        <f>排班規劃!AF736</f>
        <v>2</v>
      </c>
      <c r="AG342" s="18">
        <f>排班規劃!AG736</f>
        <v>2</v>
      </c>
      <c r="AH342" s="18">
        <f>排班規劃!AH736</f>
        <v>0</v>
      </c>
      <c r="AI342" s="18">
        <f>排班規劃!AI736</f>
        <v>0</v>
      </c>
      <c r="AJ342" s="18">
        <f>排班規劃!AJ736</f>
        <v>0</v>
      </c>
      <c r="AK342" s="18">
        <f>排班規劃!AK736</f>
        <v>0</v>
      </c>
      <c r="AL342" s="18">
        <f>排班規劃!AL736</f>
        <v>0</v>
      </c>
      <c r="AM342" s="18">
        <f>排班規劃!AM736</f>
        <v>0</v>
      </c>
      <c r="AN342" s="18">
        <f>排班規劃!AN736</f>
        <v>0</v>
      </c>
      <c r="AO342" s="18">
        <f>排班規劃!AO736</f>
        <v>0</v>
      </c>
      <c r="AP342" s="18">
        <f>排班規劃!AP736</f>
        <v>0</v>
      </c>
      <c r="AQ342" s="18">
        <f>排班規劃!AQ736</f>
        <v>0</v>
      </c>
      <c r="AR342" s="18">
        <f>排班規劃!AR736</f>
        <v>0</v>
      </c>
      <c r="AS342" s="18">
        <f>排班規劃!AS736</f>
        <v>0</v>
      </c>
      <c r="AT342" s="18">
        <f>排班規劃!AT736</f>
        <v>0</v>
      </c>
      <c r="AU342" s="18">
        <f>排班規劃!AU736</f>
        <v>0</v>
      </c>
      <c r="AV342" s="18">
        <f>排班規劃!AV736</f>
        <v>0</v>
      </c>
      <c r="AW342" s="18">
        <f>排班規劃!AW736</f>
        <v>0</v>
      </c>
      <c r="AX342" s="18">
        <f>排班規劃!AX736</f>
        <v>0</v>
      </c>
      <c r="AY342" s="18">
        <f>排班規劃!AY736</f>
        <v>0</v>
      </c>
    </row>
    <row r="343" spans="1:51" hidden="1" outlineLevel="1" x14ac:dyDescent="0.25">
      <c r="B343" s="18" t="str">
        <f>排班規劃!B737</f>
        <v>第F組</v>
      </c>
      <c r="C343" s="13">
        <f>排班規劃!C737</f>
        <v>4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</row>
    <row r="344" spans="1:51" hidden="1" outlineLevel="1" x14ac:dyDescent="0.25">
      <c r="B344" s="34" t="str">
        <f>排班規劃!B738</f>
        <v>第一班(大夜)</v>
      </c>
      <c r="C344" s="13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</row>
    <row r="345" spans="1:51" hidden="1" outlineLevel="1" x14ac:dyDescent="0.25">
      <c r="B345" s="43" t="str">
        <f>排班規劃!B739</f>
        <v>值機</v>
      </c>
      <c r="C345" s="13">
        <f>排班規劃!C739</f>
        <v>4</v>
      </c>
      <c r="D345" s="18">
        <f>排班規劃!D739</f>
        <v>0</v>
      </c>
      <c r="E345" s="18">
        <f>排班規劃!E739</f>
        <v>0</v>
      </c>
      <c r="F345" s="18">
        <f>排班規劃!F739</f>
        <v>0</v>
      </c>
      <c r="G345" s="18">
        <f>排班規劃!G739</f>
        <v>0</v>
      </c>
      <c r="H345" s="18">
        <f>排班規劃!H739</f>
        <v>0</v>
      </c>
      <c r="I345" s="18">
        <f>排班規劃!I739</f>
        <v>0</v>
      </c>
      <c r="J345" s="18">
        <f>排班規劃!J739</f>
        <v>0</v>
      </c>
      <c r="K345" s="18">
        <f>排班規劃!K739</f>
        <v>0</v>
      </c>
      <c r="L345" s="18">
        <f>排班規劃!L739</f>
        <v>0</v>
      </c>
      <c r="M345" s="18">
        <f>排班規劃!M739</f>
        <v>0</v>
      </c>
      <c r="N345" s="18">
        <f>排班規劃!N739</f>
        <v>0</v>
      </c>
      <c r="O345" s="18">
        <f>排班規劃!O739</f>
        <v>0</v>
      </c>
      <c r="P345" s="18">
        <f>排班規劃!P739</f>
        <v>0</v>
      </c>
      <c r="Q345" s="18">
        <f>排班規劃!Q739</f>
        <v>0</v>
      </c>
      <c r="R345" s="18">
        <f>排班規劃!R739</f>
        <v>0</v>
      </c>
      <c r="S345" s="18">
        <f>排班規劃!S739</f>
        <v>0</v>
      </c>
      <c r="T345" s="18">
        <f>排班規劃!T739</f>
        <v>0</v>
      </c>
      <c r="U345" s="18">
        <f>排班規劃!U739</f>
        <v>0</v>
      </c>
      <c r="V345" s="18">
        <f>排班規劃!V739</f>
        <v>0</v>
      </c>
      <c r="W345" s="18">
        <f>排班規劃!W739</f>
        <v>0</v>
      </c>
      <c r="X345" s="18">
        <f>排班規劃!X739</f>
        <v>0</v>
      </c>
      <c r="Y345" s="18">
        <f>排班規劃!Y739</f>
        <v>0</v>
      </c>
      <c r="Z345" s="18">
        <f>排班規劃!Z739</f>
        <v>0</v>
      </c>
      <c r="AA345" s="18">
        <f>排班規劃!AA739</f>
        <v>0</v>
      </c>
      <c r="AB345" s="18">
        <f>排班規劃!AB739</f>
        <v>0</v>
      </c>
      <c r="AC345" s="18">
        <f>排班規劃!AC739</f>
        <v>0</v>
      </c>
      <c r="AD345" s="18">
        <f>排班規劃!AD739</f>
        <v>0</v>
      </c>
      <c r="AE345" s="18">
        <f>排班規劃!AE739</f>
        <v>0</v>
      </c>
      <c r="AF345" s="18">
        <f>排班規劃!AF739</f>
        <v>0</v>
      </c>
      <c r="AG345" s="18">
        <f>排班規劃!AG739</f>
        <v>0</v>
      </c>
      <c r="AH345" s="18">
        <f>排班規劃!AH739</f>
        <v>4</v>
      </c>
      <c r="AI345" s="18">
        <f>排班規劃!AI739</f>
        <v>4</v>
      </c>
      <c r="AJ345" s="18">
        <f>排班規劃!AJ739</f>
        <v>4</v>
      </c>
      <c r="AK345" s="18">
        <f>排班規劃!AK739</f>
        <v>4</v>
      </c>
      <c r="AL345" s="18">
        <f>排班規劃!AL739</f>
        <v>4</v>
      </c>
      <c r="AM345" s="18">
        <f>排班規劃!AM739</f>
        <v>4</v>
      </c>
      <c r="AN345" s="18">
        <f>排班規劃!AN739</f>
        <v>4</v>
      </c>
      <c r="AO345" s="18">
        <f>排班規劃!AO739</f>
        <v>4</v>
      </c>
      <c r="AP345" s="18">
        <f>排班規劃!AP739</f>
        <v>3</v>
      </c>
      <c r="AQ345" s="18">
        <f>排班規劃!AQ739</f>
        <v>2</v>
      </c>
      <c r="AR345" s="18">
        <f>排班規劃!AR739</f>
        <v>2</v>
      </c>
      <c r="AS345" s="18">
        <f>排班規劃!AS739</f>
        <v>2</v>
      </c>
      <c r="AT345" s="18">
        <f>排班規劃!AT739</f>
        <v>2</v>
      </c>
      <c r="AU345" s="18">
        <f>排班規劃!AU739</f>
        <v>3</v>
      </c>
      <c r="AV345" s="18">
        <f>排班規劃!AV739</f>
        <v>4</v>
      </c>
      <c r="AW345" s="18">
        <f>排班規劃!AW739</f>
        <v>4</v>
      </c>
      <c r="AX345" s="18">
        <f>排班規劃!AX739</f>
        <v>4</v>
      </c>
      <c r="AY345" s="18">
        <f>排班規劃!AY739</f>
        <v>4</v>
      </c>
    </row>
    <row r="346" spans="1:51" hidden="1" outlineLevel="1" x14ac:dyDescent="0.25">
      <c r="B346" s="43" t="str">
        <f>排班規劃!B740</f>
        <v>用餐</v>
      </c>
      <c r="C346" s="13"/>
      <c r="D346" s="18">
        <f>排班規劃!D740</f>
        <v>0</v>
      </c>
      <c r="E346" s="18">
        <f>排班規劃!E740</f>
        <v>0</v>
      </c>
      <c r="F346" s="18">
        <f>排班規劃!F740</f>
        <v>0</v>
      </c>
      <c r="G346" s="18">
        <f>排班規劃!G740</f>
        <v>0</v>
      </c>
      <c r="H346" s="18">
        <f>排班規劃!H740</f>
        <v>0</v>
      </c>
      <c r="I346" s="18">
        <f>排班規劃!I740</f>
        <v>0</v>
      </c>
      <c r="J346" s="18">
        <f>排班規劃!J740</f>
        <v>0</v>
      </c>
      <c r="K346" s="18">
        <f>排班規劃!K740</f>
        <v>0</v>
      </c>
      <c r="L346" s="18">
        <f>排班規劃!L740</f>
        <v>0</v>
      </c>
      <c r="M346" s="18">
        <f>排班規劃!M740</f>
        <v>0</v>
      </c>
      <c r="N346" s="18">
        <f>排班規劃!N740</f>
        <v>0</v>
      </c>
      <c r="O346" s="18">
        <f>排班規劃!O740</f>
        <v>0</v>
      </c>
      <c r="P346" s="18">
        <f>排班規劃!P740</f>
        <v>0</v>
      </c>
      <c r="Q346" s="18">
        <f>排班規劃!Q740</f>
        <v>0</v>
      </c>
      <c r="R346" s="18">
        <f>排班規劃!R740</f>
        <v>0</v>
      </c>
      <c r="S346" s="18">
        <f>排班規劃!S740</f>
        <v>0</v>
      </c>
      <c r="T346" s="18">
        <f>排班規劃!T740</f>
        <v>0</v>
      </c>
      <c r="U346" s="18">
        <f>排班規劃!U740</f>
        <v>0</v>
      </c>
      <c r="V346" s="18">
        <f>排班規劃!V740</f>
        <v>0</v>
      </c>
      <c r="W346" s="18">
        <f>排班規劃!W740</f>
        <v>0</v>
      </c>
      <c r="X346" s="18">
        <f>排班規劃!X740</f>
        <v>0</v>
      </c>
      <c r="Y346" s="18">
        <f>排班規劃!Y740</f>
        <v>0</v>
      </c>
      <c r="Z346" s="18">
        <f>排班規劃!Z740</f>
        <v>0</v>
      </c>
      <c r="AA346" s="18">
        <f>排班規劃!AA740</f>
        <v>0</v>
      </c>
      <c r="AB346" s="18">
        <f>排班規劃!AB740</f>
        <v>0</v>
      </c>
      <c r="AC346" s="18">
        <f>排班規劃!AC740</f>
        <v>0</v>
      </c>
      <c r="AD346" s="18">
        <f>排班規劃!AD740</f>
        <v>0</v>
      </c>
      <c r="AE346" s="18">
        <f>排班規劃!AE740</f>
        <v>0</v>
      </c>
      <c r="AF346" s="18">
        <f>排班規劃!AF740</f>
        <v>0</v>
      </c>
      <c r="AG346" s="18">
        <f>排班規劃!AG740</f>
        <v>0</v>
      </c>
      <c r="AH346" s="18">
        <f>排班規劃!AH740</f>
        <v>0</v>
      </c>
      <c r="AI346" s="18">
        <f>排班規劃!AI740</f>
        <v>0</v>
      </c>
      <c r="AJ346" s="18">
        <f>排班規劃!AJ740</f>
        <v>0</v>
      </c>
      <c r="AK346" s="18">
        <f>排班規劃!AK740</f>
        <v>0</v>
      </c>
      <c r="AL346" s="18">
        <f>排班規劃!AL740</f>
        <v>0</v>
      </c>
      <c r="AM346" s="18">
        <f>排班規劃!AM740</f>
        <v>0</v>
      </c>
      <c r="AN346" s="18">
        <f>排班規劃!AN740</f>
        <v>0</v>
      </c>
      <c r="AO346" s="18">
        <f>排班規劃!AO740</f>
        <v>0</v>
      </c>
      <c r="AP346" s="18">
        <f>排班規劃!AP740</f>
        <v>1</v>
      </c>
      <c r="AQ346" s="18">
        <f>排班規劃!AQ740</f>
        <v>1</v>
      </c>
      <c r="AR346" s="18">
        <f>排班規劃!AR740</f>
        <v>1</v>
      </c>
      <c r="AS346" s="18">
        <f>排班規劃!AS740</f>
        <v>1</v>
      </c>
      <c r="AT346" s="18">
        <f>排班規劃!AT740</f>
        <v>1</v>
      </c>
      <c r="AU346" s="18">
        <f>排班規劃!AU740</f>
        <v>1</v>
      </c>
      <c r="AV346" s="18">
        <f>排班規劃!AV740</f>
        <v>0</v>
      </c>
      <c r="AW346" s="18">
        <f>排班規劃!AW740</f>
        <v>0</v>
      </c>
      <c r="AX346" s="18">
        <f>排班規劃!AX740</f>
        <v>0</v>
      </c>
      <c r="AY346" s="18">
        <f>排班規劃!AY740</f>
        <v>0</v>
      </c>
    </row>
    <row r="347" spans="1:51" collapsed="1" x14ac:dyDescent="0.25">
      <c r="B347" s="12" t="str">
        <f>排班規劃!B741</f>
        <v>值機小計</v>
      </c>
      <c r="C347" s="13">
        <f>排班規劃!C741</f>
        <v>29</v>
      </c>
      <c r="D347" s="18">
        <f>排班規劃!D741</f>
        <v>5</v>
      </c>
      <c r="E347" s="18">
        <f>排班規劃!E741</f>
        <v>5</v>
      </c>
      <c r="F347" s="18">
        <f>排班規劃!F741</f>
        <v>5</v>
      </c>
      <c r="G347" s="18">
        <f>排班規劃!G741</f>
        <v>12</v>
      </c>
      <c r="H347" s="18">
        <f>排班規劃!H741</f>
        <v>12</v>
      </c>
      <c r="I347" s="18">
        <f>排班規劃!I741</f>
        <v>12</v>
      </c>
      <c r="J347" s="18">
        <f>排班規劃!J741</f>
        <v>15</v>
      </c>
      <c r="K347" s="18">
        <f>排班規劃!K741</f>
        <v>13</v>
      </c>
      <c r="L347" s="18">
        <f>排班規劃!L741</f>
        <v>13</v>
      </c>
      <c r="M347" s="18">
        <f>排班規劃!M741</f>
        <v>12</v>
      </c>
      <c r="N347" s="18">
        <f>排班規劃!N741</f>
        <v>12</v>
      </c>
      <c r="O347" s="18">
        <f>排班規劃!O741</f>
        <v>10</v>
      </c>
      <c r="P347" s="18">
        <f>排班規劃!P741</f>
        <v>12</v>
      </c>
      <c r="Q347" s="18">
        <f>排班規劃!Q741</f>
        <v>11</v>
      </c>
      <c r="R347" s="18">
        <f>排班規劃!R741</f>
        <v>10</v>
      </c>
      <c r="S347" s="18">
        <f>排班規劃!S741</f>
        <v>14</v>
      </c>
      <c r="T347" s="18">
        <f>排班規劃!T741</f>
        <v>21</v>
      </c>
      <c r="U347" s="18">
        <f>排班規劃!U741</f>
        <v>21</v>
      </c>
      <c r="V347" s="18">
        <f>排班規劃!V741</f>
        <v>18</v>
      </c>
      <c r="W347" s="18">
        <f>排班規劃!W741</f>
        <v>18</v>
      </c>
      <c r="X347" s="18">
        <f>排班規劃!X741</f>
        <v>17</v>
      </c>
      <c r="Y347" s="18">
        <f>排班規劃!Y741</f>
        <v>10</v>
      </c>
      <c r="Z347" s="18">
        <f>排班規劃!Z741</f>
        <v>10</v>
      </c>
      <c r="AA347" s="18">
        <f>排班規劃!AA741</f>
        <v>10</v>
      </c>
      <c r="AB347" s="18">
        <f>排班規劃!AB741</f>
        <v>8</v>
      </c>
      <c r="AC347" s="18">
        <f>排班規劃!AC741</f>
        <v>8</v>
      </c>
      <c r="AD347" s="18">
        <f>排班規劃!AD741</f>
        <v>10</v>
      </c>
      <c r="AE347" s="18">
        <f>排班規劃!AE741</f>
        <v>10</v>
      </c>
      <c r="AF347" s="18">
        <f>排班規劃!AF741</f>
        <v>8</v>
      </c>
      <c r="AG347" s="18">
        <f>排班規劃!AG741</f>
        <v>8</v>
      </c>
      <c r="AH347" s="18">
        <f>排班規劃!AH741</f>
        <v>14</v>
      </c>
      <c r="AI347" s="18">
        <f>排班規劃!AI741</f>
        <v>14</v>
      </c>
      <c r="AJ347" s="18">
        <f>排班規劃!AJ741</f>
        <v>14</v>
      </c>
      <c r="AK347" s="18">
        <f>排班規劃!AK741</f>
        <v>14</v>
      </c>
      <c r="AL347" s="18">
        <f>排班規劃!AL741</f>
        <v>6</v>
      </c>
      <c r="AM347" s="18">
        <f>排班規劃!AM741</f>
        <v>6</v>
      </c>
      <c r="AN347" s="18">
        <f>排班規劃!AN741</f>
        <v>6</v>
      </c>
      <c r="AO347" s="18">
        <f>排班規劃!AO741</f>
        <v>4</v>
      </c>
      <c r="AP347" s="18">
        <f>排班規劃!AP741</f>
        <v>3</v>
      </c>
      <c r="AQ347" s="18">
        <f>排班規劃!AQ741</f>
        <v>2</v>
      </c>
      <c r="AR347" s="18">
        <f>排班規劃!AR741</f>
        <v>2</v>
      </c>
      <c r="AS347" s="18">
        <f>排班規劃!AS741</f>
        <v>2</v>
      </c>
      <c r="AT347" s="18">
        <f>排班規劃!AT741</f>
        <v>2</v>
      </c>
      <c r="AU347" s="18">
        <f>排班規劃!AU741</f>
        <v>3</v>
      </c>
      <c r="AV347" s="18">
        <f>排班規劃!AV741</f>
        <v>4</v>
      </c>
      <c r="AW347" s="18">
        <f>排班規劃!AW741</f>
        <v>4</v>
      </c>
      <c r="AX347" s="18">
        <f>排班規劃!AX741</f>
        <v>4</v>
      </c>
      <c r="AY347" s="18">
        <f>排班規劃!AY741</f>
        <v>4</v>
      </c>
    </row>
    <row r="348" spans="1:51" x14ac:dyDescent="0.25">
      <c r="B348" s="12"/>
      <c r="C348" s="13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</row>
    <row r="349" spans="1:51" x14ac:dyDescent="0.25">
      <c r="B349" s="12" t="str">
        <f>排班規劃!B743</f>
        <v>用餐小計</v>
      </c>
      <c r="C349" s="13">
        <f>排班規劃!C743</f>
        <v>0</v>
      </c>
      <c r="D349" s="18">
        <f>排班規劃!D743</f>
        <v>0</v>
      </c>
      <c r="E349" s="18">
        <f>排班規劃!E743</f>
        <v>0</v>
      </c>
      <c r="F349" s="18">
        <f>排班規劃!F743</f>
        <v>0</v>
      </c>
      <c r="G349" s="18">
        <f>排班規劃!G743</f>
        <v>0</v>
      </c>
      <c r="H349" s="18">
        <f>排班規劃!H743</f>
        <v>0</v>
      </c>
      <c r="I349" s="18">
        <f>排班規劃!I743</f>
        <v>0</v>
      </c>
      <c r="J349" s="18">
        <f>排班規劃!J743</f>
        <v>0</v>
      </c>
      <c r="K349" s="18">
        <f>排班規劃!K743</f>
        <v>2</v>
      </c>
      <c r="L349" s="18">
        <f>排班規劃!L743</f>
        <v>2</v>
      </c>
      <c r="M349" s="18">
        <f>排班規劃!M743</f>
        <v>3</v>
      </c>
      <c r="N349" s="18">
        <f>排班規劃!N743</f>
        <v>3</v>
      </c>
      <c r="O349" s="18">
        <f>排班規劃!O743</f>
        <v>3</v>
      </c>
      <c r="P349" s="18">
        <f>排班規劃!P743</f>
        <v>3</v>
      </c>
      <c r="Q349" s="18">
        <f>排班規劃!Q743</f>
        <v>4</v>
      </c>
      <c r="R349" s="18">
        <f>排班規劃!R743</f>
        <v>5</v>
      </c>
      <c r="S349" s="18">
        <f>排班規劃!S743</f>
        <v>1</v>
      </c>
      <c r="T349" s="18">
        <f>排班規劃!T743</f>
        <v>2</v>
      </c>
      <c r="U349" s="18">
        <f>排班規劃!U743</f>
        <v>2</v>
      </c>
      <c r="V349" s="18">
        <f>排班規劃!V743</f>
        <v>0</v>
      </c>
      <c r="W349" s="18">
        <f>排班規劃!W743</f>
        <v>0</v>
      </c>
      <c r="X349" s="18">
        <f>排班規劃!X743</f>
        <v>3</v>
      </c>
      <c r="Y349" s="18">
        <f>排班規劃!Y743</f>
        <v>3</v>
      </c>
      <c r="Z349" s="18">
        <f>排班規劃!Z743</f>
        <v>3</v>
      </c>
      <c r="AA349" s="18">
        <f>排班規劃!AA743</f>
        <v>3</v>
      </c>
      <c r="AB349" s="18">
        <f>排班規劃!AB743</f>
        <v>2</v>
      </c>
      <c r="AC349" s="18">
        <f>排班規劃!AC743</f>
        <v>2</v>
      </c>
      <c r="AD349" s="18">
        <f>排班規劃!AD743</f>
        <v>0</v>
      </c>
      <c r="AE349" s="18">
        <f>排班規劃!AE743</f>
        <v>0</v>
      </c>
      <c r="AF349" s="18">
        <f>排班規劃!AF743</f>
        <v>2</v>
      </c>
      <c r="AG349" s="18">
        <f>排班規劃!AG743</f>
        <v>2</v>
      </c>
      <c r="AH349" s="18">
        <f>排班規劃!AH743</f>
        <v>0</v>
      </c>
      <c r="AI349" s="18">
        <f>排班規劃!AI743</f>
        <v>0</v>
      </c>
      <c r="AJ349" s="18">
        <f>排班規劃!AJ743</f>
        <v>0</v>
      </c>
      <c r="AK349" s="18">
        <f>排班規劃!AK743</f>
        <v>0</v>
      </c>
      <c r="AL349" s="18">
        <f>排班規劃!AL743</f>
        <v>0</v>
      </c>
      <c r="AM349" s="18">
        <f>排班規劃!AM743</f>
        <v>0</v>
      </c>
      <c r="AN349" s="18">
        <f>排班規劃!AN743</f>
        <v>0</v>
      </c>
      <c r="AO349" s="18">
        <f>排班規劃!AO743</f>
        <v>0</v>
      </c>
      <c r="AP349" s="18">
        <f>排班規劃!AP743</f>
        <v>1</v>
      </c>
      <c r="AQ349" s="18">
        <f>排班規劃!AQ743</f>
        <v>1</v>
      </c>
      <c r="AR349" s="18">
        <f>排班規劃!AR743</f>
        <v>1</v>
      </c>
      <c r="AS349" s="18">
        <f>排班規劃!AS743</f>
        <v>1</v>
      </c>
      <c r="AT349" s="18">
        <f>排班規劃!AT743</f>
        <v>1</v>
      </c>
      <c r="AU349" s="18">
        <f>排班規劃!AU743</f>
        <v>1</v>
      </c>
      <c r="AV349" s="18">
        <f>排班規劃!AV743</f>
        <v>0</v>
      </c>
      <c r="AW349" s="18">
        <f>排班規劃!AW743</f>
        <v>0</v>
      </c>
      <c r="AX349" s="18">
        <f>排班規劃!AX743</f>
        <v>0</v>
      </c>
      <c r="AY349" s="18">
        <f>排班規劃!AY743</f>
        <v>0</v>
      </c>
    </row>
    <row r="350" spans="1:51" x14ac:dyDescent="0.25">
      <c r="C350" s="4"/>
    </row>
    <row r="351" spans="1:51" x14ac:dyDescent="0.25">
      <c r="A351" s="46" t="s">
        <v>192</v>
      </c>
    </row>
    <row r="353" spans="2:51" x14ac:dyDescent="0.25">
      <c r="B353" t="s">
        <v>141</v>
      </c>
    </row>
    <row r="354" spans="2:51" x14ac:dyDescent="0.25">
      <c r="B354" t="s">
        <v>110</v>
      </c>
    </row>
    <row r="355" spans="2:51" x14ac:dyDescent="0.25">
      <c r="B355" s="12" t="str">
        <f t="shared" ref="B355:C361" si="4">B12</f>
        <v>星期一(2)</v>
      </c>
      <c r="C355" s="15">
        <f t="shared" si="4"/>
        <v>41736</v>
      </c>
      <c r="D355" s="14">
        <f t="shared" ref="D355:D361" si="5">IF(D12=0,"0",ROUNDUP(D12/D$6,0))</f>
        <v>5</v>
      </c>
      <c r="E355" s="14">
        <f t="shared" ref="E355:AY355" si="6">IF(E12=0,"0",ROUNDUP(E12/E$6,0))</f>
        <v>6</v>
      </c>
      <c r="F355" s="14">
        <f t="shared" ref="F355:F361" si="7">IF(F12=0,"0",ROUNDUP(F12/F$4,0))</f>
        <v>9</v>
      </c>
      <c r="G355" s="14">
        <f t="shared" ref="G355:Y355" si="8">IF(G12=0,"0",ROUNDUP(G12/G$4,0))</f>
        <v>18</v>
      </c>
      <c r="H355" s="14">
        <f t="shared" si="8"/>
        <v>32</v>
      </c>
      <c r="I355" s="14">
        <f t="shared" si="8"/>
        <v>34</v>
      </c>
      <c r="J355" s="14">
        <f t="shared" si="8"/>
        <v>35</v>
      </c>
      <c r="K355" s="14">
        <f t="shared" si="8"/>
        <v>34</v>
      </c>
      <c r="L355" s="14">
        <f t="shared" si="8"/>
        <v>34</v>
      </c>
      <c r="M355" s="14">
        <f t="shared" si="8"/>
        <v>34</v>
      </c>
      <c r="N355" s="14">
        <f t="shared" si="8"/>
        <v>16</v>
      </c>
      <c r="O355" s="14">
        <f t="shared" si="8"/>
        <v>13</v>
      </c>
      <c r="P355" s="14">
        <f t="shared" si="8"/>
        <v>16</v>
      </c>
      <c r="Q355" s="14">
        <f t="shared" si="8"/>
        <v>32</v>
      </c>
      <c r="R355" s="14">
        <f t="shared" si="8"/>
        <v>33</v>
      </c>
      <c r="S355" s="14">
        <f t="shared" si="8"/>
        <v>33</v>
      </c>
      <c r="T355" s="14">
        <f t="shared" si="8"/>
        <v>32</v>
      </c>
      <c r="U355" s="14">
        <f t="shared" si="8"/>
        <v>32</v>
      </c>
      <c r="V355" s="14">
        <f t="shared" si="8"/>
        <v>31</v>
      </c>
      <c r="W355" s="14">
        <f t="shared" si="8"/>
        <v>29</v>
      </c>
      <c r="X355" s="14">
        <f t="shared" si="8"/>
        <v>20</v>
      </c>
      <c r="Y355" s="14">
        <f t="shared" si="8"/>
        <v>13</v>
      </c>
      <c r="Z355" s="14">
        <f t="shared" si="6"/>
        <v>13</v>
      </c>
      <c r="AA355" s="14">
        <f t="shared" si="6"/>
        <v>10</v>
      </c>
      <c r="AB355" s="14">
        <f t="shared" si="6"/>
        <v>11</v>
      </c>
      <c r="AC355" s="14">
        <f t="shared" si="6"/>
        <v>11</v>
      </c>
      <c r="AD355" s="14">
        <f t="shared" si="6"/>
        <v>9</v>
      </c>
      <c r="AE355" s="14">
        <f t="shared" si="6"/>
        <v>7</v>
      </c>
      <c r="AF355" s="14">
        <f t="shared" si="6"/>
        <v>9</v>
      </c>
      <c r="AG355" s="14">
        <f t="shared" si="6"/>
        <v>8</v>
      </c>
      <c r="AH355" s="14">
        <f t="shared" si="6"/>
        <v>7</v>
      </c>
      <c r="AI355" s="14">
        <f t="shared" si="6"/>
        <v>5</v>
      </c>
      <c r="AJ355" s="14">
        <f t="shared" si="6"/>
        <v>6</v>
      </c>
      <c r="AK355" s="14">
        <f t="shared" si="6"/>
        <v>4</v>
      </c>
      <c r="AL355" s="14">
        <f t="shared" si="6"/>
        <v>4</v>
      </c>
      <c r="AM355" s="14">
        <f t="shared" si="6"/>
        <v>3</v>
      </c>
      <c r="AN355" s="14">
        <f t="shared" si="6"/>
        <v>2</v>
      </c>
      <c r="AO355" s="14">
        <f t="shared" si="6"/>
        <v>2</v>
      </c>
      <c r="AP355" s="14">
        <f t="shared" si="6"/>
        <v>2</v>
      </c>
      <c r="AQ355" s="14">
        <f t="shared" si="6"/>
        <v>2</v>
      </c>
      <c r="AR355" s="14">
        <f t="shared" si="6"/>
        <v>2</v>
      </c>
      <c r="AS355" s="14">
        <f t="shared" si="6"/>
        <v>2</v>
      </c>
      <c r="AT355" s="14">
        <f t="shared" si="6"/>
        <v>1</v>
      </c>
      <c r="AU355" s="14">
        <f t="shared" si="6"/>
        <v>1</v>
      </c>
      <c r="AV355" s="14">
        <f t="shared" si="6"/>
        <v>1</v>
      </c>
      <c r="AW355" s="14">
        <f t="shared" si="6"/>
        <v>2</v>
      </c>
      <c r="AX355" s="14">
        <f t="shared" si="6"/>
        <v>1</v>
      </c>
      <c r="AY355" s="14">
        <f t="shared" si="6"/>
        <v>4</v>
      </c>
    </row>
    <row r="356" spans="2:51" x14ac:dyDescent="0.25">
      <c r="B356" s="12" t="str">
        <f t="shared" si="4"/>
        <v>星期二(2)</v>
      </c>
      <c r="C356" s="15">
        <f t="shared" si="4"/>
        <v>41737</v>
      </c>
      <c r="D356" s="14">
        <f t="shared" si="5"/>
        <v>5</v>
      </c>
      <c r="E356" s="14">
        <f t="shared" ref="E356:AY356" si="9">IF(E13=0,"0",ROUNDUP(E13/E$6,0))</f>
        <v>6</v>
      </c>
      <c r="F356" s="14">
        <f t="shared" si="7"/>
        <v>8</v>
      </c>
      <c r="G356" s="14">
        <f t="shared" ref="G356:Y356" si="10">IF(G13=0,"0",ROUNDUP(G13/G$4,0))</f>
        <v>16</v>
      </c>
      <c r="H356" s="14">
        <f t="shared" si="10"/>
        <v>28</v>
      </c>
      <c r="I356" s="14">
        <f t="shared" si="10"/>
        <v>29</v>
      </c>
      <c r="J356" s="14">
        <f t="shared" si="10"/>
        <v>30</v>
      </c>
      <c r="K356" s="14">
        <f t="shared" si="10"/>
        <v>30</v>
      </c>
      <c r="L356" s="14">
        <f t="shared" si="10"/>
        <v>31</v>
      </c>
      <c r="M356" s="14">
        <f t="shared" si="10"/>
        <v>29</v>
      </c>
      <c r="N356" s="14">
        <f t="shared" si="10"/>
        <v>13</v>
      </c>
      <c r="O356" s="14">
        <f t="shared" si="10"/>
        <v>11</v>
      </c>
      <c r="P356" s="14">
        <f t="shared" si="10"/>
        <v>15</v>
      </c>
      <c r="Q356" s="14">
        <f t="shared" si="10"/>
        <v>29</v>
      </c>
      <c r="R356" s="14">
        <f t="shared" si="10"/>
        <v>30</v>
      </c>
      <c r="S356" s="14">
        <f t="shared" si="10"/>
        <v>30</v>
      </c>
      <c r="T356" s="14">
        <f t="shared" si="10"/>
        <v>29</v>
      </c>
      <c r="U356" s="14">
        <f t="shared" si="10"/>
        <v>30</v>
      </c>
      <c r="V356" s="14">
        <f t="shared" si="10"/>
        <v>29</v>
      </c>
      <c r="W356" s="14">
        <f t="shared" si="10"/>
        <v>27</v>
      </c>
      <c r="X356" s="14">
        <f t="shared" si="10"/>
        <v>19</v>
      </c>
      <c r="Y356" s="14">
        <f t="shared" si="10"/>
        <v>12</v>
      </c>
      <c r="Z356" s="14">
        <f t="shared" si="9"/>
        <v>14</v>
      </c>
      <c r="AA356" s="14">
        <f t="shared" si="9"/>
        <v>12</v>
      </c>
      <c r="AB356" s="14">
        <f t="shared" si="9"/>
        <v>9</v>
      </c>
      <c r="AC356" s="14">
        <f t="shared" si="9"/>
        <v>9</v>
      </c>
      <c r="AD356" s="14">
        <f t="shared" si="9"/>
        <v>10</v>
      </c>
      <c r="AE356" s="14">
        <f t="shared" si="9"/>
        <v>8</v>
      </c>
      <c r="AF356" s="14">
        <f t="shared" si="9"/>
        <v>7</v>
      </c>
      <c r="AG356" s="14">
        <f t="shared" si="9"/>
        <v>8</v>
      </c>
      <c r="AH356" s="14">
        <f t="shared" si="9"/>
        <v>8</v>
      </c>
      <c r="AI356" s="14">
        <f t="shared" si="9"/>
        <v>7</v>
      </c>
      <c r="AJ356" s="14">
        <f t="shared" si="9"/>
        <v>6</v>
      </c>
      <c r="AK356" s="14">
        <f t="shared" si="9"/>
        <v>4</v>
      </c>
      <c r="AL356" s="14">
        <f t="shared" si="9"/>
        <v>4</v>
      </c>
      <c r="AM356" s="14">
        <f t="shared" si="9"/>
        <v>3</v>
      </c>
      <c r="AN356" s="14">
        <f t="shared" si="9"/>
        <v>2</v>
      </c>
      <c r="AO356" s="14">
        <f t="shared" si="9"/>
        <v>2</v>
      </c>
      <c r="AP356" s="14">
        <f t="shared" si="9"/>
        <v>2</v>
      </c>
      <c r="AQ356" s="14">
        <f t="shared" si="9"/>
        <v>2</v>
      </c>
      <c r="AR356" s="14">
        <f t="shared" si="9"/>
        <v>1</v>
      </c>
      <c r="AS356" s="14">
        <f t="shared" si="9"/>
        <v>1</v>
      </c>
      <c r="AT356" s="14">
        <f t="shared" si="9"/>
        <v>1</v>
      </c>
      <c r="AU356" s="14">
        <f t="shared" si="9"/>
        <v>1</v>
      </c>
      <c r="AV356" s="14">
        <f t="shared" si="9"/>
        <v>3</v>
      </c>
      <c r="AW356" s="14">
        <f t="shared" si="9"/>
        <v>1</v>
      </c>
      <c r="AX356" s="14">
        <f t="shared" si="9"/>
        <v>2</v>
      </c>
      <c r="AY356" s="14">
        <f t="shared" si="9"/>
        <v>2</v>
      </c>
    </row>
    <row r="357" spans="2:51" x14ac:dyDescent="0.25">
      <c r="B357" s="12" t="str">
        <f t="shared" si="4"/>
        <v>星期三(2)</v>
      </c>
      <c r="C357" s="15">
        <f t="shared" si="4"/>
        <v>41738</v>
      </c>
      <c r="D357" s="14">
        <f t="shared" si="5"/>
        <v>5</v>
      </c>
      <c r="E357" s="14">
        <f t="shared" ref="E357:AY357" si="11">IF(E14=0,"0",ROUNDUP(E14/E$6,0))</f>
        <v>6</v>
      </c>
      <c r="F357" s="14">
        <f t="shared" si="7"/>
        <v>8</v>
      </c>
      <c r="G357" s="14">
        <f t="shared" ref="G357:Y357" si="12">IF(G14=0,"0",ROUNDUP(G14/G$4,0))</f>
        <v>17</v>
      </c>
      <c r="H357" s="14">
        <f t="shared" si="12"/>
        <v>30</v>
      </c>
      <c r="I357" s="14">
        <f t="shared" si="12"/>
        <v>34</v>
      </c>
      <c r="J357" s="14">
        <f t="shared" si="12"/>
        <v>34</v>
      </c>
      <c r="K357" s="14">
        <f t="shared" si="12"/>
        <v>32</v>
      </c>
      <c r="L357" s="14">
        <f t="shared" si="12"/>
        <v>33</v>
      </c>
      <c r="M357" s="14">
        <f t="shared" si="12"/>
        <v>29</v>
      </c>
      <c r="N357" s="14">
        <f t="shared" si="12"/>
        <v>14</v>
      </c>
      <c r="O357" s="14">
        <f t="shared" si="12"/>
        <v>12</v>
      </c>
      <c r="P357" s="14">
        <f t="shared" si="12"/>
        <v>16</v>
      </c>
      <c r="Q357" s="14">
        <f t="shared" si="12"/>
        <v>31</v>
      </c>
      <c r="R357" s="14">
        <f t="shared" si="12"/>
        <v>31</v>
      </c>
      <c r="S357" s="14">
        <f t="shared" si="12"/>
        <v>31</v>
      </c>
      <c r="T357" s="14">
        <f t="shared" si="12"/>
        <v>32</v>
      </c>
      <c r="U357" s="14">
        <f t="shared" si="12"/>
        <v>30</v>
      </c>
      <c r="V357" s="14">
        <f t="shared" si="12"/>
        <v>31</v>
      </c>
      <c r="W357" s="14">
        <f t="shared" si="12"/>
        <v>29</v>
      </c>
      <c r="X357" s="14">
        <f t="shared" si="12"/>
        <v>19</v>
      </c>
      <c r="Y357" s="14">
        <f t="shared" si="12"/>
        <v>12</v>
      </c>
      <c r="Z357" s="14">
        <f t="shared" si="11"/>
        <v>11</v>
      </c>
      <c r="AA357" s="14">
        <f t="shared" si="11"/>
        <v>10</v>
      </c>
      <c r="AB357" s="14">
        <f t="shared" si="11"/>
        <v>10</v>
      </c>
      <c r="AC357" s="14">
        <f t="shared" si="11"/>
        <v>9</v>
      </c>
      <c r="AD357" s="14">
        <f t="shared" si="11"/>
        <v>9</v>
      </c>
      <c r="AE357" s="14">
        <f t="shared" si="11"/>
        <v>8</v>
      </c>
      <c r="AF357" s="14">
        <f t="shared" si="11"/>
        <v>6</v>
      </c>
      <c r="AG357" s="14">
        <f t="shared" si="11"/>
        <v>7</v>
      </c>
      <c r="AH357" s="14">
        <f t="shared" si="11"/>
        <v>6</v>
      </c>
      <c r="AI357" s="14">
        <f t="shared" si="11"/>
        <v>7</v>
      </c>
      <c r="AJ357" s="14">
        <f t="shared" si="11"/>
        <v>5</v>
      </c>
      <c r="AK357" s="14">
        <f t="shared" si="11"/>
        <v>4</v>
      </c>
      <c r="AL357" s="14">
        <f t="shared" si="11"/>
        <v>4</v>
      </c>
      <c r="AM357" s="14">
        <f t="shared" si="11"/>
        <v>3</v>
      </c>
      <c r="AN357" s="14">
        <f t="shared" si="11"/>
        <v>2</v>
      </c>
      <c r="AO357" s="14">
        <f t="shared" si="11"/>
        <v>2</v>
      </c>
      <c r="AP357" s="14">
        <f t="shared" si="11"/>
        <v>2</v>
      </c>
      <c r="AQ357" s="14">
        <f t="shared" si="11"/>
        <v>2</v>
      </c>
      <c r="AR357" s="14">
        <f t="shared" si="11"/>
        <v>2</v>
      </c>
      <c r="AS357" s="14">
        <f t="shared" si="11"/>
        <v>1</v>
      </c>
      <c r="AT357" s="14">
        <f t="shared" si="11"/>
        <v>1</v>
      </c>
      <c r="AU357" s="14">
        <f t="shared" si="11"/>
        <v>1</v>
      </c>
      <c r="AV357" s="14">
        <f t="shared" si="11"/>
        <v>1</v>
      </c>
      <c r="AW357" s="14">
        <f t="shared" si="11"/>
        <v>2</v>
      </c>
      <c r="AX357" s="14">
        <f t="shared" si="11"/>
        <v>2</v>
      </c>
      <c r="AY357" s="14">
        <f t="shared" si="11"/>
        <v>3</v>
      </c>
    </row>
    <row r="358" spans="2:51" x14ac:dyDescent="0.25">
      <c r="B358" s="12" t="str">
        <f t="shared" si="4"/>
        <v>星期四(2)</v>
      </c>
      <c r="C358" s="15">
        <f t="shared" si="4"/>
        <v>41739</v>
      </c>
      <c r="D358" s="14">
        <f t="shared" si="5"/>
        <v>5</v>
      </c>
      <c r="E358" s="14">
        <f t="shared" ref="E358:AY358" si="13">IF(E15=0,"0",ROUNDUP(E15/E$6,0))</f>
        <v>8</v>
      </c>
      <c r="F358" s="14">
        <f t="shared" si="7"/>
        <v>16</v>
      </c>
      <c r="G358" s="14">
        <f t="shared" ref="G358:Y358" si="14">IF(G15=0,"0",ROUNDUP(G15/G$4,0))</f>
        <v>22</v>
      </c>
      <c r="H358" s="14">
        <f t="shared" si="14"/>
        <v>34</v>
      </c>
      <c r="I358" s="14">
        <f t="shared" si="14"/>
        <v>37</v>
      </c>
      <c r="J358" s="14">
        <f t="shared" si="14"/>
        <v>32</v>
      </c>
      <c r="K358" s="14">
        <f t="shared" si="14"/>
        <v>32</v>
      </c>
      <c r="L358" s="14">
        <f t="shared" si="14"/>
        <v>36</v>
      </c>
      <c r="M358" s="14">
        <f t="shared" si="14"/>
        <v>33</v>
      </c>
      <c r="N358" s="14">
        <f t="shared" si="14"/>
        <v>16</v>
      </c>
      <c r="O358" s="14">
        <f t="shared" si="14"/>
        <v>12</v>
      </c>
      <c r="P358" s="14">
        <f t="shared" si="14"/>
        <v>19</v>
      </c>
      <c r="Q358" s="14">
        <f t="shared" si="14"/>
        <v>35</v>
      </c>
      <c r="R358" s="14">
        <f t="shared" si="14"/>
        <v>29</v>
      </c>
      <c r="S358" s="14">
        <f t="shared" si="14"/>
        <v>27</v>
      </c>
      <c r="T358" s="14">
        <f t="shared" si="14"/>
        <v>28</v>
      </c>
      <c r="U358" s="14">
        <f t="shared" si="14"/>
        <v>26</v>
      </c>
      <c r="V358" s="14">
        <f t="shared" si="14"/>
        <v>27</v>
      </c>
      <c r="W358" s="14">
        <f t="shared" si="14"/>
        <v>25</v>
      </c>
      <c r="X358" s="14">
        <f t="shared" si="14"/>
        <v>20</v>
      </c>
      <c r="Y358" s="14">
        <f t="shared" si="14"/>
        <v>12</v>
      </c>
      <c r="Z358" s="14">
        <f t="shared" si="13"/>
        <v>12</v>
      </c>
      <c r="AA358" s="14">
        <f t="shared" si="13"/>
        <v>11</v>
      </c>
      <c r="AB358" s="14">
        <f t="shared" si="13"/>
        <v>9</v>
      </c>
      <c r="AC358" s="14">
        <f t="shared" si="13"/>
        <v>8</v>
      </c>
      <c r="AD358" s="14">
        <f t="shared" si="13"/>
        <v>8</v>
      </c>
      <c r="AE358" s="14">
        <f t="shared" si="13"/>
        <v>8</v>
      </c>
      <c r="AF358" s="14">
        <f t="shared" si="13"/>
        <v>7</v>
      </c>
      <c r="AG358" s="14">
        <f t="shared" si="13"/>
        <v>7</v>
      </c>
      <c r="AH358" s="14">
        <f t="shared" si="13"/>
        <v>8</v>
      </c>
      <c r="AI358" s="14">
        <f t="shared" si="13"/>
        <v>7</v>
      </c>
      <c r="AJ358" s="14">
        <f t="shared" si="13"/>
        <v>6</v>
      </c>
      <c r="AK358" s="14">
        <f t="shared" si="13"/>
        <v>4</v>
      </c>
      <c r="AL358" s="14">
        <f t="shared" si="13"/>
        <v>3</v>
      </c>
      <c r="AM358" s="14">
        <f t="shared" si="13"/>
        <v>3</v>
      </c>
      <c r="AN358" s="14">
        <f t="shared" si="13"/>
        <v>2</v>
      </c>
      <c r="AO358" s="14">
        <f t="shared" si="13"/>
        <v>2</v>
      </c>
      <c r="AP358" s="14">
        <f t="shared" si="13"/>
        <v>2</v>
      </c>
      <c r="AQ358" s="14">
        <f t="shared" si="13"/>
        <v>2</v>
      </c>
      <c r="AR358" s="14">
        <f t="shared" si="13"/>
        <v>2</v>
      </c>
      <c r="AS358" s="14">
        <f t="shared" si="13"/>
        <v>2</v>
      </c>
      <c r="AT358" s="14">
        <f t="shared" si="13"/>
        <v>2</v>
      </c>
      <c r="AU358" s="14">
        <f t="shared" si="13"/>
        <v>2</v>
      </c>
      <c r="AV358" s="14">
        <f t="shared" si="13"/>
        <v>3</v>
      </c>
      <c r="AW358" s="14">
        <f t="shared" si="13"/>
        <v>3</v>
      </c>
      <c r="AX358" s="14">
        <f t="shared" si="13"/>
        <v>2</v>
      </c>
      <c r="AY358" s="14">
        <f t="shared" si="13"/>
        <v>3</v>
      </c>
    </row>
    <row r="359" spans="2:51" x14ac:dyDescent="0.25">
      <c r="B359" s="12" t="str">
        <f t="shared" si="4"/>
        <v>星期五(2)</v>
      </c>
      <c r="C359" s="15">
        <f t="shared" si="4"/>
        <v>41740</v>
      </c>
      <c r="D359" s="14">
        <f t="shared" si="5"/>
        <v>5</v>
      </c>
      <c r="E359" s="14">
        <f t="shared" ref="E359:AY359" si="15">IF(E16=0,"0",ROUNDUP(E16/E$6,0))</f>
        <v>5</v>
      </c>
      <c r="F359" s="14">
        <f t="shared" si="7"/>
        <v>8</v>
      </c>
      <c r="G359" s="14">
        <f t="shared" ref="G359:Y359" si="16">IF(G16=0,"0",ROUNDUP(G16/G$4,0))</f>
        <v>16</v>
      </c>
      <c r="H359" s="14">
        <f t="shared" si="16"/>
        <v>25</v>
      </c>
      <c r="I359" s="14">
        <f t="shared" si="16"/>
        <v>28</v>
      </c>
      <c r="J359" s="14">
        <f t="shared" si="16"/>
        <v>29</v>
      </c>
      <c r="K359" s="14">
        <f t="shared" si="16"/>
        <v>30</v>
      </c>
      <c r="L359" s="14">
        <f t="shared" si="16"/>
        <v>28</v>
      </c>
      <c r="M359" s="14">
        <f t="shared" si="16"/>
        <v>27</v>
      </c>
      <c r="N359" s="14">
        <f t="shared" si="16"/>
        <v>13</v>
      </c>
      <c r="O359" s="14">
        <f t="shared" si="16"/>
        <v>11</v>
      </c>
      <c r="P359" s="14">
        <f t="shared" si="16"/>
        <v>14</v>
      </c>
      <c r="Q359" s="14">
        <f t="shared" si="16"/>
        <v>26</v>
      </c>
      <c r="R359" s="14">
        <f t="shared" si="16"/>
        <v>28</v>
      </c>
      <c r="S359" s="14">
        <f t="shared" si="16"/>
        <v>25</v>
      </c>
      <c r="T359" s="14">
        <f t="shared" si="16"/>
        <v>26</v>
      </c>
      <c r="U359" s="14">
        <f t="shared" si="16"/>
        <v>25</v>
      </c>
      <c r="V359" s="14">
        <f t="shared" si="16"/>
        <v>27</v>
      </c>
      <c r="W359" s="14">
        <f t="shared" si="16"/>
        <v>24</v>
      </c>
      <c r="X359" s="14">
        <f t="shared" si="16"/>
        <v>18</v>
      </c>
      <c r="Y359" s="14">
        <f t="shared" si="16"/>
        <v>11</v>
      </c>
      <c r="Z359" s="14">
        <f t="shared" si="15"/>
        <v>13</v>
      </c>
      <c r="AA359" s="14">
        <f t="shared" si="15"/>
        <v>11</v>
      </c>
      <c r="AB359" s="14">
        <f t="shared" si="15"/>
        <v>10</v>
      </c>
      <c r="AC359" s="14">
        <f t="shared" si="15"/>
        <v>10</v>
      </c>
      <c r="AD359" s="14">
        <f t="shared" si="15"/>
        <v>10</v>
      </c>
      <c r="AE359" s="14">
        <f t="shared" si="15"/>
        <v>9</v>
      </c>
      <c r="AF359" s="14">
        <f t="shared" si="15"/>
        <v>8</v>
      </c>
      <c r="AG359" s="14">
        <f t="shared" si="15"/>
        <v>8</v>
      </c>
      <c r="AH359" s="14">
        <f t="shared" si="15"/>
        <v>12</v>
      </c>
      <c r="AI359" s="14">
        <f t="shared" si="15"/>
        <v>13</v>
      </c>
      <c r="AJ359" s="14">
        <f t="shared" si="15"/>
        <v>10</v>
      </c>
      <c r="AK359" s="14">
        <f t="shared" si="15"/>
        <v>10</v>
      </c>
      <c r="AL359" s="14">
        <f t="shared" si="15"/>
        <v>4</v>
      </c>
      <c r="AM359" s="14">
        <f t="shared" si="15"/>
        <v>3</v>
      </c>
      <c r="AN359" s="14">
        <f t="shared" si="15"/>
        <v>2</v>
      </c>
      <c r="AO359" s="14">
        <f t="shared" si="15"/>
        <v>2</v>
      </c>
      <c r="AP359" s="14">
        <f t="shared" si="15"/>
        <v>3</v>
      </c>
      <c r="AQ359" s="14">
        <f t="shared" si="15"/>
        <v>2</v>
      </c>
      <c r="AR359" s="14">
        <f t="shared" si="15"/>
        <v>1</v>
      </c>
      <c r="AS359" s="14">
        <f t="shared" si="15"/>
        <v>1</v>
      </c>
      <c r="AT359" s="14">
        <f t="shared" si="15"/>
        <v>2</v>
      </c>
      <c r="AU359" s="14">
        <f t="shared" si="15"/>
        <v>1</v>
      </c>
      <c r="AV359" s="14">
        <f t="shared" si="15"/>
        <v>2</v>
      </c>
      <c r="AW359" s="14">
        <f t="shared" si="15"/>
        <v>2</v>
      </c>
      <c r="AX359" s="14">
        <f t="shared" si="15"/>
        <v>2</v>
      </c>
      <c r="AY359" s="14">
        <f t="shared" si="15"/>
        <v>3</v>
      </c>
    </row>
    <row r="360" spans="2:51" x14ac:dyDescent="0.25">
      <c r="B360" s="12" t="str">
        <f t="shared" si="4"/>
        <v>星期六(2)</v>
      </c>
      <c r="C360" s="15">
        <f t="shared" si="4"/>
        <v>41741</v>
      </c>
      <c r="D360" s="14">
        <f t="shared" si="5"/>
        <v>4</v>
      </c>
      <c r="E360" s="14">
        <f t="shared" ref="E360:AY360" si="17">IF(E17=0,"0",ROUNDUP(E17/E$6,0))</f>
        <v>5</v>
      </c>
      <c r="F360" s="14">
        <f t="shared" si="7"/>
        <v>4</v>
      </c>
      <c r="G360" s="14">
        <f t="shared" ref="G360:Y360" si="18">IF(G17=0,"0",ROUNDUP(G17/G$4,0))</f>
        <v>7</v>
      </c>
      <c r="H360" s="14">
        <f t="shared" si="18"/>
        <v>6</v>
      </c>
      <c r="I360" s="14">
        <f t="shared" si="18"/>
        <v>8</v>
      </c>
      <c r="J360" s="14">
        <f t="shared" si="18"/>
        <v>9</v>
      </c>
      <c r="K360" s="14">
        <f t="shared" si="18"/>
        <v>9</v>
      </c>
      <c r="L360" s="14">
        <f t="shared" si="18"/>
        <v>8</v>
      </c>
      <c r="M360" s="14">
        <f t="shared" si="18"/>
        <v>9</v>
      </c>
      <c r="N360" s="14">
        <f t="shared" si="18"/>
        <v>7</v>
      </c>
      <c r="O360" s="14">
        <f t="shared" si="18"/>
        <v>8</v>
      </c>
      <c r="P360" s="14">
        <f t="shared" si="18"/>
        <v>6</v>
      </c>
      <c r="Q360" s="14">
        <f t="shared" si="18"/>
        <v>6</v>
      </c>
      <c r="R360" s="14">
        <f t="shared" si="18"/>
        <v>7</v>
      </c>
      <c r="S360" s="14">
        <f t="shared" si="18"/>
        <v>6</v>
      </c>
      <c r="T360" s="14">
        <f t="shared" si="18"/>
        <v>6</v>
      </c>
      <c r="U360" s="14">
        <f t="shared" si="18"/>
        <v>6</v>
      </c>
      <c r="V360" s="14">
        <f t="shared" si="18"/>
        <v>6</v>
      </c>
      <c r="W360" s="14">
        <f t="shared" si="18"/>
        <v>6</v>
      </c>
      <c r="X360" s="14">
        <f t="shared" si="18"/>
        <v>8</v>
      </c>
      <c r="Y360" s="14">
        <f t="shared" si="18"/>
        <v>6</v>
      </c>
      <c r="Z360" s="14">
        <f t="shared" si="17"/>
        <v>8</v>
      </c>
      <c r="AA360" s="14">
        <f t="shared" si="17"/>
        <v>8</v>
      </c>
      <c r="AB360" s="14">
        <f t="shared" si="17"/>
        <v>13</v>
      </c>
      <c r="AC360" s="14">
        <f t="shared" si="17"/>
        <v>9</v>
      </c>
      <c r="AD360" s="14">
        <f t="shared" si="17"/>
        <v>8</v>
      </c>
      <c r="AE360" s="14">
        <f t="shared" si="17"/>
        <v>10</v>
      </c>
      <c r="AF360" s="14">
        <f t="shared" si="17"/>
        <v>10</v>
      </c>
      <c r="AG360" s="14">
        <f t="shared" si="17"/>
        <v>6</v>
      </c>
      <c r="AH360" s="14">
        <f t="shared" si="17"/>
        <v>8</v>
      </c>
      <c r="AI360" s="14">
        <f t="shared" si="17"/>
        <v>6</v>
      </c>
      <c r="AJ360" s="14">
        <f t="shared" si="17"/>
        <v>9</v>
      </c>
      <c r="AK360" s="14">
        <f t="shared" si="17"/>
        <v>5</v>
      </c>
      <c r="AL360" s="14">
        <f t="shared" si="17"/>
        <v>7</v>
      </c>
      <c r="AM360" s="14">
        <f t="shared" si="17"/>
        <v>5</v>
      </c>
      <c r="AN360" s="14">
        <f t="shared" si="17"/>
        <v>3</v>
      </c>
      <c r="AO360" s="14">
        <f t="shared" si="17"/>
        <v>2</v>
      </c>
      <c r="AP360" s="14">
        <f t="shared" si="17"/>
        <v>2</v>
      </c>
      <c r="AQ360" s="14">
        <f t="shared" si="17"/>
        <v>1</v>
      </c>
      <c r="AR360" s="14">
        <f t="shared" si="17"/>
        <v>1</v>
      </c>
      <c r="AS360" s="14">
        <f t="shared" si="17"/>
        <v>1</v>
      </c>
      <c r="AT360" s="14">
        <f t="shared" si="17"/>
        <v>1</v>
      </c>
      <c r="AU360" s="14">
        <f t="shared" si="17"/>
        <v>1</v>
      </c>
      <c r="AV360" s="14">
        <f t="shared" si="17"/>
        <v>1</v>
      </c>
      <c r="AW360" s="14">
        <f t="shared" si="17"/>
        <v>2</v>
      </c>
      <c r="AX360" s="14">
        <f t="shared" si="17"/>
        <v>2</v>
      </c>
      <c r="AY360" s="14">
        <f t="shared" si="17"/>
        <v>3</v>
      </c>
    </row>
    <row r="361" spans="2:51" x14ac:dyDescent="0.25">
      <c r="B361" s="12" t="str">
        <f t="shared" si="4"/>
        <v>星期日(2)</v>
      </c>
      <c r="C361" s="15">
        <f t="shared" si="4"/>
        <v>41742</v>
      </c>
      <c r="D361" s="14">
        <f t="shared" si="5"/>
        <v>4</v>
      </c>
      <c r="E361" s="14">
        <f t="shared" ref="E361:AY361" si="19">IF(E18=0,"0",ROUNDUP(E18/E$6,0))</f>
        <v>4</v>
      </c>
      <c r="F361" s="14">
        <f t="shared" si="7"/>
        <v>4</v>
      </c>
      <c r="G361" s="14">
        <f t="shared" ref="G361:Y361" si="20">IF(G18=0,"0",ROUNDUP(G18/G$4,0))</f>
        <v>4</v>
      </c>
      <c r="H361" s="14">
        <f t="shared" si="20"/>
        <v>5</v>
      </c>
      <c r="I361" s="14">
        <f t="shared" si="20"/>
        <v>6</v>
      </c>
      <c r="J361" s="14">
        <f t="shared" si="20"/>
        <v>7</v>
      </c>
      <c r="K361" s="14">
        <f t="shared" si="20"/>
        <v>6</v>
      </c>
      <c r="L361" s="14">
        <f t="shared" si="20"/>
        <v>5</v>
      </c>
      <c r="M361" s="14">
        <f t="shared" si="20"/>
        <v>5</v>
      </c>
      <c r="N361" s="14">
        <f t="shared" si="20"/>
        <v>6</v>
      </c>
      <c r="O361" s="14">
        <f t="shared" si="20"/>
        <v>6</v>
      </c>
      <c r="P361" s="14">
        <f t="shared" si="20"/>
        <v>5</v>
      </c>
      <c r="Q361" s="14">
        <f t="shared" si="20"/>
        <v>5</v>
      </c>
      <c r="R361" s="14">
        <f t="shared" si="20"/>
        <v>5</v>
      </c>
      <c r="S361" s="14">
        <f t="shared" si="20"/>
        <v>5</v>
      </c>
      <c r="T361" s="14">
        <f t="shared" si="20"/>
        <v>5</v>
      </c>
      <c r="U361" s="14">
        <f t="shared" si="20"/>
        <v>6</v>
      </c>
      <c r="V361" s="14">
        <f t="shared" si="20"/>
        <v>5</v>
      </c>
      <c r="W361" s="14">
        <f t="shared" si="20"/>
        <v>5</v>
      </c>
      <c r="X361" s="14">
        <f t="shared" si="20"/>
        <v>5</v>
      </c>
      <c r="Y361" s="14">
        <f t="shared" si="20"/>
        <v>6</v>
      </c>
      <c r="Z361" s="14">
        <f t="shared" si="19"/>
        <v>6</v>
      </c>
      <c r="AA361" s="14">
        <f t="shared" si="19"/>
        <v>8</v>
      </c>
      <c r="AB361" s="14">
        <f t="shared" si="19"/>
        <v>8</v>
      </c>
      <c r="AC361" s="14">
        <f t="shared" si="19"/>
        <v>7</v>
      </c>
      <c r="AD361" s="14">
        <f t="shared" si="19"/>
        <v>8</v>
      </c>
      <c r="AE361" s="14">
        <f t="shared" si="19"/>
        <v>7</v>
      </c>
      <c r="AF361" s="14">
        <f t="shared" si="19"/>
        <v>6</v>
      </c>
      <c r="AG361" s="14">
        <f t="shared" si="19"/>
        <v>6</v>
      </c>
      <c r="AH361" s="14">
        <f t="shared" si="19"/>
        <v>5</v>
      </c>
      <c r="AI361" s="14">
        <f t="shared" si="19"/>
        <v>4</v>
      </c>
      <c r="AJ361" s="14">
        <f t="shared" si="19"/>
        <v>6</v>
      </c>
      <c r="AK361" s="14">
        <f t="shared" si="19"/>
        <v>4</v>
      </c>
      <c r="AL361" s="14">
        <f t="shared" si="19"/>
        <v>5</v>
      </c>
      <c r="AM361" s="14">
        <f t="shared" si="19"/>
        <v>6</v>
      </c>
      <c r="AN361" s="14">
        <f t="shared" si="19"/>
        <v>3</v>
      </c>
      <c r="AO361" s="14">
        <f t="shared" si="19"/>
        <v>3</v>
      </c>
      <c r="AP361" s="14">
        <f t="shared" si="19"/>
        <v>3</v>
      </c>
      <c r="AQ361" s="14">
        <f t="shared" si="19"/>
        <v>2</v>
      </c>
      <c r="AR361" s="14">
        <f t="shared" si="19"/>
        <v>2</v>
      </c>
      <c r="AS361" s="14">
        <f t="shared" si="19"/>
        <v>2</v>
      </c>
      <c r="AT361" s="14">
        <f t="shared" si="19"/>
        <v>1</v>
      </c>
      <c r="AU361" s="14">
        <f t="shared" si="19"/>
        <v>1</v>
      </c>
      <c r="AV361" s="14">
        <f t="shared" si="19"/>
        <v>1</v>
      </c>
      <c r="AW361" s="14">
        <f t="shared" si="19"/>
        <v>1</v>
      </c>
      <c r="AX361" s="14">
        <f t="shared" si="19"/>
        <v>2</v>
      </c>
      <c r="AY361" s="14">
        <f t="shared" si="19"/>
        <v>3</v>
      </c>
    </row>
    <row r="363" spans="2:51" x14ac:dyDescent="0.25">
      <c r="B363" t="s">
        <v>131</v>
      </c>
    </row>
    <row r="364" spans="2:51" x14ac:dyDescent="0.25">
      <c r="B364" s="12" t="str">
        <f>B355</f>
        <v>星期一(2)</v>
      </c>
      <c r="D364">
        <f>D65</f>
        <v>5</v>
      </c>
      <c r="E364">
        <f t="shared" ref="E364:AY364" si="21">E65</f>
        <v>8</v>
      </c>
      <c r="F364">
        <f t="shared" si="21"/>
        <v>14</v>
      </c>
      <c r="G364">
        <f t="shared" si="21"/>
        <v>22</v>
      </c>
      <c r="H364">
        <f t="shared" si="21"/>
        <v>33</v>
      </c>
      <c r="I364">
        <f t="shared" si="21"/>
        <v>37</v>
      </c>
      <c r="J364">
        <f t="shared" si="21"/>
        <v>37</v>
      </c>
      <c r="K364">
        <f t="shared" si="21"/>
        <v>37</v>
      </c>
      <c r="L364">
        <f t="shared" si="21"/>
        <v>37</v>
      </c>
      <c r="M364">
        <f t="shared" si="21"/>
        <v>32</v>
      </c>
      <c r="N364">
        <f t="shared" si="21"/>
        <v>18</v>
      </c>
      <c r="O364">
        <f t="shared" si="21"/>
        <v>15</v>
      </c>
      <c r="P364">
        <f t="shared" si="21"/>
        <v>23</v>
      </c>
      <c r="Q364">
        <f t="shared" si="21"/>
        <v>31</v>
      </c>
      <c r="R364">
        <f t="shared" si="21"/>
        <v>36</v>
      </c>
      <c r="S364">
        <f t="shared" si="21"/>
        <v>36</v>
      </c>
      <c r="T364">
        <f t="shared" si="21"/>
        <v>51</v>
      </c>
      <c r="U364">
        <f t="shared" si="21"/>
        <v>51</v>
      </c>
      <c r="V364">
        <f t="shared" si="21"/>
        <v>46</v>
      </c>
      <c r="W364">
        <f t="shared" si="21"/>
        <v>43</v>
      </c>
      <c r="X364">
        <f t="shared" si="21"/>
        <v>39</v>
      </c>
      <c r="Y364">
        <f t="shared" si="21"/>
        <v>31</v>
      </c>
      <c r="Z364">
        <f t="shared" si="21"/>
        <v>20</v>
      </c>
      <c r="AA364">
        <f t="shared" si="21"/>
        <v>16</v>
      </c>
      <c r="AB364">
        <f t="shared" si="21"/>
        <v>16</v>
      </c>
      <c r="AC364">
        <f t="shared" si="21"/>
        <v>16</v>
      </c>
      <c r="AD364">
        <f t="shared" si="21"/>
        <v>9</v>
      </c>
      <c r="AE364">
        <f t="shared" si="21"/>
        <v>9</v>
      </c>
      <c r="AF364">
        <f t="shared" si="21"/>
        <v>9</v>
      </c>
      <c r="AG364">
        <f t="shared" si="21"/>
        <v>9</v>
      </c>
      <c r="AH364">
        <f t="shared" si="21"/>
        <v>19</v>
      </c>
      <c r="AI364">
        <f t="shared" si="21"/>
        <v>19</v>
      </c>
      <c r="AJ364">
        <f t="shared" si="21"/>
        <v>16</v>
      </c>
      <c r="AK364">
        <f t="shared" si="21"/>
        <v>16</v>
      </c>
      <c r="AL364">
        <f t="shared" si="21"/>
        <v>5</v>
      </c>
      <c r="AM364">
        <f t="shared" si="21"/>
        <v>5</v>
      </c>
      <c r="AN364">
        <f t="shared" si="21"/>
        <v>5</v>
      </c>
      <c r="AO364">
        <f t="shared" si="21"/>
        <v>5</v>
      </c>
      <c r="AP364">
        <f t="shared" si="21"/>
        <v>2</v>
      </c>
      <c r="AQ364">
        <f t="shared" si="21"/>
        <v>2</v>
      </c>
      <c r="AR364">
        <f t="shared" si="21"/>
        <v>2</v>
      </c>
      <c r="AS364">
        <f t="shared" si="21"/>
        <v>2</v>
      </c>
      <c r="AT364">
        <f t="shared" si="21"/>
        <v>2</v>
      </c>
      <c r="AU364">
        <f t="shared" si="21"/>
        <v>2</v>
      </c>
      <c r="AV364">
        <f t="shared" si="21"/>
        <v>3</v>
      </c>
      <c r="AW364">
        <f t="shared" si="21"/>
        <v>3</v>
      </c>
      <c r="AX364">
        <f t="shared" si="21"/>
        <v>3</v>
      </c>
      <c r="AY364">
        <f t="shared" si="21"/>
        <v>3</v>
      </c>
    </row>
    <row r="365" spans="2:51" x14ac:dyDescent="0.25">
      <c r="B365" s="12" t="str">
        <f t="shared" ref="B365:B370" si="22">B356</f>
        <v>星期二(2)</v>
      </c>
      <c r="D365">
        <f>D112</f>
        <v>5</v>
      </c>
      <c r="E365">
        <f t="shared" ref="E365:AY365" si="23">E112</f>
        <v>8</v>
      </c>
      <c r="F365">
        <f t="shared" si="23"/>
        <v>14</v>
      </c>
      <c r="G365">
        <f t="shared" si="23"/>
        <v>22</v>
      </c>
      <c r="H365">
        <f t="shared" si="23"/>
        <v>33</v>
      </c>
      <c r="I365">
        <f t="shared" si="23"/>
        <v>35</v>
      </c>
      <c r="J365">
        <f t="shared" si="23"/>
        <v>35</v>
      </c>
      <c r="K365">
        <f t="shared" si="23"/>
        <v>35</v>
      </c>
      <c r="L365">
        <f t="shared" si="23"/>
        <v>35</v>
      </c>
      <c r="M365">
        <f t="shared" si="23"/>
        <v>30</v>
      </c>
      <c r="N365">
        <f t="shared" si="23"/>
        <v>16</v>
      </c>
      <c r="O365">
        <f t="shared" si="23"/>
        <v>13</v>
      </c>
      <c r="P365">
        <f t="shared" si="23"/>
        <v>21</v>
      </c>
      <c r="Q365">
        <f t="shared" si="23"/>
        <v>29</v>
      </c>
      <c r="R365">
        <f t="shared" si="23"/>
        <v>36</v>
      </c>
      <c r="S365">
        <f t="shared" si="23"/>
        <v>36</v>
      </c>
      <c r="T365">
        <f t="shared" si="23"/>
        <v>42</v>
      </c>
      <c r="U365">
        <f t="shared" si="23"/>
        <v>42</v>
      </c>
      <c r="V365">
        <f t="shared" si="23"/>
        <v>37</v>
      </c>
      <c r="W365">
        <f t="shared" si="23"/>
        <v>34</v>
      </c>
      <c r="X365">
        <f t="shared" si="23"/>
        <v>30</v>
      </c>
      <c r="Y365">
        <f t="shared" si="23"/>
        <v>22</v>
      </c>
      <c r="Z365">
        <f t="shared" si="23"/>
        <v>14</v>
      </c>
      <c r="AA365">
        <f t="shared" si="23"/>
        <v>14</v>
      </c>
      <c r="AB365">
        <f t="shared" si="23"/>
        <v>13</v>
      </c>
      <c r="AC365">
        <f t="shared" si="23"/>
        <v>12</v>
      </c>
      <c r="AD365">
        <f t="shared" si="23"/>
        <v>10</v>
      </c>
      <c r="AE365">
        <f t="shared" si="23"/>
        <v>9</v>
      </c>
      <c r="AF365">
        <f t="shared" si="23"/>
        <v>11</v>
      </c>
      <c r="AG365">
        <f t="shared" si="23"/>
        <v>13</v>
      </c>
      <c r="AH365">
        <f t="shared" si="23"/>
        <v>16</v>
      </c>
      <c r="AI365">
        <f t="shared" si="23"/>
        <v>16</v>
      </c>
      <c r="AJ365">
        <f t="shared" si="23"/>
        <v>15</v>
      </c>
      <c r="AK365">
        <f t="shared" si="23"/>
        <v>13</v>
      </c>
      <c r="AL365">
        <f t="shared" si="23"/>
        <v>6</v>
      </c>
      <c r="AM365">
        <f t="shared" si="23"/>
        <v>6</v>
      </c>
      <c r="AN365">
        <f t="shared" si="23"/>
        <v>6</v>
      </c>
      <c r="AO365">
        <f t="shared" si="23"/>
        <v>6</v>
      </c>
      <c r="AP365">
        <f t="shared" si="23"/>
        <v>3</v>
      </c>
      <c r="AQ365">
        <f t="shared" si="23"/>
        <v>2</v>
      </c>
      <c r="AR365">
        <f t="shared" si="23"/>
        <v>2</v>
      </c>
      <c r="AS365">
        <f t="shared" si="23"/>
        <v>2</v>
      </c>
      <c r="AT365">
        <f t="shared" si="23"/>
        <v>3</v>
      </c>
      <c r="AU365">
        <f t="shared" si="23"/>
        <v>4</v>
      </c>
      <c r="AV365">
        <f t="shared" si="23"/>
        <v>4</v>
      </c>
      <c r="AW365">
        <f t="shared" si="23"/>
        <v>4</v>
      </c>
      <c r="AX365">
        <f t="shared" si="23"/>
        <v>4</v>
      </c>
      <c r="AY365">
        <f t="shared" si="23"/>
        <v>4</v>
      </c>
    </row>
    <row r="366" spans="2:51" x14ac:dyDescent="0.25">
      <c r="B366" s="12" t="str">
        <f t="shared" si="22"/>
        <v>星期三(2)</v>
      </c>
      <c r="D366">
        <f>D159</f>
        <v>5</v>
      </c>
      <c r="E366">
        <f t="shared" ref="E366:AY366" si="24">E159</f>
        <v>8</v>
      </c>
      <c r="F366">
        <f t="shared" si="24"/>
        <v>14</v>
      </c>
      <c r="G366">
        <f t="shared" si="24"/>
        <v>22</v>
      </c>
      <c r="H366">
        <f t="shared" si="24"/>
        <v>33</v>
      </c>
      <c r="I366">
        <f t="shared" si="24"/>
        <v>35</v>
      </c>
      <c r="J366">
        <f t="shared" si="24"/>
        <v>35</v>
      </c>
      <c r="K366">
        <f t="shared" si="24"/>
        <v>35</v>
      </c>
      <c r="L366">
        <f t="shared" si="24"/>
        <v>35</v>
      </c>
      <c r="M366">
        <f t="shared" si="24"/>
        <v>30</v>
      </c>
      <c r="N366">
        <f t="shared" si="24"/>
        <v>16</v>
      </c>
      <c r="O366">
        <f t="shared" si="24"/>
        <v>13</v>
      </c>
      <c r="P366">
        <f t="shared" si="24"/>
        <v>21</v>
      </c>
      <c r="Q366">
        <f t="shared" si="24"/>
        <v>29</v>
      </c>
      <c r="R366">
        <f t="shared" si="24"/>
        <v>37</v>
      </c>
      <c r="S366">
        <f t="shared" si="24"/>
        <v>37</v>
      </c>
      <c r="T366">
        <f t="shared" si="24"/>
        <v>42</v>
      </c>
      <c r="U366">
        <f t="shared" si="24"/>
        <v>42</v>
      </c>
      <c r="V366">
        <f t="shared" si="24"/>
        <v>37</v>
      </c>
      <c r="W366">
        <f t="shared" si="24"/>
        <v>34</v>
      </c>
      <c r="X366">
        <f t="shared" si="24"/>
        <v>30</v>
      </c>
      <c r="Y366">
        <f t="shared" si="24"/>
        <v>22</v>
      </c>
      <c r="Z366">
        <f t="shared" si="24"/>
        <v>12</v>
      </c>
      <c r="AA366">
        <f t="shared" si="24"/>
        <v>12</v>
      </c>
      <c r="AB366">
        <f t="shared" si="24"/>
        <v>12</v>
      </c>
      <c r="AC366">
        <f t="shared" si="24"/>
        <v>12</v>
      </c>
      <c r="AD366">
        <f t="shared" si="24"/>
        <v>8</v>
      </c>
      <c r="AE366">
        <f t="shared" si="24"/>
        <v>8</v>
      </c>
      <c r="AF366">
        <f t="shared" si="24"/>
        <v>9</v>
      </c>
      <c r="AG366">
        <f t="shared" si="24"/>
        <v>9</v>
      </c>
      <c r="AH366">
        <f t="shared" si="24"/>
        <v>15</v>
      </c>
      <c r="AI366">
        <f t="shared" si="24"/>
        <v>15</v>
      </c>
      <c r="AJ366">
        <f t="shared" si="24"/>
        <v>12</v>
      </c>
      <c r="AK366">
        <f t="shared" si="24"/>
        <v>10</v>
      </c>
      <c r="AL366">
        <f t="shared" si="24"/>
        <v>6</v>
      </c>
      <c r="AM366">
        <f t="shared" si="24"/>
        <v>6</v>
      </c>
      <c r="AN366">
        <f t="shared" si="24"/>
        <v>6</v>
      </c>
      <c r="AO366">
        <f t="shared" si="24"/>
        <v>6</v>
      </c>
      <c r="AP366">
        <f t="shared" si="24"/>
        <v>4</v>
      </c>
      <c r="AQ366">
        <f t="shared" si="24"/>
        <v>4</v>
      </c>
      <c r="AR366">
        <f t="shared" si="24"/>
        <v>4</v>
      </c>
      <c r="AS366">
        <f t="shared" si="24"/>
        <v>4</v>
      </c>
      <c r="AT366">
        <f t="shared" si="24"/>
        <v>4</v>
      </c>
      <c r="AU366">
        <f t="shared" si="24"/>
        <v>4</v>
      </c>
      <c r="AV366">
        <f t="shared" si="24"/>
        <v>4</v>
      </c>
      <c r="AW366">
        <f t="shared" si="24"/>
        <v>4</v>
      </c>
      <c r="AX366">
        <f t="shared" si="24"/>
        <v>4</v>
      </c>
      <c r="AY366">
        <f t="shared" si="24"/>
        <v>4</v>
      </c>
    </row>
    <row r="367" spans="2:51" x14ac:dyDescent="0.25">
      <c r="B367" s="12" t="str">
        <f t="shared" si="22"/>
        <v>星期四(2)</v>
      </c>
      <c r="D367">
        <f>D206</f>
        <v>5</v>
      </c>
      <c r="E367">
        <f t="shared" ref="E367:AY367" si="25">E206</f>
        <v>8</v>
      </c>
      <c r="F367">
        <f t="shared" si="25"/>
        <v>14</v>
      </c>
      <c r="G367">
        <f t="shared" si="25"/>
        <v>22</v>
      </c>
      <c r="H367">
        <f t="shared" si="25"/>
        <v>33</v>
      </c>
      <c r="I367">
        <f t="shared" si="25"/>
        <v>35</v>
      </c>
      <c r="J367">
        <f t="shared" si="25"/>
        <v>35</v>
      </c>
      <c r="K367">
        <f t="shared" si="25"/>
        <v>35</v>
      </c>
      <c r="L367">
        <f t="shared" si="25"/>
        <v>35</v>
      </c>
      <c r="M367">
        <f t="shared" si="25"/>
        <v>30</v>
      </c>
      <c r="N367">
        <f t="shared" si="25"/>
        <v>16</v>
      </c>
      <c r="O367">
        <f t="shared" si="25"/>
        <v>13</v>
      </c>
      <c r="P367">
        <f t="shared" si="25"/>
        <v>21</v>
      </c>
      <c r="Q367">
        <f t="shared" si="25"/>
        <v>29</v>
      </c>
      <c r="R367">
        <f t="shared" si="25"/>
        <v>37</v>
      </c>
      <c r="S367">
        <f t="shared" si="25"/>
        <v>37</v>
      </c>
      <c r="T367">
        <f t="shared" si="25"/>
        <v>39</v>
      </c>
      <c r="U367">
        <f t="shared" si="25"/>
        <v>39</v>
      </c>
      <c r="V367">
        <f t="shared" si="25"/>
        <v>34</v>
      </c>
      <c r="W367">
        <f t="shared" si="25"/>
        <v>31</v>
      </c>
      <c r="X367">
        <f t="shared" si="25"/>
        <v>27</v>
      </c>
      <c r="Y367">
        <f t="shared" si="25"/>
        <v>19</v>
      </c>
      <c r="Z367">
        <f t="shared" si="25"/>
        <v>10</v>
      </c>
      <c r="AA367">
        <f t="shared" si="25"/>
        <v>10</v>
      </c>
      <c r="AB367">
        <f t="shared" si="25"/>
        <v>10</v>
      </c>
      <c r="AC367">
        <f t="shared" si="25"/>
        <v>8</v>
      </c>
      <c r="AD367">
        <f t="shared" si="25"/>
        <v>8</v>
      </c>
      <c r="AE367">
        <f t="shared" si="25"/>
        <v>8</v>
      </c>
      <c r="AF367">
        <f t="shared" si="25"/>
        <v>7</v>
      </c>
      <c r="AG367">
        <f t="shared" si="25"/>
        <v>9</v>
      </c>
      <c r="AH367">
        <f t="shared" si="25"/>
        <v>12</v>
      </c>
      <c r="AI367">
        <f t="shared" si="25"/>
        <v>12</v>
      </c>
      <c r="AJ367">
        <f t="shared" si="25"/>
        <v>9</v>
      </c>
      <c r="AK367">
        <f t="shared" si="25"/>
        <v>7</v>
      </c>
      <c r="AL367">
        <f t="shared" si="25"/>
        <v>5</v>
      </c>
      <c r="AM367">
        <f t="shared" si="25"/>
        <v>5</v>
      </c>
      <c r="AN367">
        <f t="shared" si="25"/>
        <v>5</v>
      </c>
      <c r="AO367">
        <f t="shared" si="25"/>
        <v>5</v>
      </c>
      <c r="AP367">
        <f t="shared" si="25"/>
        <v>2</v>
      </c>
      <c r="AQ367">
        <f t="shared" si="25"/>
        <v>2</v>
      </c>
      <c r="AR367">
        <f t="shared" si="25"/>
        <v>2</v>
      </c>
      <c r="AS367">
        <f t="shared" si="25"/>
        <v>2</v>
      </c>
      <c r="AT367">
        <f t="shared" si="25"/>
        <v>2</v>
      </c>
      <c r="AU367">
        <f t="shared" si="25"/>
        <v>2</v>
      </c>
      <c r="AV367">
        <f t="shared" si="25"/>
        <v>3</v>
      </c>
      <c r="AW367">
        <f t="shared" si="25"/>
        <v>3</v>
      </c>
      <c r="AX367">
        <f t="shared" si="25"/>
        <v>3</v>
      </c>
      <c r="AY367">
        <f t="shared" si="25"/>
        <v>3</v>
      </c>
    </row>
    <row r="368" spans="2:51" x14ac:dyDescent="0.25">
      <c r="B368" s="12" t="str">
        <f t="shared" si="22"/>
        <v>星期五(2)</v>
      </c>
      <c r="D368">
        <f>D253</f>
        <v>5</v>
      </c>
      <c r="E368">
        <f t="shared" ref="E368:AY368" si="26">E253</f>
        <v>8</v>
      </c>
      <c r="F368">
        <f t="shared" si="26"/>
        <v>14</v>
      </c>
      <c r="G368">
        <f t="shared" si="26"/>
        <v>22</v>
      </c>
      <c r="H368">
        <f t="shared" si="26"/>
        <v>33</v>
      </c>
      <c r="I368">
        <f t="shared" si="26"/>
        <v>35</v>
      </c>
      <c r="J368">
        <f t="shared" si="26"/>
        <v>35</v>
      </c>
      <c r="K368">
        <f t="shared" si="26"/>
        <v>35</v>
      </c>
      <c r="L368">
        <f t="shared" si="26"/>
        <v>35</v>
      </c>
      <c r="M368">
        <f t="shared" si="26"/>
        <v>30</v>
      </c>
      <c r="N368">
        <f t="shared" si="26"/>
        <v>16</v>
      </c>
      <c r="O368">
        <f t="shared" si="26"/>
        <v>13</v>
      </c>
      <c r="P368">
        <f t="shared" si="26"/>
        <v>21</v>
      </c>
      <c r="Q368">
        <f t="shared" si="26"/>
        <v>29</v>
      </c>
      <c r="R368">
        <f t="shared" si="26"/>
        <v>37</v>
      </c>
      <c r="S368">
        <f t="shared" si="26"/>
        <v>37</v>
      </c>
      <c r="T368">
        <f t="shared" si="26"/>
        <v>42</v>
      </c>
      <c r="U368">
        <f t="shared" si="26"/>
        <v>42</v>
      </c>
      <c r="V368">
        <f t="shared" si="26"/>
        <v>37</v>
      </c>
      <c r="W368">
        <f t="shared" si="26"/>
        <v>34</v>
      </c>
      <c r="X368">
        <f t="shared" si="26"/>
        <v>30</v>
      </c>
      <c r="Y368">
        <f t="shared" si="26"/>
        <v>22</v>
      </c>
      <c r="Z368">
        <f t="shared" si="26"/>
        <v>14</v>
      </c>
      <c r="AA368">
        <f t="shared" si="26"/>
        <v>14</v>
      </c>
      <c r="AB368">
        <f t="shared" si="26"/>
        <v>14</v>
      </c>
      <c r="AC368">
        <f t="shared" si="26"/>
        <v>14</v>
      </c>
      <c r="AD368">
        <f t="shared" si="26"/>
        <v>10</v>
      </c>
      <c r="AE368">
        <f t="shared" si="26"/>
        <v>10</v>
      </c>
      <c r="AF368">
        <f t="shared" si="26"/>
        <v>11</v>
      </c>
      <c r="AG368">
        <f t="shared" si="26"/>
        <v>11</v>
      </c>
      <c r="AH368">
        <f t="shared" si="26"/>
        <v>14</v>
      </c>
      <c r="AI368">
        <f t="shared" si="26"/>
        <v>14</v>
      </c>
      <c r="AJ368">
        <f t="shared" si="26"/>
        <v>13</v>
      </c>
      <c r="AK368">
        <f t="shared" si="26"/>
        <v>11</v>
      </c>
      <c r="AL368">
        <f t="shared" si="26"/>
        <v>5</v>
      </c>
      <c r="AM368">
        <f t="shared" si="26"/>
        <v>5</v>
      </c>
      <c r="AN368">
        <f t="shared" si="26"/>
        <v>5</v>
      </c>
      <c r="AO368">
        <f t="shared" si="26"/>
        <v>5</v>
      </c>
      <c r="AP368">
        <f t="shared" si="26"/>
        <v>2</v>
      </c>
      <c r="AQ368">
        <f t="shared" si="26"/>
        <v>2</v>
      </c>
      <c r="AR368">
        <f t="shared" si="26"/>
        <v>2</v>
      </c>
      <c r="AS368">
        <f t="shared" si="26"/>
        <v>2</v>
      </c>
      <c r="AT368">
        <f t="shared" si="26"/>
        <v>2</v>
      </c>
      <c r="AU368">
        <f t="shared" si="26"/>
        <v>2</v>
      </c>
      <c r="AV368">
        <f t="shared" si="26"/>
        <v>3</v>
      </c>
      <c r="AW368">
        <f t="shared" si="26"/>
        <v>3</v>
      </c>
      <c r="AX368">
        <f t="shared" si="26"/>
        <v>3</v>
      </c>
      <c r="AY368">
        <f t="shared" si="26"/>
        <v>3</v>
      </c>
    </row>
    <row r="369" spans="1:51" x14ac:dyDescent="0.25">
      <c r="B369" s="12" t="str">
        <f t="shared" si="22"/>
        <v>星期六(2)</v>
      </c>
      <c r="D369">
        <f>D300</f>
        <v>5</v>
      </c>
      <c r="E369">
        <f t="shared" ref="E369:AY369" si="27">E300</f>
        <v>5</v>
      </c>
      <c r="F369">
        <f t="shared" si="27"/>
        <v>5</v>
      </c>
      <c r="G369">
        <f t="shared" si="27"/>
        <v>12</v>
      </c>
      <c r="H369">
        <f t="shared" si="27"/>
        <v>12</v>
      </c>
      <c r="I369">
        <f t="shared" si="27"/>
        <v>12</v>
      </c>
      <c r="J369">
        <f t="shared" si="27"/>
        <v>15</v>
      </c>
      <c r="K369">
        <f t="shared" si="27"/>
        <v>13</v>
      </c>
      <c r="L369">
        <f t="shared" si="27"/>
        <v>13</v>
      </c>
      <c r="M369">
        <f t="shared" si="27"/>
        <v>12</v>
      </c>
      <c r="N369">
        <f t="shared" si="27"/>
        <v>12</v>
      </c>
      <c r="O369">
        <f t="shared" si="27"/>
        <v>10</v>
      </c>
      <c r="P369">
        <f t="shared" si="27"/>
        <v>12</v>
      </c>
      <c r="Q369">
        <f t="shared" si="27"/>
        <v>11</v>
      </c>
      <c r="R369">
        <f t="shared" si="27"/>
        <v>10</v>
      </c>
      <c r="S369">
        <f t="shared" si="27"/>
        <v>14</v>
      </c>
      <c r="T369">
        <f t="shared" si="27"/>
        <v>21</v>
      </c>
      <c r="U369">
        <f t="shared" si="27"/>
        <v>21</v>
      </c>
      <c r="V369">
        <f t="shared" si="27"/>
        <v>18</v>
      </c>
      <c r="W369">
        <f t="shared" si="27"/>
        <v>18</v>
      </c>
      <c r="X369">
        <f t="shared" si="27"/>
        <v>17</v>
      </c>
      <c r="Y369">
        <f t="shared" si="27"/>
        <v>10</v>
      </c>
      <c r="Z369">
        <f t="shared" si="27"/>
        <v>10</v>
      </c>
      <c r="AA369">
        <f t="shared" si="27"/>
        <v>10</v>
      </c>
      <c r="AB369">
        <f t="shared" si="27"/>
        <v>8</v>
      </c>
      <c r="AC369">
        <f t="shared" si="27"/>
        <v>8</v>
      </c>
      <c r="AD369">
        <f t="shared" si="27"/>
        <v>10</v>
      </c>
      <c r="AE369">
        <f t="shared" si="27"/>
        <v>10</v>
      </c>
      <c r="AF369">
        <f t="shared" si="27"/>
        <v>8</v>
      </c>
      <c r="AG369">
        <f t="shared" si="27"/>
        <v>8</v>
      </c>
      <c r="AH369">
        <f t="shared" si="27"/>
        <v>14</v>
      </c>
      <c r="AI369">
        <f t="shared" si="27"/>
        <v>14</v>
      </c>
      <c r="AJ369">
        <f t="shared" si="27"/>
        <v>14</v>
      </c>
      <c r="AK369">
        <f t="shared" si="27"/>
        <v>14</v>
      </c>
      <c r="AL369">
        <f t="shared" si="27"/>
        <v>6</v>
      </c>
      <c r="AM369">
        <f t="shared" si="27"/>
        <v>6</v>
      </c>
      <c r="AN369">
        <f t="shared" si="27"/>
        <v>6</v>
      </c>
      <c r="AO369">
        <f t="shared" si="27"/>
        <v>6</v>
      </c>
      <c r="AP369">
        <f t="shared" si="27"/>
        <v>3</v>
      </c>
      <c r="AQ369">
        <f t="shared" si="27"/>
        <v>2</v>
      </c>
      <c r="AR369">
        <f t="shared" si="27"/>
        <v>2</v>
      </c>
      <c r="AS369">
        <f t="shared" si="27"/>
        <v>2</v>
      </c>
      <c r="AT369">
        <f t="shared" si="27"/>
        <v>2</v>
      </c>
      <c r="AU369">
        <f t="shared" si="27"/>
        <v>3</v>
      </c>
      <c r="AV369">
        <f t="shared" si="27"/>
        <v>4</v>
      </c>
      <c r="AW369">
        <f t="shared" si="27"/>
        <v>4</v>
      </c>
      <c r="AX369">
        <f t="shared" si="27"/>
        <v>4</v>
      </c>
      <c r="AY369">
        <f t="shared" si="27"/>
        <v>4</v>
      </c>
    </row>
    <row r="370" spans="1:51" x14ac:dyDescent="0.25">
      <c r="B370" s="12" t="str">
        <f t="shared" si="22"/>
        <v>星期日(2)</v>
      </c>
      <c r="D370">
        <f>D347</f>
        <v>5</v>
      </c>
      <c r="E370">
        <f t="shared" ref="E370:AY370" si="28">E347</f>
        <v>5</v>
      </c>
      <c r="F370">
        <f t="shared" si="28"/>
        <v>5</v>
      </c>
      <c r="G370">
        <f t="shared" si="28"/>
        <v>12</v>
      </c>
      <c r="H370">
        <f t="shared" si="28"/>
        <v>12</v>
      </c>
      <c r="I370">
        <f t="shared" si="28"/>
        <v>12</v>
      </c>
      <c r="J370">
        <f t="shared" si="28"/>
        <v>15</v>
      </c>
      <c r="K370">
        <f t="shared" si="28"/>
        <v>13</v>
      </c>
      <c r="L370">
        <f t="shared" si="28"/>
        <v>13</v>
      </c>
      <c r="M370">
        <f t="shared" si="28"/>
        <v>12</v>
      </c>
      <c r="N370">
        <f t="shared" si="28"/>
        <v>12</v>
      </c>
      <c r="O370">
        <f t="shared" si="28"/>
        <v>10</v>
      </c>
      <c r="P370">
        <f t="shared" si="28"/>
        <v>12</v>
      </c>
      <c r="Q370">
        <f t="shared" si="28"/>
        <v>11</v>
      </c>
      <c r="R370">
        <f t="shared" si="28"/>
        <v>10</v>
      </c>
      <c r="S370">
        <f t="shared" si="28"/>
        <v>14</v>
      </c>
      <c r="T370">
        <f t="shared" si="28"/>
        <v>21</v>
      </c>
      <c r="U370">
        <f t="shared" si="28"/>
        <v>21</v>
      </c>
      <c r="V370">
        <f t="shared" si="28"/>
        <v>18</v>
      </c>
      <c r="W370">
        <f t="shared" si="28"/>
        <v>18</v>
      </c>
      <c r="X370">
        <f t="shared" si="28"/>
        <v>17</v>
      </c>
      <c r="Y370">
        <f t="shared" si="28"/>
        <v>10</v>
      </c>
      <c r="Z370">
        <f t="shared" si="28"/>
        <v>10</v>
      </c>
      <c r="AA370">
        <f t="shared" si="28"/>
        <v>10</v>
      </c>
      <c r="AB370">
        <f t="shared" si="28"/>
        <v>8</v>
      </c>
      <c r="AC370">
        <f t="shared" si="28"/>
        <v>8</v>
      </c>
      <c r="AD370">
        <f t="shared" si="28"/>
        <v>10</v>
      </c>
      <c r="AE370">
        <f t="shared" si="28"/>
        <v>10</v>
      </c>
      <c r="AF370">
        <f t="shared" si="28"/>
        <v>8</v>
      </c>
      <c r="AG370">
        <f t="shared" si="28"/>
        <v>8</v>
      </c>
      <c r="AH370">
        <f t="shared" si="28"/>
        <v>14</v>
      </c>
      <c r="AI370">
        <f t="shared" si="28"/>
        <v>14</v>
      </c>
      <c r="AJ370">
        <f t="shared" si="28"/>
        <v>14</v>
      </c>
      <c r="AK370">
        <f t="shared" si="28"/>
        <v>14</v>
      </c>
      <c r="AL370">
        <f t="shared" si="28"/>
        <v>6</v>
      </c>
      <c r="AM370">
        <f t="shared" si="28"/>
        <v>6</v>
      </c>
      <c r="AN370">
        <f t="shared" si="28"/>
        <v>6</v>
      </c>
      <c r="AO370">
        <f t="shared" si="28"/>
        <v>4</v>
      </c>
      <c r="AP370">
        <f t="shared" si="28"/>
        <v>3</v>
      </c>
      <c r="AQ370">
        <f t="shared" si="28"/>
        <v>2</v>
      </c>
      <c r="AR370">
        <f t="shared" si="28"/>
        <v>2</v>
      </c>
      <c r="AS370">
        <f t="shared" si="28"/>
        <v>2</v>
      </c>
      <c r="AT370">
        <f t="shared" si="28"/>
        <v>2</v>
      </c>
      <c r="AU370">
        <f t="shared" si="28"/>
        <v>3</v>
      </c>
      <c r="AV370">
        <f t="shared" si="28"/>
        <v>4</v>
      </c>
      <c r="AW370">
        <f t="shared" si="28"/>
        <v>4</v>
      </c>
      <c r="AX370">
        <f t="shared" si="28"/>
        <v>4</v>
      </c>
      <c r="AY370">
        <f t="shared" si="28"/>
        <v>4</v>
      </c>
    </row>
    <row r="372" spans="1:51" x14ac:dyDescent="0.25">
      <c r="B372" t="s">
        <v>132</v>
      </c>
    </row>
    <row r="373" spans="1:51" x14ac:dyDescent="0.25">
      <c r="B373" s="12" t="str">
        <f>B355</f>
        <v>星期一(2)</v>
      </c>
      <c r="D373" s="26">
        <f>IF(D355="0","0",D364-D355)</f>
        <v>0</v>
      </c>
      <c r="E373" s="26">
        <f t="shared" ref="E373:AY379" si="29">IF(E355="0","0",E364-E355)</f>
        <v>2</v>
      </c>
      <c r="F373" s="26">
        <f t="shared" si="29"/>
        <v>5</v>
      </c>
      <c r="G373" s="26">
        <f t="shared" si="29"/>
        <v>4</v>
      </c>
      <c r="H373" s="26">
        <f t="shared" si="29"/>
        <v>1</v>
      </c>
      <c r="I373" s="26">
        <f t="shared" si="29"/>
        <v>3</v>
      </c>
      <c r="J373" s="26">
        <f t="shared" si="29"/>
        <v>2</v>
      </c>
      <c r="K373" s="26">
        <f t="shared" si="29"/>
        <v>3</v>
      </c>
      <c r="L373" s="26">
        <f t="shared" si="29"/>
        <v>3</v>
      </c>
      <c r="M373" s="26">
        <f t="shared" si="29"/>
        <v>-2</v>
      </c>
      <c r="N373" s="26">
        <f t="shared" si="29"/>
        <v>2</v>
      </c>
      <c r="O373" s="26">
        <f t="shared" si="29"/>
        <v>2</v>
      </c>
      <c r="P373" s="26">
        <f t="shared" si="29"/>
        <v>7</v>
      </c>
      <c r="Q373" s="26">
        <f t="shared" si="29"/>
        <v>-1</v>
      </c>
      <c r="R373" s="26">
        <f t="shared" si="29"/>
        <v>3</v>
      </c>
      <c r="S373" s="26">
        <f t="shared" si="29"/>
        <v>3</v>
      </c>
      <c r="T373" s="26">
        <f t="shared" si="29"/>
        <v>19</v>
      </c>
      <c r="U373" s="26">
        <f t="shared" si="29"/>
        <v>19</v>
      </c>
      <c r="V373" s="26">
        <f t="shared" si="29"/>
        <v>15</v>
      </c>
      <c r="W373" s="26">
        <f t="shared" si="29"/>
        <v>14</v>
      </c>
      <c r="X373" s="26">
        <f t="shared" si="29"/>
        <v>19</v>
      </c>
      <c r="Y373" s="26">
        <f t="shared" si="29"/>
        <v>18</v>
      </c>
      <c r="Z373" s="26">
        <f t="shared" si="29"/>
        <v>7</v>
      </c>
      <c r="AA373" s="26">
        <f t="shared" si="29"/>
        <v>6</v>
      </c>
      <c r="AB373" s="26">
        <f t="shared" si="29"/>
        <v>5</v>
      </c>
      <c r="AC373" s="26">
        <f t="shared" si="29"/>
        <v>5</v>
      </c>
      <c r="AD373" s="26">
        <f t="shared" si="29"/>
        <v>0</v>
      </c>
      <c r="AE373" s="26">
        <f t="shared" si="29"/>
        <v>2</v>
      </c>
      <c r="AF373" s="26">
        <f t="shared" si="29"/>
        <v>0</v>
      </c>
      <c r="AG373" s="26">
        <f t="shared" si="29"/>
        <v>1</v>
      </c>
      <c r="AH373" s="26">
        <f t="shared" si="29"/>
        <v>12</v>
      </c>
      <c r="AI373" s="26">
        <f t="shared" si="29"/>
        <v>14</v>
      </c>
      <c r="AJ373" s="26">
        <f t="shared" si="29"/>
        <v>10</v>
      </c>
      <c r="AK373" s="26">
        <f t="shared" si="29"/>
        <v>12</v>
      </c>
      <c r="AL373" s="26">
        <f t="shared" si="29"/>
        <v>1</v>
      </c>
      <c r="AM373" s="26">
        <f t="shared" si="29"/>
        <v>2</v>
      </c>
      <c r="AN373" s="26">
        <f t="shared" si="29"/>
        <v>3</v>
      </c>
      <c r="AO373" s="26">
        <f t="shared" si="29"/>
        <v>3</v>
      </c>
      <c r="AP373" s="26">
        <f t="shared" si="29"/>
        <v>0</v>
      </c>
      <c r="AQ373" s="26">
        <f t="shared" si="29"/>
        <v>0</v>
      </c>
      <c r="AR373" s="26">
        <f t="shared" si="29"/>
        <v>0</v>
      </c>
      <c r="AS373" s="26">
        <f t="shared" si="29"/>
        <v>0</v>
      </c>
      <c r="AT373" s="26">
        <f t="shared" si="29"/>
        <v>1</v>
      </c>
      <c r="AU373" s="26">
        <f t="shared" si="29"/>
        <v>1</v>
      </c>
      <c r="AV373" s="26">
        <f t="shared" si="29"/>
        <v>2</v>
      </c>
      <c r="AW373" s="26">
        <f t="shared" si="29"/>
        <v>1</v>
      </c>
      <c r="AX373" s="26">
        <f t="shared" si="29"/>
        <v>2</v>
      </c>
      <c r="AY373" s="26">
        <f t="shared" si="29"/>
        <v>-1</v>
      </c>
    </row>
    <row r="374" spans="1:51" x14ac:dyDescent="0.25">
      <c r="B374" s="12" t="str">
        <f t="shared" ref="B374:B379" si="30">B356</f>
        <v>星期二(2)</v>
      </c>
      <c r="D374" s="26">
        <f t="shared" ref="D374:M379" si="31">IF(D356="0","0",D365-D356)</f>
        <v>0</v>
      </c>
      <c r="E374" s="26">
        <f t="shared" si="31"/>
        <v>2</v>
      </c>
      <c r="F374" s="26">
        <f t="shared" si="31"/>
        <v>6</v>
      </c>
      <c r="G374" s="26">
        <f t="shared" si="31"/>
        <v>6</v>
      </c>
      <c r="H374" s="26">
        <f t="shared" si="31"/>
        <v>5</v>
      </c>
      <c r="I374" s="26">
        <f t="shared" si="31"/>
        <v>6</v>
      </c>
      <c r="J374" s="26">
        <f t="shared" si="31"/>
        <v>5</v>
      </c>
      <c r="K374" s="26">
        <f t="shared" si="31"/>
        <v>5</v>
      </c>
      <c r="L374" s="26">
        <f t="shared" si="31"/>
        <v>4</v>
      </c>
      <c r="M374" s="26">
        <f t="shared" si="31"/>
        <v>1</v>
      </c>
      <c r="N374" s="26">
        <f t="shared" si="29"/>
        <v>3</v>
      </c>
      <c r="O374" s="26">
        <f t="shared" si="29"/>
        <v>2</v>
      </c>
      <c r="P374" s="26">
        <f t="shared" si="29"/>
        <v>6</v>
      </c>
      <c r="Q374" s="26">
        <f t="shared" si="29"/>
        <v>0</v>
      </c>
      <c r="R374" s="26">
        <f t="shared" si="29"/>
        <v>6</v>
      </c>
      <c r="S374" s="26">
        <f t="shared" si="29"/>
        <v>6</v>
      </c>
      <c r="T374" s="26">
        <f t="shared" si="29"/>
        <v>13</v>
      </c>
      <c r="U374" s="26">
        <f t="shared" si="29"/>
        <v>12</v>
      </c>
      <c r="V374" s="26">
        <f t="shared" si="29"/>
        <v>8</v>
      </c>
      <c r="W374" s="26">
        <f t="shared" si="29"/>
        <v>7</v>
      </c>
      <c r="X374" s="26">
        <f t="shared" si="29"/>
        <v>11</v>
      </c>
      <c r="Y374" s="26">
        <f t="shared" si="29"/>
        <v>10</v>
      </c>
      <c r="Z374" s="26">
        <f t="shared" si="29"/>
        <v>0</v>
      </c>
      <c r="AA374" s="26">
        <f t="shared" si="29"/>
        <v>2</v>
      </c>
      <c r="AB374" s="26">
        <f t="shared" si="29"/>
        <v>4</v>
      </c>
      <c r="AC374" s="26">
        <f t="shared" si="29"/>
        <v>3</v>
      </c>
      <c r="AD374" s="26">
        <f t="shared" si="29"/>
        <v>0</v>
      </c>
      <c r="AE374" s="26">
        <f t="shared" si="29"/>
        <v>1</v>
      </c>
      <c r="AF374" s="26">
        <f t="shared" si="29"/>
        <v>4</v>
      </c>
      <c r="AG374" s="26">
        <f t="shared" si="29"/>
        <v>5</v>
      </c>
      <c r="AH374" s="26">
        <f t="shared" si="29"/>
        <v>8</v>
      </c>
      <c r="AI374" s="26">
        <f t="shared" si="29"/>
        <v>9</v>
      </c>
      <c r="AJ374" s="26">
        <f t="shared" si="29"/>
        <v>9</v>
      </c>
      <c r="AK374" s="26">
        <f t="shared" si="29"/>
        <v>9</v>
      </c>
      <c r="AL374" s="26">
        <f t="shared" si="29"/>
        <v>2</v>
      </c>
      <c r="AM374" s="26">
        <f t="shared" si="29"/>
        <v>3</v>
      </c>
      <c r="AN374" s="26">
        <f t="shared" si="29"/>
        <v>4</v>
      </c>
      <c r="AO374" s="26">
        <f t="shared" si="29"/>
        <v>4</v>
      </c>
      <c r="AP374" s="26">
        <f t="shared" si="29"/>
        <v>1</v>
      </c>
      <c r="AQ374" s="26">
        <f t="shared" si="29"/>
        <v>0</v>
      </c>
      <c r="AR374" s="26">
        <f t="shared" si="29"/>
        <v>1</v>
      </c>
      <c r="AS374" s="26">
        <f t="shared" si="29"/>
        <v>1</v>
      </c>
      <c r="AT374" s="26">
        <f t="shared" si="29"/>
        <v>2</v>
      </c>
      <c r="AU374" s="26">
        <f t="shared" si="29"/>
        <v>3</v>
      </c>
      <c r="AV374" s="26">
        <f t="shared" si="29"/>
        <v>1</v>
      </c>
      <c r="AW374" s="26">
        <f t="shared" si="29"/>
        <v>3</v>
      </c>
      <c r="AX374" s="26">
        <f t="shared" si="29"/>
        <v>2</v>
      </c>
      <c r="AY374" s="26">
        <f t="shared" si="29"/>
        <v>2</v>
      </c>
    </row>
    <row r="375" spans="1:51" x14ac:dyDescent="0.25">
      <c r="B375" s="12" t="str">
        <f t="shared" si="30"/>
        <v>星期三(2)</v>
      </c>
      <c r="D375" s="26">
        <f t="shared" si="31"/>
        <v>0</v>
      </c>
      <c r="E375" s="26">
        <f t="shared" si="31"/>
        <v>2</v>
      </c>
      <c r="F375" s="26">
        <f t="shared" si="31"/>
        <v>6</v>
      </c>
      <c r="G375" s="26">
        <f t="shared" si="31"/>
        <v>5</v>
      </c>
      <c r="H375" s="26">
        <f t="shared" si="31"/>
        <v>3</v>
      </c>
      <c r="I375" s="26">
        <f t="shared" si="31"/>
        <v>1</v>
      </c>
      <c r="J375" s="26">
        <f t="shared" si="31"/>
        <v>1</v>
      </c>
      <c r="K375" s="26">
        <f t="shared" si="31"/>
        <v>3</v>
      </c>
      <c r="L375" s="26">
        <f t="shared" si="31"/>
        <v>2</v>
      </c>
      <c r="M375" s="26">
        <f t="shared" si="31"/>
        <v>1</v>
      </c>
      <c r="N375" s="26">
        <f t="shared" si="29"/>
        <v>2</v>
      </c>
      <c r="O375" s="26">
        <f t="shared" si="29"/>
        <v>1</v>
      </c>
      <c r="P375" s="26">
        <f t="shared" si="29"/>
        <v>5</v>
      </c>
      <c r="Q375" s="26">
        <f t="shared" si="29"/>
        <v>-2</v>
      </c>
      <c r="R375" s="26">
        <f t="shared" si="29"/>
        <v>6</v>
      </c>
      <c r="S375" s="26">
        <f t="shared" si="29"/>
        <v>6</v>
      </c>
      <c r="T375" s="26">
        <f t="shared" si="29"/>
        <v>10</v>
      </c>
      <c r="U375" s="26">
        <f t="shared" si="29"/>
        <v>12</v>
      </c>
      <c r="V375" s="26">
        <f t="shared" si="29"/>
        <v>6</v>
      </c>
      <c r="W375" s="26">
        <f t="shared" si="29"/>
        <v>5</v>
      </c>
      <c r="X375" s="26">
        <f t="shared" si="29"/>
        <v>11</v>
      </c>
      <c r="Y375" s="26">
        <f t="shared" si="29"/>
        <v>10</v>
      </c>
      <c r="Z375" s="26">
        <f t="shared" si="29"/>
        <v>1</v>
      </c>
      <c r="AA375" s="26">
        <f t="shared" si="29"/>
        <v>2</v>
      </c>
      <c r="AB375" s="26">
        <f t="shared" si="29"/>
        <v>2</v>
      </c>
      <c r="AC375" s="26">
        <f t="shared" si="29"/>
        <v>3</v>
      </c>
      <c r="AD375" s="26">
        <f t="shared" si="29"/>
        <v>-1</v>
      </c>
      <c r="AE375" s="26">
        <f t="shared" si="29"/>
        <v>0</v>
      </c>
      <c r="AF375" s="26">
        <f t="shared" si="29"/>
        <v>3</v>
      </c>
      <c r="AG375" s="26">
        <f t="shared" si="29"/>
        <v>2</v>
      </c>
      <c r="AH375" s="26">
        <f t="shared" si="29"/>
        <v>9</v>
      </c>
      <c r="AI375" s="26">
        <f t="shared" si="29"/>
        <v>8</v>
      </c>
      <c r="AJ375" s="26">
        <f t="shared" si="29"/>
        <v>7</v>
      </c>
      <c r="AK375" s="26">
        <f t="shared" si="29"/>
        <v>6</v>
      </c>
      <c r="AL375" s="26">
        <f t="shared" si="29"/>
        <v>2</v>
      </c>
      <c r="AM375" s="26">
        <f t="shared" si="29"/>
        <v>3</v>
      </c>
      <c r="AN375" s="26">
        <f t="shared" si="29"/>
        <v>4</v>
      </c>
      <c r="AO375" s="26">
        <f t="shared" si="29"/>
        <v>4</v>
      </c>
      <c r="AP375" s="26">
        <f t="shared" si="29"/>
        <v>2</v>
      </c>
      <c r="AQ375" s="26">
        <f t="shared" si="29"/>
        <v>2</v>
      </c>
      <c r="AR375" s="26">
        <f t="shared" si="29"/>
        <v>2</v>
      </c>
      <c r="AS375" s="26">
        <f t="shared" si="29"/>
        <v>3</v>
      </c>
      <c r="AT375" s="26">
        <f t="shared" si="29"/>
        <v>3</v>
      </c>
      <c r="AU375" s="26">
        <f t="shared" si="29"/>
        <v>3</v>
      </c>
      <c r="AV375" s="26">
        <f t="shared" si="29"/>
        <v>3</v>
      </c>
      <c r="AW375" s="26">
        <f t="shared" si="29"/>
        <v>2</v>
      </c>
      <c r="AX375" s="26">
        <f t="shared" si="29"/>
        <v>2</v>
      </c>
      <c r="AY375" s="26">
        <f t="shared" si="29"/>
        <v>1</v>
      </c>
    </row>
    <row r="376" spans="1:51" x14ac:dyDescent="0.25">
      <c r="B376" s="12" t="str">
        <f t="shared" si="30"/>
        <v>星期四(2)</v>
      </c>
      <c r="D376" s="26">
        <f t="shared" si="31"/>
        <v>0</v>
      </c>
      <c r="E376" s="26">
        <f t="shared" si="31"/>
        <v>0</v>
      </c>
      <c r="F376" s="26">
        <f t="shared" si="31"/>
        <v>-2</v>
      </c>
      <c r="G376" s="26">
        <f t="shared" si="31"/>
        <v>0</v>
      </c>
      <c r="H376" s="26">
        <f t="shared" si="31"/>
        <v>-1</v>
      </c>
      <c r="I376" s="26">
        <f t="shared" si="31"/>
        <v>-2</v>
      </c>
      <c r="J376" s="26">
        <f t="shared" si="31"/>
        <v>3</v>
      </c>
      <c r="K376" s="26">
        <f t="shared" si="31"/>
        <v>3</v>
      </c>
      <c r="L376" s="26">
        <f t="shared" si="31"/>
        <v>-1</v>
      </c>
      <c r="M376" s="26">
        <f t="shared" si="31"/>
        <v>-3</v>
      </c>
      <c r="N376" s="26">
        <f t="shared" si="29"/>
        <v>0</v>
      </c>
      <c r="O376" s="26">
        <f t="shared" si="29"/>
        <v>1</v>
      </c>
      <c r="P376" s="26">
        <f t="shared" si="29"/>
        <v>2</v>
      </c>
      <c r="Q376" s="26">
        <f t="shared" si="29"/>
        <v>-6</v>
      </c>
      <c r="R376" s="26">
        <f t="shared" si="29"/>
        <v>8</v>
      </c>
      <c r="S376" s="26">
        <f t="shared" si="29"/>
        <v>10</v>
      </c>
      <c r="T376" s="26">
        <f t="shared" si="29"/>
        <v>11</v>
      </c>
      <c r="U376" s="26">
        <f t="shared" si="29"/>
        <v>13</v>
      </c>
      <c r="V376" s="26">
        <f t="shared" si="29"/>
        <v>7</v>
      </c>
      <c r="W376" s="26">
        <f t="shared" si="29"/>
        <v>6</v>
      </c>
      <c r="X376" s="26">
        <f t="shared" si="29"/>
        <v>7</v>
      </c>
      <c r="Y376" s="26">
        <f t="shared" si="29"/>
        <v>7</v>
      </c>
      <c r="Z376" s="26">
        <f t="shared" si="29"/>
        <v>-2</v>
      </c>
      <c r="AA376" s="26">
        <f t="shared" si="29"/>
        <v>-1</v>
      </c>
      <c r="AB376" s="26">
        <f t="shared" si="29"/>
        <v>1</v>
      </c>
      <c r="AC376" s="26">
        <f t="shared" si="29"/>
        <v>0</v>
      </c>
      <c r="AD376" s="26">
        <f t="shared" si="29"/>
        <v>0</v>
      </c>
      <c r="AE376" s="26">
        <f t="shared" si="29"/>
        <v>0</v>
      </c>
      <c r="AF376" s="26">
        <f t="shared" si="29"/>
        <v>0</v>
      </c>
      <c r="AG376" s="26">
        <f t="shared" si="29"/>
        <v>2</v>
      </c>
      <c r="AH376" s="26">
        <f t="shared" si="29"/>
        <v>4</v>
      </c>
      <c r="AI376" s="26">
        <f t="shared" si="29"/>
        <v>5</v>
      </c>
      <c r="AJ376" s="26">
        <f t="shared" si="29"/>
        <v>3</v>
      </c>
      <c r="AK376" s="26">
        <f t="shared" si="29"/>
        <v>3</v>
      </c>
      <c r="AL376" s="26">
        <f t="shared" si="29"/>
        <v>2</v>
      </c>
      <c r="AM376" s="26">
        <f t="shared" si="29"/>
        <v>2</v>
      </c>
      <c r="AN376" s="26">
        <f t="shared" si="29"/>
        <v>3</v>
      </c>
      <c r="AO376" s="26">
        <f t="shared" si="29"/>
        <v>3</v>
      </c>
      <c r="AP376" s="26">
        <f t="shared" si="29"/>
        <v>0</v>
      </c>
      <c r="AQ376" s="26">
        <f t="shared" si="29"/>
        <v>0</v>
      </c>
      <c r="AR376" s="26">
        <f t="shared" si="29"/>
        <v>0</v>
      </c>
      <c r="AS376" s="26">
        <f t="shared" si="29"/>
        <v>0</v>
      </c>
      <c r="AT376" s="26">
        <f t="shared" si="29"/>
        <v>0</v>
      </c>
      <c r="AU376" s="26">
        <f t="shared" si="29"/>
        <v>0</v>
      </c>
      <c r="AV376" s="26">
        <f t="shared" si="29"/>
        <v>0</v>
      </c>
      <c r="AW376" s="26">
        <f t="shared" si="29"/>
        <v>0</v>
      </c>
      <c r="AX376" s="26">
        <f t="shared" si="29"/>
        <v>1</v>
      </c>
      <c r="AY376" s="26">
        <f t="shared" si="29"/>
        <v>0</v>
      </c>
    </row>
    <row r="377" spans="1:51" x14ac:dyDescent="0.25">
      <c r="B377" s="12" t="str">
        <f t="shared" si="30"/>
        <v>星期五(2)</v>
      </c>
      <c r="D377" s="26">
        <f t="shared" si="31"/>
        <v>0</v>
      </c>
      <c r="E377" s="26">
        <f t="shared" si="31"/>
        <v>3</v>
      </c>
      <c r="F377" s="26">
        <f t="shared" si="31"/>
        <v>6</v>
      </c>
      <c r="G377" s="26">
        <f t="shared" si="31"/>
        <v>6</v>
      </c>
      <c r="H377" s="26">
        <f t="shared" si="31"/>
        <v>8</v>
      </c>
      <c r="I377" s="26">
        <f t="shared" si="31"/>
        <v>7</v>
      </c>
      <c r="J377" s="26">
        <f t="shared" si="31"/>
        <v>6</v>
      </c>
      <c r="K377" s="26">
        <f t="shared" si="31"/>
        <v>5</v>
      </c>
      <c r="L377" s="26">
        <f t="shared" si="31"/>
        <v>7</v>
      </c>
      <c r="M377" s="26">
        <f t="shared" si="31"/>
        <v>3</v>
      </c>
      <c r="N377" s="26">
        <f t="shared" si="29"/>
        <v>3</v>
      </c>
      <c r="O377" s="26">
        <f t="shared" si="29"/>
        <v>2</v>
      </c>
      <c r="P377" s="26">
        <f t="shared" si="29"/>
        <v>7</v>
      </c>
      <c r="Q377" s="26">
        <f t="shared" si="29"/>
        <v>3</v>
      </c>
      <c r="R377" s="26">
        <f t="shared" si="29"/>
        <v>9</v>
      </c>
      <c r="S377" s="26">
        <f t="shared" si="29"/>
        <v>12</v>
      </c>
      <c r="T377" s="26">
        <f t="shared" si="29"/>
        <v>16</v>
      </c>
      <c r="U377" s="26">
        <f t="shared" si="29"/>
        <v>17</v>
      </c>
      <c r="V377" s="26">
        <f t="shared" si="29"/>
        <v>10</v>
      </c>
      <c r="W377" s="26">
        <f t="shared" si="29"/>
        <v>10</v>
      </c>
      <c r="X377" s="26">
        <f t="shared" si="29"/>
        <v>12</v>
      </c>
      <c r="Y377" s="26">
        <f t="shared" si="29"/>
        <v>11</v>
      </c>
      <c r="Z377" s="26">
        <f t="shared" si="29"/>
        <v>1</v>
      </c>
      <c r="AA377" s="26">
        <f t="shared" si="29"/>
        <v>3</v>
      </c>
      <c r="AB377" s="26">
        <f t="shared" si="29"/>
        <v>4</v>
      </c>
      <c r="AC377" s="26">
        <f t="shared" si="29"/>
        <v>4</v>
      </c>
      <c r="AD377" s="26">
        <f t="shared" si="29"/>
        <v>0</v>
      </c>
      <c r="AE377" s="26">
        <f t="shared" si="29"/>
        <v>1</v>
      </c>
      <c r="AF377" s="26">
        <f t="shared" si="29"/>
        <v>3</v>
      </c>
      <c r="AG377" s="26">
        <f t="shared" si="29"/>
        <v>3</v>
      </c>
      <c r="AH377" s="26">
        <f t="shared" si="29"/>
        <v>2</v>
      </c>
      <c r="AI377" s="26">
        <f t="shared" si="29"/>
        <v>1</v>
      </c>
      <c r="AJ377" s="26">
        <f t="shared" si="29"/>
        <v>3</v>
      </c>
      <c r="AK377" s="26">
        <f t="shared" si="29"/>
        <v>1</v>
      </c>
      <c r="AL377" s="26">
        <f t="shared" si="29"/>
        <v>1</v>
      </c>
      <c r="AM377" s="26">
        <f t="shared" si="29"/>
        <v>2</v>
      </c>
      <c r="AN377" s="26">
        <f t="shared" si="29"/>
        <v>3</v>
      </c>
      <c r="AO377" s="26">
        <f t="shared" si="29"/>
        <v>3</v>
      </c>
      <c r="AP377" s="26">
        <f t="shared" si="29"/>
        <v>-1</v>
      </c>
      <c r="AQ377" s="26">
        <f t="shared" si="29"/>
        <v>0</v>
      </c>
      <c r="AR377" s="26">
        <f t="shared" si="29"/>
        <v>1</v>
      </c>
      <c r="AS377" s="26">
        <f t="shared" si="29"/>
        <v>1</v>
      </c>
      <c r="AT377" s="26">
        <f t="shared" si="29"/>
        <v>0</v>
      </c>
      <c r="AU377" s="26">
        <f t="shared" si="29"/>
        <v>1</v>
      </c>
      <c r="AV377" s="26">
        <f t="shared" si="29"/>
        <v>1</v>
      </c>
      <c r="AW377" s="26">
        <f t="shared" si="29"/>
        <v>1</v>
      </c>
      <c r="AX377" s="26">
        <f t="shared" si="29"/>
        <v>1</v>
      </c>
      <c r="AY377" s="26">
        <f t="shared" si="29"/>
        <v>0</v>
      </c>
    </row>
    <row r="378" spans="1:51" x14ac:dyDescent="0.25">
      <c r="B378" s="12" t="str">
        <f t="shared" si="30"/>
        <v>星期六(2)</v>
      </c>
      <c r="D378" s="26">
        <f t="shared" si="31"/>
        <v>1</v>
      </c>
      <c r="E378" s="26">
        <f t="shared" si="31"/>
        <v>0</v>
      </c>
      <c r="F378" s="26">
        <f t="shared" si="31"/>
        <v>1</v>
      </c>
      <c r="G378" s="26">
        <f t="shared" si="31"/>
        <v>5</v>
      </c>
      <c r="H378" s="26">
        <f t="shared" si="31"/>
        <v>6</v>
      </c>
      <c r="I378" s="26">
        <f t="shared" si="31"/>
        <v>4</v>
      </c>
      <c r="J378" s="26">
        <f t="shared" si="31"/>
        <v>6</v>
      </c>
      <c r="K378" s="26">
        <f t="shared" si="31"/>
        <v>4</v>
      </c>
      <c r="L378" s="26">
        <f t="shared" si="31"/>
        <v>5</v>
      </c>
      <c r="M378" s="26">
        <f t="shared" si="31"/>
        <v>3</v>
      </c>
      <c r="N378" s="26">
        <f t="shared" si="29"/>
        <v>5</v>
      </c>
      <c r="O378" s="26">
        <f t="shared" si="29"/>
        <v>2</v>
      </c>
      <c r="P378" s="26">
        <f t="shared" si="29"/>
        <v>6</v>
      </c>
      <c r="Q378" s="26">
        <f t="shared" si="29"/>
        <v>5</v>
      </c>
      <c r="R378" s="26">
        <f t="shared" si="29"/>
        <v>3</v>
      </c>
      <c r="S378" s="26">
        <f t="shared" si="29"/>
        <v>8</v>
      </c>
      <c r="T378" s="26">
        <f t="shared" si="29"/>
        <v>15</v>
      </c>
      <c r="U378" s="26">
        <f t="shared" si="29"/>
        <v>15</v>
      </c>
      <c r="V378" s="26">
        <f t="shared" si="29"/>
        <v>12</v>
      </c>
      <c r="W378" s="26">
        <f t="shared" si="29"/>
        <v>12</v>
      </c>
      <c r="X378" s="26">
        <f t="shared" si="29"/>
        <v>9</v>
      </c>
      <c r="Y378" s="26">
        <f t="shared" si="29"/>
        <v>4</v>
      </c>
      <c r="Z378" s="26">
        <f t="shared" si="29"/>
        <v>2</v>
      </c>
      <c r="AA378" s="26">
        <f t="shared" si="29"/>
        <v>2</v>
      </c>
      <c r="AB378" s="26">
        <f t="shared" si="29"/>
        <v>-5</v>
      </c>
      <c r="AC378" s="26">
        <f t="shared" si="29"/>
        <v>-1</v>
      </c>
      <c r="AD378" s="26">
        <f t="shared" si="29"/>
        <v>2</v>
      </c>
      <c r="AE378" s="26">
        <f t="shared" si="29"/>
        <v>0</v>
      </c>
      <c r="AF378" s="26">
        <f t="shared" si="29"/>
        <v>-2</v>
      </c>
      <c r="AG378" s="26">
        <f t="shared" si="29"/>
        <v>2</v>
      </c>
      <c r="AH378" s="26">
        <f t="shared" si="29"/>
        <v>6</v>
      </c>
      <c r="AI378" s="26">
        <f t="shared" si="29"/>
        <v>8</v>
      </c>
      <c r="AJ378" s="26">
        <f t="shared" si="29"/>
        <v>5</v>
      </c>
      <c r="AK378" s="26">
        <f t="shared" si="29"/>
        <v>9</v>
      </c>
      <c r="AL378" s="26">
        <f t="shared" si="29"/>
        <v>-1</v>
      </c>
      <c r="AM378" s="26">
        <f t="shared" si="29"/>
        <v>1</v>
      </c>
      <c r="AN378" s="26">
        <f t="shared" si="29"/>
        <v>3</v>
      </c>
      <c r="AO378" s="26">
        <f t="shared" si="29"/>
        <v>4</v>
      </c>
      <c r="AP378" s="26">
        <f t="shared" si="29"/>
        <v>1</v>
      </c>
      <c r="AQ378" s="26">
        <f t="shared" si="29"/>
        <v>1</v>
      </c>
      <c r="AR378" s="26">
        <f t="shared" si="29"/>
        <v>1</v>
      </c>
      <c r="AS378" s="26">
        <f t="shared" si="29"/>
        <v>1</v>
      </c>
      <c r="AT378" s="26">
        <f t="shared" si="29"/>
        <v>1</v>
      </c>
      <c r="AU378" s="26">
        <f t="shared" si="29"/>
        <v>2</v>
      </c>
      <c r="AV378" s="26">
        <f t="shared" si="29"/>
        <v>3</v>
      </c>
      <c r="AW378" s="26">
        <f t="shared" si="29"/>
        <v>2</v>
      </c>
      <c r="AX378" s="26">
        <f t="shared" si="29"/>
        <v>2</v>
      </c>
      <c r="AY378" s="26">
        <f t="shared" si="29"/>
        <v>1</v>
      </c>
    </row>
    <row r="379" spans="1:51" x14ac:dyDescent="0.25">
      <c r="B379" s="12" t="str">
        <f t="shared" si="30"/>
        <v>星期日(2)</v>
      </c>
      <c r="D379" s="26">
        <f t="shared" si="31"/>
        <v>1</v>
      </c>
      <c r="E379" s="26">
        <f t="shared" si="31"/>
        <v>1</v>
      </c>
      <c r="F379" s="26">
        <f t="shared" si="31"/>
        <v>1</v>
      </c>
      <c r="G379" s="26">
        <f t="shared" si="31"/>
        <v>8</v>
      </c>
      <c r="H379" s="26">
        <f t="shared" si="31"/>
        <v>7</v>
      </c>
      <c r="I379" s="26">
        <f t="shared" si="31"/>
        <v>6</v>
      </c>
      <c r="J379" s="26">
        <f t="shared" si="31"/>
        <v>8</v>
      </c>
      <c r="K379" s="26">
        <f t="shared" si="31"/>
        <v>7</v>
      </c>
      <c r="L379" s="26">
        <f t="shared" si="31"/>
        <v>8</v>
      </c>
      <c r="M379" s="26">
        <f t="shared" si="31"/>
        <v>7</v>
      </c>
      <c r="N379" s="26">
        <f t="shared" si="29"/>
        <v>6</v>
      </c>
      <c r="O379" s="26">
        <f t="shared" si="29"/>
        <v>4</v>
      </c>
      <c r="P379" s="26">
        <f t="shared" si="29"/>
        <v>7</v>
      </c>
      <c r="Q379" s="26">
        <f t="shared" si="29"/>
        <v>6</v>
      </c>
      <c r="R379" s="26">
        <f t="shared" si="29"/>
        <v>5</v>
      </c>
      <c r="S379" s="26">
        <f t="shared" si="29"/>
        <v>9</v>
      </c>
      <c r="T379" s="26">
        <f t="shared" si="29"/>
        <v>16</v>
      </c>
      <c r="U379" s="26">
        <f t="shared" si="29"/>
        <v>15</v>
      </c>
      <c r="V379" s="26">
        <f t="shared" si="29"/>
        <v>13</v>
      </c>
      <c r="W379" s="26">
        <f t="shared" si="29"/>
        <v>13</v>
      </c>
      <c r="X379" s="26">
        <f t="shared" si="29"/>
        <v>12</v>
      </c>
      <c r="Y379" s="26">
        <f t="shared" si="29"/>
        <v>4</v>
      </c>
      <c r="Z379" s="26">
        <f t="shared" si="29"/>
        <v>4</v>
      </c>
      <c r="AA379" s="26">
        <f t="shared" si="29"/>
        <v>2</v>
      </c>
      <c r="AB379" s="26">
        <f t="shared" si="29"/>
        <v>0</v>
      </c>
      <c r="AC379" s="26">
        <f t="shared" si="29"/>
        <v>1</v>
      </c>
      <c r="AD379" s="26">
        <f t="shared" si="29"/>
        <v>2</v>
      </c>
      <c r="AE379" s="26">
        <f t="shared" si="29"/>
        <v>3</v>
      </c>
      <c r="AF379" s="26">
        <f t="shared" ref="AF379:AY379" si="32">IF(AF361="0","0",AF370-AF361)</f>
        <v>2</v>
      </c>
      <c r="AG379" s="26">
        <f t="shared" si="32"/>
        <v>2</v>
      </c>
      <c r="AH379" s="26">
        <f t="shared" si="32"/>
        <v>9</v>
      </c>
      <c r="AI379" s="26">
        <f t="shared" si="32"/>
        <v>10</v>
      </c>
      <c r="AJ379" s="26">
        <f t="shared" si="32"/>
        <v>8</v>
      </c>
      <c r="AK379" s="26">
        <f t="shared" si="32"/>
        <v>10</v>
      </c>
      <c r="AL379" s="26">
        <f t="shared" si="32"/>
        <v>1</v>
      </c>
      <c r="AM379" s="26">
        <f t="shared" si="32"/>
        <v>0</v>
      </c>
      <c r="AN379" s="26">
        <f t="shared" si="32"/>
        <v>3</v>
      </c>
      <c r="AO379" s="26">
        <f t="shared" si="32"/>
        <v>1</v>
      </c>
      <c r="AP379" s="26">
        <f t="shared" si="32"/>
        <v>0</v>
      </c>
      <c r="AQ379" s="26">
        <f t="shared" si="32"/>
        <v>0</v>
      </c>
      <c r="AR379" s="26">
        <f t="shared" si="32"/>
        <v>0</v>
      </c>
      <c r="AS379" s="26">
        <f t="shared" si="32"/>
        <v>0</v>
      </c>
      <c r="AT379" s="26">
        <f t="shared" si="32"/>
        <v>1</v>
      </c>
      <c r="AU379" s="26">
        <f t="shared" si="32"/>
        <v>2</v>
      </c>
      <c r="AV379" s="26">
        <f t="shared" si="32"/>
        <v>3</v>
      </c>
      <c r="AW379" s="26">
        <f t="shared" si="32"/>
        <v>3</v>
      </c>
      <c r="AX379" s="26">
        <f t="shared" si="32"/>
        <v>2</v>
      </c>
      <c r="AY379" s="26">
        <f t="shared" si="32"/>
        <v>1</v>
      </c>
    </row>
    <row r="380" spans="1:51" ht="20.25" thickBot="1" x14ac:dyDescent="0.3">
      <c r="B380" s="12" t="s">
        <v>69</v>
      </c>
      <c r="D380" s="33">
        <f t="shared" ref="D380:AK380" si="33">SUM(D373:D379)</f>
        <v>2</v>
      </c>
      <c r="E380" s="33">
        <f t="shared" si="33"/>
        <v>10</v>
      </c>
      <c r="F380" s="33">
        <f t="shared" si="33"/>
        <v>23</v>
      </c>
      <c r="G380" s="33">
        <f t="shared" si="33"/>
        <v>34</v>
      </c>
      <c r="H380" s="33">
        <f t="shared" si="33"/>
        <v>29</v>
      </c>
      <c r="I380" s="33">
        <f t="shared" si="33"/>
        <v>25</v>
      </c>
      <c r="J380" s="33">
        <f t="shared" si="33"/>
        <v>31</v>
      </c>
      <c r="K380" s="33">
        <f t="shared" si="33"/>
        <v>30</v>
      </c>
      <c r="L380" s="33">
        <f t="shared" si="33"/>
        <v>28</v>
      </c>
      <c r="M380" s="33">
        <f t="shared" si="33"/>
        <v>10</v>
      </c>
      <c r="N380" s="33">
        <f t="shared" si="33"/>
        <v>21</v>
      </c>
      <c r="O380" s="33">
        <f t="shared" si="33"/>
        <v>14</v>
      </c>
      <c r="P380" s="33">
        <f t="shared" si="33"/>
        <v>40</v>
      </c>
      <c r="Q380" s="33">
        <f t="shared" si="33"/>
        <v>5</v>
      </c>
      <c r="R380" s="33">
        <f t="shared" si="33"/>
        <v>40</v>
      </c>
      <c r="S380" s="33">
        <f t="shared" si="33"/>
        <v>54</v>
      </c>
      <c r="T380" s="33">
        <f t="shared" si="33"/>
        <v>100</v>
      </c>
      <c r="U380" s="33">
        <f t="shared" si="33"/>
        <v>103</v>
      </c>
      <c r="V380" s="33">
        <f t="shared" si="33"/>
        <v>71</v>
      </c>
      <c r="W380" s="33">
        <f t="shared" si="33"/>
        <v>67</v>
      </c>
      <c r="X380" s="33">
        <f t="shared" si="33"/>
        <v>81</v>
      </c>
      <c r="Y380" s="33">
        <f t="shared" si="33"/>
        <v>64</v>
      </c>
      <c r="Z380" s="33">
        <f t="shared" si="33"/>
        <v>13</v>
      </c>
      <c r="AA380" s="33">
        <f t="shared" si="33"/>
        <v>16</v>
      </c>
      <c r="AB380" s="33">
        <f t="shared" si="33"/>
        <v>11</v>
      </c>
      <c r="AC380" s="33">
        <f t="shared" si="33"/>
        <v>15</v>
      </c>
      <c r="AD380" s="33">
        <f t="shared" si="33"/>
        <v>3</v>
      </c>
      <c r="AE380" s="33">
        <f t="shared" si="33"/>
        <v>7</v>
      </c>
      <c r="AF380" s="33">
        <f t="shared" si="33"/>
        <v>10</v>
      </c>
      <c r="AG380" s="33">
        <f t="shared" si="33"/>
        <v>17</v>
      </c>
      <c r="AH380" s="33">
        <f t="shared" si="33"/>
        <v>50</v>
      </c>
      <c r="AI380" s="33">
        <f t="shared" si="33"/>
        <v>55</v>
      </c>
      <c r="AJ380" s="33">
        <f t="shared" si="33"/>
        <v>45</v>
      </c>
      <c r="AK380" s="33">
        <f t="shared" si="33"/>
        <v>50</v>
      </c>
      <c r="AL380" s="33">
        <f t="shared" ref="AL380:AY380" si="34">SUM(AL373:AL379)</f>
        <v>8</v>
      </c>
      <c r="AM380" s="33">
        <f t="shared" si="34"/>
        <v>13</v>
      </c>
      <c r="AN380" s="33">
        <f t="shared" si="34"/>
        <v>23</v>
      </c>
      <c r="AO380" s="33">
        <f t="shared" si="34"/>
        <v>22</v>
      </c>
      <c r="AP380" s="33">
        <f t="shared" si="34"/>
        <v>3</v>
      </c>
      <c r="AQ380" s="33">
        <f t="shared" si="34"/>
        <v>3</v>
      </c>
      <c r="AR380" s="33">
        <f t="shared" si="34"/>
        <v>5</v>
      </c>
      <c r="AS380" s="33">
        <f t="shared" si="34"/>
        <v>6</v>
      </c>
      <c r="AT380" s="33">
        <f t="shared" si="34"/>
        <v>8</v>
      </c>
      <c r="AU380" s="33">
        <f t="shared" si="34"/>
        <v>12</v>
      </c>
      <c r="AV380" s="33">
        <f t="shared" si="34"/>
        <v>13</v>
      </c>
      <c r="AW380" s="33">
        <f t="shared" si="34"/>
        <v>12</v>
      </c>
      <c r="AX380" s="33">
        <f t="shared" si="34"/>
        <v>12</v>
      </c>
      <c r="AY380" s="33">
        <f t="shared" si="34"/>
        <v>4</v>
      </c>
    </row>
    <row r="381" spans="1:51" ht="20.25" thickTop="1" x14ac:dyDescent="0.25"/>
    <row r="383" spans="1:51" x14ac:dyDescent="0.25">
      <c r="A383" s="46" t="s">
        <v>48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83"/>
  <sheetViews>
    <sheetView topLeftCell="A368" workbookViewId="0">
      <selection activeCell="G255" sqref="G255"/>
    </sheetView>
  </sheetViews>
  <sheetFormatPr defaultRowHeight="19.5" outlineLevelRow="1" outlineLevelCol="1" x14ac:dyDescent="0.25"/>
  <cols>
    <col min="1" max="1" width="2.625" style="45" customWidth="1"/>
    <col min="2" max="2" width="12.625" customWidth="1"/>
    <col min="3" max="3" width="13.25" customWidth="1"/>
    <col min="4" max="4" width="6" customWidth="1" outlineLevel="1"/>
    <col min="5" max="12" width="9" customWidth="1" outlineLevel="1"/>
    <col min="13" max="13" width="9" customWidth="1"/>
    <col min="14" max="24" width="9" hidden="1" customWidth="1" outlineLevel="1"/>
    <col min="25" max="25" width="9" customWidth="1" collapsed="1"/>
    <col min="26" max="36" width="9" hidden="1" customWidth="1" outlineLevel="1"/>
    <col min="37" max="37" width="9" customWidth="1" collapsed="1"/>
    <col min="38" max="40" width="9" hidden="1" customWidth="1" outlineLevel="1"/>
    <col min="41" max="41" width="10" hidden="1" customWidth="1" outlineLevel="1"/>
    <col min="42" max="50" width="9" hidden="1" customWidth="1" outlineLevel="1"/>
    <col min="51" max="51" width="9" collapsed="1"/>
    <col min="52" max="64" width="9" customWidth="1"/>
  </cols>
  <sheetData>
    <row r="1" spans="1:51" x14ac:dyDescent="0.25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 x14ac:dyDescent="0.25">
      <c r="A2" s="46" t="s">
        <v>56</v>
      </c>
    </row>
    <row r="3" spans="1:51" x14ac:dyDescent="0.25">
      <c r="B3" t="s">
        <v>109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Y3" s="7"/>
    </row>
    <row r="4" spans="1:51" x14ac:dyDescent="0.25">
      <c r="B4" s="6" t="s">
        <v>170</v>
      </c>
      <c r="D4">
        <f>AY4</f>
        <v>8</v>
      </c>
      <c r="E4">
        <f t="shared" ref="E4:AK4" si="0">D4</f>
        <v>8</v>
      </c>
      <c r="F4">
        <f t="shared" si="0"/>
        <v>8</v>
      </c>
      <c r="G4">
        <f t="shared" si="0"/>
        <v>8</v>
      </c>
      <c r="H4">
        <f t="shared" si="0"/>
        <v>8</v>
      </c>
      <c r="I4">
        <f t="shared" si="0"/>
        <v>8</v>
      </c>
      <c r="J4">
        <f t="shared" si="0"/>
        <v>8</v>
      </c>
      <c r="K4">
        <f t="shared" si="0"/>
        <v>8</v>
      </c>
      <c r="L4">
        <f t="shared" si="0"/>
        <v>8</v>
      </c>
      <c r="M4">
        <f t="shared" si="0"/>
        <v>8</v>
      </c>
      <c r="N4">
        <f t="shared" si="0"/>
        <v>8</v>
      </c>
      <c r="O4">
        <f t="shared" si="0"/>
        <v>8</v>
      </c>
      <c r="P4">
        <f t="shared" si="0"/>
        <v>8</v>
      </c>
      <c r="Q4">
        <f t="shared" si="0"/>
        <v>8</v>
      </c>
      <c r="R4">
        <f t="shared" si="0"/>
        <v>8</v>
      </c>
      <c r="S4">
        <f t="shared" si="0"/>
        <v>8</v>
      </c>
      <c r="T4">
        <f t="shared" si="0"/>
        <v>8</v>
      </c>
      <c r="U4">
        <f t="shared" si="0"/>
        <v>8</v>
      </c>
      <c r="V4">
        <f t="shared" si="0"/>
        <v>8</v>
      </c>
      <c r="W4">
        <f t="shared" si="0"/>
        <v>8</v>
      </c>
      <c r="X4">
        <f t="shared" si="0"/>
        <v>8</v>
      </c>
      <c r="Y4">
        <f t="shared" si="0"/>
        <v>8</v>
      </c>
      <c r="Z4">
        <f t="shared" si="0"/>
        <v>8</v>
      </c>
      <c r="AA4">
        <f t="shared" si="0"/>
        <v>8</v>
      </c>
      <c r="AB4">
        <f t="shared" si="0"/>
        <v>8</v>
      </c>
      <c r="AC4">
        <f t="shared" si="0"/>
        <v>8</v>
      </c>
      <c r="AD4">
        <f t="shared" si="0"/>
        <v>8</v>
      </c>
      <c r="AE4">
        <f t="shared" si="0"/>
        <v>8</v>
      </c>
      <c r="AF4">
        <f t="shared" si="0"/>
        <v>8</v>
      </c>
      <c r="AG4">
        <f t="shared" si="0"/>
        <v>8</v>
      </c>
      <c r="AH4">
        <f t="shared" si="0"/>
        <v>8</v>
      </c>
      <c r="AI4">
        <f t="shared" si="0"/>
        <v>8</v>
      </c>
      <c r="AJ4">
        <f t="shared" si="0"/>
        <v>8</v>
      </c>
      <c r="AK4">
        <f t="shared" si="0"/>
        <v>8</v>
      </c>
      <c r="AL4">
        <v>8</v>
      </c>
      <c r="AM4">
        <f>AL4</f>
        <v>8</v>
      </c>
      <c r="AN4">
        <f t="shared" ref="AN4:AY4" si="1">AM4</f>
        <v>8</v>
      </c>
      <c r="AO4">
        <f t="shared" si="1"/>
        <v>8</v>
      </c>
      <c r="AP4">
        <f t="shared" si="1"/>
        <v>8</v>
      </c>
      <c r="AQ4">
        <f t="shared" si="1"/>
        <v>8</v>
      </c>
      <c r="AR4">
        <f t="shared" si="1"/>
        <v>8</v>
      </c>
      <c r="AS4">
        <f t="shared" si="1"/>
        <v>8</v>
      </c>
      <c r="AT4">
        <f t="shared" si="1"/>
        <v>8</v>
      </c>
      <c r="AU4">
        <f t="shared" si="1"/>
        <v>8</v>
      </c>
      <c r="AV4">
        <f t="shared" si="1"/>
        <v>8</v>
      </c>
      <c r="AW4">
        <f t="shared" si="1"/>
        <v>8</v>
      </c>
      <c r="AX4">
        <f t="shared" si="1"/>
        <v>8</v>
      </c>
      <c r="AY4">
        <f t="shared" si="1"/>
        <v>8</v>
      </c>
    </row>
    <row r="5" spans="1:51" x14ac:dyDescent="0.25">
      <c r="B5" s="34" t="s">
        <v>169</v>
      </c>
    </row>
    <row r="6" spans="1:51" x14ac:dyDescent="0.25">
      <c r="B6" s="12" t="s">
        <v>173</v>
      </c>
      <c r="D6">
        <f>AY6</f>
        <v>5</v>
      </c>
      <c r="E6">
        <f t="shared" ref="E6:AK6" si="2">D6</f>
        <v>5</v>
      </c>
      <c r="F6">
        <f t="shared" si="2"/>
        <v>5</v>
      </c>
      <c r="G6">
        <f t="shared" si="2"/>
        <v>5</v>
      </c>
      <c r="H6">
        <f t="shared" si="2"/>
        <v>5</v>
      </c>
      <c r="I6">
        <f t="shared" si="2"/>
        <v>5</v>
      </c>
      <c r="J6">
        <f t="shared" si="2"/>
        <v>5</v>
      </c>
      <c r="K6">
        <f t="shared" si="2"/>
        <v>5</v>
      </c>
      <c r="L6">
        <f t="shared" si="2"/>
        <v>5</v>
      </c>
      <c r="M6">
        <f t="shared" si="2"/>
        <v>5</v>
      </c>
      <c r="N6">
        <f t="shared" si="2"/>
        <v>5</v>
      </c>
      <c r="O6">
        <f t="shared" si="2"/>
        <v>5</v>
      </c>
      <c r="P6">
        <f t="shared" si="2"/>
        <v>5</v>
      </c>
      <c r="Q6">
        <f t="shared" si="2"/>
        <v>5</v>
      </c>
      <c r="R6">
        <f t="shared" si="2"/>
        <v>5</v>
      </c>
      <c r="S6">
        <f t="shared" si="2"/>
        <v>5</v>
      </c>
      <c r="T6">
        <f t="shared" si="2"/>
        <v>5</v>
      </c>
      <c r="U6">
        <f t="shared" si="2"/>
        <v>5</v>
      </c>
      <c r="V6">
        <f t="shared" si="2"/>
        <v>5</v>
      </c>
      <c r="W6">
        <f t="shared" si="2"/>
        <v>5</v>
      </c>
      <c r="X6">
        <f t="shared" si="2"/>
        <v>5</v>
      </c>
      <c r="Y6">
        <f t="shared" si="2"/>
        <v>5</v>
      </c>
      <c r="Z6">
        <f t="shared" si="2"/>
        <v>5</v>
      </c>
      <c r="AA6">
        <f t="shared" si="2"/>
        <v>5</v>
      </c>
      <c r="AB6">
        <f t="shared" si="2"/>
        <v>5</v>
      </c>
      <c r="AC6">
        <f t="shared" si="2"/>
        <v>5</v>
      </c>
      <c r="AD6">
        <f t="shared" si="2"/>
        <v>5</v>
      </c>
      <c r="AE6">
        <f t="shared" si="2"/>
        <v>5</v>
      </c>
      <c r="AF6">
        <f t="shared" si="2"/>
        <v>5</v>
      </c>
      <c r="AG6">
        <f t="shared" si="2"/>
        <v>5</v>
      </c>
      <c r="AH6">
        <f t="shared" si="2"/>
        <v>5</v>
      </c>
      <c r="AI6">
        <f t="shared" si="2"/>
        <v>5</v>
      </c>
      <c r="AJ6">
        <f t="shared" si="2"/>
        <v>5</v>
      </c>
      <c r="AK6">
        <f t="shared" si="2"/>
        <v>5</v>
      </c>
      <c r="AL6">
        <v>5</v>
      </c>
      <c r="AM6">
        <f>AL6</f>
        <v>5</v>
      </c>
      <c r="AN6">
        <f t="shared" ref="AN6:AY6" si="3">AM6</f>
        <v>5</v>
      </c>
      <c r="AO6">
        <f t="shared" si="3"/>
        <v>5</v>
      </c>
      <c r="AP6">
        <f t="shared" si="3"/>
        <v>5</v>
      </c>
      <c r="AQ6">
        <f t="shared" si="3"/>
        <v>5</v>
      </c>
      <c r="AR6">
        <f t="shared" si="3"/>
        <v>5</v>
      </c>
      <c r="AS6">
        <f t="shared" si="3"/>
        <v>5</v>
      </c>
      <c r="AT6">
        <f t="shared" si="3"/>
        <v>5</v>
      </c>
      <c r="AU6">
        <f t="shared" si="3"/>
        <v>5</v>
      </c>
      <c r="AV6">
        <f t="shared" si="3"/>
        <v>5</v>
      </c>
      <c r="AW6">
        <f t="shared" si="3"/>
        <v>5</v>
      </c>
      <c r="AX6">
        <f t="shared" si="3"/>
        <v>5</v>
      </c>
      <c r="AY6">
        <f t="shared" si="3"/>
        <v>5</v>
      </c>
    </row>
    <row r="7" spans="1:51" x14ac:dyDescent="0.25">
      <c r="B7" s="18" t="s">
        <v>171</v>
      </c>
    </row>
    <row r="8" spans="1:51" x14ac:dyDescent="0.25">
      <c r="B8" s="18" t="s">
        <v>172</v>
      </c>
    </row>
    <row r="10" spans="1:51" x14ac:dyDescent="0.25">
      <c r="A10" s="46" t="s">
        <v>57</v>
      </c>
    </row>
    <row r="11" spans="1:51" x14ac:dyDescent="0.25">
      <c r="B11" t="s">
        <v>198</v>
      </c>
    </row>
    <row r="12" spans="1:51" x14ac:dyDescent="0.25">
      <c r="B12" s="6" t="str">
        <f>星期一!B75</f>
        <v>星期一(3)</v>
      </c>
      <c r="C12" s="9">
        <f>星期一!C75</f>
        <v>41743</v>
      </c>
      <c r="D12" s="26">
        <f>星期一!D75</f>
        <v>23</v>
      </c>
      <c r="E12" s="26">
        <f>星期一!E75</f>
        <v>28</v>
      </c>
      <c r="F12" s="26">
        <f>星期一!F75</f>
        <v>68</v>
      </c>
      <c r="G12" s="26">
        <f>星期一!G75</f>
        <v>139</v>
      </c>
      <c r="H12" s="26">
        <f>星期一!H75</f>
        <v>254</v>
      </c>
      <c r="I12" s="26">
        <f>星期一!I75</f>
        <v>268</v>
      </c>
      <c r="J12" s="26">
        <f>星期一!J75</f>
        <v>273</v>
      </c>
      <c r="K12" s="26">
        <f>星期一!K75</f>
        <v>272</v>
      </c>
      <c r="L12" s="26">
        <f>星期一!L75</f>
        <v>266</v>
      </c>
      <c r="M12" s="26">
        <f>星期一!M75</f>
        <v>270</v>
      </c>
      <c r="N12" s="26">
        <f>星期一!N75</f>
        <v>124</v>
      </c>
      <c r="O12" s="26">
        <f>星期一!O75</f>
        <v>103</v>
      </c>
      <c r="P12" s="26">
        <f>星期一!P75</f>
        <v>127</v>
      </c>
      <c r="Q12" s="26">
        <f>星期一!Q75</f>
        <v>250</v>
      </c>
      <c r="R12" s="26">
        <f>星期一!R75</f>
        <v>261</v>
      </c>
      <c r="S12" s="26">
        <f>星期一!S75</f>
        <v>258</v>
      </c>
      <c r="T12" s="26">
        <f>星期一!T75</f>
        <v>252</v>
      </c>
      <c r="U12" s="26">
        <f>星期一!U75</f>
        <v>256</v>
      </c>
      <c r="V12" s="26">
        <f>星期一!V75</f>
        <v>248</v>
      </c>
      <c r="W12" s="26">
        <f>星期一!W75</f>
        <v>226</v>
      </c>
      <c r="X12" s="26">
        <f>星期一!X75</f>
        <v>159</v>
      </c>
      <c r="Y12" s="26">
        <f>星期一!Y75</f>
        <v>97</v>
      </c>
      <c r="Z12" s="26">
        <f>星期一!Z75</f>
        <v>64</v>
      </c>
      <c r="AA12" s="26">
        <f>星期一!AA75</f>
        <v>47</v>
      </c>
      <c r="AB12" s="26">
        <f>星期一!AB75</f>
        <v>54</v>
      </c>
      <c r="AC12" s="26">
        <f>星期一!AC75</f>
        <v>52</v>
      </c>
      <c r="AD12" s="26">
        <f>星期一!AD75</f>
        <v>41</v>
      </c>
      <c r="AE12" s="26">
        <f>星期一!AE75</f>
        <v>35</v>
      </c>
      <c r="AF12" s="26">
        <f>星期一!AF75</f>
        <v>41</v>
      </c>
      <c r="AG12" s="26">
        <f>星期一!AG75</f>
        <v>39</v>
      </c>
      <c r="AH12" s="26">
        <f>星期一!AH75</f>
        <v>31</v>
      </c>
      <c r="AI12" s="26">
        <f>星期一!AI75</f>
        <v>25</v>
      </c>
      <c r="AJ12" s="26">
        <f>星期一!AJ75</f>
        <v>26</v>
      </c>
      <c r="AK12" s="26">
        <f>星期一!AK75</f>
        <v>20</v>
      </c>
      <c r="AL12" s="26">
        <f>星期一!AL75</f>
        <v>17</v>
      </c>
      <c r="AM12" s="26">
        <f>星期一!AM75</f>
        <v>12</v>
      </c>
      <c r="AN12" s="26">
        <f>星期一!AN75</f>
        <v>10</v>
      </c>
      <c r="AO12" s="26">
        <f>星期一!AO75</f>
        <v>10</v>
      </c>
      <c r="AP12" s="26">
        <f>星期一!AP75</f>
        <v>7</v>
      </c>
      <c r="AQ12" s="26">
        <f>星期一!AQ75</f>
        <v>8</v>
      </c>
      <c r="AR12" s="26">
        <f>星期一!AR75</f>
        <v>7</v>
      </c>
      <c r="AS12" s="26">
        <f>星期一!AS75</f>
        <v>7</v>
      </c>
      <c r="AT12" s="26">
        <f>星期一!AT75</f>
        <v>5</v>
      </c>
      <c r="AU12" s="26">
        <f>星期一!AU75</f>
        <v>4</v>
      </c>
      <c r="AV12" s="26">
        <f>星期一!AV75</f>
        <v>5</v>
      </c>
      <c r="AW12" s="26">
        <f>星期一!AW75</f>
        <v>8</v>
      </c>
      <c r="AX12" s="26">
        <f>星期一!AX75</f>
        <v>4</v>
      </c>
      <c r="AY12" s="26">
        <f>星期一!AY75</f>
        <v>17</v>
      </c>
    </row>
    <row r="13" spans="1:51" x14ac:dyDescent="0.25">
      <c r="B13" s="6" t="str">
        <f>星期二!B75</f>
        <v>星期二(3)</v>
      </c>
      <c r="C13" s="9">
        <f>星期二!C75</f>
        <v>41744</v>
      </c>
      <c r="D13" s="5">
        <f>星期二!D75</f>
        <v>19</v>
      </c>
      <c r="E13" s="5">
        <f>星期二!E75</f>
        <v>26</v>
      </c>
      <c r="F13" s="5">
        <f>星期二!F75</f>
        <v>68</v>
      </c>
      <c r="G13" s="5">
        <f>星期二!G75</f>
        <v>125</v>
      </c>
      <c r="H13" s="5">
        <f>星期二!H75</f>
        <v>221</v>
      </c>
      <c r="I13" s="5">
        <f>星期二!I75</f>
        <v>227</v>
      </c>
      <c r="J13" s="5">
        <f>星期二!J75</f>
        <v>259</v>
      </c>
      <c r="K13" s="5">
        <f>星期二!K75</f>
        <v>240</v>
      </c>
      <c r="L13" s="5">
        <f>星期二!L75</f>
        <v>247</v>
      </c>
      <c r="M13" s="5">
        <f>星期二!M75</f>
        <v>229</v>
      </c>
      <c r="N13" s="5">
        <f>星期二!N75</f>
        <v>104</v>
      </c>
      <c r="O13" s="5">
        <f>星期二!O75</f>
        <v>91</v>
      </c>
      <c r="P13" s="5">
        <f>星期二!P75</f>
        <v>114</v>
      </c>
      <c r="Q13" s="5">
        <f>星期二!Q75</f>
        <v>221</v>
      </c>
      <c r="R13" s="5">
        <f>星期二!R75</f>
        <v>245</v>
      </c>
      <c r="S13" s="5">
        <f>星期二!S75</f>
        <v>234</v>
      </c>
      <c r="T13" s="5">
        <f>星期二!T75</f>
        <v>229</v>
      </c>
      <c r="U13" s="5">
        <f>星期二!U75</f>
        <v>235</v>
      </c>
      <c r="V13" s="5">
        <f>星期二!V75</f>
        <v>232</v>
      </c>
      <c r="W13" s="5">
        <f>星期二!W75</f>
        <v>210</v>
      </c>
      <c r="X13" s="5">
        <f>星期二!X75</f>
        <v>153</v>
      </c>
      <c r="Y13" s="5">
        <f>星期二!Y75</f>
        <v>96</v>
      </c>
      <c r="Z13" s="5">
        <f>星期二!Z75</f>
        <v>66</v>
      </c>
      <c r="AA13" s="5">
        <f>星期二!AA75</f>
        <v>60</v>
      </c>
      <c r="AB13" s="5">
        <f>星期二!AB75</f>
        <v>43</v>
      </c>
      <c r="AC13" s="5">
        <f>星期二!AC75</f>
        <v>44</v>
      </c>
      <c r="AD13" s="5">
        <f>星期二!AD75</f>
        <v>54</v>
      </c>
      <c r="AE13" s="5">
        <f>星期二!AE75</f>
        <v>37</v>
      </c>
      <c r="AF13" s="5">
        <f>星期二!AF75</f>
        <v>34</v>
      </c>
      <c r="AG13" s="5">
        <f>星期二!AG75</f>
        <v>42</v>
      </c>
      <c r="AH13" s="5">
        <f>星期二!AH75</f>
        <v>58</v>
      </c>
      <c r="AI13" s="5">
        <f>星期二!AI75</f>
        <v>46</v>
      </c>
      <c r="AJ13" s="5">
        <f>星期二!AJ75</f>
        <v>32</v>
      </c>
      <c r="AK13" s="5">
        <f>星期二!AK75</f>
        <v>20</v>
      </c>
      <c r="AL13" s="5">
        <f>星期二!AL75</f>
        <v>19</v>
      </c>
      <c r="AM13" s="5">
        <f>星期二!AM75</f>
        <v>11</v>
      </c>
      <c r="AN13" s="5">
        <f>星期二!AN75</f>
        <v>9</v>
      </c>
      <c r="AO13" s="5">
        <f>星期二!AO75</f>
        <v>7</v>
      </c>
      <c r="AP13" s="5">
        <f>星期二!AP75</f>
        <v>6</v>
      </c>
      <c r="AQ13" s="5">
        <f>星期二!AQ75</f>
        <v>7</v>
      </c>
      <c r="AR13" s="5">
        <f>星期二!AR75</f>
        <v>7</v>
      </c>
      <c r="AS13" s="5">
        <f>星期二!AS75</f>
        <v>3</v>
      </c>
      <c r="AT13" s="5">
        <f>星期二!AT75</f>
        <v>4</v>
      </c>
      <c r="AU13" s="5">
        <f>星期二!AU75</f>
        <v>5</v>
      </c>
      <c r="AV13" s="5">
        <f>星期二!AV75</f>
        <v>7</v>
      </c>
      <c r="AW13" s="5">
        <f>星期二!AW75</f>
        <v>5</v>
      </c>
      <c r="AX13" s="5">
        <f>星期二!AX75</f>
        <v>9</v>
      </c>
      <c r="AY13" s="5">
        <f>星期二!AY75</f>
        <v>10</v>
      </c>
    </row>
    <row r="14" spans="1:51" x14ac:dyDescent="0.25">
      <c r="B14" s="6" t="str">
        <f>星期三!B75</f>
        <v>星期三(3)</v>
      </c>
      <c r="C14" s="9">
        <f>星期三!C75</f>
        <v>41745</v>
      </c>
      <c r="D14">
        <f>星期三!D75</f>
        <v>21</v>
      </c>
      <c r="E14">
        <f>星期三!E75</f>
        <v>29</v>
      </c>
      <c r="F14">
        <f>星期三!F75</f>
        <v>58</v>
      </c>
      <c r="G14">
        <f>星期三!G75</f>
        <v>135</v>
      </c>
      <c r="H14">
        <f>星期三!H75</f>
        <v>234</v>
      </c>
      <c r="I14">
        <f>星期三!I75</f>
        <v>265</v>
      </c>
      <c r="J14">
        <f>星期三!J75</f>
        <v>267</v>
      </c>
      <c r="K14">
        <f>星期三!K75</f>
        <v>250</v>
      </c>
      <c r="L14">
        <f>星期三!L75</f>
        <v>260</v>
      </c>
      <c r="M14">
        <f>星期三!M75</f>
        <v>230</v>
      </c>
      <c r="N14">
        <f>星期三!N75</f>
        <v>109</v>
      </c>
      <c r="O14">
        <f>星期三!O75</f>
        <v>89</v>
      </c>
      <c r="P14">
        <f>星期三!P75</f>
        <v>122</v>
      </c>
      <c r="Q14">
        <f>星期三!Q75</f>
        <v>244</v>
      </c>
      <c r="R14">
        <f>星期三!R75</f>
        <v>242</v>
      </c>
      <c r="S14">
        <f>星期三!S75</f>
        <v>243</v>
      </c>
      <c r="T14">
        <f>星期三!T75</f>
        <v>249</v>
      </c>
      <c r="U14">
        <f>星期三!U75</f>
        <v>239</v>
      </c>
      <c r="V14">
        <f>星期三!V75</f>
        <v>241</v>
      </c>
      <c r="W14">
        <f>星期三!W75</f>
        <v>223</v>
      </c>
      <c r="X14">
        <f>星期三!X75</f>
        <v>150</v>
      </c>
      <c r="Y14">
        <f>星期三!Y75</f>
        <v>89</v>
      </c>
      <c r="Z14">
        <f>星期三!Z75</f>
        <v>52</v>
      </c>
      <c r="AA14">
        <f>星期三!AA75</f>
        <v>46</v>
      </c>
      <c r="AB14">
        <f>星期三!AB75</f>
        <v>49</v>
      </c>
      <c r="AC14">
        <f>星期三!AC75</f>
        <v>44</v>
      </c>
      <c r="AD14">
        <f>星期三!AD75</f>
        <v>42</v>
      </c>
      <c r="AE14">
        <f>星期三!AE75</f>
        <v>36</v>
      </c>
      <c r="AF14">
        <f>星期三!AF75</f>
        <v>29</v>
      </c>
      <c r="AG14">
        <f>星期三!AG75</f>
        <v>34</v>
      </c>
      <c r="AH14">
        <f>星期三!AH75</f>
        <v>28</v>
      </c>
      <c r="AI14">
        <f>星期三!AI75</f>
        <v>31</v>
      </c>
      <c r="AJ14">
        <f>星期三!AJ75</f>
        <v>21</v>
      </c>
      <c r="AK14">
        <f>星期三!AK75</f>
        <v>20</v>
      </c>
      <c r="AL14">
        <f>星期三!AL75</f>
        <v>19</v>
      </c>
      <c r="AM14">
        <f>星期三!AM75</f>
        <v>13</v>
      </c>
      <c r="AN14">
        <f>星期三!AN75</f>
        <v>8</v>
      </c>
      <c r="AO14">
        <f>星期三!AO75</f>
        <v>10</v>
      </c>
      <c r="AP14">
        <f>星期三!AP75</f>
        <v>10</v>
      </c>
      <c r="AQ14">
        <f>星期三!AQ75</f>
        <v>8</v>
      </c>
      <c r="AR14">
        <f>星期三!AR75</f>
        <v>6</v>
      </c>
      <c r="AS14">
        <f>星期三!AS75</f>
        <v>5</v>
      </c>
      <c r="AT14">
        <f>星期三!AT75</f>
        <v>4</v>
      </c>
      <c r="AU14">
        <f>星期三!AU75</f>
        <v>4</v>
      </c>
      <c r="AV14">
        <f>星期三!AV75</f>
        <v>5</v>
      </c>
      <c r="AW14">
        <f>星期三!AW75</f>
        <v>7</v>
      </c>
      <c r="AX14">
        <f>星期三!AX75</f>
        <v>6</v>
      </c>
      <c r="AY14">
        <f>星期三!AY75</f>
        <v>11</v>
      </c>
    </row>
    <row r="15" spans="1:51" x14ac:dyDescent="0.25">
      <c r="B15" s="6" t="str">
        <f>星期四!B75</f>
        <v>星期四(3)</v>
      </c>
      <c r="C15" s="9">
        <f>星期四!C75</f>
        <v>41746</v>
      </c>
      <c r="D15">
        <f>星期四!D75</f>
        <v>21</v>
      </c>
      <c r="E15">
        <f>星期四!E75</f>
        <v>28</v>
      </c>
      <c r="F15">
        <f>星期四!F75</f>
        <v>86</v>
      </c>
      <c r="G15">
        <f>星期四!G75</f>
        <v>141</v>
      </c>
      <c r="H15">
        <f>星期四!H75</f>
        <v>246</v>
      </c>
      <c r="I15">
        <f>星期四!I75</f>
        <v>291</v>
      </c>
      <c r="J15">
        <f>星期四!J75</f>
        <v>256</v>
      </c>
      <c r="K15">
        <f>星期四!K75</f>
        <v>254</v>
      </c>
      <c r="L15">
        <f>星期四!L75</f>
        <v>263</v>
      </c>
      <c r="M15">
        <f>星期四!M75</f>
        <v>230</v>
      </c>
      <c r="N15">
        <f>星期四!N75</f>
        <v>113</v>
      </c>
      <c r="O15">
        <f>星期四!O75</f>
        <v>86</v>
      </c>
      <c r="P15">
        <f>星期四!P75</f>
        <v>131</v>
      </c>
      <c r="Q15">
        <f>星期四!Q75</f>
        <v>256</v>
      </c>
      <c r="R15">
        <f>星期四!R75</f>
        <v>231</v>
      </c>
      <c r="S15">
        <f>星期四!S75</f>
        <v>217</v>
      </c>
      <c r="T15">
        <f>星期四!T75</f>
        <v>218</v>
      </c>
      <c r="U15">
        <f>星期四!U75</f>
        <v>204</v>
      </c>
      <c r="V15">
        <f>星期四!V75</f>
        <v>213</v>
      </c>
      <c r="W15">
        <f>星期四!W75</f>
        <v>185</v>
      </c>
      <c r="X15">
        <f>星期四!X75</f>
        <v>140</v>
      </c>
      <c r="Y15">
        <f>星期四!Y75</f>
        <v>84</v>
      </c>
      <c r="Z15">
        <f>星期四!Z75</f>
        <v>59</v>
      </c>
      <c r="AA15">
        <f>星期四!AA75</f>
        <v>51</v>
      </c>
      <c r="AB15">
        <f>星期四!AB75</f>
        <v>42</v>
      </c>
      <c r="AC15">
        <f>星期四!AC75</f>
        <v>40</v>
      </c>
      <c r="AD15">
        <f>星期四!AD75</f>
        <v>43</v>
      </c>
      <c r="AE15">
        <f>星期四!AE75</f>
        <v>38</v>
      </c>
      <c r="AF15">
        <f>星期四!AF75</f>
        <v>30</v>
      </c>
      <c r="AG15">
        <f>星期四!AG75</f>
        <v>34</v>
      </c>
      <c r="AH15">
        <f>星期四!AH75</f>
        <v>36</v>
      </c>
      <c r="AI15">
        <f>星期四!AI75</f>
        <v>42</v>
      </c>
      <c r="AJ15">
        <f>星期四!AJ75</f>
        <v>26</v>
      </c>
      <c r="AK15">
        <f>星期四!AK75</f>
        <v>16</v>
      </c>
      <c r="AL15">
        <f>星期四!AL75</f>
        <v>13</v>
      </c>
      <c r="AM15">
        <f>星期四!AM75</f>
        <v>11</v>
      </c>
      <c r="AN15">
        <f>星期四!AN75</f>
        <v>8</v>
      </c>
      <c r="AO15">
        <f>星期四!AO75</f>
        <v>5</v>
      </c>
      <c r="AP15">
        <f>星期四!AP75</f>
        <v>7</v>
      </c>
      <c r="AQ15">
        <f>星期四!AQ75</f>
        <v>6</v>
      </c>
      <c r="AR15">
        <f>星期四!AR75</f>
        <v>8</v>
      </c>
      <c r="AS15">
        <f>星期四!AS75</f>
        <v>5</v>
      </c>
      <c r="AT15">
        <f>星期四!AT75</f>
        <v>4</v>
      </c>
      <c r="AU15">
        <f>星期四!AU75</f>
        <v>6</v>
      </c>
      <c r="AV15">
        <f>星期四!AV75</f>
        <v>7</v>
      </c>
      <c r="AW15">
        <f>星期四!AW75</f>
        <v>10</v>
      </c>
      <c r="AX15">
        <f>星期四!AX75</f>
        <v>6</v>
      </c>
      <c r="AY15">
        <f>星期四!AY75</f>
        <v>13</v>
      </c>
    </row>
    <row r="16" spans="1:51" x14ac:dyDescent="0.25">
      <c r="B16" s="6" t="str">
        <f>星期五!B75</f>
        <v>星期五(3)</v>
      </c>
      <c r="C16" s="9">
        <f>星期五!C75</f>
        <v>41747</v>
      </c>
      <c r="D16">
        <f>星期五!D75</f>
        <v>25</v>
      </c>
      <c r="E16">
        <f>星期五!E75</f>
        <v>31</v>
      </c>
      <c r="F16">
        <f>星期五!F75</f>
        <v>54</v>
      </c>
      <c r="G16">
        <f>星期五!G75</f>
        <v>127</v>
      </c>
      <c r="H16">
        <f>星期五!H75</f>
        <v>196</v>
      </c>
      <c r="I16">
        <f>星期五!I75</f>
        <v>229</v>
      </c>
      <c r="J16">
        <f>星期五!J75</f>
        <v>246</v>
      </c>
      <c r="K16">
        <f>星期五!K75</f>
        <v>224</v>
      </c>
      <c r="L16">
        <f>星期五!L75</f>
        <v>230</v>
      </c>
      <c r="M16">
        <f>星期五!M75</f>
        <v>222</v>
      </c>
      <c r="N16">
        <f>星期五!N75</f>
        <v>111</v>
      </c>
      <c r="O16">
        <f>星期五!O75</f>
        <v>87</v>
      </c>
      <c r="P16">
        <f>星期五!P75</f>
        <v>125</v>
      </c>
      <c r="Q16">
        <f>星期五!Q75</f>
        <v>218</v>
      </c>
      <c r="R16">
        <f>星期五!R75</f>
        <v>204</v>
      </c>
      <c r="S16">
        <f>星期五!S75</f>
        <v>219</v>
      </c>
      <c r="T16">
        <f>星期五!T75</f>
        <v>215</v>
      </c>
      <c r="U16">
        <f>星期五!U75</f>
        <v>211</v>
      </c>
      <c r="V16">
        <f>星期五!V75</f>
        <v>210</v>
      </c>
      <c r="W16">
        <f>星期五!W75</f>
        <v>192</v>
      </c>
      <c r="X16">
        <f>星期五!X75</f>
        <v>149</v>
      </c>
      <c r="Y16">
        <f>星期五!Y75</f>
        <v>84</v>
      </c>
      <c r="Z16">
        <f>星期五!Z75</f>
        <v>58</v>
      </c>
      <c r="AA16">
        <f>星期五!AA75</f>
        <v>54</v>
      </c>
      <c r="AB16">
        <f>星期五!AB75</f>
        <v>48</v>
      </c>
      <c r="AC16">
        <f>星期五!AC75</f>
        <v>55</v>
      </c>
      <c r="AD16">
        <f>星期五!AD75</f>
        <v>40</v>
      </c>
      <c r="AE16">
        <f>星期五!AE75</f>
        <v>42</v>
      </c>
      <c r="AF16">
        <f>星期五!AF75</f>
        <v>37</v>
      </c>
      <c r="AG16">
        <f>星期五!AG75</f>
        <v>34</v>
      </c>
      <c r="AH16">
        <f>星期五!AH75</f>
        <v>39</v>
      </c>
      <c r="AI16">
        <f>星期五!AI75</f>
        <v>43</v>
      </c>
      <c r="AJ16">
        <f>星期五!AJ75</f>
        <v>36</v>
      </c>
      <c r="AK16">
        <f>星期五!AK75</f>
        <v>33</v>
      </c>
      <c r="AL16">
        <f>星期五!AL75</f>
        <v>21</v>
      </c>
      <c r="AM16">
        <f>星期五!AM75</f>
        <v>14</v>
      </c>
      <c r="AN16">
        <f>星期五!AN75</f>
        <v>10</v>
      </c>
      <c r="AO16">
        <f>星期五!AO75</f>
        <v>8</v>
      </c>
      <c r="AP16">
        <f>星期五!AP75</f>
        <v>8</v>
      </c>
      <c r="AQ16">
        <f>星期五!AQ75</f>
        <v>8</v>
      </c>
      <c r="AR16">
        <f>星期五!AR75</f>
        <v>5</v>
      </c>
      <c r="AS16">
        <f>星期五!AS75</f>
        <v>5</v>
      </c>
      <c r="AT16">
        <f>星期五!AT75</f>
        <v>5</v>
      </c>
      <c r="AU16">
        <f>星期五!AU75</f>
        <v>3</v>
      </c>
      <c r="AV16">
        <f>星期五!AV75</f>
        <v>6</v>
      </c>
      <c r="AW16">
        <f>星期五!AW75</f>
        <v>8</v>
      </c>
      <c r="AX16">
        <f>星期五!AX75</f>
        <v>9</v>
      </c>
      <c r="AY16">
        <f>星期五!AY75</f>
        <v>13</v>
      </c>
    </row>
    <row r="17" spans="2:51" x14ac:dyDescent="0.25">
      <c r="B17" s="6" t="str">
        <f>星期六!B75</f>
        <v>星期六(3)</v>
      </c>
      <c r="C17" s="9">
        <f>星期六!C75</f>
        <v>41748</v>
      </c>
      <c r="D17">
        <f>星期六!D75</f>
        <v>19</v>
      </c>
      <c r="E17">
        <f>星期六!E75</f>
        <v>21</v>
      </c>
      <c r="F17">
        <f>星期六!F75</f>
        <v>29</v>
      </c>
      <c r="G17">
        <f>星期六!G75</f>
        <v>42</v>
      </c>
      <c r="H17">
        <f>星期六!H75</f>
        <v>48</v>
      </c>
      <c r="I17">
        <f>星期六!I75</f>
        <v>53</v>
      </c>
      <c r="J17">
        <f>星期六!J75</f>
        <v>56</v>
      </c>
      <c r="K17">
        <f>星期六!K75</f>
        <v>59</v>
      </c>
      <c r="L17">
        <f>星期六!L75</f>
        <v>59</v>
      </c>
      <c r="M17">
        <f>星期六!M75</f>
        <v>65</v>
      </c>
      <c r="N17">
        <f>星期六!N75</f>
        <v>51</v>
      </c>
      <c r="O17">
        <f>星期六!O75</f>
        <v>56</v>
      </c>
      <c r="P17">
        <f>星期六!P75</f>
        <v>49</v>
      </c>
      <c r="Q17">
        <f>星期六!Q75</f>
        <v>43</v>
      </c>
      <c r="R17">
        <f>星期六!R75</f>
        <v>47</v>
      </c>
      <c r="S17">
        <f>星期六!S75</f>
        <v>45</v>
      </c>
      <c r="T17">
        <f>星期六!T75</f>
        <v>58</v>
      </c>
      <c r="U17">
        <f>星期六!U75</f>
        <v>38</v>
      </c>
      <c r="V17">
        <f>星期六!V75</f>
        <v>41</v>
      </c>
      <c r="W17">
        <f>星期六!W75</f>
        <v>47</v>
      </c>
      <c r="X17">
        <f>星期六!X75</f>
        <v>52</v>
      </c>
      <c r="Y17">
        <f>星期六!Y75</f>
        <v>42</v>
      </c>
      <c r="Z17">
        <f>星期六!Z75</f>
        <v>37</v>
      </c>
      <c r="AA17">
        <f>星期六!AA75</f>
        <v>40</v>
      </c>
      <c r="AB17">
        <f>星期六!AB75</f>
        <v>46</v>
      </c>
      <c r="AC17">
        <f>星期六!AC75</f>
        <v>36</v>
      </c>
      <c r="AD17">
        <f>星期六!AD75</f>
        <v>38</v>
      </c>
      <c r="AE17">
        <f>星期六!AE75</f>
        <v>40</v>
      </c>
      <c r="AF17">
        <f>星期六!AF75</f>
        <v>37</v>
      </c>
      <c r="AG17">
        <f>星期六!AG75</f>
        <v>29</v>
      </c>
      <c r="AH17">
        <f>星期六!AH75</f>
        <v>29</v>
      </c>
      <c r="AI17">
        <f>星期六!AI75</f>
        <v>27</v>
      </c>
      <c r="AJ17">
        <f>星期六!AJ75</f>
        <v>32</v>
      </c>
      <c r="AK17">
        <f>星期六!AK75</f>
        <v>24</v>
      </c>
      <c r="AL17">
        <f>星期六!AL75</f>
        <v>27</v>
      </c>
      <c r="AM17">
        <f>星期六!AM75</f>
        <v>22</v>
      </c>
      <c r="AN17">
        <f>星期六!AN75</f>
        <v>14</v>
      </c>
      <c r="AO17">
        <f>星期六!AO75</f>
        <v>7</v>
      </c>
      <c r="AP17">
        <f>星期六!AP75</f>
        <v>9</v>
      </c>
      <c r="AQ17">
        <f>星期六!AQ75</f>
        <v>5</v>
      </c>
      <c r="AR17">
        <f>星期六!AR75</f>
        <v>5</v>
      </c>
      <c r="AS17">
        <f>星期六!AS75</f>
        <v>5</v>
      </c>
      <c r="AT17">
        <f>星期六!AT75</f>
        <v>4</v>
      </c>
      <c r="AU17">
        <f>星期六!AU75</f>
        <v>3</v>
      </c>
      <c r="AV17">
        <f>星期六!AV75</f>
        <v>4</v>
      </c>
      <c r="AW17">
        <f>星期六!AW75</f>
        <v>7</v>
      </c>
      <c r="AX17">
        <f>星期六!AX75</f>
        <v>8</v>
      </c>
      <c r="AY17">
        <f>星期六!AY75</f>
        <v>10</v>
      </c>
    </row>
    <row r="18" spans="2:51" x14ac:dyDescent="0.25">
      <c r="B18" s="6" t="str">
        <f>星期日!B75</f>
        <v>星期日(3)</v>
      </c>
      <c r="C18" s="9">
        <f>星期日!C75</f>
        <v>41749</v>
      </c>
      <c r="D18">
        <f>星期日!D75</f>
        <v>16</v>
      </c>
      <c r="E18">
        <f>星期日!E75</f>
        <v>15</v>
      </c>
      <c r="F18">
        <f>星期日!F75</f>
        <v>24</v>
      </c>
      <c r="G18">
        <f>星期日!G75</f>
        <v>30</v>
      </c>
      <c r="H18">
        <f>星期日!H75</f>
        <v>38</v>
      </c>
      <c r="I18">
        <f>星期日!I75</f>
        <v>42</v>
      </c>
      <c r="J18">
        <f>星期日!J75</f>
        <v>50</v>
      </c>
      <c r="K18">
        <f>星期日!K75</f>
        <v>48</v>
      </c>
      <c r="L18">
        <f>星期日!L75</f>
        <v>34</v>
      </c>
      <c r="M18">
        <f>星期日!M75</f>
        <v>33</v>
      </c>
      <c r="N18">
        <f>星期日!N75</f>
        <v>37</v>
      </c>
      <c r="O18">
        <f>星期日!O75</f>
        <v>37</v>
      </c>
      <c r="P18">
        <f>星期日!P75</f>
        <v>38</v>
      </c>
      <c r="Q18">
        <f>星期日!Q75</f>
        <v>37</v>
      </c>
      <c r="R18">
        <f>星期日!R75</f>
        <v>34</v>
      </c>
      <c r="S18">
        <f>星期日!S75</f>
        <v>36</v>
      </c>
      <c r="T18">
        <f>星期日!T75</f>
        <v>34</v>
      </c>
      <c r="U18">
        <f>星期日!U75</f>
        <v>41</v>
      </c>
      <c r="V18">
        <f>星期日!V75</f>
        <v>35</v>
      </c>
      <c r="W18">
        <f>星期日!W75</f>
        <v>46</v>
      </c>
      <c r="X18">
        <f>星期日!X75</f>
        <v>36</v>
      </c>
      <c r="Y18">
        <f>星期日!Y75</f>
        <v>35</v>
      </c>
      <c r="Z18">
        <f>星期日!Z75</f>
        <v>30</v>
      </c>
      <c r="AA18">
        <f>星期日!AA75</f>
        <v>36</v>
      </c>
      <c r="AB18">
        <f>星期日!AB75</f>
        <v>35</v>
      </c>
      <c r="AC18">
        <f>星期日!AC75</f>
        <v>33</v>
      </c>
      <c r="AD18">
        <f>星期日!AD75</f>
        <v>36</v>
      </c>
      <c r="AE18">
        <f>星期日!AE75</f>
        <v>30</v>
      </c>
      <c r="AF18">
        <f>星期日!AF75</f>
        <v>28</v>
      </c>
      <c r="AG18">
        <f>星期日!AG75</f>
        <v>28</v>
      </c>
      <c r="AH18">
        <f>星期日!AH75</f>
        <v>25</v>
      </c>
      <c r="AI18">
        <f>星期日!AI75</f>
        <v>19</v>
      </c>
      <c r="AJ18">
        <f>星期日!AJ75</f>
        <v>21</v>
      </c>
      <c r="AK18">
        <f>星期日!AK75</f>
        <v>17</v>
      </c>
      <c r="AL18">
        <f>星期日!AL75</f>
        <v>21</v>
      </c>
      <c r="AM18">
        <f>星期日!AM75</f>
        <v>22</v>
      </c>
      <c r="AN18">
        <f>星期日!AN75</f>
        <v>20</v>
      </c>
      <c r="AO18">
        <f>星期日!AO75</f>
        <v>11</v>
      </c>
      <c r="AP18">
        <f>星期日!AP75</f>
        <v>11</v>
      </c>
      <c r="AQ18">
        <f>星期日!AQ75</f>
        <v>7</v>
      </c>
      <c r="AR18">
        <f>星期日!AR75</f>
        <v>6</v>
      </c>
      <c r="AS18">
        <f>星期日!AS75</f>
        <v>7</v>
      </c>
      <c r="AT18">
        <f>星期日!AT75</f>
        <v>5</v>
      </c>
      <c r="AU18">
        <f>星期日!AU75</f>
        <v>4</v>
      </c>
      <c r="AV18">
        <f>星期日!AV75</f>
        <v>4</v>
      </c>
      <c r="AW18">
        <f>星期日!AW75</f>
        <v>6</v>
      </c>
      <c r="AX18">
        <f>星期日!AX75</f>
        <v>10</v>
      </c>
      <c r="AY18">
        <f>星期日!AY75</f>
        <v>11</v>
      </c>
    </row>
    <row r="19" spans="2:51" x14ac:dyDescent="0.25">
      <c r="C19" s="4"/>
    </row>
    <row r="20" spans="2:51" x14ac:dyDescent="0.25">
      <c r="B20" t="s">
        <v>191</v>
      </c>
      <c r="C20" s="4"/>
    </row>
    <row r="21" spans="2:51" x14ac:dyDescent="0.25">
      <c r="B21" s="12" t="str">
        <f>排班規劃!B415</f>
        <v>值機人力：基礎版</v>
      </c>
      <c r="C21" s="4"/>
    </row>
    <row r="22" spans="2:51" x14ac:dyDescent="0.25">
      <c r="B22" s="13" t="str">
        <f>排班規劃!B416</f>
        <v>星期一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2:51" hidden="1" outlineLevel="1" x14ac:dyDescent="0.25">
      <c r="B23" s="18" t="str">
        <f>排班規劃!B417</f>
        <v>第A組</v>
      </c>
      <c r="C23" s="13">
        <f>排班規劃!C417</f>
        <v>11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</row>
    <row r="24" spans="2:51" hidden="1" outlineLevel="1" x14ac:dyDescent="0.25">
      <c r="B24" s="34" t="str">
        <f>排班規劃!B418</f>
        <v>第一班</v>
      </c>
      <c r="C24" s="1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</row>
    <row r="25" spans="2:51" hidden="1" outlineLevel="1" x14ac:dyDescent="0.25">
      <c r="B25" s="43" t="str">
        <f>排班規劃!B419</f>
        <v>值機</v>
      </c>
      <c r="C25" s="13">
        <f>排班規劃!C419</f>
        <v>5</v>
      </c>
      <c r="D25" s="44">
        <f>排班規劃!D419</f>
        <v>5</v>
      </c>
      <c r="E25" s="44">
        <f>排班規劃!E419</f>
        <v>5</v>
      </c>
      <c r="F25" s="44">
        <f>排班規劃!F419</f>
        <v>5</v>
      </c>
      <c r="G25" s="44">
        <f>排班規劃!G419</f>
        <v>5</v>
      </c>
      <c r="H25" s="44">
        <f>排班規劃!H419</f>
        <v>5</v>
      </c>
      <c r="I25" s="44">
        <f>排班規劃!I419</f>
        <v>5</v>
      </c>
      <c r="J25" s="44">
        <f>排班規劃!J419</f>
        <v>5</v>
      </c>
      <c r="K25" s="44">
        <f>排班規劃!K419</f>
        <v>5</v>
      </c>
      <c r="L25" s="44">
        <f>排班規劃!L419</f>
        <v>5</v>
      </c>
      <c r="M25" s="44">
        <f>排班規劃!M419</f>
        <v>0</v>
      </c>
      <c r="N25" s="44">
        <f>排班規劃!N419</f>
        <v>0</v>
      </c>
      <c r="O25" s="44">
        <f>排班規劃!O419</f>
        <v>5</v>
      </c>
      <c r="P25" s="44">
        <f>排班規劃!P419</f>
        <v>5</v>
      </c>
      <c r="Q25" s="44">
        <f>排班規劃!Q419</f>
        <v>5</v>
      </c>
      <c r="R25" s="44">
        <f>排班規劃!R419</f>
        <v>5</v>
      </c>
      <c r="S25" s="44">
        <f>排班規劃!S419</f>
        <v>5</v>
      </c>
      <c r="T25" s="44">
        <f>排班規劃!T419</f>
        <v>5</v>
      </c>
      <c r="U25" s="44">
        <f>排班規劃!U419</f>
        <v>5</v>
      </c>
      <c r="V25" s="44">
        <f>排班規劃!V419</f>
        <v>0</v>
      </c>
      <c r="W25" s="44">
        <f>排班規劃!W419</f>
        <v>0</v>
      </c>
      <c r="X25" s="44">
        <f>排班規劃!X419</f>
        <v>0</v>
      </c>
      <c r="Y25" s="44">
        <f>排班規劃!Y419</f>
        <v>0</v>
      </c>
      <c r="Z25" s="44">
        <f>排班規劃!Z419</f>
        <v>0</v>
      </c>
      <c r="AA25" s="44">
        <f>排班規劃!AA419</f>
        <v>0</v>
      </c>
      <c r="AB25" s="44">
        <f>排班規劃!AB419</f>
        <v>0</v>
      </c>
      <c r="AC25" s="44">
        <f>排班規劃!AC419</f>
        <v>0</v>
      </c>
      <c r="AD25" s="44">
        <f>排班規劃!AD419</f>
        <v>0</v>
      </c>
      <c r="AE25" s="44">
        <f>排班規劃!AE419</f>
        <v>0</v>
      </c>
      <c r="AF25" s="44">
        <f>排班規劃!AF419</f>
        <v>0</v>
      </c>
      <c r="AG25" s="44">
        <f>排班規劃!AG419</f>
        <v>0</v>
      </c>
      <c r="AH25" s="44">
        <f>排班規劃!AH419</f>
        <v>0</v>
      </c>
      <c r="AI25" s="44">
        <f>排班規劃!AI419</f>
        <v>0</v>
      </c>
      <c r="AJ25" s="44">
        <f>排班規劃!AJ419</f>
        <v>0</v>
      </c>
      <c r="AK25" s="44">
        <f>排班規劃!AK419</f>
        <v>0</v>
      </c>
      <c r="AL25" s="44">
        <f>排班規劃!AL419</f>
        <v>0</v>
      </c>
      <c r="AM25" s="44">
        <f>排班規劃!AM419</f>
        <v>0</v>
      </c>
      <c r="AN25" s="44">
        <f>排班規劃!AN419</f>
        <v>0</v>
      </c>
      <c r="AO25" s="44">
        <f>排班規劃!AO419</f>
        <v>0</v>
      </c>
      <c r="AP25" s="44">
        <f>排班規劃!AP419</f>
        <v>0</v>
      </c>
      <c r="AQ25" s="44">
        <f>排班規劃!AQ419</f>
        <v>0</v>
      </c>
      <c r="AR25" s="44">
        <f>排班規劃!AR419</f>
        <v>0</v>
      </c>
      <c r="AS25" s="44">
        <f>排班規劃!AS419</f>
        <v>0</v>
      </c>
      <c r="AT25" s="44">
        <f>排班規劃!AT419</f>
        <v>0</v>
      </c>
      <c r="AU25" s="44">
        <f>排班規劃!AU419</f>
        <v>0</v>
      </c>
      <c r="AV25" s="44">
        <f>排班規劃!AV419</f>
        <v>0</v>
      </c>
      <c r="AW25" s="44">
        <f>排班規劃!AW419</f>
        <v>0</v>
      </c>
      <c r="AX25" s="44">
        <f>排班規劃!AX419</f>
        <v>0</v>
      </c>
      <c r="AY25" s="44">
        <f>排班規劃!AY419</f>
        <v>0</v>
      </c>
    </row>
    <row r="26" spans="2:51" hidden="1" outlineLevel="1" x14ac:dyDescent="0.25">
      <c r="B26" s="43" t="str">
        <f>排班規劃!B420</f>
        <v>用餐</v>
      </c>
      <c r="C26" s="13">
        <f>排班規劃!C420</f>
        <v>0</v>
      </c>
      <c r="D26" s="44">
        <f>排班規劃!D420</f>
        <v>0</v>
      </c>
      <c r="E26" s="44">
        <f>排班規劃!E420</f>
        <v>0</v>
      </c>
      <c r="F26" s="44">
        <f>排班規劃!F420</f>
        <v>0</v>
      </c>
      <c r="G26" s="44">
        <f>排班規劃!G420</f>
        <v>0</v>
      </c>
      <c r="H26" s="44">
        <f>排班規劃!H420</f>
        <v>0</v>
      </c>
      <c r="I26" s="44">
        <f>排班規劃!I420</f>
        <v>0</v>
      </c>
      <c r="J26" s="44">
        <f>排班規劃!J420</f>
        <v>0</v>
      </c>
      <c r="K26" s="44">
        <f>排班規劃!K420</f>
        <v>0</v>
      </c>
      <c r="L26" s="44">
        <f>排班規劃!L420</f>
        <v>0</v>
      </c>
      <c r="M26" s="44">
        <f>排班規劃!M420</f>
        <v>5</v>
      </c>
      <c r="N26" s="44">
        <f>排班規劃!N420</f>
        <v>5</v>
      </c>
      <c r="O26" s="44">
        <f>排班規劃!O420</f>
        <v>0</v>
      </c>
      <c r="P26" s="44">
        <f>排班規劃!P420</f>
        <v>0</v>
      </c>
      <c r="Q26" s="44">
        <f>排班規劃!Q420</f>
        <v>0</v>
      </c>
      <c r="R26" s="44">
        <f>排班規劃!R420</f>
        <v>0</v>
      </c>
      <c r="S26" s="44">
        <f>排班規劃!S420</f>
        <v>0</v>
      </c>
      <c r="T26" s="44">
        <f>排班規劃!T420</f>
        <v>0</v>
      </c>
      <c r="U26" s="44">
        <f>排班規劃!U420</f>
        <v>0</v>
      </c>
      <c r="V26" s="44">
        <f>排班規劃!V420</f>
        <v>0</v>
      </c>
      <c r="W26" s="44">
        <f>排班規劃!W420</f>
        <v>0</v>
      </c>
      <c r="X26" s="44">
        <f>排班規劃!X420</f>
        <v>0</v>
      </c>
      <c r="Y26" s="44">
        <f>排班規劃!Y420</f>
        <v>0</v>
      </c>
      <c r="Z26" s="44">
        <f>排班規劃!Z420</f>
        <v>0</v>
      </c>
      <c r="AA26" s="44">
        <f>排班規劃!AA420</f>
        <v>0</v>
      </c>
      <c r="AB26" s="44">
        <f>排班規劃!AB420</f>
        <v>0</v>
      </c>
      <c r="AC26" s="44">
        <f>排班規劃!AC420</f>
        <v>0</v>
      </c>
      <c r="AD26" s="44">
        <f>排班規劃!AD420</f>
        <v>0</v>
      </c>
      <c r="AE26" s="44">
        <f>排班規劃!AE420</f>
        <v>0</v>
      </c>
      <c r="AF26" s="44">
        <f>排班規劃!AF420</f>
        <v>0</v>
      </c>
      <c r="AG26" s="44">
        <f>排班規劃!AG420</f>
        <v>0</v>
      </c>
      <c r="AH26" s="44">
        <f>排班規劃!AH420</f>
        <v>0</v>
      </c>
      <c r="AI26" s="44">
        <f>排班規劃!AI420</f>
        <v>0</v>
      </c>
      <c r="AJ26" s="44">
        <f>排班規劃!AJ420</f>
        <v>0</v>
      </c>
      <c r="AK26" s="44">
        <f>排班規劃!AK420</f>
        <v>0</v>
      </c>
      <c r="AL26" s="44">
        <f>排班規劃!AL420</f>
        <v>0</v>
      </c>
      <c r="AM26" s="44">
        <f>排班規劃!AM420</f>
        <v>0</v>
      </c>
      <c r="AN26" s="44">
        <f>排班規劃!AN420</f>
        <v>0</v>
      </c>
      <c r="AO26" s="44">
        <f>排班規劃!AO420</f>
        <v>0</v>
      </c>
      <c r="AP26" s="44">
        <f>排班規劃!AP420</f>
        <v>0</v>
      </c>
      <c r="AQ26" s="44">
        <f>排班規劃!AQ420</f>
        <v>0</v>
      </c>
      <c r="AR26" s="44">
        <f>排班規劃!AR420</f>
        <v>0</v>
      </c>
      <c r="AS26" s="44">
        <f>排班規劃!AS420</f>
        <v>0</v>
      </c>
      <c r="AT26" s="44">
        <f>排班規劃!AT420</f>
        <v>0</v>
      </c>
      <c r="AU26" s="44">
        <f>排班規劃!AU420</f>
        <v>0</v>
      </c>
      <c r="AV26" s="44">
        <f>排班規劃!AV420</f>
        <v>0</v>
      </c>
      <c r="AW26" s="44">
        <f>排班規劃!AW420</f>
        <v>0</v>
      </c>
      <c r="AX26" s="44">
        <f>排班規劃!AX420</f>
        <v>0</v>
      </c>
      <c r="AY26" s="44">
        <f>排班規劃!AY420</f>
        <v>0</v>
      </c>
    </row>
    <row r="27" spans="2:51" hidden="1" outlineLevel="1" x14ac:dyDescent="0.25">
      <c r="B27" s="34" t="str">
        <f>排班規劃!B421</f>
        <v>第二班</v>
      </c>
      <c r="C27" s="1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</row>
    <row r="28" spans="2:51" hidden="1" outlineLevel="1" x14ac:dyDescent="0.25">
      <c r="B28" s="43" t="str">
        <f>排班規劃!B422</f>
        <v>值機</v>
      </c>
      <c r="C28" s="13">
        <f>排班規劃!C422</f>
        <v>6</v>
      </c>
      <c r="D28" s="44">
        <f>排班規劃!D422</f>
        <v>0</v>
      </c>
      <c r="E28" s="44">
        <f>排班規劃!E422</f>
        <v>0</v>
      </c>
      <c r="F28" s="44">
        <f>排班規劃!F422</f>
        <v>6</v>
      </c>
      <c r="G28" s="44">
        <f>排班規劃!G422</f>
        <v>6</v>
      </c>
      <c r="H28" s="44">
        <f>排班規劃!H422</f>
        <v>6</v>
      </c>
      <c r="I28" s="44">
        <f>排班規劃!I422</f>
        <v>6</v>
      </c>
      <c r="J28" s="44">
        <f>排班規劃!J422</f>
        <v>6</v>
      </c>
      <c r="K28" s="44">
        <f>排班規劃!K422</f>
        <v>6</v>
      </c>
      <c r="L28" s="44">
        <f>排班規劃!L422</f>
        <v>6</v>
      </c>
      <c r="M28" s="44">
        <f>排班規劃!M422</f>
        <v>6</v>
      </c>
      <c r="N28" s="44">
        <f>排班規劃!N422</f>
        <v>0</v>
      </c>
      <c r="O28" s="44">
        <f>排班規劃!O422</f>
        <v>0</v>
      </c>
      <c r="P28" s="44">
        <f>排班規劃!P422</f>
        <v>6</v>
      </c>
      <c r="Q28" s="44">
        <f>排班規劃!Q422</f>
        <v>6</v>
      </c>
      <c r="R28" s="44">
        <f>排班規劃!R422</f>
        <v>6</v>
      </c>
      <c r="S28" s="44">
        <f>排班規劃!S422</f>
        <v>6</v>
      </c>
      <c r="T28" s="44">
        <f>排班規劃!T422</f>
        <v>6</v>
      </c>
      <c r="U28" s="44">
        <f>排班規劃!U422</f>
        <v>6</v>
      </c>
      <c r="V28" s="44">
        <f>排班規劃!V422</f>
        <v>6</v>
      </c>
      <c r="W28" s="44">
        <f>排班規劃!W422</f>
        <v>6</v>
      </c>
      <c r="X28" s="44">
        <f>排班規劃!X422</f>
        <v>0</v>
      </c>
      <c r="Y28" s="44">
        <f>排班規劃!Y422</f>
        <v>0</v>
      </c>
      <c r="Z28" s="44">
        <f>排班規劃!Z422</f>
        <v>0</v>
      </c>
      <c r="AA28" s="44">
        <f>排班規劃!AA422</f>
        <v>0</v>
      </c>
      <c r="AB28" s="44">
        <f>排班規劃!AB422</f>
        <v>0</v>
      </c>
      <c r="AC28" s="44">
        <f>排班規劃!AC422</f>
        <v>0</v>
      </c>
      <c r="AD28" s="44">
        <f>排班規劃!AD422</f>
        <v>0</v>
      </c>
      <c r="AE28" s="44">
        <f>排班規劃!AE422</f>
        <v>0</v>
      </c>
      <c r="AF28" s="44">
        <f>排班規劃!AF422</f>
        <v>0</v>
      </c>
      <c r="AG28" s="44">
        <f>排班規劃!AG422</f>
        <v>0</v>
      </c>
      <c r="AH28" s="44">
        <f>排班規劃!AH422</f>
        <v>0</v>
      </c>
      <c r="AI28" s="44">
        <f>排班規劃!AI422</f>
        <v>0</v>
      </c>
      <c r="AJ28" s="44">
        <f>排班規劃!AJ422</f>
        <v>0</v>
      </c>
      <c r="AK28" s="44">
        <f>排班規劃!AK422</f>
        <v>0</v>
      </c>
      <c r="AL28" s="44">
        <f>排班規劃!AL422</f>
        <v>0</v>
      </c>
      <c r="AM28" s="44">
        <f>排班規劃!AM422</f>
        <v>0</v>
      </c>
      <c r="AN28" s="44">
        <f>排班規劃!AN422</f>
        <v>0</v>
      </c>
      <c r="AO28" s="44">
        <f>排班規劃!AO422</f>
        <v>0</v>
      </c>
      <c r="AP28" s="44">
        <f>排班規劃!AP422</f>
        <v>0</v>
      </c>
      <c r="AQ28" s="44">
        <f>排班規劃!AQ422</f>
        <v>0</v>
      </c>
      <c r="AR28" s="44">
        <f>排班規劃!AR422</f>
        <v>0</v>
      </c>
      <c r="AS28" s="44">
        <f>排班規劃!AS422</f>
        <v>0</v>
      </c>
      <c r="AT28" s="44">
        <f>排班規劃!AT422</f>
        <v>0</v>
      </c>
      <c r="AU28" s="44">
        <f>排班規劃!AU422</f>
        <v>0</v>
      </c>
      <c r="AV28" s="44">
        <f>排班規劃!AV422</f>
        <v>0</v>
      </c>
      <c r="AW28" s="44">
        <f>排班規劃!AW422</f>
        <v>0</v>
      </c>
      <c r="AX28" s="44">
        <f>排班規劃!AX422</f>
        <v>0</v>
      </c>
      <c r="AY28" s="44">
        <f>排班規劃!AY422</f>
        <v>0</v>
      </c>
    </row>
    <row r="29" spans="2:51" hidden="1" outlineLevel="1" x14ac:dyDescent="0.25">
      <c r="B29" s="43" t="str">
        <f>排班規劃!B423</f>
        <v>用餐</v>
      </c>
      <c r="C29" s="13">
        <f>排班規劃!C423</f>
        <v>0</v>
      </c>
      <c r="D29" s="44">
        <f>排班規劃!D423</f>
        <v>0</v>
      </c>
      <c r="E29" s="44">
        <f>排班規劃!E423</f>
        <v>0</v>
      </c>
      <c r="F29" s="44">
        <f>排班規劃!F423</f>
        <v>0</v>
      </c>
      <c r="G29" s="44">
        <f>排班規劃!G423</f>
        <v>0</v>
      </c>
      <c r="H29" s="44">
        <f>排班規劃!H423</f>
        <v>0</v>
      </c>
      <c r="I29" s="44">
        <f>排班規劃!I423</f>
        <v>0</v>
      </c>
      <c r="J29" s="44">
        <f>排班規劃!J423</f>
        <v>0</v>
      </c>
      <c r="K29" s="44">
        <f>排班規劃!K423</f>
        <v>0</v>
      </c>
      <c r="L29" s="44">
        <f>排班規劃!L423</f>
        <v>0</v>
      </c>
      <c r="M29" s="44">
        <f>排班規劃!M423</f>
        <v>0</v>
      </c>
      <c r="N29" s="44">
        <f>排班規劃!N423</f>
        <v>6</v>
      </c>
      <c r="O29" s="44">
        <f>排班規劃!O423</f>
        <v>6</v>
      </c>
      <c r="P29" s="44">
        <f>排班規劃!P423</f>
        <v>0</v>
      </c>
      <c r="Q29" s="44">
        <f>排班規劃!Q423</f>
        <v>0</v>
      </c>
      <c r="R29" s="44">
        <f>排班規劃!R423</f>
        <v>0</v>
      </c>
      <c r="S29" s="44">
        <f>排班規劃!S423</f>
        <v>0</v>
      </c>
      <c r="T29" s="44">
        <f>排班規劃!T423</f>
        <v>0</v>
      </c>
      <c r="U29" s="44">
        <f>排班規劃!U423</f>
        <v>0</v>
      </c>
      <c r="V29" s="44">
        <f>排班規劃!V423</f>
        <v>0</v>
      </c>
      <c r="W29" s="44">
        <f>排班規劃!W423</f>
        <v>0</v>
      </c>
      <c r="X29" s="44">
        <f>排班規劃!X423</f>
        <v>0</v>
      </c>
      <c r="Y29" s="44">
        <f>排班規劃!Y423</f>
        <v>0</v>
      </c>
      <c r="Z29" s="44">
        <f>排班規劃!Z423</f>
        <v>0</v>
      </c>
      <c r="AA29" s="44">
        <f>排班規劃!AA423</f>
        <v>0</v>
      </c>
      <c r="AB29" s="44">
        <f>排班規劃!AB423</f>
        <v>0</v>
      </c>
      <c r="AC29" s="44">
        <f>排班規劃!AC423</f>
        <v>0</v>
      </c>
      <c r="AD29" s="44">
        <f>排班規劃!AD423</f>
        <v>0</v>
      </c>
      <c r="AE29" s="44">
        <f>排班規劃!AE423</f>
        <v>0</v>
      </c>
      <c r="AF29" s="44">
        <f>排班規劃!AF423</f>
        <v>0</v>
      </c>
      <c r="AG29" s="44">
        <f>排班規劃!AG423</f>
        <v>0</v>
      </c>
      <c r="AH29" s="44">
        <f>排班規劃!AH423</f>
        <v>0</v>
      </c>
      <c r="AI29" s="44">
        <f>排班規劃!AI423</f>
        <v>0</v>
      </c>
      <c r="AJ29" s="44">
        <f>排班規劃!AJ423</f>
        <v>0</v>
      </c>
      <c r="AK29" s="44">
        <f>排班規劃!AK423</f>
        <v>0</v>
      </c>
      <c r="AL29" s="44">
        <f>排班規劃!AL423</f>
        <v>0</v>
      </c>
      <c r="AM29" s="44">
        <f>排班規劃!AM423</f>
        <v>0</v>
      </c>
      <c r="AN29" s="44">
        <f>排班規劃!AN423</f>
        <v>0</v>
      </c>
      <c r="AO29" s="44">
        <f>排班規劃!AO423</f>
        <v>0</v>
      </c>
      <c r="AP29" s="44">
        <f>排班規劃!AP423</f>
        <v>0</v>
      </c>
      <c r="AQ29" s="44">
        <f>排班規劃!AQ423</f>
        <v>0</v>
      </c>
      <c r="AR29" s="44">
        <f>排班規劃!AR423</f>
        <v>0</v>
      </c>
      <c r="AS29" s="44">
        <f>排班規劃!AS423</f>
        <v>0</v>
      </c>
      <c r="AT29" s="44">
        <f>排班規劃!AT423</f>
        <v>0</v>
      </c>
      <c r="AU29" s="44">
        <f>排班規劃!AU423</f>
        <v>0</v>
      </c>
      <c r="AV29" s="44">
        <f>排班規劃!AV423</f>
        <v>0</v>
      </c>
      <c r="AW29" s="44">
        <f>排班規劃!AW423</f>
        <v>0</v>
      </c>
      <c r="AX29" s="44">
        <f>排班規劃!AX423</f>
        <v>0</v>
      </c>
      <c r="AY29" s="44">
        <f>排班規劃!AY423</f>
        <v>0</v>
      </c>
    </row>
    <row r="30" spans="2:51" hidden="1" outlineLevel="1" x14ac:dyDescent="0.25">
      <c r="B30" s="18" t="str">
        <f>排班規劃!B424</f>
        <v>第B組</v>
      </c>
      <c r="C30" s="13">
        <f>排班規劃!C424</f>
        <v>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</row>
    <row r="31" spans="2:51" hidden="1" outlineLevel="1" x14ac:dyDescent="0.25">
      <c r="B31" s="34" t="str">
        <f>排班規劃!B425</f>
        <v>第一班</v>
      </c>
      <c r="C31" s="1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</row>
    <row r="32" spans="2:51" hidden="1" outlineLevel="1" x14ac:dyDescent="0.25">
      <c r="B32" s="43" t="str">
        <f>排班規劃!B426</f>
        <v>值機</v>
      </c>
      <c r="C32" s="13">
        <f>排班規劃!C426</f>
        <v>3</v>
      </c>
      <c r="D32" s="44">
        <f>排班規劃!D426</f>
        <v>0</v>
      </c>
      <c r="E32" s="44">
        <f>排班規劃!E426</f>
        <v>3</v>
      </c>
      <c r="F32" s="44">
        <f>排班規劃!F426</f>
        <v>3</v>
      </c>
      <c r="G32" s="44">
        <f>排班規劃!G426</f>
        <v>3</v>
      </c>
      <c r="H32" s="44">
        <f>排班規劃!H426</f>
        <v>3</v>
      </c>
      <c r="I32" s="44">
        <f>排班規劃!I426</f>
        <v>3</v>
      </c>
      <c r="J32" s="44">
        <f>排班規劃!J426</f>
        <v>3</v>
      </c>
      <c r="K32" s="44">
        <f>排班規劃!K426</f>
        <v>3</v>
      </c>
      <c r="L32" s="44">
        <f>排班規劃!L426</f>
        <v>3</v>
      </c>
      <c r="M32" s="44">
        <f>排班規劃!M426</f>
        <v>3</v>
      </c>
      <c r="N32" s="44">
        <f>排班規劃!N426</f>
        <v>0</v>
      </c>
      <c r="O32" s="44">
        <f>排班規劃!O426</f>
        <v>0</v>
      </c>
      <c r="P32" s="44">
        <f>排班規劃!P426</f>
        <v>3</v>
      </c>
      <c r="Q32" s="44">
        <f>排班規劃!Q426</f>
        <v>3</v>
      </c>
      <c r="R32" s="44">
        <f>排班規劃!R426</f>
        <v>3</v>
      </c>
      <c r="S32" s="44">
        <f>排班規劃!S426</f>
        <v>3</v>
      </c>
      <c r="T32" s="44">
        <f>排班規劃!T426</f>
        <v>3</v>
      </c>
      <c r="U32" s="44">
        <f>排班規劃!U426</f>
        <v>3</v>
      </c>
      <c r="V32" s="44">
        <f>排班規劃!V426</f>
        <v>3</v>
      </c>
      <c r="W32" s="44">
        <f>排班規劃!W426</f>
        <v>0</v>
      </c>
      <c r="X32" s="44">
        <f>排班規劃!X426</f>
        <v>0</v>
      </c>
      <c r="Y32" s="44">
        <f>排班規劃!Y426</f>
        <v>0</v>
      </c>
      <c r="Z32" s="44">
        <f>排班規劃!Z426</f>
        <v>0</v>
      </c>
      <c r="AA32" s="44">
        <f>排班規劃!AA426</f>
        <v>0</v>
      </c>
      <c r="AB32" s="44">
        <f>排班規劃!AB426</f>
        <v>0</v>
      </c>
      <c r="AC32" s="44">
        <f>排班規劃!AC426</f>
        <v>0</v>
      </c>
      <c r="AD32" s="44">
        <f>排班規劃!AD426</f>
        <v>0</v>
      </c>
      <c r="AE32" s="44">
        <f>排班規劃!AE426</f>
        <v>0</v>
      </c>
      <c r="AF32" s="44">
        <f>排班規劃!AF426</f>
        <v>0</v>
      </c>
      <c r="AG32" s="44">
        <f>排班規劃!AG426</f>
        <v>0</v>
      </c>
      <c r="AH32" s="44">
        <f>排班規劃!AH426</f>
        <v>0</v>
      </c>
      <c r="AI32" s="44">
        <f>排班規劃!AI426</f>
        <v>0</v>
      </c>
      <c r="AJ32" s="44">
        <f>排班規劃!AJ426</f>
        <v>0</v>
      </c>
      <c r="AK32" s="44">
        <f>排班規劃!AK426</f>
        <v>0</v>
      </c>
      <c r="AL32" s="44">
        <f>排班規劃!AL426</f>
        <v>0</v>
      </c>
      <c r="AM32" s="44">
        <f>排班規劃!AM426</f>
        <v>0</v>
      </c>
      <c r="AN32" s="44">
        <f>排班規劃!AN426</f>
        <v>0</v>
      </c>
      <c r="AO32" s="44">
        <f>排班規劃!AO426</f>
        <v>0</v>
      </c>
      <c r="AP32" s="44">
        <f>排班規劃!AP426</f>
        <v>0</v>
      </c>
      <c r="AQ32" s="44">
        <f>排班規劃!AQ426</f>
        <v>0</v>
      </c>
      <c r="AR32" s="44">
        <f>排班規劃!AR426</f>
        <v>0</v>
      </c>
      <c r="AS32" s="44">
        <f>排班規劃!AS426</f>
        <v>0</v>
      </c>
      <c r="AT32" s="44">
        <f>排班規劃!AT426</f>
        <v>0</v>
      </c>
      <c r="AU32" s="44">
        <f>排班規劃!AU426</f>
        <v>0</v>
      </c>
      <c r="AV32" s="44">
        <f>排班規劃!AV426</f>
        <v>0</v>
      </c>
      <c r="AW32" s="44">
        <f>排班規劃!AW426</f>
        <v>0</v>
      </c>
      <c r="AX32" s="44">
        <f>排班規劃!AX426</f>
        <v>0</v>
      </c>
      <c r="AY32" s="44">
        <f>排班規劃!AY426</f>
        <v>0</v>
      </c>
    </row>
    <row r="33" spans="2:51" hidden="1" outlineLevel="1" x14ac:dyDescent="0.25">
      <c r="B33" s="43" t="str">
        <f>排班規劃!B427</f>
        <v>用餐</v>
      </c>
      <c r="C33" s="13">
        <f>排班規劃!C427</f>
        <v>0</v>
      </c>
      <c r="D33" s="44">
        <f>排班規劃!D427</f>
        <v>0</v>
      </c>
      <c r="E33" s="44">
        <f>排班規劃!E427</f>
        <v>0</v>
      </c>
      <c r="F33" s="44">
        <f>排班規劃!F427</f>
        <v>0</v>
      </c>
      <c r="G33" s="44">
        <f>排班規劃!G427</f>
        <v>0</v>
      </c>
      <c r="H33" s="44">
        <f>排班規劃!H427</f>
        <v>0</v>
      </c>
      <c r="I33" s="44">
        <f>排班規劃!I427</f>
        <v>0</v>
      </c>
      <c r="J33" s="44">
        <f>排班規劃!J427</f>
        <v>0</v>
      </c>
      <c r="K33" s="44">
        <f>排班規劃!K427</f>
        <v>0</v>
      </c>
      <c r="L33" s="44">
        <f>排班規劃!L427</f>
        <v>0</v>
      </c>
      <c r="M33" s="44">
        <f>排班規劃!M427</f>
        <v>0</v>
      </c>
      <c r="N33" s="44">
        <f>排班規劃!N427</f>
        <v>3</v>
      </c>
      <c r="O33" s="44">
        <f>排班規劃!O427</f>
        <v>3</v>
      </c>
      <c r="P33" s="44">
        <f>排班規劃!P427</f>
        <v>0</v>
      </c>
      <c r="Q33" s="44">
        <f>排班規劃!Q427</f>
        <v>0</v>
      </c>
      <c r="R33" s="44">
        <f>排班規劃!R427</f>
        <v>0</v>
      </c>
      <c r="S33" s="44">
        <f>排班規劃!S427</f>
        <v>0</v>
      </c>
      <c r="T33" s="44">
        <f>排班規劃!T427</f>
        <v>0</v>
      </c>
      <c r="U33" s="44">
        <f>排班規劃!U427</f>
        <v>0</v>
      </c>
      <c r="V33" s="44">
        <f>排班規劃!V427</f>
        <v>0</v>
      </c>
      <c r="W33" s="44">
        <f>排班規劃!W427</f>
        <v>0</v>
      </c>
      <c r="X33" s="44">
        <f>排班規劃!X427</f>
        <v>0</v>
      </c>
      <c r="Y33" s="44">
        <f>排班規劃!Y427</f>
        <v>0</v>
      </c>
      <c r="Z33" s="44">
        <f>排班規劃!Z427</f>
        <v>0</v>
      </c>
      <c r="AA33" s="44">
        <f>排班規劃!AA427</f>
        <v>0</v>
      </c>
      <c r="AB33" s="44">
        <f>排班規劃!AB427</f>
        <v>0</v>
      </c>
      <c r="AC33" s="44">
        <f>排班規劃!AC427</f>
        <v>0</v>
      </c>
      <c r="AD33" s="44">
        <f>排班規劃!AD427</f>
        <v>0</v>
      </c>
      <c r="AE33" s="44">
        <f>排班規劃!AE427</f>
        <v>0</v>
      </c>
      <c r="AF33" s="44">
        <f>排班規劃!AF427</f>
        <v>0</v>
      </c>
      <c r="AG33" s="44">
        <f>排班規劃!AG427</f>
        <v>0</v>
      </c>
      <c r="AH33" s="44">
        <f>排班規劃!AH427</f>
        <v>0</v>
      </c>
      <c r="AI33" s="44">
        <f>排班規劃!AI427</f>
        <v>0</v>
      </c>
      <c r="AJ33" s="44">
        <f>排班規劃!AJ427</f>
        <v>0</v>
      </c>
      <c r="AK33" s="44">
        <f>排班規劃!AK427</f>
        <v>0</v>
      </c>
      <c r="AL33" s="44">
        <f>排班規劃!AL427</f>
        <v>0</v>
      </c>
      <c r="AM33" s="44">
        <f>排班規劃!AM427</f>
        <v>0</v>
      </c>
      <c r="AN33" s="44">
        <f>排班規劃!AN427</f>
        <v>0</v>
      </c>
      <c r="AO33" s="44">
        <f>排班規劃!AO427</f>
        <v>0</v>
      </c>
      <c r="AP33" s="44">
        <f>排班規劃!AP427</f>
        <v>0</v>
      </c>
      <c r="AQ33" s="44">
        <f>排班規劃!AQ427</f>
        <v>0</v>
      </c>
      <c r="AR33" s="44">
        <f>排班規劃!AR427</f>
        <v>0</v>
      </c>
      <c r="AS33" s="44">
        <f>排班規劃!AS427</f>
        <v>0</v>
      </c>
      <c r="AT33" s="44">
        <f>排班規劃!AT427</f>
        <v>0</v>
      </c>
      <c r="AU33" s="44">
        <f>排班規劃!AU427</f>
        <v>0</v>
      </c>
      <c r="AV33" s="44">
        <f>排班規劃!AV427</f>
        <v>0</v>
      </c>
      <c r="AW33" s="44">
        <f>排班規劃!AW427</f>
        <v>0</v>
      </c>
      <c r="AX33" s="44">
        <f>排班規劃!AX427</f>
        <v>0</v>
      </c>
      <c r="AY33" s="44">
        <f>排班規劃!AY427</f>
        <v>0</v>
      </c>
    </row>
    <row r="34" spans="2:51" hidden="1" outlineLevel="1" x14ac:dyDescent="0.25">
      <c r="B34" s="34" t="str">
        <f>排班規劃!B428</f>
        <v>第二班</v>
      </c>
      <c r="C34" s="13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</row>
    <row r="35" spans="2:51" hidden="1" outlineLevel="1" x14ac:dyDescent="0.25">
      <c r="B35" s="43" t="str">
        <f>排班規劃!B429</f>
        <v>值機</v>
      </c>
      <c r="C35" s="13">
        <f>排班規劃!C429</f>
        <v>8</v>
      </c>
      <c r="D35" s="44">
        <f>排班規劃!D429</f>
        <v>0</v>
      </c>
      <c r="E35" s="44">
        <f>排班規劃!E429</f>
        <v>0</v>
      </c>
      <c r="F35" s="44">
        <f>排班規劃!F429</f>
        <v>0</v>
      </c>
      <c r="G35" s="44">
        <f>排班規劃!G429</f>
        <v>8</v>
      </c>
      <c r="H35" s="44">
        <f>排班規劃!H429</f>
        <v>8</v>
      </c>
      <c r="I35" s="44">
        <f>排班規劃!I429</f>
        <v>8</v>
      </c>
      <c r="J35" s="44">
        <f>排班規劃!J429</f>
        <v>8</v>
      </c>
      <c r="K35" s="44">
        <f>排班規劃!K429</f>
        <v>8</v>
      </c>
      <c r="L35" s="44">
        <f>排班規劃!L429</f>
        <v>8</v>
      </c>
      <c r="M35" s="44">
        <f>排班規劃!M429</f>
        <v>8</v>
      </c>
      <c r="N35" s="44">
        <f>排班規劃!N429</f>
        <v>3</v>
      </c>
      <c r="O35" s="44">
        <f>排班規劃!O429</f>
        <v>0</v>
      </c>
      <c r="P35" s="44">
        <f>排班規劃!P429</f>
        <v>5</v>
      </c>
      <c r="Q35" s="44">
        <f>排班規劃!Q429</f>
        <v>8</v>
      </c>
      <c r="R35" s="44">
        <f>排班規劃!R429</f>
        <v>8</v>
      </c>
      <c r="S35" s="44">
        <f>排班規劃!S429</f>
        <v>8</v>
      </c>
      <c r="T35" s="44">
        <f>排班規劃!T429</f>
        <v>8</v>
      </c>
      <c r="U35" s="44">
        <f>排班規劃!U429</f>
        <v>8</v>
      </c>
      <c r="V35" s="44">
        <f>排班規劃!V429</f>
        <v>8</v>
      </c>
      <c r="W35" s="44">
        <f>排班規劃!W429</f>
        <v>8</v>
      </c>
      <c r="X35" s="44">
        <f>排班規劃!X429</f>
        <v>8</v>
      </c>
      <c r="Y35" s="44">
        <f>排班規劃!Y429</f>
        <v>0</v>
      </c>
      <c r="Z35" s="44">
        <f>排班規劃!Z429</f>
        <v>0</v>
      </c>
      <c r="AA35" s="44">
        <f>排班規劃!AA429</f>
        <v>0</v>
      </c>
      <c r="AB35" s="44">
        <f>排班規劃!AB429</f>
        <v>0</v>
      </c>
      <c r="AC35" s="44">
        <f>排班規劃!AC429</f>
        <v>0</v>
      </c>
      <c r="AD35" s="44">
        <f>排班規劃!AD429</f>
        <v>0</v>
      </c>
      <c r="AE35" s="44">
        <f>排班規劃!AE429</f>
        <v>0</v>
      </c>
      <c r="AF35" s="44">
        <f>排班規劃!AF429</f>
        <v>0</v>
      </c>
      <c r="AG35" s="44">
        <f>排班規劃!AG429</f>
        <v>0</v>
      </c>
      <c r="AH35" s="44">
        <f>排班規劃!AH429</f>
        <v>0</v>
      </c>
      <c r="AI35" s="44">
        <f>排班規劃!AI429</f>
        <v>0</v>
      </c>
      <c r="AJ35" s="44">
        <f>排班規劃!AJ429</f>
        <v>0</v>
      </c>
      <c r="AK35" s="44">
        <f>排班規劃!AK429</f>
        <v>0</v>
      </c>
      <c r="AL35" s="44">
        <f>排班規劃!AL429</f>
        <v>0</v>
      </c>
      <c r="AM35" s="44">
        <f>排班規劃!AM429</f>
        <v>0</v>
      </c>
      <c r="AN35" s="44">
        <f>排班規劃!AN429</f>
        <v>0</v>
      </c>
      <c r="AO35" s="44">
        <f>排班規劃!AO429</f>
        <v>0</v>
      </c>
      <c r="AP35" s="44">
        <f>排班規劃!AP429</f>
        <v>0</v>
      </c>
      <c r="AQ35" s="44">
        <f>排班規劃!AQ429</f>
        <v>0</v>
      </c>
      <c r="AR35" s="44">
        <f>排班規劃!AR429</f>
        <v>0</v>
      </c>
      <c r="AS35" s="44">
        <f>排班規劃!AS429</f>
        <v>0</v>
      </c>
      <c r="AT35" s="44">
        <f>排班規劃!AT429</f>
        <v>0</v>
      </c>
      <c r="AU35" s="44">
        <f>排班規劃!AU429</f>
        <v>0</v>
      </c>
      <c r="AV35" s="44">
        <f>排班規劃!AV429</f>
        <v>0</v>
      </c>
      <c r="AW35" s="44">
        <f>排班規劃!AW429</f>
        <v>0</v>
      </c>
      <c r="AX35" s="44">
        <f>排班規劃!AX429</f>
        <v>0</v>
      </c>
      <c r="AY35" s="44">
        <f>排班規劃!AY429</f>
        <v>0</v>
      </c>
    </row>
    <row r="36" spans="2:51" hidden="1" outlineLevel="1" x14ac:dyDescent="0.25">
      <c r="B36" s="43" t="str">
        <f>排班規劃!B430</f>
        <v>用餐</v>
      </c>
      <c r="C36" s="13">
        <f>排班規劃!C430</f>
        <v>0</v>
      </c>
      <c r="D36" s="44">
        <f>排班規劃!D430</f>
        <v>0</v>
      </c>
      <c r="E36" s="44">
        <f>排班規劃!E430</f>
        <v>0</v>
      </c>
      <c r="F36" s="44">
        <f>排班規劃!F430</f>
        <v>0</v>
      </c>
      <c r="G36" s="44">
        <f>排班規劃!G430</f>
        <v>0</v>
      </c>
      <c r="H36" s="44">
        <f>排班規劃!H430</f>
        <v>0</v>
      </c>
      <c r="I36" s="44">
        <f>排班規劃!I430</f>
        <v>0</v>
      </c>
      <c r="J36" s="44">
        <f>排班規劃!J430</f>
        <v>0</v>
      </c>
      <c r="K36" s="44">
        <f>排班規劃!K430</f>
        <v>0</v>
      </c>
      <c r="L36" s="44">
        <f>排班規劃!L430</f>
        <v>0</v>
      </c>
      <c r="M36" s="44">
        <f>排班規劃!M430</f>
        <v>0</v>
      </c>
      <c r="N36" s="44">
        <f>排班規劃!N430</f>
        <v>5</v>
      </c>
      <c r="O36" s="44">
        <f>排班規劃!O430</f>
        <v>8</v>
      </c>
      <c r="P36" s="44">
        <f>排班規劃!P430</f>
        <v>3</v>
      </c>
      <c r="Q36" s="44">
        <f>排班規劃!Q430</f>
        <v>0</v>
      </c>
      <c r="R36" s="44">
        <f>排班規劃!R430</f>
        <v>0</v>
      </c>
      <c r="S36" s="44">
        <f>排班規劃!S430</f>
        <v>0</v>
      </c>
      <c r="T36" s="44">
        <f>排班規劃!T430</f>
        <v>0</v>
      </c>
      <c r="U36" s="44">
        <f>排班規劃!U430</f>
        <v>0</v>
      </c>
      <c r="V36" s="44">
        <f>排班規劃!V430</f>
        <v>0</v>
      </c>
      <c r="W36" s="44">
        <f>排班規劃!W430</f>
        <v>0</v>
      </c>
      <c r="X36" s="44">
        <f>排班規劃!X430</f>
        <v>0</v>
      </c>
      <c r="Y36" s="44">
        <f>排班規劃!Y430</f>
        <v>0</v>
      </c>
      <c r="Z36" s="44">
        <f>排班規劃!Z430</f>
        <v>0</v>
      </c>
      <c r="AA36" s="44">
        <f>排班規劃!AA430</f>
        <v>0</v>
      </c>
      <c r="AB36" s="44">
        <f>排班規劃!AB430</f>
        <v>0</v>
      </c>
      <c r="AC36" s="44">
        <f>排班規劃!AC430</f>
        <v>0</v>
      </c>
      <c r="AD36" s="44">
        <f>排班規劃!AD430</f>
        <v>0</v>
      </c>
      <c r="AE36" s="44">
        <f>排班規劃!AE430</f>
        <v>0</v>
      </c>
      <c r="AF36" s="44">
        <f>排班規劃!AF430</f>
        <v>0</v>
      </c>
      <c r="AG36" s="44">
        <f>排班規劃!AG430</f>
        <v>0</v>
      </c>
      <c r="AH36" s="44">
        <f>排班規劃!AH430</f>
        <v>0</v>
      </c>
      <c r="AI36" s="44">
        <f>排班規劃!AI430</f>
        <v>0</v>
      </c>
      <c r="AJ36" s="44">
        <f>排班規劃!AJ430</f>
        <v>0</v>
      </c>
      <c r="AK36" s="44">
        <f>排班規劃!AK430</f>
        <v>0</v>
      </c>
      <c r="AL36" s="44">
        <f>排班規劃!AL430</f>
        <v>0</v>
      </c>
      <c r="AM36" s="44">
        <f>排班規劃!AM430</f>
        <v>0</v>
      </c>
      <c r="AN36" s="44">
        <f>排班規劃!AN430</f>
        <v>0</v>
      </c>
      <c r="AO36" s="44">
        <f>排班規劃!AO430</f>
        <v>0</v>
      </c>
      <c r="AP36" s="44">
        <f>排班規劃!AP430</f>
        <v>0</v>
      </c>
      <c r="AQ36" s="44">
        <f>排班規劃!AQ430</f>
        <v>0</v>
      </c>
      <c r="AR36" s="44">
        <f>排班規劃!AR430</f>
        <v>0</v>
      </c>
      <c r="AS36" s="44">
        <f>排班規劃!AS430</f>
        <v>0</v>
      </c>
      <c r="AT36" s="44">
        <f>排班規劃!AT430</f>
        <v>0</v>
      </c>
      <c r="AU36" s="44">
        <f>排班規劃!AU430</f>
        <v>0</v>
      </c>
      <c r="AV36" s="44">
        <f>排班規劃!AV430</f>
        <v>0</v>
      </c>
      <c r="AW36" s="44">
        <f>排班規劃!AW430</f>
        <v>0</v>
      </c>
      <c r="AX36" s="44">
        <f>排班規劃!AX430</f>
        <v>0</v>
      </c>
      <c r="AY36" s="44">
        <f>排班規劃!AY430</f>
        <v>0</v>
      </c>
    </row>
    <row r="37" spans="2:51" hidden="1" outlineLevel="1" x14ac:dyDescent="0.25">
      <c r="B37" s="18" t="str">
        <f>排班規劃!B431</f>
        <v>第C組</v>
      </c>
      <c r="C37" s="13">
        <f>排班規劃!C431</f>
        <v>11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</row>
    <row r="38" spans="2:51" hidden="1" outlineLevel="1" x14ac:dyDescent="0.25">
      <c r="B38" s="34" t="str">
        <f>排班規劃!B432</f>
        <v>第一班</v>
      </c>
      <c r="C38" s="1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</row>
    <row r="39" spans="2:51" hidden="1" outlineLevel="1" x14ac:dyDescent="0.25">
      <c r="B39" s="43" t="str">
        <f>排班規劃!B433</f>
        <v>值機</v>
      </c>
      <c r="C39" s="13">
        <f>排班規劃!C433</f>
        <v>6</v>
      </c>
      <c r="D39" s="44">
        <f>排班規劃!D433</f>
        <v>0</v>
      </c>
      <c r="E39" s="44">
        <f>排班規劃!E433</f>
        <v>0</v>
      </c>
      <c r="F39" s="44">
        <f>排班規劃!F433</f>
        <v>0</v>
      </c>
      <c r="G39" s="44">
        <f>排班規劃!G433</f>
        <v>0</v>
      </c>
      <c r="H39" s="44">
        <f>排班規劃!H433</f>
        <v>6</v>
      </c>
      <c r="I39" s="44">
        <f>排班規劃!I433</f>
        <v>6</v>
      </c>
      <c r="J39" s="44">
        <f>排班規劃!J433</f>
        <v>6</v>
      </c>
      <c r="K39" s="44">
        <f>排班規劃!K433</f>
        <v>6</v>
      </c>
      <c r="L39" s="44">
        <f>排班規劃!L433</f>
        <v>6</v>
      </c>
      <c r="M39" s="44">
        <f>排班規劃!M433</f>
        <v>6</v>
      </c>
      <c r="N39" s="44">
        <f>排班規劃!N433</f>
        <v>6</v>
      </c>
      <c r="O39" s="44">
        <f>排班規劃!O433</f>
        <v>6</v>
      </c>
      <c r="P39" s="44">
        <f>排班規劃!P433</f>
        <v>0</v>
      </c>
      <c r="Q39" s="44">
        <f>排班規劃!Q433</f>
        <v>0</v>
      </c>
      <c r="R39" s="44">
        <f>排班規劃!R433</f>
        <v>6</v>
      </c>
      <c r="S39" s="44">
        <f>排班規劃!S433</f>
        <v>6</v>
      </c>
      <c r="T39" s="44">
        <f>排班規劃!T433</f>
        <v>6</v>
      </c>
      <c r="U39" s="44">
        <f>排班規劃!U433</f>
        <v>6</v>
      </c>
      <c r="V39" s="44">
        <f>排班規劃!V433</f>
        <v>6</v>
      </c>
      <c r="W39" s="44">
        <f>排班規劃!W433</f>
        <v>6</v>
      </c>
      <c r="X39" s="44">
        <f>排班規劃!X433</f>
        <v>6</v>
      </c>
      <c r="Y39" s="44">
        <f>排班規劃!Y433</f>
        <v>6</v>
      </c>
      <c r="Z39" s="44">
        <f>排班規劃!Z433</f>
        <v>0</v>
      </c>
      <c r="AA39" s="44">
        <f>排班規劃!AA433</f>
        <v>0</v>
      </c>
      <c r="AB39" s="44">
        <f>排班規劃!AB433</f>
        <v>0</v>
      </c>
      <c r="AC39" s="44">
        <f>排班規劃!AC433</f>
        <v>0</v>
      </c>
      <c r="AD39" s="44">
        <f>排班規劃!AD433</f>
        <v>0</v>
      </c>
      <c r="AE39" s="44">
        <f>排班規劃!AE433</f>
        <v>0</v>
      </c>
      <c r="AF39" s="44">
        <f>排班規劃!AF433</f>
        <v>0</v>
      </c>
      <c r="AG39" s="44">
        <f>排班規劃!AG433</f>
        <v>0</v>
      </c>
      <c r="AH39" s="44">
        <f>排班規劃!AH433</f>
        <v>0</v>
      </c>
      <c r="AI39" s="44">
        <f>排班規劃!AI433</f>
        <v>0</v>
      </c>
      <c r="AJ39" s="44">
        <f>排班規劃!AJ433</f>
        <v>0</v>
      </c>
      <c r="AK39" s="44">
        <f>排班規劃!AK433</f>
        <v>0</v>
      </c>
      <c r="AL39" s="44">
        <f>排班規劃!AL433</f>
        <v>0</v>
      </c>
      <c r="AM39" s="44">
        <f>排班規劃!AM433</f>
        <v>0</v>
      </c>
      <c r="AN39" s="44">
        <f>排班規劃!AN433</f>
        <v>0</v>
      </c>
      <c r="AO39" s="44">
        <f>排班規劃!AO433</f>
        <v>0</v>
      </c>
      <c r="AP39" s="44">
        <f>排班規劃!AP433</f>
        <v>0</v>
      </c>
      <c r="AQ39" s="44">
        <f>排班規劃!AQ433</f>
        <v>0</v>
      </c>
      <c r="AR39" s="44">
        <f>排班規劃!AR433</f>
        <v>0</v>
      </c>
      <c r="AS39" s="44">
        <f>排班規劃!AS433</f>
        <v>0</v>
      </c>
      <c r="AT39" s="44">
        <f>排班規劃!AT433</f>
        <v>0</v>
      </c>
      <c r="AU39" s="44">
        <f>排班規劃!AU433</f>
        <v>0</v>
      </c>
      <c r="AV39" s="44">
        <f>排班規劃!AV433</f>
        <v>0</v>
      </c>
      <c r="AW39" s="44">
        <f>排班規劃!AW433</f>
        <v>0</v>
      </c>
      <c r="AX39" s="44">
        <f>排班規劃!AX433</f>
        <v>0</v>
      </c>
      <c r="AY39" s="44">
        <f>排班規劃!AY433</f>
        <v>0</v>
      </c>
    </row>
    <row r="40" spans="2:51" hidden="1" outlineLevel="1" x14ac:dyDescent="0.25">
      <c r="B40" s="43" t="str">
        <f>排班規劃!B434</f>
        <v>用餐</v>
      </c>
      <c r="C40" s="13">
        <f>排班規劃!C434</f>
        <v>0</v>
      </c>
      <c r="D40" s="44">
        <f>排班規劃!D434</f>
        <v>0</v>
      </c>
      <c r="E40" s="44">
        <f>排班規劃!E434</f>
        <v>0</v>
      </c>
      <c r="F40" s="44">
        <f>排班規劃!F434</f>
        <v>0</v>
      </c>
      <c r="G40" s="44">
        <f>排班規劃!G434</f>
        <v>0</v>
      </c>
      <c r="H40" s="44">
        <f>排班規劃!H434</f>
        <v>0</v>
      </c>
      <c r="I40" s="44">
        <f>排班規劃!I434</f>
        <v>0</v>
      </c>
      <c r="J40" s="44">
        <f>排班規劃!J434</f>
        <v>0</v>
      </c>
      <c r="K40" s="44">
        <f>排班規劃!K434</f>
        <v>0</v>
      </c>
      <c r="L40" s="44">
        <f>排班規劃!L434</f>
        <v>0</v>
      </c>
      <c r="M40" s="44">
        <f>排班規劃!M434</f>
        <v>0</v>
      </c>
      <c r="N40" s="44">
        <f>排班規劃!N434</f>
        <v>0</v>
      </c>
      <c r="O40" s="44">
        <f>排班規劃!O434</f>
        <v>0</v>
      </c>
      <c r="P40" s="44">
        <f>排班規劃!P434</f>
        <v>6</v>
      </c>
      <c r="Q40" s="44">
        <f>排班規劃!Q434</f>
        <v>6</v>
      </c>
      <c r="R40" s="44">
        <f>排班規劃!R434</f>
        <v>0</v>
      </c>
      <c r="S40" s="44">
        <f>排班規劃!S434</f>
        <v>0</v>
      </c>
      <c r="T40" s="44">
        <f>排班規劃!T434</f>
        <v>0</v>
      </c>
      <c r="U40" s="44">
        <f>排班規劃!U434</f>
        <v>0</v>
      </c>
      <c r="V40" s="44">
        <f>排班規劃!V434</f>
        <v>0</v>
      </c>
      <c r="W40" s="44">
        <f>排班規劃!W434</f>
        <v>0</v>
      </c>
      <c r="X40" s="44">
        <f>排班規劃!X434</f>
        <v>0</v>
      </c>
      <c r="Y40" s="44">
        <f>排班規劃!Y434</f>
        <v>0</v>
      </c>
      <c r="Z40" s="44">
        <f>排班規劃!Z434</f>
        <v>0</v>
      </c>
      <c r="AA40" s="44">
        <f>排班規劃!AA434</f>
        <v>0</v>
      </c>
      <c r="AB40" s="44">
        <f>排班規劃!AB434</f>
        <v>0</v>
      </c>
      <c r="AC40" s="44">
        <f>排班規劃!AC434</f>
        <v>0</v>
      </c>
      <c r="AD40" s="44">
        <f>排班規劃!AD434</f>
        <v>0</v>
      </c>
      <c r="AE40" s="44">
        <f>排班規劃!AE434</f>
        <v>0</v>
      </c>
      <c r="AF40" s="44">
        <f>排班規劃!AF434</f>
        <v>0</v>
      </c>
      <c r="AG40" s="44">
        <f>排班規劃!AG434</f>
        <v>0</v>
      </c>
      <c r="AH40" s="44">
        <f>排班規劃!AH434</f>
        <v>0</v>
      </c>
      <c r="AI40" s="44">
        <f>排班規劃!AI434</f>
        <v>0</v>
      </c>
      <c r="AJ40" s="44">
        <f>排班規劃!AJ434</f>
        <v>0</v>
      </c>
      <c r="AK40" s="44">
        <f>排班規劃!AK434</f>
        <v>0</v>
      </c>
      <c r="AL40" s="44">
        <f>排班規劃!AL434</f>
        <v>0</v>
      </c>
      <c r="AM40" s="44">
        <f>排班規劃!AM434</f>
        <v>0</v>
      </c>
      <c r="AN40" s="44">
        <f>排班規劃!AN434</f>
        <v>0</v>
      </c>
      <c r="AO40" s="44">
        <f>排班規劃!AO434</f>
        <v>0</v>
      </c>
      <c r="AP40" s="44">
        <f>排班規劃!AP434</f>
        <v>0</v>
      </c>
      <c r="AQ40" s="44">
        <f>排班規劃!AQ434</f>
        <v>0</v>
      </c>
      <c r="AR40" s="44">
        <f>排班規劃!AR434</f>
        <v>0</v>
      </c>
      <c r="AS40" s="44">
        <f>排班規劃!AS434</f>
        <v>0</v>
      </c>
      <c r="AT40" s="44">
        <f>排班規劃!AT434</f>
        <v>0</v>
      </c>
      <c r="AU40" s="44">
        <f>排班規劃!AU434</f>
        <v>0</v>
      </c>
      <c r="AV40" s="44">
        <f>排班規劃!AV434</f>
        <v>0</v>
      </c>
      <c r="AW40" s="44">
        <f>排班規劃!AW434</f>
        <v>0</v>
      </c>
      <c r="AX40" s="44">
        <f>排班規劃!AX434</f>
        <v>0</v>
      </c>
      <c r="AY40" s="44">
        <f>排班規劃!AY434</f>
        <v>0</v>
      </c>
    </row>
    <row r="41" spans="2:51" hidden="1" outlineLevel="1" x14ac:dyDescent="0.25">
      <c r="B41" s="34" t="str">
        <f>排班規劃!B435</f>
        <v>第二班</v>
      </c>
      <c r="C41" s="1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</row>
    <row r="42" spans="2:51" hidden="1" outlineLevel="1" x14ac:dyDescent="0.25">
      <c r="B42" s="43" t="str">
        <f>排班規劃!B436</f>
        <v>值機</v>
      </c>
      <c r="C42" s="13">
        <f>排班規劃!C436</f>
        <v>5</v>
      </c>
      <c r="D42" s="44">
        <f>排班規劃!D436</f>
        <v>0</v>
      </c>
      <c r="E42" s="44">
        <f>排班規劃!E436</f>
        <v>0</v>
      </c>
      <c r="F42" s="44">
        <f>排班規劃!F436</f>
        <v>0</v>
      </c>
      <c r="G42" s="44">
        <f>排班規劃!G436</f>
        <v>0</v>
      </c>
      <c r="H42" s="44">
        <f>排班規劃!H436</f>
        <v>5</v>
      </c>
      <c r="I42" s="44">
        <f>排班規劃!I436</f>
        <v>5</v>
      </c>
      <c r="J42" s="44">
        <f>排班規劃!J436</f>
        <v>5</v>
      </c>
      <c r="K42" s="44">
        <f>排班規劃!K436</f>
        <v>5</v>
      </c>
      <c r="L42" s="44">
        <f>排班規劃!L436</f>
        <v>5</v>
      </c>
      <c r="M42" s="44">
        <f>排班規劃!M436</f>
        <v>5</v>
      </c>
      <c r="N42" s="44">
        <f>排班規劃!N436</f>
        <v>5</v>
      </c>
      <c r="O42" s="44">
        <f>排班規劃!O436</f>
        <v>0</v>
      </c>
      <c r="P42" s="44">
        <f>排班規劃!P436</f>
        <v>0</v>
      </c>
      <c r="Q42" s="44">
        <f>排班規劃!Q436</f>
        <v>5</v>
      </c>
      <c r="R42" s="44">
        <f>排班規劃!R436</f>
        <v>5</v>
      </c>
      <c r="S42" s="44">
        <f>排班規劃!S436</f>
        <v>5</v>
      </c>
      <c r="T42" s="44">
        <f>排班規劃!T436</f>
        <v>5</v>
      </c>
      <c r="U42" s="44">
        <f>排班規劃!U436</f>
        <v>5</v>
      </c>
      <c r="V42" s="44">
        <f>排班規劃!V436</f>
        <v>5</v>
      </c>
      <c r="W42" s="44">
        <f>排班規劃!W436</f>
        <v>5</v>
      </c>
      <c r="X42" s="44">
        <f>排班規劃!X436</f>
        <v>5</v>
      </c>
      <c r="Y42" s="44">
        <f>排班規劃!Y436</f>
        <v>5</v>
      </c>
      <c r="Z42" s="44">
        <f>排班規劃!Z436</f>
        <v>0</v>
      </c>
      <c r="AA42" s="44">
        <f>排班規劃!AA436</f>
        <v>0</v>
      </c>
      <c r="AB42" s="44">
        <f>排班規劃!AB436</f>
        <v>0</v>
      </c>
      <c r="AC42" s="44">
        <f>排班規劃!AC436</f>
        <v>0</v>
      </c>
      <c r="AD42" s="44">
        <f>排班規劃!AD436</f>
        <v>0</v>
      </c>
      <c r="AE42" s="44">
        <f>排班規劃!AE436</f>
        <v>0</v>
      </c>
      <c r="AF42" s="44">
        <f>排班規劃!AF436</f>
        <v>0</v>
      </c>
      <c r="AG42" s="44">
        <f>排班規劃!AG436</f>
        <v>0</v>
      </c>
      <c r="AH42" s="44">
        <f>排班規劃!AH436</f>
        <v>0</v>
      </c>
      <c r="AI42" s="44">
        <f>排班規劃!AI436</f>
        <v>0</v>
      </c>
      <c r="AJ42" s="44">
        <f>排班規劃!AJ436</f>
        <v>0</v>
      </c>
      <c r="AK42" s="44">
        <f>排班規劃!AK436</f>
        <v>0</v>
      </c>
      <c r="AL42" s="44">
        <f>排班規劃!AL436</f>
        <v>0</v>
      </c>
      <c r="AM42" s="44">
        <f>排班規劃!AM436</f>
        <v>0</v>
      </c>
      <c r="AN42" s="44">
        <f>排班規劃!AN436</f>
        <v>0</v>
      </c>
      <c r="AO42" s="44">
        <f>排班規劃!AO436</f>
        <v>0</v>
      </c>
      <c r="AP42" s="44">
        <f>排班規劃!AP436</f>
        <v>0</v>
      </c>
      <c r="AQ42" s="44">
        <f>排班規劃!AQ436</f>
        <v>0</v>
      </c>
      <c r="AR42" s="44">
        <f>排班規劃!AR436</f>
        <v>0</v>
      </c>
      <c r="AS42" s="44">
        <f>排班規劃!AS436</f>
        <v>0</v>
      </c>
      <c r="AT42" s="44">
        <f>排班規劃!AT436</f>
        <v>0</v>
      </c>
      <c r="AU42" s="44">
        <f>排班規劃!AU436</f>
        <v>0</v>
      </c>
      <c r="AV42" s="44">
        <f>排班規劃!AV436</f>
        <v>0</v>
      </c>
      <c r="AW42" s="44">
        <f>排班規劃!AW436</f>
        <v>0</v>
      </c>
      <c r="AX42" s="44">
        <f>排班規劃!AX436</f>
        <v>0</v>
      </c>
      <c r="AY42" s="44">
        <f>排班規劃!AY436</f>
        <v>0</v>
      </c>
    </row>
    <row r="43" spans="2:51" hidden="1" outlineLevel="1" x14ac:dyDescent="0.25">
      <c r="B43" s="43" t="str">
        <f>排班規劃!B437</f>
        <v>用餐</v>
      </c>
      <c r="C43" s="13">
        <f>排班規劃!C437</f>
        <v>0</v>
      </c>
      <c r="D43" s="44">
        <f>排班規劃!D437</f>
        <v>0</v>
      </c>
      <c r="E43" s="44">
        <f>排班規劃!E437</f>
        <v>0</v>
      </c>
      <c r="F43" s="44">
        <f>排班規劃!F437</f>
        <v>0</v>
      </c>
      <c r="G43" s="44">
        <f>排班規劃!G437</f>
        <v>0</v>
      </c>
      <c r="H43" s="44">
        <f>排班規劃!H437</f>
        <v>0</v>
      </c>
      <c r="I43" s="44">
        <f>排班規劃!I437</f>
        <v>0</v>
      </c>
      <c r="J43" s="44">
        <f>排班規劃!J437</f>
        <v>0</v>
      </c>
      <c r="K43" s="44">
        <f>排班規劃!K437</f>
        <v>0</v>
      </c>
      <c r="L43" s="44">
        <f>排班規劃!L437</f>
        <v>0</v>
      </c>
      <c r="M43" s="44">
        <f>排班規劃!M437</f>
        <v>0</v>
      </c>
      <c r="N43" s="44">
        <f>排班規劃!N437</f>
        <v>0</v>
      </c>
      <c r="O43" s="44">
        <f>排班規劃!O437</f>
        <v>5</v>
      </c>
      <c r="P43" s="44">
        <f>排班規劃!P437</f>
        <v>5</v>
      </c>
      <c r="Q43" s="44">
        <f>排班規劃!Q437</f>
        <v>0</v>
      </c>
      <c r="R43" s="44">
        <f>排班規劃!R437</f>
        <v>0</v>
      </c>
      <c r="S43" s="44">
        <f>排班規劃!S437</f>
        <v>0</v>
      </c>
      <c r="T43" s="44">
        <f>排班規劃!T437</f>
        <v>0</v>
      </c>
      <c r="U43" s="44">
        <f>排班規劃!U437</f>
        <v>0</v>
      </c>
      <c r="V43" s="44">
        <f>排班規劃!V437</f>
        <v>0</v>
      </c>
      <c r="W43" s="44">
        <f>排班規劃!W437</f>
        <v>0</v>
      </c>
      <c r="X43" s="44">
        <f>排班規劃!X437</f>
        <v>0</v>
      </c>
      <c r="Y43" s="44">
        <f>排班規劃!Y437</f>
        <v>0</v>
      </c>
      <c r="Z43" s="44">
        <f>排班規劃!Z437</f>
        <v>0</v>
      </c>
      <c r="AA43" s="44">
        <f>排班規劃!AA437</f>
        <v>0</v>
      </c>
      <c r="AB43" s="44">
        <f>排班規劃!AB437</f>
        <v>0</v>
      </c>
      <c r="AC43" s="44">
        <f>排班規劃!AC437</f>
        <v>0</v>
      </c>
      <c r="AD43" s="44">
        <f>排班規劃!AD437</f>
        <v>0</v>
      </c>
      <c r="AE43" s="44">
        <f>排班規劃!AE437</f>
        <v>0</v>
      </c>
      <c r="AF43" s="44">
        <f>排班規劃!AF437</f>
        <v>0</v>
      </c>
      <c r="AG43" s="44">
        <f>排班規劃!AG437</f>
        <v>0</v>
      </c>
      <c r="AH43" s="44">
        <f>排班規劃!AH437</f>
        <v>0</v>
      </c>
      <c r="AI43" s="44">
        <f>排班規劃!AI437</f>
        <v>0</v>
      </c>
      <c r="AJ43" s="44">
        <f>排班規劃!AJ437</f>
        <v>0</v>
      </c>
      <c r="AK43" s="44">
        <f>排班規劃!AK437</f>
        <v>0</v>
      </c>
      <c r="AL43" s="44">
        <f>排班規劃!AL437</f>
        <v>0</v>
      </c>
      <c r="AM43" s="44">
        <f>排班規劃!AM437</f>
        <v>0</v>
      </c>
      <c r="AN43" s="44">
        <f>排班規劃!AN437</f>
        <v>0</v>
      </c>
      <c r="AO43" s="44">
        <f>排班規劃!AO437</f>
        <v>0</v>
      </c>
      <c r="AP43" s="44">
        <f>排班規劃!AP437</f>
        <v>0</v>
      </c>
      <c r="AQ43" s="44">
        <f>排班規劃!AQ437</f>
        <v>0</v>
      </c>
      <c r="AR43" s="44">
        <f>排班規劃!AR437</f>
        <v>0</v>
      </c>
      <c r="AS43" s="44">
        <f>排班規劃!AS437</f>
        <v>0</v>
      </c>
      <c r="AT43" s="44">
        <f>排班規劃!AT437</f>
        <v>0</v>
      </c>
      <c r="AU43" s="44">
        <f>排班規劃!AU437</f>
        <v>0</v>
      </c>
      <c r="AV43" s="44">
        <f>排班規劃!AV437</f>
        <v>0</v>
      </c>
      <c r="AW43" s="44">
        <f>排班規劃!AW437</f>
        <v>0</v>
      </c>
      <c r="AX43" s="44">
        <f>排班規劃!AX437</f>
        <v>0</v>
      </c>
      <c r="AY43" s="44">
        <f>排班規劃!AY437</f>
        <v>0</v>
      </c>
    </row>
    <row r="44" spans="2:51" hidden="1" outlineLevel="1" x14ac:dyDescent="0.25">
      <c r="B44" s="18" t="str">
        <f>排班規劃!B438</f>
        <v>第D組</v>
      </c>
      <c r="C44" s="13">
        <f>排班規劃!C438</f>
        <v>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</row>
    <row r="45" spans="2:51" hidden="1" outlineLevel="1" x14ac:dyDescent="0.25">
      <c r="B45" s="34" t="str">
        <f>排班規劃!B439</f>
        <v>第一班</v>
      </c>
      <c r="C45" s="1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</row>
    <row r="46" spans="2:51" hidden="1" outlineLevel="1" x14ac:dyDescent="0.25">
      <c r="B46" s="43" t="str">
        <f>排班規劃!B440</f>
        <v>值機</v>
      </c>
      <c r="C46" s="13">
        <f>排班規劃!C440</f>
        <v>4</v>
      </c>
      <c r="D46" s="44">
        <f>排班規劃!D440</f>
        <v>0</v>
      </c>
      <c r="E46" s="44">
        <f>排班規劃!E440</f>
        <v>0</v>
      </c>
      <c r="F46" s="44">
        <f>排班規劃!F440</f>
        <v>0</v>
      </c>
      <c r="G46" s="44">
        <f>排班規劃!G440</f>
        <v>0</v>
      </c>
      <c r="H46" s="44">
        <f>排班規劃!H440</f>
        <v>0</v>
      </c>
      <c r="I46" s="44">
        <f>排班規劃!I440</f>
        <v>4</v>
      </c>
      <c r="J46" s="44">
        <f>排班規劃!J440</f>
        <v>4</v>
      </c>
      <c r="K46" s="44">
        <f>排班規劃!K440</f>
        <v>4</v>
      </c>
      <c r="L46" s="44">
        <f>排班規劃!L440</f>
        <v>4</v>
      </c>
      <c r="M46" s="44">
        <f>排班規劃!M440</f>
        <v>4</v>
      </c>
      <c r="N46" s="44">
        <f>排班規劃!N440</f>
        <v>4</v>
      </c>
      <c r="O46" s="44">
        <f>排班規劃!O440</f>
        <v>4</v>
      </c>
      <c r="P46" s="44">
        <f>排班規劃!P440</f>
        <v>4</v>
      </c>
      <c r="Q46" s="44">
        <f>排班規劃!Q440</f>
        <v>4</v>
      </c>
      <c r="R46" s="44">
        <f>排班規劃!R440</f>
        <v>0</v>
      </c>
      <c r="S46" s="44">
        <f>排班規劃!S440</f>
        <v>0</v>
      </c>
      <c r="T46" s="44">
        <f>排班規劃!T440</f>
        <v>4</v>
      </c>
      <c r="U46" s="44">
        <f>排班規劃!U440</f>
        <v>4</v>
      </c>
      <c r="V46" s="44">
        <f>排班規劃!V440</f>
        <v>4</v>
      </c>
      <c r="W46" s="44">
        <f>排班規劃!W440</f>
        <v>4</v>
      </c>
      <c r="X46" s="44">
        <f>排班規劃!X440</f>
        <v>4</v>
      </c>
      <c r="Y46" s="44">
        <f>排班規劃!Y440</f>
        <v>4</v>
      </c>
      <c r="Z46" s="44">
        <f>排班規劃!Z440</f>
        <v>4</v>
      </c>
      <c r="AA46" s="44">
        <f>排班規劃!AA440</f>
        <v>0</v>
      </c>
      <c r="AB46" s="44">
        <f>排班規劃!AB440</f>
        <v>0</v>
      </c>
      <c r="AC46" s="44">
        <f>排班規劃!AC440</f>
        <v>0</v>
      </c>
      <c r="AD46" s="44">
        <f>排班規劃!AD440</f>
        <v>0</v>
      </c>
      <c r="AE46" s="44">
        <f>排班規劃!AE440</f>
        <v>0</v>
      </c>
      <c r="AF46" s="44">
        <f>排班規劃!AF440</f>
        <v>0</v>
      </c>
      <c r="AG46" s="44">
        <f>排班規劃!AG440</f>
        <v>0</v>
      </c>
      <c r="AH46" s="44">
        <f>排班規劃!AH440</f>
        <v>0</v>
      </c>
      <c r="AI46" s="44">
        <f>排班規劃!AI440</f>
        <v>0</v>
      </c>
      <c r="AJ46" s="44">
        <f>排班規劃!AJ440</f>
        <v>0</v>
      </c>
      <c r="AK46" s="44">
        <f>排班規劃!AK440</f>
        <v>0</v>
      </c>
      <c r="AL46" s="44">
        <f>排班規劃!AL440</f>
        <v>0</v>
      </c>
      <c r="AM46" s="44">
        <f>排班規劃!AM440</f>
        <v>0</v>
      </c>
      <c r="AN46" s="44">
        <f>排班規劃!AN440</f>
        <v>0</v>
      </c>
      <c r="AO46" s="44">
        <f>排班規劃!AO440</f>
        <v>0</v>
      </c>
      <c r="AP46" s="44">
        <f>排班規劃!AP440</f>
        <v>0</v>
      </c>
      <c r="AQ46" s="44">
        <f>排班規劃!AQ440</f>
        <v>0</v>
      </c>
      <c r="AR46" s="44">
        <f>排班規劃!AR440</f>
        <v>0</v>
      </c>
      <c r="AS46" s="44">
        <f>排班規劃!AS440</f>
        <v>0</v>
      </c>
      <c r="AT46" s="44">
        <f>排班規劃!AT440</f>
        <v>0</v>
      </c>
      <c r="AU46" s="44">
        <f>排班規劃!AU440</f>
        <v>0</v>
      </c>
      <c r="AV46" s="44">
        <f>排班規劃!AV440</f>
        <v>0</v>
      </c>
      <c r="AW46" s="44">
        <f>排班規劃!AW440</f>
        <v>0</v>
      </c>
      <c r="AX46" s="44">
        <f>排班規劃!AX440</f>
        <v>0</v>
      </c>
      <c r="AY46" s="44">
        <f>排班規劃!AY440</f>
        <v>0</v>
      </c>
    </row>
    <row r="47" spans="2:51" hidden="1" outlineLevel="1" x14ac:dyDescent="0.25">
      <c r="B47" s="43" t="str">
        <f>排班規劃!B441</f>
        <v>用餐</v>
      </c>
      <c r="C47" s="13">
        <f>排班規劃!C441</f>
        <v>0</v>
      </c>
      <c r="D47" s="44">
        <f>排班規劃!D441</f>
        <v>0</v>
      </c>
      <c r="E47" s="44">
        <f>排班規劃!E441</f>
        <v>0</v>
      </c>
      <c r="F47" s="44">
        <f>排班規劃!F441</f>
        <v>0</v>
      </c>
      <c r="G47" s="44">
        <f>排班規劃!G441</f>
        <v>0</v>
      </c>
      <c r="H47" s="44">
        <f>排班規劃!H441</f>
        <v>0</v>
      </c>
      <c r="I47" s="44">
        <f>排班規劃!I441</f>
        <v>0</v>
      </c>
      <c r="J47" s="44">
        <f>排班規劃!J441</f>
        <v>0</v>
      </c>
      <c r="K47" s="44">
        <f>排班規劃!K441</f>
        <v>0</v>
      </c>
      <c r="L47" s="44">
        <f>排班規劃!L441</f>
        <v>0</v>
      </c>
      <c r="M47" s="44">
        <f>排班規劃!M441</f>
        <v>0</v>
      </c>
      <c r="N47" s="44">
        <f>排班規劃!N441</f>
        <v>0</v>
      </c>
      <c r="O47" s="44">
        <f>排班規劃!O441</f>
        <v>0</v>
      </c>
      <c r="P47" s="44">
        <f>排班規劃!P441</f>
        <v>0</v>
      </c>
      <c r="Q47" s="44">
        <f>排班規劃!Q441</f>
        <v>0</v>
      </c>
      <c r="R47" s="44">
        <f>排班規劃!R441</f>
        <v>4</v>
      </c>
      <c r="S47" s="44">
        <f>排班規劃!S441</f>
        <v>4</v>
      </c>
      <c r="T47" s="44">
        <f>排班規劃!T441</f>
        <v>0</v>
      </c>
      <c r="U47" s="44">
        <f>排班規劃!U441</f>
        <v>0</v>
      </c>
      <c r="V47" s="44">
        <f>排班規劃!V441</f>
        <v>0</v>
      </c>
      <c r="W47" s="44">
        <f>排班規劃!W441</f>
        <v>0</v>
      </c>
      <c r="X47" s="44">
        <f>排班規劃!X441</f>
        <v>0</v>
      </c>
      <c r="Y47" s="44">
        <f>排班規劃!Y441</f>
        <v>0</v>
      </c>
      <c r="Z47" s="44">
        <f>排班規劃!Z441</f>
        <v>0</v>
      </c>
      <c r="AA47" s="44">
        <f>排班規劃!AA441</f>
        <v>0</v>
      </c>
      <c r="AB47" s="44">
        <f>排班規劃!AB441</f>
        <v>0</v>
      </c>
      <c r="AC47" s="44">
        <f>排班規劃!AC441</f>
        <v>0</v>
      </c>
      <c r="AD47" s="44">
        <f>排班規劃!AD441</f>
        <v>0</v>
      </c>
      <c r="AE47" s="44">
        <f>排班規劃!AE441</f>
        <v>0</v>
      </c>
      <c r="AF47" s="44">
        <f>排班規劃!AF441</f>
        <v>0</v>
      </c>
      <c r="AG47" s="44">
        <f>排班規劃!AG441</f>
        <v>0</v>
      </c>
      <c r="AH47" s="44">
        <f>排班規劃!AH441</f>
        <v>0</v>
      </c>
      <c r="AI47" s="44">
        <f>排班規劃!AI441</f>
        <v>0</v>
      </c>
      <c r="AJ47" s="44">
        <f>排班規劃!AJ441</f>
        <v>0</v>
      </c>
      <c r="AK47" s="44">
        <f>排班規劃!AK441</f>
        <v>0</v>
      </c>
      <c r="AL47" s="44">
        <f>排班規劃!AL441</f>
        <v>0</v>
      </c>
      <c r="AM47" s="44">
        <f>排班規劃!AM441</f>
        <v>0</v>
      </c>
      <c r="AN47" s="44">
        <f>排班規劃!AN441</f>
        <v>0</v>
      </c>
      <c r="AO47" s="44">
        <f>排班規劃!AO441</f>
        <v>0</v>
      </c>
      <c r="AP47" s="44">
        <f>排班規劃!AP441</f>
        <v>0</v>
      </c>
      <c r="AQ47" s="44">
        <f>排班規劃!AQ441</f>
        <v>0</v>
      </c>
      <c r="AR47" s="44">
        <f>排班規劃!AR441</f>
        <v>0</v>
      </c>
      <c r="AS47" s="44">
        <f>排班規劃!AS441</f>
        <v>0</v>
      </c>
      <c r="AT47" s="44">
        <f>排班規劃!AT441</f>
        <v>0</v>
      </c>
      <c r="AU47" s="44">
        <f>排班規劃!AU441</f>
        <v>0</v>
      </c>
      <c r="AV47" s="44">
        <f>排班規劃!AV441</f>
        <v>0</v>
      </c>
      <c r="AW47" s="44">
        <f>排班規劃!AW441</f>
        <v>0</v>
      </c>
      <c r="AX47" s="44">
        <f>排班規劃!AX441</f>
        <v>0</v>
      </c>
      <c r="AY47" s="44">
        <f>排班規劃!AY441</f>
        <v>0</v>
      </c>
    </row>
    <row r="48" spans="2:51" hidden="1" outlineLevel="1" x14ac:dyDescent="0.25">
      <c r="B48" s="34" t="str">
        <f>排班規劃!B442</f>
        <v>第二班</v>
      </c>
      <c r="C48" s="13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</row>
    <row r="49" spans="2:51" hidden="1" outlineLevel="1" x14ac:dyDescent="0.25">
      <c r="B49" s="43" t="str">
        <f>排班規劃!B443</f>
        <v>值機</v>
      </c>
      <c r="C49" s="13">
        <f>排班規劃!C443</f>
        <v>3</v>
      </c>
      <c r="D49" s="44">
        <f>排班規劃!D443</f>
        <v>0</v>
      </c>
      <c r="E49" s="44">
        <f>排班規劃!E443</f>
        <v>0</v>
      </c>
      <c r="F49" s="44">
        <f>排班規劃!F443</f>
        <v>0</v>
      </c>
      <c r="G49" s="44">
        <f>排班規劃!G443</f>
        <v>0</v>
      </c>
      <c r="H49" s="44">
        <f>排班規劃!H443</f>
        <v>0</v>
      </c>
      <c r="I49" s="44">
        <f>排班規劃!I443</f>
        <v>0</v>
      </c>
      <c r="J49" s="44">
        <f>排班規劃!J443</f>
        <v>0</v>
      </c>
      <c r="K49" s="44">
        <f>排班規劃!K443</f>
        <v>0</v>
      </c>
      <c r="L49" s="44">
        <f>排班規劃!L443</f>
        <v>0</v>
      </c>
      <c r="M49" s="44">
        <f>排班規劃!M443</f>
        <v>0</v>
      </c>
      <c r="N49" s="44">
        <f>排班規劃!N443</f>
        <v>0</v>
      </c>
      <c r="O49" s="44">
        <f>排班規劃!O443</f>
        <v>0</v>
      </c>
      <c r="P49" s="44">
        <f>排班規劃!P443</f>
        <v>0</v>
      </c>
      <c r="Q49" s="44">
        <f>排班規劃!Q443</f>
        <v>0</v>
      </c>
      <c r="R49" s="44">
        <f>排班規劃!R443</f>
        <v>3</v>
      </c>
      <c r="S49" s="44">
        <f>排班規劃!S443</f>
        <v>3</v>
      </c>
      <c r="T49" s="44">
        <f>排班規劃!T443</f>
        <v>3</v>
      </c>
      <c r="U49" s="44">
        <f>排班規劃!U443</f>
        <v>3</v>
      </c>
      <c r="V49" s="44">
        <f>排班規劃!V443</f>
        <v>3</v>
      </c>
      <c r="W49" s="44">
        <f>排班規劃!W443</f>
        <v>3</v>
      </c>
      <c r="X49" s="44">
        <f>排班規劃!X443</f>
        <v>3</v>
      </c>
      <c r="Y49" s="44">
        <f>排班規劃!Y443</f>
        <v>3</v>
      </c>
      <c r="Z49" s="44">
        <f>排班規劃!Z443</f>
        <v>3</v>
      </c>
      <c r="AA49" s="44">
        <f>排班規劃!AA443</f>
        <v>3</v>
      </c>
      <c r="AB49" s="44">
        <f>排班規劃!AB443</f>
        <v>3</v>
      </c>
      <c r="AC49" s="44">
        <f>排班規劃!AC443</f>
        <v>3</v>
      </c>
      <c r="AD49" s="44">
        <f>排班規劃!AD443</f>
        <v>0</v>
      </c>
      <c r="AE49" s="44">
        <f>排班規劃!AE443</f>
        <v>0</v>
      </c>
      <c r="AF49" s="44">
        <f>排班規劃!AF443</f>
        <v>3</v>
      </c>
      <c r="AG49" s="44">
        <f>排班規劃!AG443</f>
        <v>3</v>
      </c>
      <c r="AH49" s="44">
        <f>排班規劃!AH443</f>
        <v>3</v>
      </c>
      <c r="AI49" s="44">
        <f>排班規劃!AI443</f>
        <v>3</v>
      </c>
      <c r="AJ49" s="44">
        <f>排班規劃!AJ443</f>
        <v>0</v>
      </c>
      <c r="AK49" s="44">
        <f>排班規劃!AK443</f>
        <v>0</v>
      </c>
      <c r="AL49" s="44">
        <f>排班規劃!AL443</f>
        <v>0</v>
      </c>
      <c r="AM49" s="44">
        <f>排班規劃!AM443</f>
        <v>0</v>
      </c>
      <c r="AN49" s="44">
        <f>排班規劃!AN443</f>
        <v>0</v>
      </c>
      <c r="AO49" s="44">
        <f>排班規劃!AO443</f>
        <v>0</v>
      </c>
      <c r="AP49" s="44">
        <f>排班規劃!AP443</f>
        <v>0</v>
      </c>
      <c r="AQ49" s="44">
        <f>排班規劃!AQ443</f>
        <v>0</v>
      </c>
      <c r="AR49" s="44">
        <f>排班規劃!AR443</f>
        <v>0</v>
      </c>
      <c r="AS49" s="44">
        <f>排班規劃!AS443</f>
        <v>0</v>
      </c>
      <c r="AT49" s="44">
        <f>排班規劃!AT443</f>
        <v>0</v>
      </c>
      <c r="AU49" s="44">
        <f>排班規劃!AU443</f>
        <v>0</v>
      </c>
      <c r="AV49" s="44">
        <f>排班規劃!AV443</f>
        <v>0</v>
      </c>
      <c r="AW49" s="44">
        <f>排班規劃!AW443</f>
        <v>0</v>
      </c>
      <c r="AX49" s="44">
        <f>排班規劃!AX443</f>
        <v>0</v>
      </c>
      <c r="AY49" s="44">
        <f>排班規劃!AY443</f>
        <v>0</v>
      </c>
    </row>
    <row r="50" spans="2:51" hidden="1" outlineLevel="1" x14ac:dyDescent="0.25">
      <c r="B50" s="43" t="str">
        <f>排班規劃!B444</f>
        <v>用餐</v>
      </c>
      <c r="C50" s="13">
        <f>排班規劃!C444</f>
        <v>0</v>
      </c>
      <c r="D50" s="44">
        <f>排班規劃!D444</f>
        <v>0</v>
      </c>
      <c r="E50" s="44">
        <f>排班規劃!E444</f>
        <v>0</v>
      </c>
      <c r="F50" s="44">
        <f>排班規劃!F444</f>
        <v>0</v>
      </c>
      <c r="G50" s="44">
        <f>排班規劃!G444</f>
        <v>0</v>
      </c>
      <c r="H50" s="44">
        <f>排班規劃!H444</f>
        <v>0</v>
      </c>
      <c r="I50" s="44">
        <f>排班規劃!I444</f>
        <v>0</v>
      </c>
      <c r="J50" s="44">
        <f>排班規劃!J444</f>
        <v>0</v>
      </c>
      <c r="K50" s="44">
        <f>排班規劃!K444</f>
        <v>0</v>
      </c>
      <c r="L50" s="44">
        <f>排班規劃!L444</f>
        <v>0</v>
      </c>
      <c r="M50" s="44">
        <f>排班規劃!M444</f>
        <v>0</v>
      </c>
      <c r="N50" s="44">
        <f>排班規劃!N444</f>
        <v>0</v>
      </c>
      <c r="O50" s="44">
        <f>排班規劃!O444</f>
        <v>0</v>
      </c>
      <c r="P50" s="44">
        <f>排班規劃!P444</f>
        <v>0</v>
      </c>
      <c r="Q50" s="44">
        <f>排班規劃!Q444</f>
        <v>0</v>
      </c>
      <c r="R50" s="44">
        <f>排班規劃!R444</f>
        <v>0</v>
      </c>
      <c r="S50" s="44">
        <f>排班規劃!S444</f>
        <v>0</v>
      </c>
      <c r="T50" s="44">
        <f>排班規劃!T444</f>
        <v>0</v>
      </c>
      <c r="U50" s="44">
        <f>排班規劃!U444</f>
        <v>0</v>
      </c>
      <c r="V50" s="44">
        <f>排班規劃!V444</f>
        <v>0</v>
      </c>
      <c r="W50" s="44">
        <f>排班規劃!W444</f>
        <v>0</v>
      </c>
      <c r="X50" s="44">
        <f>排班規劃!X444</f>
        <v>0</v>
      </c>
      <c r="Y50" s="44">
        <f>排班規劃!Y444</f>
        <v>0</v>
      </c>
      <c r="Z50" s="44">
        <f>排班規劃!Z444</f>
        <v>0</v>
      </c>
      <c r="AA50" s="44">
        <f>排班規劃!AA444</f>
        <v>0</v>
      </c>
      <c r="AB50" s="44">
        <f>排班規劃!AB444</f>
        <v>0</v>
      </c>
      <c r="AC50" s="44">
        <f>排班規劃!AC444</f>
        <v>0</v>
      </c>
      <c r="AD50" s="44">
        <f>排班規劃!AD444</f>
        <v>3</v>
      </c>
      <c r="AE50" s="44">
        <f>排班規劃!AE444</f>
        <v>3</v>
      </c>
      <c r="AF50" s="44">
        <f>排班規劃!AF444</f>
        <v>0</v>
      </c>
      <c r="AG50" s="44">
        <f>排班規劃!AG444</f>
        <v>0</v>
      </c>
      <c r="AH50" s="44">
        <f>排班規劃!AH444</f>
        <v>0</v>
      </c>
      <c r="AI50" s="44">
        <f>排班規劃!AI444</f>
        <v>0</v>
      </c>
      <c r="AJ50" s="44">
        <f>排班規劃!AJ444</f>
        <v>0</v>
      </c>
      <c r="AK50" s="44">
        <f>排班規劃!AK444</f>
        <v>0</v>
      </c>
      <c r="AL50" s="44">
        <f>排班規劃!AL444</f>
        <v>0</v>
      </c>
      <c r="AM50" s="44">
        <f>排班規劃!AM444</f>
        <v>0</v>
      </c>
      <c r="AN50" s="44">
        <f>排班規劃!AN444</f>
        <v>0</v>
      </c>
      <c r="AO50" s="44">
        <f>排班規劃!AO444</f>
        <v>0</v>
      </c>
      <c r="AP50" s="44">
        <f>排班規劃!AP444</f>
        <v>0</v>
      </c>
      <c r="AQ50" s="44">
        <f>排班規劃!AQ444</f>
        <v>0</v>
      </c>
      <c r="AR50" s="44">
        <f>排班規劃!AR444</f>
        <v>0</v>
      </c>
      <c r="AS50" s="44">
        <f>排班規劃!AS444</f>
        <v>0</v>
      </c>
      <c r="AT50" s="44">
        <f>排班規劃!AT444</f>
        <v>0</v>
      </c>
      <c r="AU50" s="44">
        <f>排班規劃!AU444</f>
        <v>0</v>
      </c>
      <c r="AV50" s="44">
        <f>排班規劃!AV444</f>
        <v>0</v>
      </c>
      <c r="AW50" s="44">
        <f>排班規劃!AW444</f>
        <v>0</v>
      </c>
      <c r="AX50" s="44">
        <f>排班規劃!AX444</f>
        <v>0</v>
      </c>
      <c r="AY50" s="44">
        <f>排班規劃!AY444</f>
        <v>0</v>
      </c>
    </row>
    <row r="51" spans="2:51" hidden="1" outlineLevel="1" x14ac:dyDescent="0.25">
      <c r="B51" s="18" t="str">
        <f>排班規劃!B445</f>
        <v>第E組</v>
      </c>
      <c r="C51" s="13">
        <f>排班規劃!C445</f>
        <v>13</v>
      </c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</row>
    <row r="52" spans="2:51" hidden="1" outlineLevel="1" x14ac:dyDescent="0.25">
      <c r="B52" s="34" t="str">
        <f>排班規劃!B446</f>
        <v>第一班</v>
      </c>
      <c r="C52" s="13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</row>
    <row r="53" spans="2:51" hidden="1" outlineLevel="1" x14ac:dyDescent="0.25">
      <c r="B53" s="43" t="str">
        <f>排班規劃!B447</f>
        <v>值機</v>
      </c>
      <c r="C53" s="13">
        <f>排班規劃!C447</f>
        <v>8</v>
      </c>
      <c r="D53" s="44">
        <f>排班規劃!D447</f>
        <v>0</v>
      </c>
      <c r="E53" s="44">
        <f>排班規劃!E447</f>
        <v>0</v>
      </c>
      <c r="F53" s="44">
        <f>排班規劃!F447</f>
        <v>0</v>
      </c>
      <c r="G53" s="44">
        <f>排班規劃!G447</f>
        <v>0</v>
      </c>
      <c r="H53" s="44">
        <f>排班規劃!H447</f>
        <v>0</v>
      </c>
      <c r="I53" s="44">
        <f>排班規劃!I447</f>
        <v>0</v>
      </c>
      <c r="J53" s="44">
        <f>排班規劃!J447</f>
        <v>0</v>
      </c>
      <c r="K53" s="44">
        <f>排班規劃!K447</f>
        <v>0</v>
      </c>
      <c r="L53" s="44">
        <f>排班規劃!L447</f>
        <v>0</v>
      </c>
      <c r="M53" s="44">
        <f>排班規劃!M447</f>
        <v>0</v>
      </c>
      <c r="N53" s="44">
        <f>排班規劃!N447</f>
        <v>0</v>
      </c>
      <c r="O53" s="44">
        <f>排班規劃!O447</f>
        <v>0</v>
      </c>
      <c r="P53" s="44">
        <f>排班規劃!P447</f>
        <v>0</v>
      </c>
      <c r="Q53" s="44">
        <f>排班規劃!Q447</f>
        <v>0</v>
      </c>
      <c r="R53" s="44">
        <f>排班規劃!R447</f>
        <v>0</v>
      </c>
      <c r="S53" s="44">
        <f>排班規劃!S447</f>
        <v>0</v>
      </c>
      <c r="T53" s="44">
        <f>排班規劃!T447</f>
        <v>8</v>
      </c>
      <c r="U53" s="44">
        <f>排班規劃!U447</f>
        <v>8</v>
      </c>
      <c r="V53" s="44">
        <f>排班規劃!V447</f>
        <v>8</v>
      </c>
      <c r="W53" s="44">
        <f>排班規劃!W447</f>
        <v>8</v>
      </c>
      <c r="X53" s="44">
        <f>排班規劃!X447</f>
        <v>8</v>
      </c>
      <c r="Y53" s="44">
        <f>排班規劃!Y447</f>
        <v>8</v>
      </c>
      <c r="Z53" s="44">
        <f>排班規劃!Z447</f>
        <v>8</v>
      </c>
      <c r="AA53" s="44">
        <f>排班規劃!AA447</f>
        <v>8</v>
      </c>
      <c r="AB53" s="44">
        <f>排班規劃!AB447</f>
        <v>8</v>
      </c>
      <c r="AC53" s="44">
        <f>排班規劃!AC447</f>
        <v>8</v>
      </c>
      <c r="AD53" s="44">
        <f>排班規劃!AD447</f>
        <v>4</v>
      </c>
      <c r="AE53" s="44">
        <f>排班規劃!AE447</f>
        <v>4</v>
      </c>
      <c r="AF53" s="44">
        <f>排班規劃!AF447</f>
        <v>4</v>
      </c>
      <c r="AG53" s="44">
        <f>排班規劃!AG447</f>
        <v>4</v>
      </c>
      <c r="AH53" s="44">
        <f>排班規劃!AH447</f>
        <v>8</v>
      </c>
      <c r="AI53" s="44">
        <f>排班規劃!AI447</f>
        <v>8</v>
      </c>
      <c r="AJ53" s="44">
        <f>排班規劃!AJ447</f>
        <v>8</v>
      </c>
      <c r="AK53" s="44">
        <f>排班規劃!AK447</f>
        <v>8</v>
      </c>
      <c r="AL53" s="44">
        <f>排班規劃!AL447</f>
        <v>0</v>
      </c>
      <c r="AM53" s="44">
        <f>排班規劃!AM447</f>
        <v>0</v>
      </c>
      <c r="AN53" s="44">
        <f>排班規劃!AN447</f>
        <v>0</v>
      </c>
      <c r="AO53" s="44">
        <f>排班規劃!AO447</f>
        <v>0</v>
      </c>
      <c r="AP53" s="44">
        <f>排班規劃!AP447</f>
        <v>0</v>
      </c>
      <c r="AQ53" s="44">
        <f>排班規劃!AQ447</f>
        <v>0</v>
      </c>
      <c r="AR53" s="44">
        <f>排班規劃!AR447</f>
        <v>0</v>
      </c>
      <c r="AS53" s="44">
        <f>排班規劃!AS447</f>
        <v>0</v>
      </c>
      <c r="AT53" s="44">
        <f>排班規劃!AT447</f>
        <v>0</v>
      </c>
      <c r="AU53" s="44">
        <f>排班規劃!AU447</f>
        <v>0</v>
      </c>
      <c r="AV53" s="44">
        <f>排班規劃!AV447</f>
        <v>0</v>
      </c>
      <c r="AW53" s="44">
        <f>排班規劃!AW447</f>
        <v>0</v>
      </c>
      <c r="AX53" s="44">
        <f>排班規劃!AX447</f>
        <v>0</v>
      </c>
      <c r="AY53" s="44">
        <f>排班規劃!AY447</f>
        <v>0</v>
      </c>
    </row>
    <row r="54" spans="2:51" hidden="1" outlineLevel="1" x14ac:dyDescent="0.25">
      <c r="B54" s="43" t="str">
        <f>排班規劃!B448</f>
        <v>用餐</v>
      </c>
      <c r="C54" s="13">
        <f>排班規劃!C448</f>
        <v>0</v>
      </c>
      <c r="D54" s="44">
        <f>排班規劃!D448</f>
        <v>0</v>
      </c>
      <c r="E54" s="44">
        <f>排班規劃!E448</f>
        <v>0</v>
      </c>
      <c r="F54" s="44">
        <f>排班規劃!F448</f>
        <v>0</v>
      </c>
      <c r="G54" s="44">
        <f>排班規劃!G448</f>
        <v>0</v>
      </c>
      <c r="H54" s="44">
        <f>排班規劃!H448</f>
        <v>0</v>
      </c>
      <c r="I54" s="44">
        <f>排班規劃!I448</f>
        <v>0</v>
      </c>
      <c r="J54" s="44">
        <f>排班規劃!J448</f>
        <v>0</v>
      </c>
      <c r="K54" s="44">
        <f>排班規劃!K448</f>
        <v>0</v>
      </c>
      <c r="L54" s="44">
        <f>排班規劃!L448</f>
        <v>0</v>
      </c>
      <c r="M54" s="44">
        <f>排班規劃!M448</f>
        <v>0</v>
      </c>
      <c r="N54" s="44">
        <f>排班規劃!N448</f>
        <v>0</v>
      </c>
      <c r="O54" s="44">
        <f>排班規劃!O448</f>
        <v>0</v>
      </c>
      <c r="P54" s="44">
        <f>排班規劃!P448</f>
        <v>0</v>
      </c>
      <c r="Q54" s="44">
        <f>排班規劃!Q448</f>
        <v>0</v>
      </c>
      <c r="R54" s="44">
        <f>排班規劃!R448</f>
        <v>0</v>
      </c>
      <c r="S54" s="44">
        <f>排班規劃!S448</f>
        <v>0</v>
      </c>
      <c r="T54" s="44">
        <f>排班規劃!T448</f>
        <v>0</v>
      </c>
      <c r="U54" s="44">
        <f>排班規劃!U448</f>
        <v>0</v>
      </c>
      <c r="V54" s="44">
        <f>排班規劃!V448</f>
        <v>0</v>
      </c>
      <c r="W54" s="44">
        <f>排班規劃!W448</f>
        <v>0</v>
      </c>
      <c r="X54" s="44">
        <f>排班規劃!X448</f>
        <v>0</v>
      </c>
      <c r="Y54" s="44">
        <f>排班規劃!Y448</f>
        <v>0</v>
      </c>
      <c r="Z54" s="44">
        <f>排班規劃!Z448</f>
        <v>0</v>
      </c>
      <c r="AA54" s="44">
        <f>排班規劃!AA448</f>
        <v>0</v>
      </c>
      <c r="AB54" s="44">
        <f>排班規劃!AB448</f>
        <v>0</v>
      </c>
      <c r="AC54" s="44">
        <f>排班規劃!AC448</f>
        <v>0</v>
      </c>
      <c r="AD54" s="44">
        <f>排班規劃!AD448</f>
        <v>4</v>
      </c>
      <c r="AE54" s="44">
        <f>排班規劃!AE448</f>
        <v>4</v>
      </c>
      <c r="AF54" s="44">
        <f>排班規劃!AF448</f>
        <v>4</v>
      </c>
      <c r="AG54" s="44">
        <f>排班規劃!AG448</f>
        <v>4</v>
      </c>
      <c r="AH54" s="44">
        <f>排班規劃!AH448</f>
        <v>0</v>
      </c>
      <c r="AI54" s="44">
        <f>排班規劃!AI448</f>
        <v>0</v>
      </c>
      <c r="AJ54" s="44">
        <f>排班規劃!AJ448</f>
        <v>0</v>
      </c>
      <c r="AK54" s="44">
        <f>排班規劃!AK448</f>
        <v>0</v>
      </c>
      <c r="AL54" s="44">
        <f>排班規劃!AL448</f>
        <v>0</v>
      </c>
      <c r="AM54" s="44">
        <f>排班規劃!AM448</f>
        <v>0</v>
      </c>
      <c r="AN54" s="44">
        <f>排班規劃!AN448</f>
        <v>0</v>
      </c>
      <c r="AO54" s="44">
        <f>排班規劃!AO448</f>
        <v>0</v>
      </c>
      <c r="AP54" s="44">
        <f>排班規劃!AP448</f>
        <v>0</v>
      </c>
      <c r="AQ54" s="44">
        <f>排班規劃!AQ448</f>
        <v>0</v>
      </c>
      <c r="AR54" s="44">
        <f>排班規劃!AR448</f>
        <v>0</v>
      </c>
      <c r="AS54" s="44">
        <f>排班規劃!AS448</f>
        <v>0</v>
      </c>
      <c r="AT54" s="44">
        <f>排班規劃!AT448</f>
        <v>0</v>
      </c>
      <c r="AU54" s="44">
        <f>排班規劃!AU448</f>
        <v>0</v>
      </c>
      <c r="AV54" s="44">
        <f>排班規劃!AV448</f>
        <v>0</v>
      </c>
      <c r="AW54" s="44">
        <f>排班規劃!AW448</f>
        <v>0</v>
      </c>
      <c r="AX54" s="44">
        <f>排班規劃!AX448</f>
        <v>0</v>
      </c>
      <c r="AY54" s="44">
        <f>排班規劃!AY448</f>
        <v>0</v>
      </c>
    </row>
    <row r="55" spans="2:51" hidden="1" outlineLevel="1" x14ac:dyDescent="0.25">
      <c r="B55" s="34" t="str">
        <f>排班規劃!B449</f>
        <v>第二班</v>
      </c>
      <c r="C55" s="13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</row>
    <row r="56" spans="2:51" hidden="1" outlineLevel="1" x14ac:dyDescent="0.25">
      <c r="B56" s="43" t="str">
        <f>排班規劃!B450</f>
        <v>值機</v>
      </c>
      <c r="C56" s="13">
        <f>排班規劃!C450</f>
        <v>3</v>
      </c>
      <c r="D56" s="44">
        <f>排班規劃!D450</f>
        <v>0</v>
      </c>
      <c r="E56" s="44">
        <f>排班規劃!E450</f>
        <v>0</v>
      </c>
      <c r="F56" s="44">
        <f>排班規劃!F450</f>
        <v>0</v>
      </c>
      <c r="G56" s="44">
        <f>排班規劃!G450</f>
        <v>0</v>
      </c>
      <c r="H56" s="44">
        <f>排班規劃!H450</f>
        <v>0</v>
      </c>
      <c r="I56" s="44">
        <f>排班規劃!I450</f>
        <v>0</v>
      </c>
      <c r="J56" s="44">
        <f>排班規劃!J450</f>
        <v>0</v>
      </c>
      <c r="K56" s="44">
        <f>排班規劃!K450</f>
        <v>0</v>
      </c>
      <c r="L56" s="44">
        <f>排班規劃!L450</f>
        <v>0</v>
      </c>
      <c r="M56" s="44">
        <f>排班規劃!M450</f>
        <v>0</v>
      </c>
      <c r="N56" s="44">
        <f>排班規劃!N450</f>
        <v>0</v>
      </c>
      <c r="O56" s="44">
        <f>排班規劃!O450</f>
        <v>0</v>
      </c>
      <c r="P56" s="44">
        <f>排班規劃!P450</f>
        <v>0</v>
      </c>
      <c r="Q56" s="44">
        <f>排班規劃!Q450</f>
        <v>0</v>
      </c>
      <c r="R56" s="44">
        <f>排班規劃!R450</f>
        <v>0</v>
      </c>
      <c r="S56" s="44">
        <f>排班規劃!S450</f>
        <v>0</v>
      </c>
      <c r="T56" s="44">
        <f>排班規劃!T450</f>
        <v>3</v>
      </c>
      <c r="U56" s="44">
        <f>排班規劃!U450</f>
        <v>3</v>
      </c>
      <c r="V56" s="44">
        <f>排班規劃!V450</f>
        <v>3</v>
      </c>
      <c r="W56" s="44">
        <f>排班規劃!W450</f>
        <v>3</v>
      </c>
      <c r="X56" s="44">
        <f>排班規劃!X450</f>
        <v>3</v>
      </c>
      <c r="Y56" s="44">
        <f>排班規劃!Y450</f>
        <v>3</v>
      </c>
      <c r="Z56" s="44">
        <f>排班規劃!Z450</f>
        <v>3</v>
      </c>
      <c r="AA56" s="44">
        <f>排班規劃!AA450</f>
        <v>3</v>
      </c>
      <c r="AB56" s="44">
        <f>排班規劃!AB450</f>
        <v>3</v>
      </c>
      <c r="AC56" s="44">
        <f>排班規劃!AC450</f>
        <v>3</v>
      </c>
      <c r="AD56" s="44">
        <f>排班規劃!AD450</f>
        <v>3</v>
      </c>
      <c r="AE56" s="44">
        <f>排班規劃!AE450</f>
        <v>3</v>
      </c>
      <c r="AF56" s="44">
        <f>排班規劃!AF450</f>
        <v>0</v>
      </c>
      <c r="AG56" s="44">
        <f>排班規劃!AG450</f>
        <v>0</v>
      </c>
      <c r="AH56" s="44">
        <f>排班規劃!AH450</f>
        <v>3</v>
      </c>
      <c r="AI56" s="44">
        <f>排班規劃!AI450</f>
        <v>3</v>
      </c>
      <c r="AJ56" s="44">
        <f>排班規劃!AJ450</f>
        <v>3</v>
      </c>
      <c r="AK56" s="44">
        <f>排班規劃!AK450</f>
        <v>3</v>
      </c>
      <c r="AL56" s="44">
        <f>排班規劃!AL450</f>
        <v>0</v>
      </c>
      <c r="AM56" s="44">
        <f>排班規劃!AM450</f>
        <v>0</v>
      </c>
      <c r="AN56" s="44">
        <f>排班規劃!AN450</f>
        <v>0</v>
      </c>
      <c r="AO56" s="44">
        <f>排班規劃!AO450</f>
        <v>0</v>
      </c>
      <c r="AP56" s="44">
        <f>排班規劃!AP450</f>
        <v>0</v>
      </c>
      <c r="AQ56" s="44">
        <f>排班規劃!AQ450</f>
        <v>0</v>
      </c>
      <c r="AR56" s="44">
        <f>排班規劃!AR450</f>
        <v>0</v>
      </c>
      <c r="AS56" s="44">
        <f>排班規劃!AS450</f>
        <v>0</v>
      </c>
      <c r="AT56" s="44">
        <f>排班規劃!AT450</f>
        <v>0</v>
      </c>
      <c r="AU56" s="44">
        <f>排班規劃!AU450</f>
        <v>0</v>
      </c>
      <c r="AV56" s="44">
        <f>排班規劃!AV450</f>
        <v>0</v>
      </c>
      <c r="AW56" s="44">
        <f>排班規劃!AW450</f>
        <v>0</v>
      </c>
      <c r="AX56" s="44">
        <f>排班規劃!AX450</f>
        <v>0</v>
      </c>
      <c r="AY56" s="44">
        <f>排班規劃!AY450</f>
        <v>0</v>
      </c>
    </row>
    <row r="57" spans="2:51" hidden="1" outlineLevel="1" x14ac:dyDescent="0.25">
      <c r="B57" s="43" t="str">
        <f>排班規劃!B451</f>
        <v>用餐</v>
      </c>
      <c r="C57" s="13">
        <f>排班規劃!C451</f>
        <v>0</v>
      </c>
      <c r="D57" s="44">
        <f>排班規劃!D451</f>
        <v>0</v>
      </c>
      <c r="E57" s="44">
        <f>排班規劃!E451</f>
        <v>0</v>
      </c>
      <c r="F57" s="44">
        <f>排班規劃!F451</f>
        <v>0</v>
      </c>
      <c r="G57" s="44">
        <f>排班規劃!G451</f>
        <v>0</v>
      </c>
      <c r="H57" s="44">
        <f>排班規劃!H451</f>
        <v>0</v>
      </c>
      <c r="I57" s="44">
        <f>排班規劃!I451</f>
        <v>0</v>
      </c>
      <c r="J57" s="44">
        <f>排班規劃!J451</f>
        <v>0</v>
      </c>
      <c r="K57" s="44">
        <f>排班規劃!K451</f>
        <v>0</v>
      </c>
      <c r="L57" s="44">
        <f>排班規劃!L451</f>
        <v>0</v>
      </c>
      <c r="M57" s="44">
        <f>排班規劃!M451</f>
        <v>0</v>
      </c>
      <c r="N57" s="44">
        <f>排班規劃!N451</f>
        <v>0</v>
      </c>
      <c r="O57" s="44">
        <f>排班規劃!O451</f>
        <v>0</v>
      </c>
      <c r="P57" s="44">
        <f>排班規劃!P451</f>
        <v>0</v>
      </c>
      <c r="Q57" s="44">
        <f>排班規劃!Q451</f>
        <v>0</v>
      </c>
      <c r="R57" s="44">
        <f>排班規劃!R451</f>
        <v>0</v>
      </c>
      <c r="S57" s="44">
        <f>排班規劃!S451</f>
        <v>0</v>
      </c>
      <c r="T57" s="44">
        <f>排班規劃!T451</f>
        <v>0</v>
      </c>
      <c r="U57" s="44">
        <f>排班規劃!U451</f>
        <v>0</v>
      </c>
      <c r="V57" s="44">
        <f>排班規劃!V451</f>
        <v>0</v>
      </c>
      <c r="W57" s="44">
        <f>排班規劃!W451</f>
        <v>0</v>
      </c>
      <c r="X57" s="44">
        <f>排班規劃!X451</f>
        <v>0</v>
      </c>
      <c r="Y57" s="44">
        <f>排班規劃!Y451</f>
        <v>0</v>
      </c>
      <c r="Z57" s="44">
        <f>排班規劃!Z451</f>
        <v>0</v>
      </c>
      <c r="AA57" s="44">
        <f>排班規劃!AA451</f>
        <v>0</v>
      </c>
      <c r="AB57" s="44">
        <f>排班規劃!AB451</f>
        <v>0</v>
      </c>
      <c r="AC57" s="44">
        <f>排班規劃!AC451</f>
        <v>0</v>
      </c>
      <c r="AD57" s="44">
        <f>排班規劃!AD451</f>
        <v>0</v>
      </c>
      <c r="AE57" s="44">
        <f>排班規劃!AE451</f>
        <v>0</v>
      </c>
      <c r="AF57" s="44">
        <f>排班規劃!AF451</f>
        <v>3</v>
      </c>
      <c r="AG57" s="44">
        <f>排班規劃!AG451</f>
        <v>3</v>
      </c>
      <c r="AH57" s="44">
        <f>排班規劃!AH451</f>
        <v>0</v>
      </c>
      <c r="AI57" s="44">
        <f>排班規劃!AI451</f>
        <v>0</v>
      </c>
      <c r="AJ57" s="44">
        <f>排班規劃!AJ451</f>
        <v>0</v>
      </c>
      <c r="AK57" s="44">
        <f>排班規劃!AK451</f>
        <v>0</v>
      </c>
      <c r="AL57" s="44">
        <f>排班規劃!AL451</f>
        <v>0</v>
      </c>
      <c r="AM57" s="44">
        <f>排班規劃!AM451</f>
        <v>0</v>
      </c>
      <c r="AN57" s="44">
        <f>排班規劃!AN451</f>
        <v>0</v>
      </c>
      <c r="AO57" s="44">
        <f>排班規劃!AO451</f>
        <v>0</v>
      </c>
      <c r="AP57" s="44">
        <f>排班規劃!AP451</f>
        <v>0</v>
      </c>
      <c r="AQ57" s="44">
        <f>排班規劃!AQ451</f>
        <v>0</v>
      </c>
      <c r="AR57" s="44">
        <f>排班規劃!AR451</f>
        <v>0</v>
      </c>
      <c r="AS57" s="44">
        <f>排班規劃!AS451</f>
        <v>0</v>
      </c>
      <c r="AT57" s="44">
        <f>排班規劃!AT451</f>
        <v>0</v>
      </c>
      <c r="AU57" s="44">
        <f>排班規劃!AU451</f>
        <v>0</v>
      </c>
      <c r="AV57" s="44">
        <f>排班規劃!AV451</f>
        <v>0</v>
      </c>
      <c r="AW57" s="44">
        <f>排班規劃!AW451</f>
        <v>0</v>
      </c>
      <c r="AX57" s="44">
        <f>排班規劃!AX451</f>
        <v>0</v>
      </c>
      <c r="AY57" s="44">
        <f>排班規劃!AY451</f>
        <v>0</v>
      </c>
    </row>
    <row r="58" spans="2:51" hidden="1" outlineLevel="1" x14ac:dyDescent="0.25">
      <c r="B58" s="34" t="str">
        <f>排班規劃!B452</f>
        <v>第三班(小夜)</v>
      </c>
      <c r="C58" s="13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</row>
    <row r="59" spans="2:51" hidden="1" outlineLevel="1" x14ac:dyDescent="0.25">
      <c r="B59" s="43" t="str">
        <f>排班規劃!B453</f>
        <v>值機</v>
      </c>
      <c r="C59" s="13">
        <f>排班規劃!C453</f>
        <v>2</v>
      </c>
      <c r="D59" s="44">
        <f>排班規劃!D453</f>
        <v>0</v>
      </c>
      <c r="E59" s="44">
        <f>排班規劃!E453</f>
        <v>0</v>
      </c>
      <c r="F59" s="44">
        <f>排班規劃!F453</f>
        <v>0</v>
      </c>
      <c r="G59" s="44">
        <f>排班規劃!G453</f>
        <v>0</v>
      </c>
      <c r="H59" s="44">
        <f>排班規劃!H453</f>
        <v>0</v>
      </c>
      <c r="I59" s="44">
        <f>排班規劃!I453</f>
        <v>0</v>
      </c>
      <c r="J59" s="44">
        <f>排班規劃!J453</f>
        <v>0</v>
      </c>
      <c r="K59" s="44">
        <f>排班規劃!K453</f>
        <v>0</v>
      </c>
      <c r="L59" s="44">
        <f>排班規劃!L453</f>
        <v>0</v>
      </c>
      <c r="M59" s="44">
        <f>排班規劃!M453</f>
        <v>0</v>
      </c>
      <c r="N59" s="44">
        <f>排班規劃!N453</f>
        <v>0</v>
      </c>
      <c r="O59" s="44">
        <f>排班規劃!O453</f>
        <v>0</v>
      </c>
      <c r="P59" s="44">
        <f>排班規劃!P453</f>
        <v>0</v>
      </c>
      <c r="Q59" s="44">
        <f>排班規劃!Q453</f>
        <v>0</v>
      </c>
      <c r="R59" s="44">
        <f>排班規劃!R453</f>
        <v>0</v>
      </c>
      <c r="S59" s="44">
        <f>排班規劃!S453</f>
        <v>0</v>
      </c>
      <c r="T59" s="44">
        <f>排班規劃!T453</f>
        <v>0</v>
      </c>
      <c r="U59" s="44">
        <f>排班規劃!U453</f>
        <v>0</v>
      </c>
      <c r="V59" s="44">
        <f>排班規劃!V453</f>
        <v>0</v>
      </c>
      <c r="W59" s="44">
        <f>排班規劃!W453</f>
        <v>0</v>
      </c>
      <c r="X59" s="44">
        <f>排班規劃!X453</f>
        <v>2</v>
      </c>
      <c r="Y59" s="44">
        <f>排班規劃!Y453</f>
        <v>2</v>
      </c>
      <c r="Z59" s="44">
        <f>排班規劃!Z453</f>
        <v>2</v>
      </c>
      <c r="AA59" s="44">
        <f>排班規劃!AA453</f>
        <v>2</v>
      </c>
      <c r="AB59" s="44">
        <f>排班規劃!AB453</f>
        <v>2</v>
      </c>
      <c r="AC59" s="44">
        <f>排班規劃!AC453</f>
        <v>2</v>
      </c>
      <c r="AD59" s="44">
        <f>排班規劃!AD453</f>
        <v>2</v>
      </c>
      <c r="AE59" s="44">
        <f>排班規劃!AE453</f>
        <v>2</v>
      </c>
      <c r="AF59" s="44">
        <f>排班規劃!AF453</f>
        <v>2</v>
      </c>
      <c r="AG59" s="44">
        <f>排班規劃!AG453</f>
        <v>2</v>
      </c>
      <c r="AH59" s="44">
        <f>排班規劃!AH453</f>
        <v>2</v>
      </c>
      <c r="AI59" s="44">
        <f>排班規劃!AI453</f>
        <v>2</v>
      </c>
      <c r="AJ59" s="44">
        <f>排班規劃!AJ453</f>
        <v>2</v>
      </c>
      <c r="AK59" s="44">
        <f>排班規劃!AK453</f>
        <v>2</v>
      </c>
      <c r="AL59" s="44">
        <f>排班規劃!AL453</f>
        <v>2</v>
      </c>
      <c r="AM59" s="44">
        <f>排班規劃!AM453</f>
        <v>2</v>
      </c>
      <c r="AN59" s="44">
        <f>排班規劃!AN453</f>
        <v>2</v>
      </c>
      <c r="AO59" s="44">
        <f>排班規劃!AO453</f>
        <v>2</v>
      </c>
      <c r="AP59" s="44">
        <f>排班規劃!AP453</f>
        <v>0</v>
      </c>
      <c r="AQ59" s="44">
        <f>排班規劃!AQ453</f>
        <v>0</v>
      </c>
      <c r="AR59" s="44">
        <f>排班規劃!AR453</f>
        <v>0</v>
      </c>
      <c r="AS59" s="44">
        <f>排班規劃!AS453</f>
        <v>0</v>
      </c>
      <c r="AT59" s="44">
        <f>排班規劃!AT453</f>
        <v>0</v>
      </c>
      <c r="AU59" s="44">
        <f>排班規劃!AU453</f>
        <v>0</v>
      </c>
      <c r="AV59" s="44">
        <f>排班規劃!AV453</f>
        <v>0</v>
      </c>
      <c r="AW59" s="44">
        <f>排班規劃!AW453</f>
        <v>0</v>
      </c>
      <c r="AX59" s="44">
        <f>排班規劃!AX453</f>
        <v>0</v>
      </c>
      <c r="AY59" s="44">
        <f>排班規劃!AY453</f>
        <v>0</v>
      </c>
    </row>
    <row r="60" spans="2:51" hidden="1" outlineLevel="1" x14ac:dyDescent="0.25">
      <c r="B60" s="43" t="str">
        <f>排班規劃!B454</f>
        <v>用餐</v>
      </c>
      <c r="C60" s="13">
        <f>排班規劃!C454</f>
        <v>0</v>
      </c>
      <c r="D60" s="44">
        <f>排班規劃!D454</f>
        <v>0</v>
      </c>
      <c r="E60" s="44">
        <f>排班規劃!E454</f>
        <v>0</v>
      </c>
      <c r="F60" s="44">
        <f>排班規劃!F454</f>
        <v>0</v>
      </c>
      <c r="G60" s="44">
        <f>排班規劃!G454</f>
        <v>0</v>
      </c>
      <c r="H60" s="44">
        <f>排班規劃!H454</f>
        <v>0</v>
      </c>
      <c r="I60" s="44">
        <f>排班規劃!I454</f>
        <v>0</v>
      </c>
      <c r="J60" s="44">
        <f>排班規劃!J454</f>
        <v>0</v>
      </c>
      <c r="K60" s="44">
        <f>排班規劃!K454</f>
        <v>0</v>
      </c>
      <c r="L60" s="44">
        <f>排班規劃!L454</f>
        <v>0</v>
      </c>
      <c r="M60" s="44">
        <f>排班規劃!M454</f>
        <v>0</v>
      </c>
      <c r="N60" s="44">
        <f>排班規劃!N454</f>
        <v>0</v>
      </c>
      <c r="O60" s="44">
        <f>排班規劃!O454</f>
        <v>0</v>
      </c>
      <c r="P60" s="44">
        <f>排班規劃!P454</f>
        <v>0</v>
      </c>
      <c r="Q60" s="44">
        <f>排班規劃!Q454</f>
        <v>0</v>
      </c>
      <c r="R60" s="44">
        <f>排班規劃!R454</f>
        <v>0</v>
      </c>
      <c r="S60" s="44">
        <f>排班規劃!S454</f>
        <v>0</v>
      </c>
      <c r="T60" s="44">
        <f>排班規劃!T454</f>
        <v>0</v>
      </c>
      <c r="U60" s="44">
        <f>排班規劃!U454</f>
        <v>0</v>
      </c>
      <c r="V60" s="44">
        <f>排班規劃!V454</f>
        <v>0</v>
      </c>
      <c r="W60" s="44">
        <f>排班規劃!W454</f>
        <v>0</v>
      </c>
      <c r="X60" s="44">
        <f>排班規劃!X454</f>
        <v>0</v>
      </c>
      <c r="Y60" s="44">
        <f>排班規劃!Y454</f>
        <v>0</v>
      </c>
      <c r="Z60" s="44">
        <f>排班規劃!Z454</f>
        <v>0</v>
      </c>
      <c r="AA60" s="44">
        <f>排班規劃!AA454</f>
        <v>0</v>
      </c>
      <c r="AB60" s="44">
        <f>排班規劃!AB454</f>
        <v>0</v>
      </c>
      <c r="AC60" s="44">
        <f>排班規劃!AC454</f>
        <v>0</v>
      </c>
      <c r="AD60" s="44">
        <f>排班規劃!AD454</f>
        <v>0</v>
      </c>
      <c r="AE60" s="44">
        <f>排班規劃!AE454</f>
        <v>0</v>
      </c>
      <c r="AF60" s="44">
        <f>排班規劃!AF454</f>
        <v>0</v>
      </c>
      <c r="AG60" s="44">
        <f>排班規劃!AG454</f>
        <v>0</v>
      </c>
      <c r="AH60" s="44">
        <f>排班規劃!AH454</f>
        <v>0</v>
      </c>
      <c r="AI60" s="44">
        <f>排班規劃!AI454</f>
        <v>0</v>
      </c>
      <c r="AJ60" s="44">
        <f>排班規劃!AJ454</f>
        <v>0</v>
      </c>
      <c r="AK60" s="44">
        <f>排班規劃!AK454</f>
        <v>0</v>
      </c>
      <c r="AL60" s="44">
        <f>排班規劃!AL454</f>
        <v>0</v>
      </c>
      <c r="AM60" s="44">
        <f>排班規劃!AM454</f>
        <v>0</v>
      </c>
      <c r="AN60" s="44">
        <f>排班規劃!AN454</f>
        <v>0</v>
      </c>
      <c r="AO60" s="44">
        <f>排班規劃!AO454</f>
        <v>0</v>
      </c>
      <c r="AP60" s="44">
        <f>排班規劃!AP454</f>
        <v>0</v>
      </c>
      <c r="AQ60" s="44">
        <f>排班規劃!AQ454</f>
        <v>0</v>
      </c>
      <c r="AR60" s="44">
        <f>排班規劃!AR454</f>
        <v>0</v>
      </c>
      <c r="AS60" s="44">
        <f>排班規劃!AS454</f>
        <v>0</v>
      </c>
      <c r="AT60" s="44">
        <f>排班規劃!AT454</f>
        <v>0</v>
      </c>
      <c r="AU60" s="44">
        <f>排班規劃!AU454</f>
        <v>0</v>
      </c>
      <c r="AV60" s="44">
        <f>排班規劃!AV454</f>
        <v>0</v>
      </c>
      <c r="AW60" s="44">
        <f>排班規劃!AW454</f>
        <v>0</v>
      </c>
      <c r="AX60" s="44">
        <f>排班規劃!AX454</f>
        <v>0</v>
      </c>
      <c r="AY60" s="44">
        <f>排班規劃!AY454</f>
        <v>0</v>
      </c>
    </row>
    <row r="61" spans="2:51" hidden="1" outlineLevel="1" x14ac:dyDescent="0.25">
      <c r="B61" s="18" t="str">
        <f>排班規劃!B455</f>
        <v>第F組</v>
      </c>
      <c r="C61" s="13">
        <f>排班規劃!C455</f>
        <v>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</row>
    <row r="62" spans="2:51" hidden="1" outlineLevel="1" x14ac:dyDescent="0.25">
      <c r="B62" s="34" t="str">
        <f>排班規劃!B456</f>
        <v>第一班(大夜)</v>
      </c>
      <c r="C62" s="13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</row>
    <row r="63" spans="2:51" hidden="1" outlineLevel="1" x14ac:dyDescent="0.25">
      <c r="B63" s="43" t="str">
        <f>排班規劃!B457</f>
        <v>值機</v>
      </c>
      <c r="C63" s="13">
        <f>排班規劃!C457</f>
        <v>3</v>
      </c>
      <c r="D63" s="44">
        <f>排班規劃!D457</f>
        <v>0</v>
      </c>
      <c r="E63" s="44">
        <f>排班規劃!E457</f>
        <v>0</v>
      </c>
      <c r="F63" s="44">
        <f>排班規劃!F457</f>
        <v>0</v>
      </c>
      <c r="G63" s="44">
        <f>排班規劃!G457</f>
        <v>0</v>
      </c>
      <c r="H63" s="44">
        <f>排班規劃!H457</f>
        <v>0</v>
      </c>
      <c r="I63" s="44">
        <f>排班規劃!I457</f>
        <v>0</v>
      </c>
      <c r="J63" s="44">
        <f>排班規劃!J457</f>
        <v>0</v>
      </c>
      <c r="K63" s="44">
        <f>排班規劃!K457</f>
        <v>0</v>
      </c>
      <c r="L63" s="44">
        <f>排班規劃!L457</f>
        <v>0</v>
      </c>
      <c r="M63" s="44">
        <f>排班規劃!M457</f>
        <v>0</v>
      </c>
      <c r="N63" s="44">
        <f>排班規劃!N457</f>
        <v>0</v>
      </c>
      <c r="O63" s="44">
        <f>排班規劃!O457</f>
        <v>0</v>
      </c>
      <c r="P63" s="44">
        <f>排班規劃!P457</f>
        <v>0</v>
      </c>
      <c r="Q63" s="44">
        <f>排班規劃!Q457</f>
        <v>0</v>
      </c>
      <c r="R63" s="44">
        <f>排班規劃!R457</f>
        <v>0</v>
      </c>
      <c r="S63" s="44">
        <f>排班規劃!S457</f>
        <v>0</v>
      </c>
      <c r="T63" s="44">
        <f>排班規劃!T457</f>
        <v>0</v>
      </c>
      <c r="U63" s="44">
        <f>排班規劃!U457</f>
        <v>0</v>
      </c>
      <c r="V63" s="44">
        <f>排班規劃!V457</f>
        <v>0</v>
      </c>
      <c r="W63" s="44">
        <f>排班規劃!W457</f>
        <v>0</v>
      </c>
      <c r="X63" s="44">
        <f>排班規劃!X457</f>
        <v>0</v>
      </c>
      <c r="Y63" s="44">
        <f>排班規劃!Y457</f>
        <v>0</v>
      </c>
      <c r="Z63" s="44">
        <f>排班規劃!Z457</f>
        <v>0</v>
      </c>
      <c r="AA63" s="44">
        <f>排班規劃!AA457</f>
        <v>0</v>
      </c>
      <c r="AB63" s="44">
        <f>排班規劃!AB457</f>
        <v>0</v>
      </c>
      <c r="AC63" s="44">
        <f>排班規劃!AC457</f>
        <v>0</v>
      </c>
      <c r="AD63" s="44">
        <f>排班規劃!AD457</f>
        <v>0</v>
      </c>
      <c r="AE63" s="44">
        <f>排班規劃!AE457</f>
        <v>0</v>
      </c>
      <c r="AF63" s="44">
        <f>排班規劃!AF457</f>
        <v>0</v>
      </c>
      <c r="AG63" s="44">
        <f>排班規劃!AG457</f>
        <v>0</v>
      </c>
      <c r="AH63" s="44">
        <f>排班規劃!AH457</f>
        <v>3</v>
      </c>
      <c r="AI63" s="44">
        <f>排班規劃!AI457</f>
        <v>3</v>
      </c>
      <c r="AJ63" s="44">
        <f>排班規劃!AJ457</f>
        <v>3</v>
      </c>
      <c r="AK63" s="44">
        <f>排班規劃!AK457</f>
        <v>3</v>
      </c>
      <c r="AL63" s="44">
        <f>排班規劃!AL457</f>
        <v>3</v>
      </c>
      <c r="AM63" s="44">
        <f>排班規劃!AM457</f>
        <v>3</v>
      </c>
      <c r="AN63" s="44">
        <f>排班規劃!AN457</f>
        <v>3</v>
      </c>
      <c r="AO63" s="44">
        <f>排班規劃!AO457</f>
        <v>3</v>
      </c>
      <c r="AP63" s="44">
        <f>排班規劃!AP457</f>
        <v>2</v>
      </c>
      <c r="AQ63" s="44">
        <f>排班規劃!AQ457</f>
        <v>2</v>
      </c>
      <c r="AR63" s="44">
        <f>排班規劃!AR457</f>
        <v>2</v>
      </c>
      <c r="AS63" s="44">
        <f>排班規劃!AS457</f>
        <v>2</v>
      </c>
      <c r="AT63" s="44">
        <f>排班規劃!AT457</f>
        <v>2</v>
      </c>
      <c r="AU63" s="44">
        <f>排班規劃!AU457</f>
        <v>2</v>
      </c>
      <c r="AV63" s="44">
        <f>排班規劃!AV457</f>
        <v>3</v>
      </c>
      <c r="AW63" s="44">
        <f>排班規劃!AW457</f>
        <v>3</v>
      </c>
      <c r="AX63" s="44">
        <f>排班規劃!AX457</f>
        <v>3</v>
      </c>
      <c r="AY63" s="44">
        <f>排班規劃!AY457</f>
        <v>3</v>
      </c>
    </row>
    <row r="64" spans="2:51" hidden="1" outlineLevel="1" x14ac:dyDescent="0.25">
      <c r="B64" s="43" t="str">
        <f>排班規劃!B458</f>
        <v>用餐</v>
      </c>
      <c r="C64" s="13">
        <f>排班規劃!C458</f>
        <v>0</v>
      </c>
      <c r="D64" s="44">
        <f>排班規劃!D458</f>
        <v>0</v>
      </c>
      <c r="E64" s="44">
        <f>排班規劃!E458</f>
        <v>0</v>
      </c>
      <c r="F64" s="44">
        <f>排班規劃!F458</f>
        <v>0</v>
      </c>
      <c r="G64" s="44">
        <f>排班規劃!G458</f>
        <v>0</v>
      </c>
      <c r="H64" s="44">
        <f>排班規劃!H458</f>
        <v>0</v>
      </c>
      <c r="I64" s="44">
        <f>排班規劃!I458</f>
        <v>0</v>
      </c>
      <c r="J64" s="44">
        <f>排班規劃!J458</f>
        <v>0</v>
      </c>
      <c r="K64" s="44">
        <f>排班規劃!K458</f>
        <v>0</v>
      </c>
      <c r="L64" s="44">
        <f>排班規劃!L458</f>
        <v>0</v>
      </c>
      <c r="M64" s="44">
        <f>排班規劃!M458</f>
        <v>0</v>
      </c>
      <c r="N64" s="44">
        <f>排班規劃!N458</f>
        <v>0</v>
      </c>
      <c r="O64" s="44">
        <f>排班規劃!O458</f>
        <v>0</v>
      </c>
      <c r="P64" s="44">
        <f>排班規劃!P458</f>
        <v>0</v>
      </c>
      <c r="Q64" s="44">
        <f>排班規劃!Q458</f>
        <v>0</v>
      </c>
      <c r="R64" s="44">
        <f>排班規劃!R458</f>
        <v>0</v>
      </c>
      <c r="S64" s="44">
        <f>排班規劃!S458</f>
        <v>0</v>
      </c>
      <c r="T64" s="44">
        <f>排班規劃!T458</f>
        <v>0</v>
      </c>
      <c r="U64" s="44">
        <f>排班規劃!U458</f>
        <v>0</v>
      </c>
      <c r="V64" s="44">
        <f>排班規劃!V458</f>
        <v>0</v>
      </c>
      <c r="W64" s="44">
        <f>排班規劃!W458</f>
        <v>0</v>
      </c>
      <c r="X64" s="44">
        <f>排班規劃!X458</f>
        <v>0</v>
      </c>
      <c r="Y64" s="44">
        <f>排班規劃!Y458</f>
        <v>0</v>
      </c>
      <c r="Z64" s="44">
        <f>排班規劃!Z458</f>
        <v>0</v>
      </c>
      <c r="AA64" s="44">
        <f>排班規劃!AA458</f>
        <v>0</v>
      </c>
      <c r="AB64" s="44">
        <f>排班規劃!AB458</f>
        <v>0</v>
      </c>
      <c r="AC64" s="44">
        <f>排班規劃!AC458</f>
        <v>0</v>
      </c>
      <c r="AD64" s="44">
        <f>排班規劃!AD458</f>
        <v>0</v>
      </c>
      <c r="AE64" s="44">
        <f>排班規劃!AE458</f>
        <v>0</v>
      </c>
      <c r="AF64" s="44">
        <f>排班規劃!AF458</f>
        <v>0</v>
      </c>
      <c r="AG64" s="44">
        <f>排班規劃!AG458</f>
        <v>0</v>
      </c>
      <c r="AH64" s="44">
        <f>排班規劃!AH458</f>
        <v>0</v>
      </c>
      <c r="AI64" s="44">
        <f>排班規劃!AI458</f>
        <v>0</v>
      </c>
      <c r="AJ64" s="44">
        <f>排班規劃!AJ458</f>
        <v>0</v>
      </c>
      <c r="AK64" s="44">
        <f>排班規劃!AK458</f>
        <v>0</v>
      </c>
      <c r="AL64" s="44">
        <f>排班規劃!AL458</f>
        <v>0</v>
      </c>
      <c r="AM64" s="44">
        <f>排班規劃!AM458</f>
        <v>0</v>
      </c>
      <c r="AN64" s="44">
        <f>排班規劃!AN458</f>
        <v>0</v>
      </c>
      <c r="AO64" s="44">
        <f>排班規劃!AO458</f>
        <v>0</v>
      </c>
      <c r="AP64" s="44">
        <f>排班規劃!AP458</f>
        <v>1</v>
      </c>
      <c r="AQ64" s="44">
        <f>排班規劃!AQ458</f>
        <v>1</v>
      </c>
      <c r="AR64" s="44">
        <f>排班規劃!AR458</f>
        <v>1</v>
      </c>
      <c r="AS64" s="44">
        <f>排班規劃!AS458</f>
        <v>1</v>
      </c>
      <c r="AT64" s="44">
        <f>排班規劃!AT458</f>
        <v>1</v>
      </c>
      <c r="AU64" s="44">
        <f>排班規劃!AU458</f>
        <v>1</v>
      </c>
      <c r="AV64" s="44">
        <f>排班規劃!AV458</f>
        <v>0</v>
      </c>
      <c r="AW64" s="44">
        <f>排班規劃!AW458</f>
        <v>0</v>
      </c>
      <c r="AX64" s="44">
        <f>排班規劃!AX458</f>
        <v>0</v>
      </c>
      <c r="AY64" s="44">
        <f>排班規劃!AY458</f>
        <v>0</v>
      </c>
    </row>
    <row r="65" spans="2:51" collapsed="1" x14ac:dyDescent="0.25">
      <c r="B65" s="12" t="str">
        <f>排班規劃!B459</f>
        <v>值機小計</v>
      </c>
      <c r="C65" s="13">
        <f>排班規劃!C459</f>
        <v>56</v>
      </c>
      <c r="D65" s="44">
        <f>排班規劃!D459</f>
        <v>5</v>
      </c>
      <c r="E65" s="44">
        <f>排班規劃!E459</f>
        <v>8</v>
      </c>
      <c r="F65" s="44">
        <f>排班規劃!F459</f>
        <v>14</v>
      </c>
      <c r="G65" s="44">
        <f>排班規劃!G459</f>
        <v>22</v>
      </c>
      <c r="H65" s="44">
        <f>排班規劃!H459</f>
        <v>33</v>
      </c>
      <c r="I65" s="44">
        <f>排班規劃!I459</f>
        <v>37</v>
      </c>
      <c r="J65" s="44">
        <f>排班規劃!J459</f>
        <v>37</v>
      </c>
      <c r="K65" s="44">
        <f>排班規劃!K459</f>
        <v>37</v>
      </c>
      <c r="L65" s="44">
        <f>排班規劃!L459</f>
        <v>37</v>
      </c>
      <c r="M65" s="44">
        <f>排班規劃!M459</f>
        <v>32</v>
      </c>
      <c r="N65" s="44">
        <f>排班規劃!N459</f>
        <v>18</v>
      </c>
      <c r="O65" s="44">
        <f>排班規劃!O459</f>
        <v>15</v>
      </c>
      <c r="P65" s="44">
        <f>排班規劃!P459</f>
        <v>23</v>
      </c>
      <c r="Q65" s="44">
        <f>排班規劃!Q459</f>
        <v>31</v>
      </c>
      <c r="R65" s="44">
        <f>排班規劃!R459</f>
        <v>36</v>
      </c>
      <c r="S65" s="44">
        <f>排班規劃!S459</f>
        <v>36</v>
      </c>
      <c r="T65" s="44">
        <f>排班規劃!T459</f>
        <v>51</v>
      </c>
      <c r="U65" s="44">
        <f>排班規劃!U459</f>
        <v>51</v>
      </c>
      <c r="V65" s="44">
        <f>排班規劃!V459</f>
        <v>46</v>
      </c>
      <c r="W65" s="44">
        <f>排班規劃!W459</f>
        <v>43</v>
      </c>
      <c r="X65" s="44">
        <f>排班規劃!X459</f>
        <v>39</v>
      </c>
      <c r="Y65" s="44">
        <f>排班規劃!Y459</f>
        <v>31</v>
      </c>
      <c r="Z65" s="44">
        <f>排班規劃!Z459</f>
        <v>20</v>
      </c>
      <c r="AA65" s="44">
        <f>排班規劃!AA459</f>
        <v>16</v>
      </c>
      <c r="AB65" s="44">
        <f>排班規劃!AB459</f>
        <v>16</v>
      </c>
      <c r="AC65" s="44">
        <f>排班規劃!AC459</f>
        <v>16</v>
      </c>
      <c r="AD65" s="44">
        <f>排班規劃!AD459</f>
        <v>9</v>
      </c>
      <c r="AE65" s="44">
        <f>排班規劃!AE459</f>
        <v>9</v>
      </c>
      <c r="AF65" s="44">
        <f>排班規劃!AF459</f>
        <v>9</v>
      </c>
      <c r="AG65" s="44">
        <f>排班規劃!AG459</f>
        <v>9</v>
      </c>
      <c r="AH65" s="44">
        <f>排班規劃!AH459</f>
        <v>19</v>
      </c>
      <c r="AI65" s="44">
        <f>排班規劃!AI459</f>
        <v>19</v>
      </c>
      <c r="AJ65" s="44">
        <f>排班規劃!AJ459</f>
        <v>16</v>
      </c>
      <c r="AK65" s="44">
        <f>排班規劃!AK459</f>
        <v>16</v>
      </c>
      <c r="AL65" s="44">
        <f>排班規劃!AL459</f>
        <v>5</v>
      </c>
      <c r="AM65" s="44">
        <f>排班規劃!AM459</f>
        <v>5</v>
      </c>
      <c r="AN65" s="44">
        <f>排班規劃!AN459</f>
        <v>5</v>
      </c>
      <c r="AO65" s="44">
        <f>排班規劃!AO459</f>
        <v>5</v>
      </c>
      <c r="AP65" s="44">
        <f>排班規劃!AP459</f>
        <v>2</v>
      </c>
      <c r="AQ65" s="44">
        <f>排班規劃!AQ459</f>
        <v>2</v>
      </c>
      <c r="AR65" s="44">
        <f>排班規劃!AR459</f>
        <v>2</v>
      </c>
      <c r="AS65" s="44">
        <f>排班規劃!AS459</f>
        <v>2</v>
      </c>
      <c r="AT65" s="44">
        <f>排班規劃!AT459</f>
        <v>2</v>
      </c>
      <c r="AU65" s="44">
        <f>排班規劃!AU459</f>
        <v>2</v>
      </c>
      <c r="AV65" s="44">
        <f>排班規劃!AV459</f>
        <v>3</v>
      </c>
      <c r="AW65" s="44">
        <f>排班規劃!AW459</f>
        <v>3</v>
      </c>
      <c r="AX65" s="44">
        <f>排班規劃!AX459</f>
        <v>3</v>
      </c>
      <c r="AY65" s="44">
        <f>排班規劃!AY459</f>
        <v>3</v>
      </c>
    </row>
    <row r="66" spans="2:51" x14ac:dyDescent="0.25">
      <c r="B66" s="12"/>
      <c r="C66" s="13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</row>
    <row r="67" spans="2:51" x14ac:dyDescent="0.25">
      <c r="B67" s="12" t="str">
        <f>排班規劃!B461</f>
        <v>用餐小計</v>
      </c>
      <c r="C67" s="13"/>
      <c r="D67" s="44">
        <f>排班規劃!D461</f>
        <v>0</v>
      </c>
      <c r="E67" s="44">
        <f>排班規劃!E461</f>
        <v>0</v>
      </c>
      <c r="F67" s="44">
        <f>排班規劃!F461</f>
        <v>0</v>
      </c>
      <c r="G67" s="44">
        <f>排班規劃!G461</f>
        <v>0</v>
      </c>
      <c r="H67" s="44">
        <f>排班規劃!H461</f>
        <v>0</v>
      </c>
      <c r="I67" s="44">
        <f>排班規劃!I461</f>
        <v>0</v>
      </c>
      <c r="J67" s="44">
        <f>排班規劃!J461</f>
        <v>0</v>
      </c>
      <c r="K67" s="44">
        <f>排班規劃!K461</f>
        <v>0</v>
      </c>
      <c r="L67" s="44">
        <f>排班規劃!L461</f>
        <v>0</v>
      </c>
      <c r="M67" s="44">
        <f>排班規劃!M461</f>
        <v>5</v>
      </c>
      <c r="N67" s="44">
        <f>排班規劃!N461</f>
        <v>19</v>
      </c>
      <c r="O67" s="44">
        <f>排班規劃!O461</f>
        <v>22</v>
      </c>
      <c r="P67" s="44">
        <f>排班規劃!P461</f>
        <v>14</v>
      </c>
      <c r="Q67" s="44">
        <f>排班規劃!Q461</f>
        <v>6</v>
      </c>
      <c r="R67" s="44">
        <f>排班規劃!R461</f>
        <v>4</v>
      </c>
      <c r="S67" s="44">
        <f>排班規劃!S461</f>
        <v>4</v>
      </c>
      <c r="T67" s="44">
        <f>排班規劃!T461</f>
        <v>0</v>
      </c>
      <c r="U67" s="44">
        <f>排班規劃!U461</f>
        <v>0</v>
      </c>
      <c r="V67" s="44">
        <f>排班規劃!V461</f>
        <v>0</v>
      </c>
      <c r="W67" s="44">
        <f>排班規劃!W461</f>
        <v>0</v>
      </c>
      <c r="X67" s="44">
        <f>排班規劃!X461</f>
        <v>0</v>
      </c>
      <c r="Y67" s="44">
        <f>排班規劃!Y461</f>
        <v>0</v>
      </c>
      <c r="Z67" s="44">
        <f>排班規劃!Z461</f>
        <v>0</v>
      </c>
      <c r="AA67" s="44">
        <f>排班規劃!AA461</f>
        <v>0</v>
      </c>
      <c r="AB67" s="44">
        <f>排班規劃!AB461</f>
        <v>0</v>
      </c>
      <c r="AC67" s="44">
        <f>排班規劃!AC461</f>
        <v>0</v>
      </c>
      <c r="AD67" s="44">
        <f>排班規劃!AD461</f>
        <v>7</v>
      </c>
      <c r="AE67" s="44">
        <f>排班規劃!AE461</f>
        <v>7</v>
      </c>
      <c r="AF67" s="44">
        <f>排班規劃!AF461</f>
        <v>7</v>
      </c>
      <c r="AG67" s="44">
        <f>排班規劃!AG461</f>
        <v>7</v>
      </c>
      <c r="AH67" s="44">
        <f>排班規劃!AH461</f>
        <v>0</v>
      </c>
      <c r="AI67" s="44">
        <f>排班規劃!AI461</f>
        <v>0</v>
      </c>
      <c r="AJ67" s="44">
        <f>排班規劃!AJ461</f>
        <v>0</v>
      </c>
      <c r="AK67" s="44">
        <f>排班規劃!AK461</f>
        <v>0</v>
      </c>
      <c r="AL67" s="44">
        <f>排班規劃!AL461</f>
        <v>0</v>
      </c>
      <c r="AM67" s="44">
        <f>排班規劃!AM461</f>
        <v>0</v>
      </c>
      <c r="AN67" s="44">
        <f>排班規劃!AN461</f>
        <v>0</v>
      </c>
      <c r="AO67" s="44">
        <f>排班規劃!AO461</f>
        <v>0</v>
      </c>
      <c r="AP67" s="44">
        <f>排班規劃!AP461</f>
        <v>1</v>
      </c>
      <c r="AQ67" s="44">
        <f>排班規劃!AQ461</f>
        <v>1</v>
      </c>
      <c r="AR67" s="44">
        <f>排班規劃!AR461</f>
        <v>1</v>
      </c>
      <c r="AS67" s="44">
        <f>排班規劃!AS461</f>
        <v>1</v>
      </c>
      <c r="AT67" s="44">
        <f>排班規劃!AT461</f>
        <v>1</v>
      </c>
      <c r="AU67" s="44">
        <f>排班規劃!AU461</f>
        <v>1</v>
      </c>
      <c r="AV67" s="44">
        <f>排班規劃!AV461</f>
        <v>0</v>
      </c>
      <c r="AW67" s="44">
        <f>排班規劃!AW461</f>
        <v>0</v>
      </c>
      <c r="AX67" s="44">
        <f>排班規劃!AX461</f>
        <v>0</v>
      </c>
      <c r="AY67" s="44">
        <f>排班規劃!AY461</f>
        <v>0</v>
      </c>
    </row>
    <row r="68" spans="2:51" x14ac:dyDescent="0.25">
      <c r="B68" s="18"/>
      <c r="C68" s="13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</row>
    <row r="69" spans="2:51" x14ac:dyDescent="0.25">
      <c r="B69" s="13" t="str">
        <f>排班規劃!B463</f>
        <v>星期二</v>
      </c>
      <c r="C69" s="13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</row>
    <row r="70" spans="2:51" hidden="1" outlineLevel="1" x14ac:dyDescent="0.25">
      <c r="B70" s="18" t="str">
        <f>排班規劃!B464</f>
        <v>第A組</v>
      </c>
      <c r="C70" s="13">
        <f>排班規劃!C464</f>
        <v>11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</row>
    <row r="71" spans="2:51" hidden="1" outlineLevel="1" x14ac:dyDescent="0.25">
      <c r="B71" s="34" t="str">
        <f>排班規劃!B465</f>
        <v>第一班</v>
      </c>
      <c r="C71" s="13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</row>
    <row r="72" spans="2:51" hidden="1" outlineLevel="1" x14ac:dyDescent="0.25">
      <c r="B72" s="43" t="str">
        <f>排班規劃!B466</f>
        <v>值機</v>
      </c>
      <c r="C72" s="13">
        <f>排班規劃!C466</f>
        <v>5</v>
      </c>
      <c r="D72" s="44">
        <f>排班規劃!D466</f>
        <v>5</v>
      </c>
      <c r="E72" s="44">
        <f>排班規劃!E466</f>
        <v>5</v>
      </c>
      <c r="F72" s="44">
        <f>排班規劃!F466</f>
        <v>5</v>
      </c>
      <c r="G72" s="44">
        <f>排班規劃!G466</f>
        <v>5</v>
      </c>
      <c r="H72" s="44">
        <f>排班規劃!H466</f>
        <v>5</v>
      </c>
      <c r="I72" s="44">
        <f>排班規劃!I466</f>
        <v>5</v>
      </c>
      <c r="J72" s="44">
        <f>排班規劃!J466</f>
        <v>5</v>
      </c>
      <c r="K72" s="44">
        <f>排班規劃!K466</f>
        <v>5</v>
      </c>
      <c r="L72" s="44">
        <f>排班規劃!L466</f>
        <v>5</v>
      </c>
      <c r="M72" s="44">
        <f>排班規劃!M466</f>
        <v>0</v>
      </c>
      <c r="N72" s="44">
        <f>排班規劃!N466</f>
        <v>0</v>
      </c>
      <c r="O72" s="44">
        <f>排班規劃!O466</f>
        <v>5</v>
      </c>
      <c r="P72" s="44">
        <f>排班規劃!P466</f>
        <v>5</v>
      </c>
      <c r="Q72" s="44">
        <f>排班規劃!Q466</f>
        <v>5</v>
      </c>
      <c r="R72" s="44">
        <f>排班規劃!R466</f>
        <v>5</v>
      </c>
      <c r="S72" s="44">
        <f>排班規劃!S466</f>
        <v>5</v>
      </c>
      <c r="T72" s="44">
        <f>排班規劃!T466</f>
        <v>5</v>
      </c>
      <c r="U72" s="44">
        <f>排班規劃!U466</f>
        <v>5</v>
      </c>
      <c r="V72" s="44">
        <f>排班規劃!V466</f>
        <v>0</v>
      </c>
      <c r="W72" s="44">
        <f>排班規劃!W466</f>
        <v>0</v>
      </c>
      <c r="X72" s="44">
        <f>排班規劃!X466</f>
        <v>0</v>
      </c>
      <c r="Y72" s="44">
        <f>排班規劃!Y466</f>
        <v>0</v>
      </c>
      <c r="Z72" s="44">
        <f>排班規劃!Z466</f>
        <v>0</v>
      </c>
      <c r="AA72" s="44">
        <f>排班規劃!AA466</f>
        <v>0</v>
      </c>
      <c r="AB72" s="44">
        <f>排班規劃!AB466</f>
        <v>0</v>
      </c>
      <c r="AC72" s="44">
        <f>排班規劃!AC466</f>
        <v>0</v>
      </c>
      <c r="AD72" s="44">
        <f>排班規劃!AD466</f>
        <v>0</v>
      </c>
      <c r="AE72" s="44">
        <f>排班規劃!AE466</f>
        <v>0</v>
      </c>
      <c r="AF72" s="44">
        <f>排班規劃!AF466</f>
        <v>0</v>
      </c>
      <c r="AG72" s="44">
        <f>排班規劃!AG466</f>
        <v>0</v>
      </c>
      <c r="AH72" s="44">
        <f>排班規劃!AH466</f>
        <v>0</v>
      </c>
      <c r="AI72" s="44">
        <f>排班規劃!AI466</f>
        <v>0</v>
      </c>
      <c r="AJ72" s="44">
        <f>排班規劃!AJ466</f>
        <v>0</v>
      </c>
      <c r="AK72" s="44">
        <f>排班規劃!AK466</f>
        <v>0</v>
      </c>
      <c r="AL72" s="44">
        <f>排班規劃!AL466</f>
        <v>0</v>
      </c>
      <c r="AM72" s="44">
        <f>排班規劃!AM466</f>
        <v>0</v>
      </c>
      <c r="AN72" s="44">
        <f>排班規劃!AN466</f>
        <v>0</v>
      </c>
      <c r="AO72" s="44">
        <f>排班規劃!AO466</f>
        <v>0</v>
      </c>
      <c r="AP72" s="44">
        <f>排班規劃!AP466</f>
        <v>0</v>
      </c>
      <c r="AQ72" s="44">
        <f>排班規劃!AQ466</f>
        <v>0</v>
      </c>
      <c r="AR72" s="44">
        <f>排班規劃!AR466</f>
        <v>0</v>
      </c>
      <c r="AS72" s="44">
        <f>排班規劃!AS466</f>
        <v>0</v>
      </c>
      <c r="AT72" s="44">
        <f>排班規劃!AT466</f>
        <v>0</v>
      </c>
      <c r="AU72" s="44">
        <f>排班規劃!AU466</f>
        <v>0</v>
      </c>
      <c r="AV72" s="44">
        <f>排班規劃!AV466</f>
        <v>0</v>
      </c>
      <c r="AW72" s="44">
        <f>排班規劃!AW466</f>
        <v>0</v>
      </c>
      <c r="AX72" s="44">
        <f>排班規劃!AX466</f>
        <v>0</v>
      </c>
      <c r="AY72" s="44">
        <f>排班規劃!AY466</f>
        <v>0</v>
      </c>
    </row>
    <row r="73" spans="2:51" hidden="1" outlineLevel="1" x14ac:dyDescent="0.25">
      <c r="B73" s="43" t="str">
        <f>排班規劃!B467</f>
        <v>用餐</v>
      </c>
      <c r="C73" s="13">
        <f>排班規劃!C467</f>
        <v>0</v>
      </c>
      <c r="D73" s="44">
        <f>排班規劃!D467</f>
        <v>0</v>
      </c>
      <c r="E73" s="44">
        <f>排班規劃!E467</f>
        <v>0</v>
      </c>
      <c r="F73" s="44">
        <f>排班規劃!F467</f>
        <v>0</v>
      </c>
      <c r="G73" s="44">
        <f>排班規劃!G467</f>
        <v>0</v>
      </c>
      <c r="H73" s="44">
        <f>排班規劃!H467</f>
        <v>0</v>
      </c>
      <c r="I73" s="44">
        <f>排班規劃!I467</f>
        <v>0</v>
      </c>
      <c r="J73" s="44">
        <f>排班規劃!J467</f>
        <v>0</v>
      </c>
      <c r="K73" s="44">
        <f>排班規劃!K467</f>
        <v>0</v>
      </c>
      <c r="L73" s="44">
        <f>排班規劃!L467</f>
        <v>0</v>
      </c>
      <c r="M73" s="44">
        <f>排班規劃!M467</f>
        <v>5</v>
      </c>
      <c r="N73" s="44">
        <f>排班規劃!N467</f>
        <v>5</v>
      </c>
      <c r="O73" s="44">
        <f>排班規劃!O467</f>
        <v>0</v>
      </c>
      <c r="P73" s="44">
        <f>排班規劃!P467</f>
        <v>0</v>
      </c>
      <c r="Q73" s="44">
        <f>排班規劃!Q467</f>
        <v>0</v>
      </c>
      <c r="R73" s="44">
        <f>排班規劃!R467</f>
        <v>0</v>
      </c>
      <c r="S73" s="44">
        <f>排班規劃!S467</f>
        <v>0</v>
      </c>
      <c r="T73" s="44">
        <f>排班規劃!T467</f>
        <v>0</v>
      </c>
      <c r="U73" s="44">
        <f>排班規劃!U467</f>
        <v>0</v>
      </c>
      <c r="V73" s="44">
        <f>排班規劃!V467</f>
        <v>0</v>
      </c>
      <c r="W73" s="44">
        <f>排班規劃!W467</f>
        <v>0</v>
      </c>
      <c r="X73" s="44">
        <f>排班規劃!X467</f>
        <v>0</v>
      </c>
      <c r="Y73" s="44">
        <f>排班規劃!Y467</f>
        <v>0</v>
      </c>
      <c r="Z73" s="44">
        <f>排班規劃!Z467</f>
        <v>0</v>
      </c>
      <c r="AA73" s="44">
        <f>排班規劃!AA467</f>
        <v>0</v>
      </c>
      <c r="AB73" s="44">
        <f>排班規劃!AB467</f>
        <v>0</v>
      </c>
      <c r="AC73" s="44">
        <f>排班規劃!AC467</f>
        <v>0</v>
      </c>
      <c r="AD73" s="44">
        <f>排班規劃!AD467</f>
        <v>0</v>
      </c>
      <c r="AE73" s="44">
        <f>排班規劃!AE467</f>
        <v>0</v>
      </c>
      <c r="AF73" s="44">
        <f>排班規劃!AF467</f>
        <v>0</v>
      </c>
      <c r="AG73" s="44">
        <f>排班規劃!AG467</f>
        <v>0</v>
      </c>
      <c r="AH73" s="44">
        <f>排班規劃!AH467</f>
        <v>0</v>
      </c>
      <c r="AI73" s="44">
        <f>排班規劃!AI467</f>
        <v>0</v>
      </c>
      <c r="AJ73" s="44">
        <f>排班規劃!AJ467</f>
        <v>0</v>
      </c>
      <c r="AK73" s="44">
        <f>排班規劃!AK467</f>
        <v>0</v>
      </c>
      <c r="AL73" s="44">
        <f>排班規劃!AL467</f>
        <v>0</v>
      </c>
      <c r="AM73" s="44">
        <f>排班規劃!AM467</f>
        <v>0</v>
      </c>
      <c r="AN73" s="44">
        <f>排班規劃!AN467</f>
        <v>0</v>
      </c>
      <c r="AO73" s="44">
        <f>排班規劃!AO467</f>
        <v>0</v>
      </c>
      <c r="AP73" s="44">
        <f>排班規劃!AP467</f>
        <v>0</v>
      </c>
      <c r="AQ73" s="44">
        <f>排班規劃!AQ467</f>
        <v>0</v>
      </c>
      <c r="AR73" s="44">
        <f>排班規劃!AR467</f>
        <v>0</v>
      </c>
      <c r="AS73" s="44">
        <f>排班規劃!AS467</f>
        <v>0</v>
      </c>
      <c r="AT73" s="44">
        <f>排班規劃!AT467</f>
        <v>0</v>
      </c>
      <c r="AU73" s="44">
        <f>排班規劃!AU467</f>
        <v>0</v>
      </c>
      <c r="AV73" s="44">
        <f>排班規劃!AV467</f>
        <v>0</v>
      </c>
      <c r="AW73" s="44">
        <f>排班規劃!AW467</f>
        <v>0</v>
      </c>
      <c r="AX73" s="44">
        <f>排班規劃!AX467</f>
        <v>0</v>
      </c>
      <c r="AY73" s="44">
        <f>排班規劃!AY467</f>
        <v>0</v>
      </c>
    </row>
    <row r="74" spans="2:51" hidden="1" outlineLevel="1" x14ac:dyDescent="0.25">
      <c r="B74" s="34" t="str">
        <f>排班規劃!B468</f>
        <v>第二班</v>
      </c>
      <c r="C74" s="13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</row>
    <row r="75" spans="2:51" hidden="1" outlineLevel="1" x14ac:dyDescent="0.25">
      <c r="B75" s="43" t="str">
        <f>排班規劃!B469</f>
        <v>值機</v>
      </c>
      <c r="C75" s="13">
        <f>排班規劃!C469</f>
        <v>6</v>
      </c>
      <c r="D75" s="44">
        <f>排班規劃!D469</f>
        <v>0</v>
      </c>
      <c r="E75" s="44">
        <f>排班規劃!E469</f>
        <v>0</v>
      </c>
      <c r="F75" s="44">
        <f>排班規劃!F469</f>
        <v>6</v>
      </c>
      <c r="G75" s="44">
        <f>排班規劃!G469</f>
        <v>6</v>
      </c>
      <c r="H75" s="44">
        <f>排班規劃!H469</f>
        <v>6</v>
      </c>
      <c r="I75" s="44">
        <f>排班規劃!I469</f>
        <v>6</v>
      </c>
      <c r="J75" s="44">
        <f>排班規劃!J469</f>
        <v>6</v>
      </c>
      <c r="K75" s="44">
        <f>排班規劃!K469</f>
        <v>6</v>
      </c>
      <c r="L75" s="44">
        <f>排班規劃!L469</f>
        <v>6</v>
      </c>
      <c r="M75" s="44">
        <f>排班規劃!M469</f>
        <v>6</v>
      </c>
      <c r="N75" s="44">
        <f>排班規劃!N469</f>
        <v>0</v>
      </c>
      <c r="O75" s="44">
        <f>排班規劃!O469</f>
        <v>0</v>
      </c>
      <c r="P75" s="44">
        <f>排班規劃!P469</f>
        <v>6</v>
      </c>
      <c r="Q75" s="44">
        <f>排班規劃!Q469</f>
        <v>6</v>
      </c>
      <c r="R75" s="44">
        <f>排班規劃!R469</f>
        <v>6</v>
      </c>
      <c r="S75" s="44">
        <f>排班規劃!S469</f>
        <v>6</v>
      </c>
      <c r="T75" s="44">
        <f>排班規劃!T469</f>
        <v>6</v>
      </c>
      <c r="U75" s="44">
        <f>排班規劃!U469</f>
        <v>6</v>
      </c>
      <c r="V75" s="44">
        <f>排班規劃!V469</f>
        <v>6</v>
      </c>
      <c r="W75" s="44">
        <f>排班規劃!W469</f>
        <v>6</v>
      </c>
      <c r="X75" s="44">
        <f>排班規劃!X469</f>
        <v>0</v>
      </c>
      <c r="Y75" s="44">
        <f>排班規劃!Y469</f>
        <v>0</v>
      </c>
      <c r="Z75" s="44">
        <f>排班規劃!Z469</f>
        <v>0</v>
      </c>
      <c r="AA75" s="44">
        <f>排班規劃!AA469</f>
        <v>0</v>
      </c>
      <c r="AB75" s="44">
        <f>排班規劃!AB469</f>
        <v>0</v>
      </c>
      <c r="AC75" s="44">
        <f>排班規劃!AC469</f>
        <v>0</v>
      </c>
      <c r="AD75" s="44">
        <f>排班規劃!AD469</f>
        <v>0</v>
      </c>
      <c r="AE75" s="44">
        <f>排班規劃!AE469</f>
        <v>0</v>
      </c>
      <c r="AF75" s="44">
        <f>排班規劃!AF469</f>
        <v>0</v>
      </c>
      <c r="AG75" s="44">
        <f>排班規劃!AG469</f>
        <v>0</v>
      </c>
      <c r="AH75" s="44">
        <f>排班規劃!AH469</f>
        <v>0</v>
      </c>
      <c r="AI75" s="44">
        <f>排班規劃!AI469</f>
        <v>0</v>
      </c>
      <c r="AJ75" s="44">
        <f>排班規劃!AJ469</f>
        <v>0</v>
      </c>
      <c r="AK75" s="44">
        <f>排班規劃!AK469</f>
        <v>0</v>
      </c>
      <c r="AL75" s="44">
        <f>排班規劃!AL469</f>
        <v>0</v>
      </c>
      <c r="AM75" s="44">
        <f>排班規劃!AM469</f>
        <v>0</v>
      </c>
      <c r="AN75" s="44">
        <f>排班規劃!AN469</f>
        <v>0</v>
      </c>
      <c r="AO75" s="44">
        <f>排班規劃!AO469</f>
        <v>0</v>
      </c>
      <c r="AP75" s="44">
        <f>排班規劃!AP469</f>
        <v>0</v>
      </c>
      <c r="AQ75" s="44">
        <f>排班規劃!AQ469</f>
        <v>0</v>
      </c>
      <c r="AR75" s="44">
        <f>排班規劃!AR469</f>
        <v>0</v>
      </c>
      <c r="AS75" s="44">
        <f>排班規劃!AS469</f>
        <v>0</v>
      </c>
      <c r="AT75" s="44">
        <f>排班規劃!AT469</f>
        <v>0</v>
      </c>
      <c r="AU75" s="44">
        <f>排班規劃!AU469</f>
        <v>0</v>
      </c>
      <c r="AV75" s="44">
        <f>排班規劃!AV469</f>
        <v>0</v>
      </c>
      <c r="AW75" s="44">
        <f>排班規劃!AW469</f>
        <v>0</v>
      </c>
      <c r="AX75" s="44">
        <f>排班規劃!AX469</f>
        <v>0</v>
      </c>
      <c r="AY75" s="44">
        <f>排班規劃!AY469</f>
        <v>0</v>
      </c>
    </row>
    <row r="76" spans="2:51" hidden="1" outlineLevel="1" x14ac:dyDescent="0.25">
      <c r="B76" s="43" t="str">
        <f>排班規劃!B470</f>
        <v>用餐</v>
      </c>
      <c r="C76" s="13">
        <f>排班規劃!C470</f>
        <v>0</v>
      </c>
      <c r="D76" s="44">
        <f>排班規劃!D470</f>
        <v>0</v>
      </c>
      <c r="E76" s="44">
        <f>排班規劃!E470</f>
        <v>0</v>
      </c>
      <c r="F76" s="44">
        <f>排班規劃!F470</f>
        <v>0</v>
      </c>
      <c r="G76" s="44">
        <f>排班規劃!G470</f>
        <v>0</v>
      </c>
      <c r="H76" s="44">
        <f>排班規劃!H470</f>
        <v>0</v>
      </c>
      <c r="I76" s="44">
        <f>排班規劃!I470</f>
        <v>0</v>
      </c>
      <c r="J76" s="44">
        <f>排班規劃!J470</f>
        <v>0</v>
      </c>
      <c r="K76" s="44">
        <f>排班規劃!K470</f>
        <v>0</v>
      </c>
      <c r="L76" s="44">
        <f>排班規劃!L470</f>
        <v>0</v>
      </c>
      <c r="M76" s="44">
        <f>排班規劃!M470</f>
        <v>0</v>
      </c>
      <c r="N76" s="44">
        <f>排班規劃!N470</f>
        <v>6</v>
      </c>
      <c r="O76" s="44">
        <f>排班規劃!O470</f>
        <v>6</v>
      </c>
      <c r="P76" s="44">
        <f>排班規劃!P470</f>
        <v>0</v>
      </c>
      <c r="Q76" s="44">
        <f>排班規劃!Q470</f>
        <v>0</v>
      </c>
      <c r="R76" s="44">
        <f>排班規劃!R470</f>
        <v>0</v>
      </c>
      <c r="S76" s="44">
        <f>排班規劃!S470</f>
        <v>0</v>
      </c>
      <c r="T76" s="44">
        <f>排班規劃!T470</f>
        <v>0</v>
      </c>
      <c r="U76" s="44">
        <f>排班規劃!U470</f>
        <v>0</v>
      </c>
      <c r="V76" s="44">
        <f>排班規劃!V470</f>
        <v>0</v>
      </c>
      <c r="W76" s="44">
        <f>排班規劃!W470</f>
        <v>0</v>
      </c>
      <c r="X76" s="44">
        <f>排班規劃!X470</f>
        <v>0</v>
      </c>
      <c r="Y76" s="44">
        <f>排班規劃!Y470</f>
        <v>0</v>
      </c>
      <c r="Z76" s="44">
        <f>排班規劃!Z470</f>
        <v>0</v>
      </c>
      <c r="AA76" s="44">
        <f>排班規劃!AA470</f>
        <v>0</v>
      </c>
      <c r="AB76" s="44">
        <f>排班規劃!AB470</f>
        <v>0</v>
      </c>
      <c r="AC76" s="44">
        <f>排班規劃!AC470</f>
        <v>0</v>
      </c>
      <c r="AD76" s="44">
        <f>排班規劃!AD470</f>
        <v>0</v>
      </c>
      <c r="AE76" s="44">
        <f>排班規劃!AE470</f>
        <v>0</v>
      </c>
      <c r="AF76" s="44">
        <f>排班規劃!AF470</f>
        <v>0</v>
      </c>
      <c r="AG76" s="44">
        <f>排班規劃!AG470</f>
        <v>0</v>
      </c>
      <c r="AH76" s="44">
        <f>排班規劃!AH470</f>
        <v>0</v>
      </c>
      <c r="AI76" s="44">
        <f>排班規劃!AI470</f>
        <v>0</v>
      </c>
      <c r="AJ76" s="44">
        <f>排班規劃!AJ470</f>
        <v>0</v>
      </c>
      <c r="AK76" s="44">
        <f>排班規劃!AK470</f>
        <v>0</v>
      </c>
      <c r="AL76" s="44">
        <f>排班規劃!AL470</f>
        <v>0</v>
      </c>
      <c r="AM76" s="44">
        <f>排班規劃!AM470</f>
        <v>0</v>
      </c>
      <c r="AN76" s="44">
        <f>排班規劃!AN470</f>
        <v>0</v>
      </c>
      <c r="AO76" s="44">
        <f>排班規劃!AO470</f>
        <v>0</v>
      </c>
      <c r="AP76" s="44">
        <f>排班規劃!AP470</f>
        <v>0</v>
      </c>
      <c r="AQ76" s="44">
        <f>排班規劃!AQ470</f>
        <v>0</v>
      </c>
      <c r="AR76" s="44">
        <f>排班規劃!AR470</f>
        <v>0</v>
      </c>
      <c r="AS76" s="44">
        <f>排班規劃!AS470</f>
        <v>0</v>
      </c>
      <c r="AT76" s="44">
        <f>排班規劃!AT470</f>
        <v>0</v>
      </c>
      <c r="AU76" s="44">
        <f>排班規劃!AU470</f>
        <v>0</v>
      </c>
      <c r="AV76" s="44">
        <f>排班規劃!AV470</f>
        <v>0</v>
      </c>
      <c r="AW76" s="44">
        <f>排班規劃!AW470</f>
        <v>0</v>
      </c>
      <c r="AX76" s="44">
        <f>排班規劃!AX470</f>
        <v>0</v>
      </c>
      <c r="AY76" s="44">
        <f>排班規劃!AY470</f>
        <v>0</v>
      </c>
    </row>
    <row r="77" spans="2:51" hidden="1" outlineLevel="1" x14ac:dyDescent="0.25">
      <c r="B77" s="18" t="str">
        <f>排班規劃!B471</f>
        <v>第B組</v>
      </c>
      <c r="C77" s="13">
        <f>排班規劃!C471</f>
        <v>11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</row>
    <row r="78" spans="2:51" hidden="1" outlineLevel="1" x14ac:dyDescent="0.25">
      <c r="B78" s="34" t="str">
        <f>排班規劃!B472</f>
        <v>第一班</v>
      </c>
      <c r="C78" s="13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</row>
    <row r="79" spans="2:51" hidden="1" outlineLevel="1" x14ac:dyDescent="0.25">
      <c r="B79" s="43" t="str">
        <f>排班規劃!B473</f>
        <v>值機</v>
      </c>
      <c r="C79" s="13">
        <f>排班規劃!C473</f>
        <v>3</v>
      </c>
      <c r="D79" s="44">
        <f>排班規劃!D473</f>
        <v>0</v>
      </c>
      <c r="E79" s="44">
        <f>排班規劃!E473</f>
        <v>3</v>
      </c>
      <c r="F79" s="44">
        <f>排班規劃!F473</f>
        <v>3</v>
      </c>
      <c r="G79" s="44">
        <f>排班規劃!G473</f>
        <v>3</v>
      </c>
      <c r="H79" s="44">
        <f>排班規劃!H473</f>
        <v>3</v>
      </c>
      <c r="I79" s="44">
        <f>排班規劃!I473</f>
        <v>3</v>
      </c>
      <c r="J79" s="44">
        <f>排班規劃!J473</f>
        <v>3</v>
      </c>
      <c r="K79" s="44">
        <f>排班規劃!K473</f>
        <v>3</v>
      </c>
      <c r="L79" s="44">
        <f>排班規劃!L473</f>
        <v>3</v>
      </c>
      <c r="M79" s="44">
        <f>排班規劃!M473</f>
        <v>3</v>
      </c>
      <c r="N79" s="44">
        <f>排班規劃!N473</f>
        <v>0</v>
      </c>
      <c r="O79" s="44">
        <f>排班規劃!O473</f>
        <v>0</v>
      </c>
      <c r="P79" s="44">
        <f>排班規劃!P473</f>
        <v>3</v>
      </c>
      <c r="Q79" s="44">
        <f>排班規劃!Q473</f>
        <v>3</v>
      </c>
      <c r="R79" s="44">
        <f>排班規劃!R473</f>
        <v>3</v>
      </c>
      <c r="S79" s="44">
        <f>排班規劃!S473</f>
        <v>3</v>
      </c>
      <c r="T79" s="44">
        <f>排班規劃!T473</f>
        <v>3</v>
      </c>
      <c r="U79" s="44">
        <f>排班規劃!U473</f>
        <v>3</v>
      </c>
      <c r="V79" s="44">
        <f>排班規劃!V473</f>
        <v>3</v>
      </c>
      <c r="W79" s="44">
        <f>排班規劃!W473</f>
        <v>0</v>
      </c>
      <c r="X79" s="44">
        <f>排班規劃!X473</f>
        <v>0</v>
      </c>
      <c r="Y79" s="44">
        <f>排班規劃!Y473</f>
        <v>0</v>
      </c>
      <c r="Z79" s="44">
        <f>排班規劃!Z473</f>
        <v>0</v>
      </c>
      <c r="AA79" s="44">
        <f>排班規劃!AA473</f>
        <v>0</v>
      </c>
      <c r="AB79" s="44">
        <f>排班規劃!AB473</f>
        <v>0</v>
      </c>
      <c r="AC79" s="44">
        <f>排班規劃!AC473</f>
        <v>0</v>
      </c>
      <c r="AD79" s="44">
        <f>排班規劃!AD473</f>
        <v>0</v>
      </c>
      <c r="AE79" s="44">
        <f>排班規劃!AE473</f>
        <v>0</v>
      </c>
      <c r="AF79" s="44">
        <f>排班規劃!AF473</f>
        <v>0</v>
      </c>
      <c r="AG79" s="44">
        <f>排班規劃!AG473</f>
        <v>0</v>
      </c>
      <c r="AH79" s="44">
        <f>排班規劃!AH473</f>
        <v>0</v>
      </c>
      <c r="AI79" s="44">
        <f>排班規劃!AI473</f>
        <v>0</v>
      </c>
      <c r="AJ79" s="44">
        <f>排班規劃!AJ473</f>
        <v>0</v>
      </c>
      <c r="AK79" s="44">
        <f>排班規劃!AK473</f>
        <v>0</v>
      </c>
      <c r="AL79" s="44">
        <f>排班規劃!AL473</f>
        <v>0</v>
      </c>
      <c r="AM79" s="44">
        <f>排班規劃!AM473</f>
        <v>0</v>
      </c>
      <c r="AN79" s="44">
        <f>排班規劃!AN473</f>
        <v>0</v>
      </c>
      <c r="AO79" s="44">
        <f>排班規劃!AO473</f>
        <v>0</v>
      </c>
      <c r="AP79" s="44">
        <f>排班規劃!AP473</f>
        <v>0</v>
      </c>
      <c r="AQ79" s="44">
        <f>排班規劃!AQ473</f>
        <v>0</v>
      </c>
      <c r="AR79" s="44">
        <f>排班規劃!AR473</f>
        <v>0</v>
      </c>
      <c r="AS79" s="44">
        <f>排班規劃!AS473</f>
        <v>0</v>
      </c>
      <c r="AT79" s="44">
        <f>排班規劃!AT473</f>
        <v>0</v>
      </c>
      <c r="AU79" s="44">
        <f>排班規劃!AU473</f>
        <v>0</v>
      </c>
      <c r="AV79" s="44">
        <f>排班規劃!AV473</f>
        <v>0</v>
      </c>
      <c r="AW79" s="44">
        <f>排班規劃!AW473</f>
        <v>0</v>
      </c>
      <c r="AX79" s="44">
        <f>排班規劃!AX473</f>
        <v>0</v>
      </c>
      <c r="AY79" s="44">
        <f>排班規劃!AY473</f>
        <v>0</v>
      </c>
    </row>
    <row r="80" spans="2:51" hidden="1" outlineLevel="1" x14ac:dyDescent="0.25">
      <c r="B80" s="43" t="str">
        <f>排班規劃!B474</f>
        <v>用餐</v>
      </c>
      <c r="C80" s="13">
        <f>排班規劃!C474</f>
        <v>0</v>
      </c>
      <c r="D80" s="44">
        <f>排班規劃!D474</f>
        <v>0</v>
      </c>
      <c r="E80" s="44">
        <f>排班規劃!E474</f>
        <v>0</v>
      </c>
      <c r="F80" s="44">
        <f>排班規劃!F474</f>
        <v>0</v>
      </c>
      <c r="G80" s="44">
        <f>排班規劃!G474</f>
        <v>0</v>
      </c>
      <c r="H80" s="44">
        <f>排班規劃!H474</f>
        <v>0</v>
      </c>
      <c r="I80" s="44">
        <f>排班規劃!I474</f>
        <v>0</v>
      </c>
      <c r="J80" s="44">
        <f>排班規劃!J474</f>
        <v>0</v>
      </c>
      <c r="K80" s="44">
        <f>排班規劃!K474</f>
        <v>0</v>
      </c>
      <c r="L80" s="44">
        <f>排班規劃!L474</f>
        <v>0</v>
      </c>
      <c r="M80" s="44">
        <f>排班規劃!M474</f>
        <v>0</v>
      </c>
      <c r="N80" s="44">
        <f>排班規劃!N474</f>
        <v>3</v>
      </c>
      <c r="O80" s="44">
        <f>排班規劃!O474</f>
        <v>3</v>
      </c>
      <c r="P80" s="44">
        <f>排班規劃!P474</f>
        <v>0</v>
      </c>
      <c r="Q80" s="44">
        <f>排班規劃!Q474</f>
        <v>0</v>
      </c>
      <c r="R80" s="44">
        <f>排班規劃!R474</f>
        <v>0</v>
      </c>
      <c r="S80" s="44">
        <f>排班規劃!S474</f>
        <v>0</v>
      </c>
      <c r="T80" s="44">
        <f>排班規劃!T474</f>
        <v>0</v>
      </c>
      <c r="U80" s="44">
        <f>排班規劃!U474</f>
        <v>0</v>
      </c>
      <c r="V80" s="44">
        <f>排班規劃!V474</f>
        <v>0</v>
      </c>
      <c r="W80" s="44">
        <f>排班規劃!W474</f>
        <v>0</v>
      </c>
      <c r="X80" s="44">
        <f>排班規劃!X474</f>
        <v>0</v>
      </c>
      <c r="Y80" s="44">
        <f>排班規劃!Y474</f>
        <v>0</v>
      </c>
      <c r="Z80" s="44">
        <f>排班規劃!Z474</f>
        <v>0</v>
      </c>
      <c r="AA80" s="44">
        <f>排班規劃!AA474</f>
        <v>0</v>
      </c>
      <c r="AB80" s="44">
        <f>排班規劃!AB474</f>
        <v>0</v>
      </c>
      <c r="AC80" s="44">
        <f>排班規劃!AC474</f>
        <v>0</v>
      </c>
      <c r="AD80" s="44">
        <f>排班規劃!AD474</f>
        <v>0</v>
      </c>
      <c r="AE80" s="44">
        <f>排班規劃!AE474</f>
        <v>0</v>
      </c>
      <c r="AF80" s="44">
        <f>排班規劃!AF474</f>
        <v>0</v>
      </c>
      <c r="AG80" s="44">
        <f>排班規劃!AG474</f>
        <v>0</v>
      </c>
      <c r="AH80" s="44">
        <f>排班規劃!AH474</f>
        <v>0</v>
      </c>
      <c r="AI80" s="44">
        <f>排班規劃!AI474</f>
        <v>0</v>
      </c>
      <c r="AJ80" s="44">
        <f>排班規劃!AJ474</f>
        <v>0</v>
      </c>
      <c r="AK80" s="44">
        <f>排班規劃!AK474</f>
        <v>0</v>
      </c>
      <c r="AL80" s="44">
        <f>排班規劃!AL474</f>
        <v>0</v>
      </c>
      <c r="AM80" s="44">
        <f>排班規劃!AM474</f>
        <v>0</v>
      </c>
      <c r="AN80" s="44">
        <f>排班規劃!AN474</f>
        <v>0</v>
      </c>
      <c r="AO80" s="44">
        <f>排班規劃!AO474</f>
        <v>0</v>
      </c>
      <c r="AP80" s="44">
        <f>排班規劃!AP474</f>
        <v>0</v>
      </c>
      <c r="AQ80" s="44">
        <f>排班規劃!AQ474</f>
        <v>0</v>
      </c>
      <c r="AR80" s="44">
        <f>排班規劃!AR474</f>
        <v>0</v>
      </c>
      <c r="AS80" s="44">
        <f>排班規劃!AS474</f>
        <v>0</v>
      </c>
      <c r="AT80" s="44">
        <f>排班規劃!AT474</f>
        <v>0</v>
      </c>
      <c r="AU80" s="44">
        <f>排班規劃!AU474</f>
        <v>0</v>
      </c>
      <c r="AV80" s="44">
        <f>排班規劃!AV474</f>
        <v>0</v>
      </c>
      <c r="AW80" s="44">
        <f>排班規劃!AW474</f>
        <v>0</v>
      </c>
      <c r="AX80" s="44">
        <f>排班規劃!AX474</f>
        <v>0</v>
      </c>
      <c r="AY80" s="44">
        <f>排班規劃!AY474</f>
        <v>0</v>
      </c>
    </row>
    <row r="81" spans="2:51" hidden="1" outlineLevel="1" x14ac:dyDescent="0.25">
      <c r="B81" s="34" t="str">
        <f>排班規劃!B475</f>
        <v>第二班</v>
      </c>
      <c r="C81" s="13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</row>
    <row r="82" spans="2:51" hidden="1" outlineLevel="1" x14ac:dyDescent="0.25">
      <c r="B82" s="43" t="str">
        <f>排班規劃!B476</f>
        <v>值機</v>
      </c>
      <c r="C82" s="13">
        <f>排班規劃!C476</f>
        <v>8</v>
      </c>
      <c r="D82" s="44">
        <f>排班規劃!D476</f>
        <v>0</v>
      </c>
      <c r="E82" s="44">
        <f>排班規劃!E476</f>
        <v>0</v>
      </c>
      <c r="F82" s="44">
        <f>排班規劃!F476</f>
        <v>0</v>
      </c>
      <c r="G82" s="44">
        <f>排班規劃!G476</f>
        <v>8</v>
      </c>
      <c r="H82" s="44">
        <f>排班規劃!H476</f>
        <v>8</v>
      </c>
      <c r="I82" s="44">
        <f>排班規劃!I476</f>
        <v>8</v>
      </c>
      <c r="J82" s="44">
        <f>排班規劃!J476</f>
        <v>8</v>
      </c>
      <c r="K82" s="44">
        <f>排班規劃!K476</f>
        <v>8</v>
      </c>
      <c r="L82" s="44">
        <f>排班規劃!L476</f>
        <v>8</v>
      </c>
      <c r="M82" s="44">
        <f>排班規劃!M476</f>
        <v>8</v>
      </c>
      <c r="N82" s="44">
        <f>排班規劃!N476</f>
        <v>3</v>
      </c>
      <c r="O82" s="44">
        <f>排班規劃!O476</f>
        <v>0</v>
      </c>
      <c r="P82" s="44">
        <f>排班規劃!P476</f>
        <v>5</v>
      </c>
      <c r="Q82" s="44">
        <f>排班規劃!Q476</f>
        <v>8</v>
      </c>
      <c r="R82" s="44">
        <f>排班規劃!R476</f>
        <v>8</v>
      </c>
      <c r="S82" s="44">
        <f>排班規劃!S476</f>
        <v>8</v>
      </c>
      <c r="T82" s="44">
        <f>排班規劃!T476</f>
        <v>8</v>
      </c>
      <c r="U82" s="44">
        <f>排班規劃!U476</f>
        <v>8</v>
      </c>
      <c r="V82" s="44">
        <f>排班規劃!V476</f>
        <v>8</v>
      </c>
      <c r="W82" s="44">
        <f>排班規劃!W476</f>
        <v>8</v>
      </c>
      <c r="X82" s="44">
        <f>排班規劃!X476</f>
        <v>8</v>
      </c>
      <c r="Y82" s="44">
        <f>排班規劃!Y476</f>
        <v>0</v>
      </c>
      <c r="Z82" s="44">
        <f>排班規劃!Z476</f>
        <v>0</v>
      </c>
      <c r="AA82" s="44">
        <f>排班規劃!AA476</f>
        <v>0</v>
      </c>
      <c r="AB82" s="44">
        <f>排班規劃!AB476</f>
        <v>0</v>
      </c>
      <c r="AC82" s="44">
        <f>排班規劃!AC476</f>
        <v>0</v>
      </c>
      <c r="AD82" s="44">
        <f>排班規劃!AD476</f>
        <v>0</v>
      </c>
      <c r="AE82" s="44">
        <f>排班規劃!AE476</f>
        <v>0</v>
      </c>
      <c r="AF82" s="44">
        <f>排班規劃!AF476</f>
        <v>0</v>
      </c>
      <c r="AG82" s="44">
        <f>排班規劃!AG476</f>
        <v>0</v>
      </c>
      <c r="AH82" s="44">
        <f>排班規劃!AH476</f>
        <v>0</v>
      </c>
      <c r="AI82" s="44">
        <f>排班規劃!AI476</f>
        <v>0</v>
      </c>
      <c r="AJ82" s="44">
        <f>排班規劃!AJ476</f>
        <v>0</v>
      </c>
      <c r="AK82" s="44">
        <f>排班規劃!AK476</f>
        <v>0</v>
      </c>
      <c r="AL82" s="44">
        <f>排班規劃!AL476</f>
        <v>0</v>
      </c>
      <c r="AM82" s="44">
        <f>排班規劃!AM476</f>
        <v>0</v>
      </c>
      <c r="AN82" s="44">
        <f>排班規劃!AN476</f>
        <v>0</v>
      </c>
      <c r="AO82" s="44">
        <f>排班規劃!AO476</f>
        <v>0</v>
      </c>
      <c r="AP82" s="44">
        <f>排班規劃!AP476</f>
        <v>0</v>
      </c>
      <c r="AQ82" s="44">
        <f>排班規劃!AQ476</f>
        <v>0</v>
      </c>
      <c r="AR82" s="44">
        <f>排班規劃!AR476</f>
        <v>0</v>
      </c>
      <c r="AS82" s="44">
        <f>排班規劃!AS476</f>
        <v>0</v>
      </c>
      <c r="AT82" s="44">
        <f>排班規劃!AT476</f>
        <v>0</v>
      </c>
      <c r="AU82" s="44">
        <f>排班規劃!AU476</f>
        <v>0</v>
      </c>
      <c r="AV82" s="44">
        <f>排班規劃!AV476</f>
        <v>0</v>
      </c>
      <c r="AW82" s="44">
        <f>排班規劃!AW476</f>
        <v>0</v>
      </c>
      <c r="AX82" s="44">
        <f>排班規劃!AX476</f>
        <v>0</v>
      </c>
      <c r="AY82" s="44">
        <f>排班規劃!AY476</f>
        <v>0</v>
      </c>
    </row>
    <row r="83" spans="2:51" hidden="1" outlineLevel="1" x14ac:dyDescent="0.25">
      <c r="B83" s="43" t="str">
        <f>排班規劃!B477</f>
        <v>用餐</v>
      </c>
      <c r="C83" s="13">
        <f>排班規劃!C477</f>
        <v>0</v>
      </c>
      <c r="D83" s="44">
        <f>排班規劃!D477</f>
        <v>0</v>
      </c>
      <c r="E83" s="44">
        <f>排班規劃!E477</f>
        <v>0</v>
      </c>
      <c r="F83" s="44">
        <f>排班規劃!F477</f>
        <v>0</v>
      </c>
      <c r="G83" s="44">
        <f>排班規劃!G477</f>
        <v>0</v>
      </c>
      <c r="H83" s="44">
        <f>排班規劃!H477</f>
        <v>0</v>
      </c>
      <c r="I83" s="44">
        <f>排班規劃!I477</f>
        <v>0</v>
      </c>
      <c r="J83" s="44">
        <f>排班規劃!J477</f>
        <v>0</v>
      </c>
      <c r="K83" s="44">
        <f>排班規劃!K477</f>
        <v>0</v>
      </c>
      <c r="L83" s="44">
        <f>排班規劃!L477</f>
        <v>0</v>
      </c>
      <c r="M83" s="44">
        <f>排班規劃!M477</f>
        <v>0</v>
      </c>
      <c r="N83" s="44">
        <f>排班規劃!N477</f>
        <v>5</v>
      </c>
      <c r="O83" s="44">
        <f>排班規劃!O477</f>
        <v>8</v>
      </c>
      <c r="P83" s="44">
        <f>排班規劃!P477</f>
        <v>3</v>
      </c>
      <c r="Q83" s="44">
        <f>排班規劃!Q477</f>
        <v>0</v>
      </c>
      <c r="R83" s="44">
        <f>排班規劃!R477</f>
        <v>0</v>
      </c>
      <c r="S83" s="44">
        <f>排班規劃!S477</f>
        <v>0</v>
      </c>
      <c r="T83" s="44">
        <f>排班規劃!T477</f>
        <v>0</v>
      </c>
      <c r="U83" s="44">
        <f>排班規劃!U477</f>
        <v>0</v>
      </c>
      <c r="V83" s="44">
        <f>排班規劃!V477</f>
        <v>0</v>
      </c>
      <c r="W83" s="44">
        <f>排班規劃!W477</f>
        <v>0</v>
      </c>
      <c r="X83" s="44">
        <f>排班規劃!X477</f>
        <v>0</v>
      </c>
      <c r="Y83" s="44">
        <f>排班規劃!Y477</f>
        <v>0</v>
      </c>
      <c r="Z83" s="44">
        <f>排班規劃!Z477</f>
        <v>0</v>
      </c>
      <c r="AA83" s="44">
        <f>排班規劃!AA477</f>
        <v>0</v>
      </c>
      <c r="AB83" s="44">
        <f>排班規劃!AB477</f>
        <v>0</v>
      </c>
      <c r="AC83" s="44">
        <f>排班規劃!AC477</f>
        <v>0</v>
      </c>
      <c r="AD83" s="44">
        <f>排班規劃!AD477</f>
        <v>0</v>
      </c>
      <c r="AE83" s="44">
        <f>排班規劃!AE477</f>
        <v>0</v>
      </c>
      <c r="AF83" s="44">
        <f>排班規劃!AF477</f>
        <v>0</v>
      </c>
      <c r="AG83" s="44">
        <f>排班規劃!AG477</f>
        <v>0</v>
      </c>
      <c r="AH83" s="44">
        <f>排班規劃!AH477</f>
        <v>0</v>
      </c>
      <c r="AI83" s="44">
        <f>排班規劃!AI477</f>
        <v>0</v>
      </c>
      <c r="AJ83" s="44">
        <f>排班規劃!AJ477</f>
        <v>0</v>
      </c>
      <c r="AK83" s="44">
        <f>排班規劃!AK477</f>
        <v>0</v>
      </c>
      <c r="AL83" s="44">
        <f>排班規劃!AL477</f>
        <v>0</v>
      </c>
      <c r="AM83" s="44">
        <f>排班規劃!AM477</f>
        <v>0</v>
      </c>
      <c r="AN83" s="44">
        <f>排班規劃!AN477</f>
        <v>0</v>
      </c>
      <c r="AO83" s="44">
        <f>排班規劃!AO477</f>
        <v>0</v>
      </c>
      <c r="AP83" s="44">
        <f>排班規劃!AP477</f>
        <v>0</v>
      </c>
      <c r="AQ83" s="44">
        <f>排班規劃!AQ477</f>
        <v>0</v>
      </c>
      <c r="AR83" s="44">
        <f>排班規劃!AR477</f>
        <v>0</v>
      </c>
      <c r="AS83" s="44">
        <f>排班規劃!AS477</f>
        <v>0</v>
      </c>
      <c r="AT83" s="44">
        <f>排班規劃!AT477</f>
        <v>0</v>
      </c>
      <c r="AU83" s="44">
        <f>排班規劃!AU477</f>
        <v>0</v>
      </c>
      <c r="AV83" s="44">
        <f>排班規劃!AV477</f>
        <v>0</v>
      </c>
      <c r="AW83" s="44">
        <f>排班規劃!AW477</f>
        <v>0</v>
      </c>
      <c r="AX83" s="44">
        <f>排班規劃!AX477</f>
        <v>0</v>
      </c>
      <c r="AY83" s="44">
        <f>排班規劃!AY477</f>
        <v>0</v>
      </c>
    </row>
    <row r="84" spans="2:51" hidden="1" outlineLevel="1" x14ac:dyDescent="0.25">
      <c r="B84" s="18" t="str">
        <f>排班規劃!B478</f>
        <v>第C組</v>
      </c>
      <c r="C84" s="13">
        <f>排班規劃!C478</f>
        <v>11</v>
      </c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</row>
    <row r="85" spans="2:51" hidden="1" outlineLevel="1" x14ac:dyDescent="0.25">
      <c r="B85" s="34" t="str">
        <f>排班規劃!B479</f>
        <v>第一班</v>
      </c>
      <c r="C85" s="13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</row>
    <row r="86" spans="2:51" hidden="1" outlineLevel="1" x14ac:dyDescent="0.25">
      <c r="B86" s="43" t="str">
        <f>排班規劃!B480</f>
        <v>值機</v>
      </c>
      <c r="C86" s="13">
        <f>排班規劃!C480</f>
        <v>6</v>
      </c>
      <c r="D86" s="44">
        <f>排班規劃!D480</f>
        <v>0</v>
      </c>
      <c r="E86" s="44">
        <f>排班規劃!E480</f>
        <v>0</v>
      </c>
      <c r="F86" s="44">
        <f>排班規劃!F480</f>
        <v>0</v>
      </c>
      <c r="G86" s="44">
        <f>排班規劃!G480</f>
        <v>0</v>
      </c>
      <c r="H86" s="44">
        <f>排班規劃!H480</f>
        <v>6</v>
      </c>
      <c r="I86" s="44">
        <f>排班規劃!I480</f>
        <v>6</v>
      </c>
      <c r="J86" s="44">
        <f>排班規劃!J480</f>
        <v>6</v>
      </c>
      <c r="K86" s="44">
        <f>排班規劃!K480</f>
        <v>6</v>
      </c>
      <c r="L86" s="44">
        <f>排班規劃!L480</f>
        <v>6</v>
      </c>
      <c r="M86" s="44">
        <f>排班規劃!M480</f>
        <v>6</v>
      </c>
      <c r="N86" s="44">
        <f>排班規劃!N480</f>
        <v>6</v>
      </c>
      <c r="O86" s="44">
        <f>排班規劃!O480</f>
        <v>6</v>
      </c>
      <c r="P86" s="44">
        <f>排班規劃!P480</f>
        <v>0</v>
      </c>
      <c r="Q86" s="44">
        <f>排班規劃!Q480</f>
        <v>0</v>
      </c>
      <c r="R86" s="44">
        <f>排班規劃!R480</f>
        <v>6</v>
      </c>
      <c r="S86" s="44">
        <f>排班規劃!S480</f>
        <v>6</v>
      </c>
      <c r="T86" s="44">
        <f>排班規劃!T480</f>
        <v>6</v>
      </c>
      <c r="U86" s="44">
        <f>排班規劃!U480</f>
        <v>6</v>
      </c>
      <c r="V86" s="44">
        <f>排班規劃!V480</f>
        <v>6</v>
      </c>
      <c r="W86" s="44">
        <f>排班規劃!W480</f>
        <v>6</v>
      </c>
      <c r="X86" s="44">
        <f>排班規劃!X480</f>
        <v>6</v>
      </c>
      <c r="Y86" s="44">
        <f>排班規劃!Y480</f>
        <v>6</v>
      </c>
      <c r="Z86" s="44">
        <f>排班規劃!Z480</f>
        <v>0</v>
      </c>
      <c r="AA86" s="44">
        <f>排班規劃!AA480</f>
        <v>0</v>
      </c>
      <c r="AB86" s="44">
        <f>排班規劃!AB480</f>
        <v>0</v>
      </c>
      <c r="AC86" s="44">
        <f>排班規劃!AC480</f>
        <v>0</v>
      </c>
      <c r="AD86" s="44">
        <f>排班規劃!AD480</f>
        <v>0</v>
      </c>
      <c r="AE86" s="44">
        <f>排班規劃!AE480</f>
        <v>0</v>
      </c>
      <c r="AF86" s="44">
        <f>排班規劃!AF480</f>
        <v>0</v>
      </c>
      <c r="AG86" s="44">
        <f>排班規劃!AG480</f>
        <v>0</v>
      </c>
      <c r="AH86" s="44">
        <f>排班規劃!AH480</f>
        <v>0</v>
      </c>
      <c r="AI86" s="44">
        <f>排班規劃!AI480</f>
        <v>0</v>
      </c>
      <c r="AJ86" s="44">
        <f>排班規劃!AJ480</f>
        <v>0</v>
      </c>
      <c r="AK86" s="44">
        <f>排班規劃!AK480</f>
        <v>0</v>
      </c>
      <c r="AL86" s="44">
        <f>排班規劃!AL480</f>
        <v>0</v>
      </c>
      <c r="AM86" s="44">
        <f>排班規劃!AM480</f>
        <v>0</v>
      </c>
      <c r="AN86" s="44">
        <f>排班規劃!AN480</f>
        <v>0</v>
      </c>
      <c r="AO86" s="44">
        <f>排班規劃!AO480</f>
        <v>0</v>
      </c>
      <c r="AP86" s="44">
        <f>排班規劃!AP480</f>
        <v>0</v>
      </c>
      <c r="AQ86" s="44">
        <f>排班規劃!AQ480</f>
        <v>0</v>
      </c>
      <c r="AR86" s="44">
        <f>排班規劃!AR480</f>
        <v>0</v>
      </c>
      <c r="AS86" s="44">
        <f>排班規劃!AS480</f>
        <v>0</v>
      </c>
      <c r="AT86" s="44">
        <f>排班規劃!AT480</f>
        <v>0</v>
      </c>
      <c r="AU86" s="44">
        <f>排班規劃!AU480</f>
        <v>0</v>
      </c>
      <c r="AV86" s="44">
        <f>排班規劃!AV480</f>
        <v>0</v>
      </c>
      <c r="AW86" s="44">
        <f>排班規劃!AW480</f>
        <v>0</v>
      </c>
      <c r="AX86" s="44">
        <f>排班規劃!AX480</f>
        <v>0</v>
      </c>
      <c r="AY86" s="44">
        <f>排班規劃!AY480</f>
        <v>0</v>
      </c>
    </row>
    <row r="87" spans="2:51" hidden="1" outlineLevel="1" x14ac:dyDescent="0.25">
      <c r="B87" s="43" t="str">
        <f>排班規劃!B481</f>
        <v>用餐</v>
      </c>
      <c r="C87" s="13">
        <f>排班規劃!C481</f>
        <v>0</v>
      </c>
      <c r="D87" s="44">
        <f>排班規劃!D481</f>
        <v>0</v>
      </c>
      <c r="E87" s="44">
        <f>排班規劃!E481</f>
        <v>0</v>
      </c>
      <c r="F87" s="44">
        <f>排班規劃!F481</f>
        <v>0</v>
      </c>
      <c r="G87" s="44">
        <f>排班規劃!G481</f>
        <v>0</v>
      </c>
      <c r="H87" s="44">
        <f>排班規劃!H481</f>
        <v>0</v>
      </c>
      <c r="I87" s="44">
        <f>排班規劃!I481</f>
        <v>0</v>
      </c>
      <c r="J87" s="44">
        <f>排班規劃!J481</f>
        <v>0</v>
      </c>
      <c r="K87" s="44">
        <f>排班規劃!K481</f>
        <v>0</v>
      </c>
      <c r="L87" s="44">
        <f>排班規劃!L481</f>
        <v>0</v>
      </c>
      <c r="M87" s="44">
        <f>排班規劃!M481</f>
        <v>0</v>
      </c>
      <c r="N87" s="44">
        <f>排班規劃!N481</f>
        <v>0</v>
      </c>
      <c r="O87" s="44">
        <f>排班規劃!O481</f>
        <v>0</v>
      </c>
      <c r="P87" s="44">
        <f>排班規劃!P481</f>
        <v>6</v>
      </c>
      <c r="Q87" s="44">
        <f>排班規劃!Q481</f>
        <v>6</v>
      </c>
      <c r="R87" s="44">
        <f>排班規劃!R481</f>
        <v>0</v>
      </c>
      <c r="S87" s="44">
        <f>排班規劃!S481</f>
        <v>0</v>
      </c>
      <c r="T87" s="44">
        <f>排班規劃!T481</f>
        <v>0</v>
      </c>
      <c r="U87" s="44">
        <f>排班規劃!U481</f>
        <v>0</v>
      </c>
      <c r="V87" s="44">
        <f>排班規劃!V481</f>
        <v>0</v>
      </c>
      <c r="W87" s="44">
        <f>排班規劃!W481</f>
        <v>0</v>
      </c>
      <c r="X87" s="44">
        <f>排班規劃!X481</f>
        <v>0</v>
      </c>
      <c r="Y87" s="44">
        <f>排班規劃!Y481</f>
        <v>0</v>
      </c>
      <c r="Z87" s="44">
        <f>排班規劃!Z481</f>
        <v>0</v>
      </c>
      <c r="AA87" s="44">
        <f>排班規劃!AA481</f>
        <v>0</v>
      </c>
      <c r="AB87" s="44">
        <f>排班規劃!AB481</f>
        <v>0</v>
      </c>
      <c r="AC87" s="44">
        <f>排班規劃!AC481</f>
        <v>0</v>
      </c>
      <c r="AD87" s="44">
        <f>排班規劃!AD481</f>
        <v>0</v>
      </c>
      <c r="AE87" s="44">
        <f>排班規劃!AE481</f>
        <v>0</v>
      </c>
      <c r="AF87" s="44">
        <f>排班規劃!AF481</f>
        <v>0</v>
      </c>
      <c r="AG87" s="44">
        <f>排班規劃!AG481</f>
        <v>0</v>
      </c>
      <c r="AH87" s="44">
        <f>排班規劃!AH481</f>
        <v>0</v>
      </c>
      <c r="AI87" s="44">
        <f>排班規劃!AI481</f>
        <v>0</v>
      </c>
      <c r="AJ87" s="44">
        <f>排班規劃!AJ481</f>
        <v>0</v>
      </c>
      <c r="AK87" s="44">
        <f>排班規劃!AK481</f>
        <v>0</v>
      </c>
      <c r="AL87" s="44">
        <f>排班規劃!AL481</f>
        <v>0</v>
      </c>
      <c r="AM87" s="44">
        <f>排班規劃!AM481</f>
        <v>0</v>
      </c>
      <c r="AN87" s="44">
        <f>排班規劃!AN481</f>
        <v>0</v>
      </c>
      <c r="AO87" s="44">
        <f>排班規劃!AO481</f>
        <v>0</v>
      </c>
      <c r="AP87" s="44">
        <f>排班規劃!AP481</f>
        <v>0</v>
      </c>
      <c r="AQ87" s="44">
        <f>排班規劃!AQ481</f>
        <v>0</v>
      </c>
      <c r="AR87" s="44">
        <f>排班規劃!AR481</f>
        <v>0</v>
      </c>
      <c r="AS87" s="44">
        <f>排班規劃!AS481</f>
        <v>0</v>
      </c>
      <c r="AT87" s="44">
        <f>排班規劃!AT481</f>
        <v>0</v>
      </c>
      <c r="AU87" s="44">
        <f>排班規劃!AU481</f>
        <v>0</v>
      </c>
      <c r="AV87" s="44">
        <f>排班規劃!AV481</f>
        <v>0</v>
      </c>
      <c r="AW87" s="44">
        <f>排班規劃!AW481</f>
        <v>0</v>
      </c>
      <c r="AX87" s="44">
        <f>排班規劃!AX481</f>
        <v>0</v>
      </c>
      <c r="AY87" s="44">
        <f>排班規劃!AY481</f>
        <v>0</v>
      </c>
    </row>
    <row r="88" spans="2:51" hidden="1" outlineLevel="1" x14ac:dyDescent="0.25">
      <c r="B88" s="34" t="str">
        <f>排班規劃!B482</f>
        <v>第二班</v>
      </c>
      <c r="C88" s="13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</row>
    <row r="89" spans="2:51" hidden="1" outlineLevel="1" x14ac:dyDescent="0.25">
      <c r="B89" s="43" t="str">
        <f>排班規劃!B483</f>
        <v>值機</v>
      </c>
      <c r="C89" s="13">
        <f>排班規劃!C483</f>
        <v>5</v>
      </c>
      <c r="D89" s="44">
        <f>排班規劃!D483</f>
        <v>0</v>
      </c>
      <c r="E89" s="44">
        <f>排班規劃!E483</f>
        <v>0</v>
      </c>
      <c r="F89" s="44">
        <f>排班規劃!F483</f>
        <v>0</v>
      </c>
      <c r="G89" s="44">
        <f>排班規劃!G483</f>
        <v>0</v>
      </c>
      <c r="H89" s="44">
        <f>排班規劃!H483</f>
        <v>5</v>
      </c>
      <c r="I89" s="44">
        <f>排班規劃!I483</f>
        <v>5</v>
      </c>
      <c r="J89" s="44">
        <f>排班規劃!J483</f>
        <v>5</v>
      </c>
      <c r="K89" s="44">
        <f>排班規劃!K483</f>
        <v>5</v>
      </c>
      <c r="L89" s="44">
        <f>排班規劃!L483</f>
        <v>5</v>
      </c>
      <c r="M89" s="44">
        <f>排班規劃!M483</f>
        <v>5</v>
      </c>
      <c r="N89" s="44">
        <f>排班規劃!N483</f>
        <v>5</v>
      </c>
      <c r="O89" s="44">
        <f>排班規劃!O483</f>
        <v>0</v>
      </c>
      <c r="P89" s="44">
        <f>排班規劃!P483</f>
        <v>0</v>
      </c>
      <c r="Q89" s="44">
        <f>排班規劃!Q483</f>
        <v>5</v>
      </c>
      <c r="R89" s="44">
        <f>排班規劃!R483</f>
        <v>5</v>
      </c>
      <c r="S89" s="44">
        <f>排班規劃!S483</f>
        <v>5</v>
      </c>
      <c r="T89" s="44">
        <f>排班規劃!T483</f>
        <v>5</v>
      </c>
      <c r="U89" s="44">
        <f>排班規劃!U483</f>
        <v>5</v>
      </c>
      <c r="V89" s="44">
        <f>排班規劃!V483</f>
        <v>5</v>
      </c>
      <c r="W89" s="44">
        <f>排班規劃!W483</f>
        <v>5</v>
      </c>
      <c r="X89" s="44">
        <f>排班規劃!X483</f>
        <v>5</v>
      </c>
      <c r="Y89" s="44">
        <f>排班規劃!Y483</f>
        <v>5</v>
      </c>
      <c r="Z89" s="44">
        <f>排班規劃!Z483</f>
        <v>0</v>
      </c>
      <c r="AA89" s="44">
        <f>排班規劃!AA483</f>
        <v>0</v>
      </c>
      <c r="AB89" s="44">
        <f>排班規劃!AB483</f>
        <v>0</v>
      </c>
      <c r="AC89" s="44">
        <f>排班規劃!AC483</f>
        <v>0</v>
      </c>
      <c r="AD89" s="44">
        <f>排班規劃!AD483</f>
        <v>0</v>
      </c>
      <c r="AE89" s="44">
        <f>排班規劃!AE483</f>
        <v>0</v>
      </c>
      <c r="AF89" s="44">
        <f>排班規劃!AF483</f>
        <v>0</v>
      </c>
      <c r="AG89" s="44">
        <f>排班規劃!AG483</f>
        <v>0</v>
      </c>
      <c r="AH89" s="44">
        <f>排班規劃!AH483</f>
        <v>0</v>
      </c>
      <c r="AI89" s="44">
        <f>排班規劃!AI483</f>
        <v>0</v>
      </c>
      <c r="AJ89" s="44">
        <f>排班規劃!AJ483</f>
        <v>0</v>
      </c>
      <c r="AK89" s="44">
        <f>排班規劃!AK483</f>
        <v>0</v>
      </c>
      <c r="AL89" s="44">
        <f>排班規劃!AL483</f>
        <v>0</v>
      </c>
      <c r="AM89" s="44">
        <f>排班規劃!AM483</f>
        <v>0</v>
      </c>
      <c r="AN89" s="44">
        <f>排班規劃!AN483</f>
        <v>0</v>
      </c>
      <c r="AO89" s="44">
        <f>排班規劃!AO483</f>
        <v>0</v>
      </c>
      <c r="AP89" s="44">
        <f>排班規劃!AP483</f>
        <v>0</v>
      </c>
      <c r="AQ89" s="44">
        <f>排班規劃!AQ483</f>
        <v>0</v>
      </c>
      <c r="AR89" s="44">
        <f>排班規劃!AR483</f>
        <v>0</v>
      </c>
      <c r="AS89" s="44">
        <f>排班規劃!AS483</f>
        <v>0</v>
      </c>
      <c r="AT89" s="44">
        <f>排班規劃!AT483</f>
        <v>0</v>
      </c>
      <c r="AU89" s="44">
        <f>排班規劃!AU483</f>
        <v>0</v>
      </c>
      <c r="AV89" s="44">
        <f>排班規劃!AV483</f>
        <v>0</v>
      </c>
      <c r="AW89" s="44">
        <f>排班規劃!AW483</f>
        <v>0</v>
      </c>
      <c r="AX89" s="44">
        <f>排班規劃!AX483</f>
        <v>0</v>
      </c>
      <c r="AY89" s="44">
        <f>排班規劃!AY483</f>
        <v>0</v>
      </c>
    </row>
    <row r="90" spans="2:51" hidden="1" outlineLevel="1" x14ac:dyDescent="0.25">
      <c r="B90" s="43" t="str">
        <f>排班規劃!B484</f>
        <v>用餐</v>
      </c>
      <c r="C90" s="13">
        <f>排班規劃!C484</f>
        <v>0</v>
      </c>
      <c r="D90" s="44">
        <f>排班規劃!D484</f>
        <v>0</v>
      </c>
      <c r="E90" s="44">
        <f>排班規劃!E484</f>
        <v>0</v>
      </c>
      <c r="F90" s="44">
        <f>排班規劃!F484</f>
        <v>0</v>
      </c>
      <c r="G90" s="44">
        <f>排班規劃!G484</f>
        <v>0</v>
      </c>
      <c r="H90" s="44">
        <f>排班規劃!H484</f>
        <v>0</v>
      </c>
      <c r="I90" s="44">
        <f>排班規劃!I484</f>
        <v>0</v>
      </c>
      <c r="J90" s="44">
        <f>排班規劃!J484</f>
        <v>0</v>
      </c>
      <c r="K90" s="44">
        <f>排班規劃!K484</f>
        <v>0</v>
      </c>
      <c r="L90" s="44">
        <f>排班規劃!L484</f>
        <v>0</v>
      </c>
      <c r="M90" s="44">
        <f>排班規劃!M484</f>
        <v>0</v>
      </c>
      <c r="N90" s="44">
        <f>排班規劃!N484</f>
        <v>0</v>
      </c>
      <c r="O90" s="44">
        <f>排班規劃!O484</f>
        <v>5</v>
      </c>
      <c r="P90" s="44">
        <f>排班規劃!P484</f>
        <v>5</v>
      </c>
      <c r="Q90" s="44">
        <f>排班規劃!Q484</f>
        <v>0</v>
      </c>
      <c r="R90" s="44">
        <f>排班規劃!R484</f>
        <v>0</v>
      </c>
      <c r="S90" s="44">
        <f>排班規劃!S484</f>
        <v>0</v>
      </c>
      <c r="T90" s="44">
        <f>排班規劃!T484</f>
        <v>0</v>
      </c>
      <c r="U90" s="44">
        <f>排班規劃!U484</f>
        <v>0</v>
      </c>
      <c r="V90" s="44">
        <f>排班規劃!V484</f>
        <v>0</v>
      </c>
      <c r="W90" s="44">
        <f>排班規劃!W484</f>
        <v>0</v>
      </c>
      <c r="X90" s="44">
        <f>排班規劃!X484</f>
        <v>0</v>
      </c>
      <c r="Y90" s="44">
        <f>排班規劃!Y484</f>
        <v>0</v>
      </c>
      <c r="Z90" s="44">
        <f>排班規劃!Z484</f>
        <v>0</v>
      </c>
      <c r="AA90" s="44">
        <f>排班規劃!AA484</f>
        <v>0</v>
      </c>
      <c r="AB90" s="44">
        <f>排班規劃!AB484</f>
        <v>0</v>
      </c>
      <c r="AC90" s="44">
        <f>排班規劃!AC484</f>
        <v>0</v>
      </c>
      <c r="AD90" s="44">
        <f>排班規劃!AD484</f>
        <v>0</v>
      </c>
      <c r="AE90" s="44">
        <f>排班規劃!AE484</f>
        <v>0</v>
      </c>
      <c r="AF90" s="44">
        <f>排班規劃!AF484</f>
        <v>0</v>
      </c>
      <c r="AG90" s="44">
        <f>排班規劃!AG484</f>
        <v>0</v>
      </c>
      <c r="AH90" s="44">
        <f>排班規劃!AH484</f>
        <v>0</v>
      </c>
      <c r="AI90" s="44">
        <f>排班規劃!AI484</f>
        <v>0</v>
      </c>
      <c r="AJ90" s="44">
        <f>排班規劃!AJ484</f>
        <v>0</v>
      </c>
      <c r="AK90" s="44">
        <f>排班規劃!AK484</f>
        <v>0</v>
      </c>
      <c r="AL90" s="44">
        <f>排班規劃!AL484</f>
        <v>0</v>
      </c>
      <c r="AM90" s="44">
        <f>排班規劃!AM484</f>
        <v>0</v>
      </c>
      <c r="AN90" s="44">
        <f>排班規劃!AN484</f>
        <v>0</v>
      </c>
      <c r="AO90" s="44">
        <f>排班規劃!AO484</f>
        <v>0</v>
      </c>
      <c r="AP90" s="44">
        <f>排班規劃!AP484</f>
        <v>0</v>
      </c>
      <c r="AQ90" s="44">
        <f>排班規劃!AQ484</f>
        <v>0</v>
      </c>
      <c r="AR90" s="44">
        <f>排班規劃!AR484</f>
        <v>0</v>
      </c>
      <c r="AS90" s="44">
        <f>排班規劃!AS484</f>
        <v>0</v>
      </c>
      <c r="AT90" s="44">
        <f>排班規劃!AT484</f>
        <v>0</v>
      </c>
      <c r="AU90" s="44">
        <f>排班規劃!AU484</f>
        <v>0</v>
      </c>
      <c r="AV90" s="44">
        <f>排班規劃!AV484</f>
        <v>0</v>
      </c>
      <c r="AW90" s="44">
        <f>排班規劃!AW484</f>
        <v>0</v>
      </c>
      <c r="AX90" s="44">
        <f>排班規劃!AX484</f>
        <v>0</v>
      </c>
      <c r="AY90" s="44">
        <f>排班規劃!AY484</f>
        <v>0</v>
      </c>
    </row>
    <row r="91" spans="2:51" hidden="1" outlineLevel="1" x14ac:dyDescent="0.25">
      <c r="B91" s="18" t="str">
        <f>排班規劃!B485</f>
        <v>第D組</v>
      </c>
      <c r="C91" s="13">
        <f>排班規劃!C485</f>
        <v>5</v>
      </c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</row>
    <row r="92" spans="2:51" hidden="1" outlineLevel="1" x14ac:dyDescent="0.25">
      <c r="B92" s="34" t="str">
        <f>排班規劃!B486</f>
        <v>第一班</v>
      </c>
      <c r="C92" s="13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</row>
    <row r="93" spans="2:51" hidden="1" outlineLevel="1" x14ac:dyDescent="0.25">
      <c r="B93" s="43" t="str">
        <f>排班規劃!B487</f>
        <v>值機</v>
      </c>
      <c r="C93" s="13">
        <f>排班規劃!C487</f>
        <v>2</v>
      </c>
      <c r="D93" s="44">
        <f>排班規劃!D487</f>
        <v>0</v>
      </c>
      <c r="E93" s="44">
        <f>排班規劃!E487</f>
        <v>0</v>
      </c>
      <c r="F93" s="44">
        <f>排班規劃!F487</f>
        <v>0</v>
      </c>
      <c r="G93" s="44">
        <f>排班規劃!G487</f>
        <v>0</v>
      </c>
      <c r="H93" s="44">
        <f>排班規劃!H487</f>
        <v>0</v>
      </c>
      <c r="I93" s="44">
        <f>排班規劃!I487</f>
        <v>2</v>
      </c>
      <c r="J93" s="44">
        <f>排班規劃!J487</f>
        <v>2</v>
      </c>
      <c r="K93" s="44">
        <f>排班規劃!K487</f>
        <v>2</v>
      </c>
      <c r="L93" s="44">
        <f>排班規劃!L487</f>
        <v>2</v>
      </c>
      <c r="M93" s="44">
        <f>排班規劃!M487</f>
        <v>2</v>
      </c>
      <c r="N93" s="44">
        <f>排班規劃!N487</f>
        <v>2</v>
      </c>
      <c r="O93" s="44">
        <f>排班規劃!O487</f>
        <v>2</v>
      </c>
      <c r="P93" s="44">
        <f>排班規劃!P487</f>
        <v>2</v>
      </c>
      <c r="Q93" s="44">
        <f>排班規劃!Q487</f>
        <v>2</v>
      </c>
      <c r="R93" s="44">
        <f>排班規劃!R487</f>
        <v>0</v>
      </c>
      <c r="S93" s="44">
        <f>排班規劃!S487</f>
        <v>0</v>
      </c>
      <c r="T93" s="44">
        <f>排班規劃!T487</f>
        <v>2</v>
      </c>
      <c r="U93" s="44">
        <f>排班規劃!U487</f>
        <v>2</v>
      </c>
      <c r="V93" s="44">
        <f>排班規劃!V487</f>
        <v>2</v>
      </c>
      <c r="W93" s="44">
        <f>排班規劃!W487</f>
        <v>2</v>
      </c>
      <c r="X93" s="44">
        <f>排班規劃!X487</f>
        <v>2</v>
      </c>
      <c r="Y93" s="44">
        <f>排班規劃!Y487</f>
        <v>2</v>
      </c>
      <c r="Z93" s="44">
        <f>排班規劃!Z487</f>
        <v>2</v>
      </c>
      <c r="AA93" s="44">
        <f>排班規劃!AA487</f>
        <v>2</v>
      </c>
      <c r="AB93" s="44">
        <f>排班規劃!AB487</f>
        <v>2</v>
      </c>
      <c r="AC93" s="44">
        <f>排班規劃!AC487</f>
        <v>2</v>
      </c>
      <c r="AD93" s="44">
        <f>排班規劃!AD487</f>
        <v>2</v>
      </c>
      <c r="AE93" s="44">
        <f>排班規劃!AE487</f>
        <v>2</v>
      </c>
      <c r="AF93" s="44">
        <f>排班規劃!AF487</f>
        <v>2</v>
      </c>
      <c r="AG93" s="44">
        <f>排班規劃!AG487</f>
        <v>2</v>
      </c>
      <c r="AH93" s="44">
        <f>排班規劃!AH487</f>
        <v>2</v>
      </c>
      <c r="AI93" s="44">
        <f>排班規劃!AI487</f>
        <v>2</v>
      </c>
      <c r="AJ93" s="44">
        <f>排班規劃!AJ487</f>
        <v>2</v>
      </c>
      <c r="AK93" s="44">
        <f>排班規劃!AK487</f>
        <v>0</v>
      </c>
      <c r="AL93" s="44">
        <f>排班規劃!AL487</f>
        <v>0</v>
      </c>
      <c r="AM93" s="44">
        <f>排班規劃!AM487</f>
        <v>0</v>
      </c>
      <c r="AN93" s="44">
        <f>排班規劃!AN487</f>
        <v>0</v>
      </c>
      <c r="AO93" s="44">
        <f>排班規劃!AO487</f>
        <v>0</v>
      </c>
      <c r="AP93" s="44">
        <f>排班規劃!AP487</f>
        <v>0</v>
      </c>
      <c r="AQ93" s="44">
        <f>排班規劃!AQ487</f>
        <v>0</v>
      </c>
      <c r="AR93" s="44">
        <f>排班規劃!AR487</f>
        <v>0</v>
      </c>
      <c r="AS93" s="44">
        <f>排班規劃!AS487</f>
        <v>0</v>
      </c>
      <c r="AT93" s="44">
        <f>排班規劃!AT487</f>
        <v>0</v>
      </c>
      <c r="AU93" s="44">
        <f>排班規劃!AU487</f>
        <v>0</v>
      </c>
      <c r="AV93" s="44">
        <f>排班規劃!AV487</f>
        <v>0</v>
      </c>
      <c r="AW93" s="44">
        <f>排班規劃!AW487</f>
        <v>0</v>
      </c>
      <c r="AX93" s="44">
        <f>排班規劃!AX487</f>
        <v>0</v>
      </c>
      <c r="AY93" s="44">
        <f>排班規劃!AY487</f>
        <v>0</v>
      </c>
    </row>
    <row r="94" spans="2:51" hidden="1" outlineLevel="1" x14ac:dyDescent="0.25">
      <c r="B94" s="43" t="str">
        <f>排班規劃!B488</f>
        <v>用餐</v>
      </c>
      <c r="C94" s="13">
        <f>排班規劃!C488</f>
        <v>0</v>
      </c>
      <c r="D94" s="44">
        <f>排班規劃!D488</f>
        <v>0</v>
      </c>
      <c r="E94" s="44">
        <f>排班規劃!E488</f>
        <v>0</v>
      </c>
      <c r="F94" s="44">
        <f>排班規劃!F488</f>
        <v>0</v>
      </c>
      <c r="G94" s="44">
        <f>排班規劃!G488</f>
        <v>0</v>
      </c>
      <c r="H94" s="44">
        <f>排班規劃!H488</f>
        <v>0</v>
      </c>
      <c r="I94" s="44">
        <f>排班規劃!I488</f>
        <v>0</v>
      </c>
      <c r="J94" s="44">
        <f>排班規劃!J488</f>
        <v>0</v>
      </c>
      <c r="K94" s="44">
        <f>排班規劃!K488</f>
        <v>0</v>
      </c>
      <c r="L94" s="44">
        <f>排班規劃!L488</f>
        <v>0</v>
      </c>
      <c r="M94" s="44">
        <f>排班規劃!M488</f>
        <v>0</v>
      </c>
      <c r="N94" s="44">
        <f>排班規劃!N488</f>
        <v>0</v>
      </c>
      <c r="O94" s="44">
        <f>排班規劃!O488</f>
        <v>0</v>
      </c>
      <c r="P94" s="44">
        <f>排班規劃!P488</f>
        <v>0</v>
      </c>
      <c r="Q94" s="44">
        <f>排班規劃!Q488</f>
        <v>0</v>
      </c>
      <c r="R94" s="44">
        <f>排班規劃!R488</f>
        <v>2</v>
      </c>
      <c r="S94" s="44">
        <f>排班規劃!S488</f>
        <v>2</v>
      </c>
      <c r="T94" s="44">
        <f>排班規劃!T488</f>
        <v>0</v>
      </c>
      <c r="U94" s="44">
        <f>排班規劃!U488</f>
        <v>0</v>
      </c>
      <c r="V94" s="44">
        <f>排班規劃!V488</f>
        <v>0</v>
      </c>
      <c r="W94" s="44">
        <f>排班規劃!W488</f>
        <v>0</v>
      </c>
      <c r="X94" s="44">
        <f>排班規劃!X488</f>
        <v>0</v>
      </c>
      <c r="Y94" s="44">
        <f>排班規劃!Y488</f>
        <v>0</v>
      </c>
      <c r="Z94" s="44">
        <f>排班規劃!Z488</f>
        <v>0</v>
      </c>
      <c r="AA94" s="44">
        <f>排班規劃!AA488</f>
        <v>0</v>
      </c>
      <c r="AB94" s="44">
        <f>排班規劃!AB488</f>
        <v>0</v>
      </c>
      <c r="AC94" s="44">
        <f>排班規劃!AC488</f>
        <v>0</v>
      </c>
      <c r="AD94" s="44">
        <f>排班規劃!AD488</f>
        <v>0</v>
      </c>
      <c r="AE94" s="44">
        <f>排班規劃!AE488</f>
        <v>0</v>
      </c>
      <c r="AF94" s="44">
        <f>排班規劃!AF488</f>
        <v>0</v>
      </c>
      <c r="AG94" s="44">
        <f>排班規劃!AG488</f>
        <v>0</v>
      </c>
      <c r="AH94" s="44">
        <f>排班規劃!AH488</f>
        <v>0</v>
      </c>
      <c r="AI94" s="44">
        <f>排班規劃!AI488</f>
        <v>0</v>
      </c>
      <c r="AJ94" s="44">
        <f>排班規劃!AJ488</f>
        <v>0</v>
      </c>
      <c r="AK94" s="44">
        <f>排班規劃!AK488</f>
        <v>0</v>
      </c>
      <c r="AL94" s="44">
        <f>排班規劃!AL488</f>
        <v>0</v>
      </c>
      <c r="AM94" s="44">
        <f>排班規劃!AM488</f>
        <v>0</v>
      </c>
      <c r="AN94" s="44">
        <f>排班規劃!AN488</f>
        <v>0</v>
      </c>
      <c r="AO94" s="44">
        <f>排班規劃!AO488</f>
        <v>0</v>
      </c>
      <c r="AP94" s="44">
        <f>排班規劃!AP488</f>
        <v>0</v>
      </c>
      <c r="AQ94" s="44">
        <f>排班規劃!AQ488</f>
        <v>0</v>
      </c>
      <c r="AR94" s="44">
        <f>排班規劃!AR488</f>
        <v>0</v>
      </c>
      <c r="AS94" s="44">
        <f>排班規劃!AS488</f>
        <v>0</v>
      </c>
      <c r="AT94" s="44">
        <f>排班規劃!AT488</f>
        <v>0</v>
      </c>
      <c r="AU94" s="44">
        <f>排班規劃!AU488</f>
        <v>0</v>
      </c>
      <c r="AV94" s="44">
        <f>排班規劃!AV488</f>
        <v>0</v>
      </c>
      <c r="AW94" s="44">
        <f>排班規劃!AW488</f>
        <v>0</v>
      </c>
      <c r="AX94" s="44">
        <f>排班規劃!AX488</f>
        <v>0</v>
      </c>
      <c r="AY94" s="44">
        <f>排班規劃!AY488</f>
        <v>0</v>
      </c>
    </row>
    <row r="95" spans="2:51" hidden="1" outlineLevel="1" x14ac:dyDescent="0.25">
      <c r="B95" s="34" t="str">
        <f>排班規劃!B489</f>
        <v>第二班</v>
      </c>
      <c r="C95" s="13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</row>
    <row r="96" spans="2:51" hidden="1" outlineLevel="1" x14ac:dyDescent="0.25">
      <c r="B96" s="43" t="str">
        <f>排班規劃!B490</f>
        <v>值機</v>
      </c>
      <c r="C96" s="13">
        <f>排班規劃!C490</f>
        <v>3</v>
      </c>
      <c r="D96" s="44">
        <f>排班規劃!D490</f>
        <v>0</v>
      </c>
      <c r="E96" s="44">
        <f>排班規劃!E490</f>
        <v>0</v>
      </c>
      <c r="F96" s="44">
        <f>排班規劃!F490</f>
        <v>0</v>
      </c>
      <c r="G96" s="44">
        <f>排班規劃!G490</f>
        <v>0</v>
      </c>
      <c r="H96" s="44">
        <f>排班規劃!H490</f>
        <v>0</v>
      </c>
      <c r="I96" s="44">
        <f>排班規劃!I490</f>
        <v>0</v>
      </c>
      <c r="J96" s="44">
        <f>排班規劃!J490</f>
        <v>0</v>
      </c>
      <c r="K96" s="44">
        <f>排班規劃!K490</f>
        <v>0</v>
      </c>
      <c r="L96" s="44">
        <f>排班規劃!L490</f>
        <v>0</v>
      </c>
      <c r="M96" s="44">
        <f>排班規劃!M490</f>
        <v>0</v>
      </c>
      <c r="N96" s="44">
        <f>排班規劃!N490</f>
        <v>0</v>
      </c>
      <c r="O96" s="44">
        <f>排班規劃!O490</f>
        <v>0</v>
      </c>
      <c r="P96" s="44">
        <f>排班規劃!P490</f>
        <v>0</v>
      </c>
      <c r="Q96" s="44">
        <f>排班規劃!Q490</f>
        <v>0</v>
      </c>
      <c r="R96" s="44">
        <f>排班規劃!R490</f>
        <v>3</v>
      </c>
      <c r="S96" s="44">
        <f>排班規劃!S490</f>
        <v>3</v>
      </c>
      <c r="T96" s="44">
        <f>排班規劃!T490</f>
        <v>3</v>
      </c>
      <c r="U96" s="44">
        <f>排班規劃!U490</f>
        <v>3</v>
      </c>
      <c r="V96" s="44">
        <f>排班規劃!V490</f>
        <v>3</v>
      </c>
      <c r="W96" s="44">
        <f>排班規劃!W490</f>
        <v>3</v>
      </c>
      <c r="X96" s="44">
        <f>排班規劃!X490</f>
        <v>3</v>
      </c>
      <c r="Y96" s="44">
        <f>排班規劃!Y490</f>
        <v>3</v>
      </c>
      <c r="Z96" s="44">
        <f>排班規劃!Z490</f>
        <v>3</v>
      </c>
      <c r="AA96" s="44">
        <f>排班規劃!AA490</f>
        <v>3</v>
      </c>
      <c r="AB96" s="44">
        <f>排班規劃!AB490</f>
        <v>3</v>
      </c>
      <c r="AC96" s="44">
        <f>排班規劃!AC490</f>
        <v>3</v>
      </c>
      <c r="AD96" s="44">
        <f>排班規劃!AD490</f>
        <v>0</v>
      </c>
      <c r="AE96" s="44">
        <f>排班規劃!AE490</f>
        <v>0</v>
      </c>
      <c r="AF96" s="44">
        <f>排班規劃!AF490</f>
        <v>3</v>
      </c>
      <c r="AG96" s="44">
        <f>排班規劃!AG490</f>
        <v>3</v>
      </c>
      <c r="AH96" s="44">
        <f>排班規劃!AH490</f>
        <v>3</v>
      </c>
      <c r="AI96" s="44">
        <f>排班規劃!AI490</f>
        <v>3</v>
      </c>
      <c r="AJ96" s="44">
        <f>排班規劃!AJ490</f>
        <v>0</v>
      </c>
      <c r="AK96" s="44">
        <f>排班規劃!AK490</f>
        <v>0</v>
      </c>
      <c r="AL96" s="44">
        <f>排班規劃!AL490</f>
        <v>0</v>
      </c>
      <c r="AM96" s="44">
        <f>排班規劃!AM490</f>
        <v>0</v>
      </c>
      <c r="AN96" s="44">
        <f>排班規劃!AN490</f>
        <v>0</v>
      </c>
      <c r="AO96" s="44">
        <f>排班規劃!AO490</f>
        <v>0</v>
      </c>
      <c r="AP96" s="44">
        <f>排班規劃!AP490</f>
        <v>0</v>
      </c>
      <c r="AQ96" s="44">
        <f>排班規劃!AQ490</f>
        <v>0</v>
      </c>
      <c r="AR96" s="44">
        <f>排班規劃!AR490</f>
        <v>0</v>
      </c>
      <c r="AS96" s="44">
        <f>排班規劃!AS490</f>
        <v>0</v>
      </c>
      <c r="AT96" s="44">
        <f>排班規劃!AT490</f>
        <v>0</v>
      </c>
      <c r="AU96" s="44">
        <f>排班規劃!AU490</f>
        <v>0</v>
      </c>
      <c r="AV96" s="44">
        <f>排班規劃!AV490</f>
        <v>0</v>
      </c>
      <c r="AW96" s="44">
        <f>排班規劃!AW490</f>
        <v>0</v>
      </c>
      <c r="AX96" s="44">
        <f>排班規劃!AX490</f>
        <v>0</v>
      </c>
      <c r="AY96" s="44">
        <f>排班規劃!AY490</f>
        <v>0</v>
      </c>
    </row>
    <row r="97" spans="2:51" hidden="1" outlineLevel="1" x14ac:dyDescent="0.25">
      <c r="B97" s="43" t="str">
        <f>排班規劃!B491</f>
        <v>用餐</v>
      </c>
      <c r="C97" s="13">
        <f>排班規劃!C491</f>
        <v>0</v>
      </c>
      <c r="D97" s="44">
        <f>排班規劃!D491</f>
        <v>0</v>
      </c>
      <c r="E97" s="44">
        <f>排班規劃!E491</f>
        <v>0</v>
      </c>
      <c r="F97" s="44">
        <f>排班規劃!F491</f>
        <v>0</v>
      </c>
      <c r="G97" s="44">
        <f>排班規劃!G491</f>
        <v>0</v>
      </c>
      <c r="H97" s="44">
        <f>排班規劃!H491</f>
        <v>0</v>
      </c>
      <c r="I97" s="44">
        <f>排班規劃!I491</f>
        <v>0</v>
      </c>
      <c r="J97" s="44">
        <f>排班規劃!J491</f>
        <v>0</v>
      </c>
      <c r="K97" s="44">
        <f>排班規劃!K491</f>
        <v>0</v>
      </c>
      <c r="L97" s="44">
        <f>排班規劃!L491</f>
        <v>0</v>
      </c>
      <c r="M97" s="44">
        <f>排班規劃!M491</f>
        <v>0</v>
      </c>
      <c r="N97" s="44">
        <f>排班規劃!N491</f>
        <v>0</v>
      </c>
      <c r="O97" s="44">
        <f>排班規劃!O491</f>
        <v>0</v>
      </c>
      <c r="P97" s="44">
        <f>排班規劃!P491</f>
        <v>0</v>
      </c>
      <c r="Q97" s="44">
        <f>排班規劃!Q491</f>
        <v>0</v>
      </c>
      <c r="R97" s="44">
        <f>排班規劃!R491</f>
        <v>0</v>
      </c>
      <c r="S97" s="44">
        <f>排班規劃!S491</f>
        <v>0</v>
      </c>
      <c r="T97" s="44">
        <f>排班規劃!T491</f>
        <v>0</v>
      </c>
      <c r="U97" s="44">
        <f>排班規劃!U491</f>
        <v>0</v>
      </c>
      <c r="V97" s="44">
        <f>排班規劃!V491</f>
        <v>0</v>
      </c>
      <c r="W97" s="44">
        <f>排班規劃!W491</f>
        <v>0</v>
      </c>
      <c r="X97" s="44">
        <f>排班規劃!X491</f>
        <v>0</v>
      </c>
      <c r="Y97" s="44">
        <f>排班規劃!Y491</f>
        <v>0</v>
      </c>
      <c r="Z97" s="44">
        <f>排班規劃!Z491</f>
        <v>0</v>
      </c>
      <c r="AA97" s="44">
        <f>排班規劃!AA491</f>
        <v>0</v>
      </c>
      <c r="AB97" s="44">
        <f>排班規劃!AB491</f>
        <v>0</v>
      </c>
      <c r="AC97" s="44">
        <f>排班規劃!AC491</f>
        <v>0</v>
      </c>
      <c r="AD97" s="44">
        <f>排班規劃!AD491</f>
        <v>3</v>
      </c>
      <c r="AE97" s="44">
        <f>排班規劃!AE491</f>
        <v>3</v>
      </c>
      <c r="AF97" s="44">
        <f>排班規劃!AF491</f>
        <v>0</v>
      </c>
      <c r="AG97" s="44">
        <f>排班規劃!AG491</f>
        <v>0</v>
      </c>
      <c r="AH97" s="44">
        <f>排班規劃!AH491</f>
        <v>0</v>
      </c>
      <c r="AI97" s="44">
        <f>排班規劃!AI491</f>
        <v>0</v>
      </c>
      <c r="AJ97" s="44">
        <f>排班規劃!AJ491</f>
        <v>0</v>
      </c>
      <c r="AK97" s="44">
        <f>排班規劃!AK491</f>
        <v>0</v>
      </c>
      <c r="AL97" s="44">
        <f>排班規劃!AL491</f>
        <v>0</v>
      </c>
      <c r="AM97" s="44">
        <f>排班規劃!AM491</f>
        <v>0</v>
      </c>
      <c r="AN97" s="44">
        <f>排班規劃!AN491</f>
        <v>0</v>
      </c>
      <c r="AO97" s="44">
        <f>排班規劃!AO491</f>
        <v>0</v>
      </c>
      <c r="AP97" s="44">
        <f>排班規劃!AP491</f>
        <v>0</v>
      </c>
      <c r="AQ97" s="44">
        <f>排班規劃!AQ491</f>
        <v>0</v>
      </c>
      <c r="AR97" s="44">
        <f>排班規劃!AR491</f>
        <v>0</v>
      </c>
      <c r="AS97" s="44">
        <f>排班規劃!AS491</f>
        <v>0</v>
      </c>
      <c r="AT97" s="44">
        <f>排班規劃!AT491</f>
        <v>0</v>
      </c>
      <c r="AU97" s="44">
        <f>排班規劃!AU491</f>
        <v>0</v>
      </c>
      <c r="AV97" s="44">
        <f>排班規劃!AV491</f>
        <v>0</v>
      </c>
      <c r="AW97" s="44">
        <f>排班規劃!AW491</f>
        <v>0</v>
      </c>
      <c r="AX97" s="44">
        <f>排班規劃!AX491</f>
        <v>0</v>
      </c>
      <c r="AY97" s="44">
        <f>排班規劃!AY491</f>
        <v>0</v>
      </c>
    </row>
    <row r="98" spans="2:51" hidden="1" outlineLevel="1" x14ac:dyDescent="0.25">
      <c r="B98" s="18" t="str">
        <f>排班規劃!B492</f>
        <v>第E組</v>
      </c>
      <c r="C98" s="13">
        <f>排班規劃!C492</f>
        <v>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</row>
    <row r="99" spans="2:51" hidden="1" outlineLevel="1" x14ac:dyDescent="0.25">
      <c r="B99" s="34" t="str">
        <f>排班規劃!B493</f>
        <v>第一班</v>
      </c>
      <c r="C99" s="13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</row>
    <row r="100" spans="2:51" hidden="1" outlineLevel="1" x14ac:dyDescent="0.25">
      <c r="B100" s="43" t="str">
        <f>排班規劃!B494</f>
        <v>值機</v>
      </c>
      <c r="C100" s="13">
        <f>排班規劃!C494</f>
        <v>4</v>
      </c>
      <c r="D100" s="44">
        <f>排班規劃!D494</f>
        <v>0</v>
      </c>
      <c r="E100" s="44">
        <f>排班規劃!E494</f>
        <v>0</v>
      </c>
      <c r="F100" s="44">
        <f>排班規劃!F494</f>
        <v>0</v>
      </c>
      <c r="G100" s="44">
        <f>排班規劃!G494</f>
        <v>0</v>
      </c>
      <c r="H100" s="44">
        <f>排班規劃!H494</f>
        <v>0</v>
      </c>
      <c r="I100" s="44">
        <f>排班規劃!I494</f>
        <v>0</v>
      </c>
      <c r="J100" s="44">
        <f>排班規劃!J494</f>
        <v>0</v>
      </c>
      <c r="K100" s="44">
        <f>排班規劃!K494</f>
        <v>0</v>
      </c>
      <c r="L100" s="44">
        <f>排班規劃!L494</f>
        <v>0</v>
      </c>
      <c r="M100" s="44">
        <f>排班規劃!M494</f>
        <v>0</v>
      </c>
      <c r="N100" s="44">
        <f>排班規劃!N494</f>
        <v>0</v>
      </c>
      <c r="O100" s="44">
        <f>排班規劃!O494</f>
        <v>0</v>
      </c>
      <c r="P100" s="44">
        <f>排班規劃!P494</f>
        <v>0</v>
      </c>
      <c r="Q100" s="44">
        <f>排班規劃!Q494</f>
        <v>0</v>
      </c>
      <c r="R100" s="44">
        <f>排班規劃!R494</f>
        <v>0</v>
      </c>
      <c r="S100" s="44">
        <f>排班規劃!S494</f>
        <v>0</v>
      </c>
      <c r="T100" s="44">
        <f>排班規劃!T494</f>
        <v>4</v>
      </c>
      <c r="U100" s="44">
        <f>排班規劃!U494</f>
        <v>4</v>
      </c>
      <c r="V100" s="44">
        <f>排班規劃!V494</f>
        <v>4</v>
      </c>
      <c r="W100" s="44">
        <f>排班規劃!W494</f>
        <v>4</v>
      </c>
      <c r="X100" s="44">
        <f>排班規劃!X494</f>
        <v>4</v>
      </c>
      <c r="Y100" s="44">
        <f>排班規劃!Y494</f>
        <v>4</v>
      </c>
      <c r="Z100" s="44">
        <f>排班規劃!Z494</f>
        <v>4</v>
      </c>
      <c r="AA100" s="44">
        <f>排班規劃!AA494</f>
        <v>4</v>
      </c>
      <c r="AB100" s="44">
        <f>排班規劃!AB494</f>
        <v>3</v>
      </c>
      <c r="AC100" s="44">
        <f>排班規劃!AC494</f>
        <v>2</v>
      </c>
      <c r="AD100" s="44">
        <f>排班規劃!AD494</f>
        <v>3</v>
      </c>
      <c r="AE100" s="44">
        <f>排班規劃!AE494</f>
        <v>2</v>
      </c>
      <c r="AF100" s="44">
        <f>排班規劃!AF494</f>
        <v>2</v>
      </c>
      <c r="AG100" s="44">
        <f>排班規劃!AG494</f>
        <v>4</v>
      </c>
      <c r="AH100" s="44">
        <f>排班規劃!AH494</f>
        <v>4</v>
      </c>
      <c r="AI100" s="44">
        <f>排班規劃!AI494</f>
        <v>4</v>
      </c>
      <c r="AJ100" s="44">
        <f>排班規劃!AJ494</f>
        <v>4</v>
      </c>
      <c r="AK100" s="44">
        <f>排班規劃!AK494</f>
        <v>4</v>
      </c>
      <c r="AL100" s="44">
        <f>排班規劃!AL494</f>
        <v>0</v>
      </c>
      <c r="AM100" s="44">
        <f>排班規劃!AM494</f>
        <v>0</v>
      </c>
      <c r="AN100" s="44">
        <f>排班規劃!AN494</f>
        <v>0</v>
      </c>
      <c r="AO100" s="44">
        <f>排班規劃!AO494</f>
        <v>0</v>
      </c>
      <c r="AP100" s="44">
        <f>排班規劃!AP494</f>
        <v>0</v>
      </c>
      <c r="AQ100" s="44">
        <f>排班規劃!AQ494</f>
        <v>0</v>
      </c>
      <c r="AR100" s="44">
        <f>排班規劃!AR494</f>
        <v>0</v>
      </c>
      <c r="AS100" s="44">
        <f>排班規劃!AS494</f>
        <v>0</v>
      </c>
      <c r="AT100" s="44">
        <f>排班規劃!AT494</f>
        <v>0</v>
      </c>
      <c r="AU100" s="44">
        <f>排班規劃!AU494</f>
        <v>0</v>
      </c>
      <c r="AV100" s="44">
        <f>排班規劃!AV494</f>
        <v>0</v>
      </c>
      <c r="AW100" s="44">
        <f>排班規劃!AW494</f>
        <v>0</v>
      </c>
      <c r="AX100" s="44">
        <f>排班規劃!AX494</f>
        <v>0</v>
      </c>
      <c r="AY100" s="44">
        <f>排班規劃!AY494</f>
        <v>0</v>
      </c>
    </row>
    <row r="101" spans="2:51" hidden="1" outlineLevel="1" x14ac:dyDescent="0.25">
      <c r="B101" s="43" t="str">
        <f>排班規劃!B495</f>
        <v>用餐</v>
      </c>
      <c r="C101" s="13">
        <f>排班規劃!C495</f>
        <v>0</v>
      </c>
      <c r="D101" s="44">
        <f>排班規劃!D495</f>
        <v>0</v>
      </c>
      <c r="E101" s="44">
        <f>排班規劃!E495</f>
        <v>0</v>
      </c>
      <c r="F101" s="44">
        <f>排班規劃!F495</f>
        <v>0</v>
      </c>
      <c r="G101" s="44">
        <f>排班規劃!G495</f>
        <v>0</v>
      </c>
      <c r="H101" s="44">
        <f>排班規劃!H495</f>
        <v>0</v>
      </c>
      <c r="I101" s="44">
        <f>排班規劃!I495</f>
        <v>0</v>
      </c>
      <c r="J101" s="44">
        <f>排班規劃!J495</f>
        <v>0</v>
      </c>
      <c r="K101" s="44">
        <f>排班規劃!K495</f>
        <v>0</v>
      </c>
      <c r="L101" s="44">
        <f>排班規劃!L495</f>
        <v>0</v>
      </c>
      <c r="M101" s="44">
        <f>排班規劃!M495</f>
        <v>0</v>
      </c>
      <c r="N101" s="44">
        <f>排班規劃!N495</f>
        <v>0</v>
      </c>
      <c r="O101" s="44">
        <f>排班規劃!O495</f>
        <v>0</v>
      </c>
      <c r="P101" s="44">
        <f>排班規劃!P495</f>
        <v>0</v>
      </c>
      <c r="Q101" s="44">
        <f>排班規劃!Q495</f>
        <v>0</v>
      </c>
      <c r="R101" s="44">
        <f>排班規劃!R495</f>
        <v>0</v>
      </c>
      <c r="S101" s="44">
        <f>排班規劃!S495</f>
        <v>0</v>
      </c>
      <c r="T101" s="44">
        <f>排班規劃!T495</f>
        <v>0</v>
      </c>
      <c r="U101" s="44">
        <f>排班規劃!U495</f>
        <v>0</v>
      </c>
      <c r="V101" s="44">
        <f>排班規劃!V495</f>
        <v>0</v>
      </c>
      <c r="W101" s="44">
        <f>排班規劃!W495</f>
        <v>0</v>
      </c>
      <c r="X101" s="44">
        <f>排班規劃!X495</f>
        <v>0</v>
      </c>
      <c r="Y101" s="44">
        <f>排班規劃!Y495</f>
        <v>0</v>
      </c>
      <c r="Z101" s="44">
        <f>排班規劃!Z495</f>
        <v>0</v>
      </c>
      <c r="AA101" s="44">
        <f>排班規劃!AA495</f>
        <v>0</v>
      </c>
      <c r="AB101" s="44">
        <f>排班規劃!AB495</f>
        <v>1</v>
      </c>
      <c r="AC101" s="44">
        <f>排班規劃!AC495</f>
        <v>2</v>
      </c>
      <c r="AD101" s="44">
        <f>排班規劃!AD495</f>
        <v>1</v>
      </c>
      <c r="AE101" s="44">
        <f>排班規劃!AE495</f>
        <v>2</v>
      </c>
      <c r="AF101" s="44">
        <f>排班規劃!AF495</f>
        <v>2</v>
      </c>
      <c r="AG101" s="44">
        <f>排班規劃!AG495</f>
        <v>0</v>
      </c>
      <c r="AH101" s="44">
        <f>排班規劃!AH495</f>
        <v>0</v>
      </c>
      <c r="AI101" s="44">
        <f>排班規劃!AI495</f>
        <v>0</v>
      </c>
      <c r="AJ101" s="44">
        <f>排班規劃!AJ495</f>
        <v>0</v>
      </c>
      <c r="AK101" s="44">
        <f>排班規劃!AK495</f>
        <v>0</v>
      </c>
      <c r="AL101" s="44">
        <f>排班規劃!AL495</f>
        <v>0</v>
      </c>
      <c r="AM101" s="44">
        <f>排班規劃!AM495</f>
        <v>0</v>
      </c>
      <c r="AN101" s="44">
        <f>排班規劃!AN495</f>
        <v>0</v>
      </c>
      <c r="AO101" s="44">
        <f>排班規劃!AO495</f>
        <v>0</v>
      </c>
      <c r="AP101" s="44">
        <f>排班規劃!AP495</f>
        <v>0</v>
      </c>
      <c r="AQ101" s="44">
        <f>排班規劃!AQ495</f>
        <v>0</v>
      </c>
      <c r="AR101" s="44">
        <f>排班規劃!AR495</f>
        <v>0</v>
      </c>
      <c r="AS101" s="44">
        <f>排班規劃!AS495</f>
        <v>0</v>
      </c>
      <c r="AT101" s="44">
        <f>排班規劃!AT495</f>
        <v>0</v>
      </c>
      <c r="AU101" s="44">
        <f>排班規劃!AU495</f>
        <v>0</v>
      </c>
      <c r="AV101" s="44">
        <f>排班規劃!AV495</f>
        <v>0</v>
      </c>
      <c r="AW101" s="44">
        <f>排班規劃!AW495</f>
        <v>0</v>
      </c>
      <c r="AX101" s="44">
        <f>排班規劃!AX495</f>
        <v>0</v>
      </c>
      <c r="AY101" s="44">
        <f>排班規劃!AY495</f>
        <v>0</v>
      </c>
    </row>
    <row r="102" spans="2:51" hidden="1" outlineLevel="1" x14ac:dyDescent="0.25">
      <c r="B102" s="34" t="str">
        <f>排班規劃!B496</f>
        <v>第二班</v>
      </c>
      <c r="C102" s="1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</row>
    <row r="103" spans="2:51" hidden="1" outlineLevel="1" x14ac:dyDescent="0.25">
      <c r="B103" s="43" t="str">
        <f>排班規劃!B497</f>
        <v>值機</v>
      </c>
      <c r="C103" s="13">
        <f>排班規劃!C497</f>
        <v>3</v>
      </c>
      <c r="D103" s="44">
        <f>排班規劃!D497</f>
        <v>0</v>
      </c>
      <c r="E103" s="44">
        <f>排班規劃!E497</f>
        <v>0</v>
      </c>
      <c r="F103" s="44">
        <f>排班規劃!F497</f>
        <v>0</v>
      </c>
      <c r="G103" s="44">
        <f>排班規劃!G497</f>
        <v>0</v>
      </c>
      <c r="H103" s="44">
        <f>排班規劃!H497</f>
        <v>0</v>
      </c>
      <c r="I103" s="44">
        <f>排班規劃!I497</f>
        <v>0</v>
      </c>
      <c r="J103" s="44">
        <f>排班規劃!J497</f>
        <v>0</v>
      </c>
      <c r="K103" s="44">
        <f>排班規劃!K497</f>
        <v>0</v>
      </c>
      <c r="L103" s="44">
        <f>排班規劃!L497</f>
        <v>0</v>
      </c>
      <c r="M103" s="44">
        <f>排班規劃!M497</f>
        <v>0</v>
      </c>
      <c r="N103" s="44">
        <f>排班規劃!N497</f>
        <v>0</v>
      </c>
      <c r="O103" s="44">
        <f>排班規劃!O497</f>
        <v>0</v>
      </c>
      <c r="P103" s="44">
        <f>排班規劃!P497</f>
        <v>0</v>
      </c>
      <c r="Q103" s="44">
        <f>排班規劃!Q497</f>
        <v>0</v>
      </c>
      <c r="R103" s="44">
        <f>排班規劃!R497</f>
        <v>0</v>
      </c>
      <c r="S103" s="44">
        <f>排班規劃!S497</f>
        <v>0</v>
      </c>
      <c r="T103" s="44">
        <f>排班規劃!T497</f>
        <v>0</v>
      </c>
      <c r="U103" s="44">
        <f>排班規劃!U497</f>
        <v>0</v>
      </c>
      <c r="V103" s="44">
        <f>排班規劃!V497</f>
        <v>0</v>
      </c>
      <c r="W103" s="44">
        <f>排班規劃!W497</f>
        <v>0</v>
      </c>
      <c r="X103" s="44">
        <f>排班規劃!X497</f>
        <v>0</v>
      </c>
      <c r="Y103" s="44">
        <f>排班規劃!Y497</f>
        <v>0</v>
      </c>
      <c r="Z103" s="44">
        <f>排班規劃!Z497</f>
        <v>3</v>
      </c>
      <c r="AA103" s="44">
        <f>排班規劃!AA497</f>
        <v>3</v>
      </c>
      <c r="AB103" s="44">
        <f>排班規劃!AB497</f>
        <v>3</v>
      </c>
      <c r="AC103" s="44">
        <f>排班規劃!AC497</f>
        <v>3</v>
      </c>
      <c r="AD103" s="44">
        <f>排班規劃!AD497</f>
        <v>3</v>
      </c>
      <c r="AE103" s="44">
        <f>排班規劃!AE497</f>
        <v>3</v>
      </c>
      <c r="AF103" s="44">
        <f>排班規劃!AF497</f>
        <v>2</v>
      </c>
      <c r="AG103" s="44">
        <f>排班規劃!AG497</f>
        <v>2</v>
      </c>
      <c r="AH103" s="44">
        <f>排班規劃!AH497</f>
        <v>1</v>
      </c>
      <c r="AI103" s="44">
        <f>排班規劃!AI497</f>
        <v>1</v>
      </c>
      <c r="AJ103" s="44">
        <f>排班規劃!AJ497</f>
        <v>3</v>
      </c>
      <c r="AK103" s="44">
        <f>排班規劃!AK497</f>
        <v>3</v>
      </c>
      <c r="AL103" s="44">
        <f>排班規劃!AL497</f>
        <v>0</v>
      </c>
      <c r="AM103" s="44">
        <f>排班規劃!AM497</f>
        <v>0</v>
      </c>
      <c r="AN103" s="44">
        <f>排班規劃!AN497</f>
        <v>0</v>
      </c>
      <c r="AO103" s="44">
        <f>排班規劃!AO497</f>
        <v>0</v>
      </c>
      <c r="AP103" s="44">
        <f>排班規劃!AP497</f>
        <v>0</v>
      </c>
      <c r="AQ103" s="44">
        <f>排班規劃!AQ497</f>
        <v>0</v>
      </c>
      <c r="AR103" s="44">
        <f>排班規劃!AR497</f>
        <v>0</v>
      </c>
      <c r="AS103" s="44">
        <f>排班規劃!AS497</f>
        <v>0</v>
      </c>
      <c r="AT103" s="44">
        <f>排班規劃!AT497</f>
        <v>0</v>
      </c>
      <c r="AU103" s="44">
        <f>排班規劃!AU497</f>
        <v>0</v>
      </c>
      <c r="AV103" s="44">
        <f>排班規劃!AV497</f>
        <v>0</v>
      </c>
      <c r="AW103" s="44">
        <f>排班規劃!AW497</f>
        <v>0</v>
      </c>
      <c r="AX103" s="44">
        <f>排班規劃!AX497</f>
        <v>0</v>
      </c>
      <c r="AY103" s="44">
        <f>排班規劃!AY497</f>
        <v>0</v>
      </c>
    </row>
    <row r="104" spans="2:51" hidden="1" outlineLevel="1" x14ac:dyDescent="0.25">
      <c r="B104" s="43" t="str">
        <f>排班規劃!B498</f>
        <v>用餐</v>
      </c>
      <c r="C104" s="13">
        <f>排班規劃!C498</f>
        <v>0</v>
      </c>
      <c r="D104" s="44">
        <f>排班規劃!D498</f>
        <v>0</v>
      </c>
      <c r="E104" s="44">
        <f>排班規劃!E498</f>
        <v>0</v>
      </c>
      <c r="F104" s="44">
        <f>排班規劃!F498</f>
        <v>0</v>
      </c>
      <c r="G104" s="44">
        <f>排班規劃!G498</f>
        <v>0</v>
      </c>
      <c r="H104" s="44">
        <f>排班規劃!H498</f>
        <v>0</v>
      </c>
      <c r="I104" s="44">
        <f>排班規劃!I498</f>
        <v>0</v>
      </c>
      <c r="J104" s="44">
        <f>排班規劃!J498</f>
        <v>0</v>
      </c>
      <c r="K104" s="44">
        <f>排班規劃!K498</f>
        <v>0</v>
      </c>
      <c r="L104" s="44">
        <f>排班規劃!L498</f>
        <v>0</v>
      </c>
      <c r="M104" s="44">
        <f>排班規劃!M498</f>
        <v>0</v>
      </c>
      <c r="N104" s="44">
        <f>排班規劃!N498</f>
        <v>0</v>
      </c>
      <c r="O104" s="44">
        <f>排班規劃!O498</f>
        <v>0</v>
      </c>
      <c r="P104" s="44">
        <f>排班規劃!P498</f>
        <v>0</v>
      </c>
      <c r="Q104" s="44">
        <f>排班規劃!Q498</f>
        <v>0</v>
      </c>
      <c r="R104" s="44">
        <f>排班規劃!R498</f>
        <v>0</v>
      </c>
      <c r="S104" s="44">
        <f>排班規劃!S498</f>
        <v>0</v>
      </c>
      <c r="T104" s="44">
        <f>排班規劃!T498</f>
        <v>0</v>
      </c>
      <c r="U104" s="44">
        <f>排班規劃!U498</f>
        <v>0</v>
      </c>
      <c r="V104" s="44">
        <f>排班規劃!V498</f>
        <v>0</v>
      </c>
      <c r="W104" s="44">
        <f>排班規劃!W498</f>
        <v>0</v>
      </c>
      <c r="X104" s="44">
        <f>排班規劃!X498</f>
        <v>0</v>
      </c>
      <c r="Y104" s="44">
        <f>排班規劃!Y498</f>
        <v>0</v>
      </c>
      <c r="Z104" s="44">
        <f>排班規劃!Z498</f>
        <v>0</v>
      </c>
      <c r="AA104" s="44">
        <f>排班規劃!AA498</f>
        <v>0</v>
      </c>
      <c r="AB104" s="44">
        <f>排班規劃!AB498</f>
        <v>0</v>
      </c>
      <c r="AC104" s="44">
        <f>排班規劃!AC498</f>
        <v>0</v>
      </c>
      <c r="AD104" s="44">
        <f>排班規劃!AD498</f>
        <v>0</v>
      </c>
      <c r="AE104" s="44">
        <f>排班規劃!AE498</f>
        <v>0</v>
      </c>
      <c r="AF104" s="44">
        <f>排班規劃!AF498</f>
        <v>1</v>
      </c>
      <c r="AG104" s="44">
        <f>排班規劃!AG498</f>
        <v>1</v>
      </c>
      <c r="AH104" s="44">
        <f>排班規劃!AH498</f>
        <v>2</v>
      </c>
      <c r="AI104" s="44">
        <f>排班規劃!AI498</f>
        <v>2</v>
      </c>
      <c r="AJ104" s="44">
        <f>排班規劃!AJ498</f>
        <v>0</v>
      </c>
      <c r="AK104" s="44">
        <f>排班規劃!AK498</f>
        <v>0</v>
      </c>
      <c r="AL104" s="44">
        <f>排班規劃!AL498</f>
        <v>0</v>
      </c>
      <c r="AM104" s="44">
        <f>排班規劃!AM498</f>
        <v>0</v>
      </c>
      <c r="AN104" s="44">
        <f>排班規劃!AN498</f>
        <v>0</v>
      </c>
      <c r="AO104" s="44">
        <f>排班規劃!AO498</f>
        <v>0</v>
      </c>
      <c r="AP104" s="44">
        <f>排班規劃!AP498</f>
        <v>0</v>
      </c>
      <c r="AQ104" s="44">
        <f>排班規劃!AQ498</f>
        <v>0</v>
      </c>
      <c r="AR104" s="44">
        <f>排班規劃!AR498</f>
        <v>0</v>
      </c>
      <c r="AS104" s="44">
        <f>排班規劃!AS498</f>
        <v>0</v>
      </c>
      <c r="AT104" s="44">
        <f>排班規劃!AT498</f>
        <v>0</v>
      </c>
      <c r="AU104" s="44">
        <f>排班規劃!AU498</f>
        <v>0</v>
      </c>
      <c r="AV104" s="44">
        <f>排班規劃!AV498</f>
        <v>0</v>
      </c>
      <c r="AW104" s="44">
        <f>排班規劃!AW498</f>
        <v>0</v>
      </c>
      <c r="AX104" s="44">
        <f>排班規劃!AX498</f>
        <v>0</v>
      </c>
      <c r="AY104" s="44">
        <f>排班規劃!AY498</f>
        <v>0</v>
      </c>
    </row>
    <row r="105" spans="2:51" hidden="1" outlineLevel="1" x14ac:dyDescent="0.25">
      <c r="B105" s="34" t="str">
        <f>排班規劃!B499</f>
        <v>第三班(小夜)</v>
      </c>
      <c r="C105" s="1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</row>
    <row r="106" spans="2:51" hidden="1" outlineLevel="1" x14ac:dyDescent="0.25">
      <c r="B106" s="43" t="str">
        <f>排班規劃!B500</f>
        <v>值機</v>
      </c>
      <c r="C106" s="13">
        <f>排班規劃!C500</f>
        <v>2</v>
      </c>
      <c r="D106" s="44">
        <f>排班規劃!D500</f>
        <v>0</v>
      </c>
      <c r="E106" s="44">
        <f>排班規劃!E500</f>
        <v>0</v>
      </c>
      <c r="F106" s="44">
        <f>排班規劃!F500</f>
        <v>0</v>
      </c>
      <c r="G106" s="44">
        <f>排班規劃!G500</f>
        <v>0</v>
      </c>
      <c r="H106" s="44">
        <f>排班規劃!H500</f>
        <v>0</v>
      </c>
      <c r="I106" s="44">
        <f>排班規劃!I500</f>
        <v>0</v>
      </c>
      <c r="J106" s="44">
        <f>排班規劃!J500</f>
        <v>0</v>
      </c>
      <c r="K106" s="44">
        <f>排班規劃!K500</f>
        <v>0</v>
      </c>
      <c r="L106" s="44">
        <f>排班規劃!L500</f>
        <v>0</v>
      </c>
      <c r="M106" s="44">
        <f>排班規劃!M500</f>
        <v>0</v>
      </c>
      <c r="N106" s="44">
        <f>排班規劃!N500</f>
        <v>0</v>
      </c>
      <c r="O106" s="44">
        <f>排班規劃!O500</f>
        <v>0</v>
      </c>
      <c r="P106" s="44">
        <f>排班規劃!P500</f>
        <v>0</v>
      </c>
      <c r="Q106" s="44">
        <f>排班規劃!Q500</f>
        <v>0</v>
      </c>
      <c r="R106" s="44">
        <f>排班規劃!R500</f>
        <v>0</v>
      </c>
      <c r="S106" s="44">
        <f>排班規劃!S500</f>
        <v>0</v>
      </c>
      <c r="T106" s="44">
        <f>排班規劃!T500</f>
        <v>0</v>
      </c>
      <c r="U106" s="44">
        <f>排班規劃!U500</f>
        <v>0</v>
      </c>
      <c r="V106" s="44">
        <f>排班規劃!V500</f>
        <v>0</v>
      </c>
      <c r="W106" s="44">
        <f>排班規劃!W500</f>
        <v>0</v>
      </c>
      <c r="X106" s="44">
        <f>排班規劃!X500</f>
        <v>2</v>
      </c>
      <c r="Y106" s="44">
        <f>排班規劃!Y500</f>
        <v>2</v>
      </c>
      <c r="Z106" s="44">
        <f>排班規劃!Z500</f>
        <v>2</v>
      </c>
      <c r="AA106" s="44">
        <f>排班規劃!AA500</f>
        <v>2</v>
      </c>
      <c r="AB106" s="44">
        <f>排班規劃!AB500</f>
        <v>2</v>
      </c>
      <c r="AC106" s="44">
        <f>排班規劃!AC500</f>
        <v>2</v>
      </c>
      <c r="AD106" s="44">
        <f>排班規劃!AD500</f>
        <v>2</v>
      </c>
      <c r="AE106" s="44">
        <f>排班規劃!AE500</f>
        <v>2</v>
      </c>
      <c r="AF106" s="44">
        <f>排班規劃!AF500</f>
        <v>2</v>
      </c>
      <c r="AG106" s="44">
        <f>排班規劃!AG500</f>
        <v>2</v>
      </c>
      <c r="AH106" s="44">
        <f>排班規劃!AH500</f>
        <v>2</v>
      </c>
      <c r="AI106" s="44">
        <f>排班規劃!AI500</f>
        <v>2</v>
      </c>
      <c r="AJ106" s="44">
        <f>排班規劃!AJ500</f>
        <v>2</v>
      </c>
      <c r="AK106" s="44">
        <f>排班規劃!AK500</f>
        <v>2</v>
      </c>
      <c r="AL106" s="44">
        <f>排班規劃!AL500</f>
        <v>2</v>
      </c>
      <c r="AM106" s="44">
        <f>排班規劃!AM500</f>
        <v>2</v>
      </c>
      <c r="AN106" s="44">
        <f>排班規劃!AN500</f>
        <v>2</v>
      </c>
      <c r="AO106" s="44">
        <f>排班規劃!AO500</f>
        <v>2</v>
      </c>
      <c r="AP106" s="44">
        <f>排班規劃!AP500</f>
        <v>0</v>
      </c>
      <c r="AQ106" s="44">
        <f>排班規劃!AQ500</f>
        <v>0</v>
      </c>
      <c r="AR106" s="44">
        <f>排班規劃!AR500</f>
        <v>0</v>
      </c>
      <c r="AS106" s="44">
        <f>排班規劃!AS500</f>
        <v>0</v>
      </c>
      <c r="AT106" s="44">
        <f>排班規劃!AT500</f>
        <v>0</v>
      </c>
      <c r="AU106" s="44">
        <f>排班規劃!AU500</f>
        <v>0</v>
      </c>
      <c r="AV106" s="44">
        <f>排班規劃!AV500</f>
        <v>0</v>
      </c>
      <c r="AW106" s="44">
        <f>排班規劃!AW500</f>
        <v>0</v>
      </c>
      <c r="AX106" s="44">
        <f>排班規劃!AX500</f>
        <v>0</v>
      </c>
      <c r="AY106" s="44">
        <f>排班規劃!AY500</f>
        <v>0</v>
      </c>
    </row>
    <row r="107" spans="2:51" hidden="1" outlineLevel="1" x14ac:dyDescent="0.25">
      <c r="B107" s="43" t="str">
        <f>排班規劃!B501</f>
        <v>用餐</v>
      </c>
      <c r="C107" s="13">
        <f>排班規劃!C501</f>
        <v>0</v>
      </c>
      <c r="D107" s="44">
        <f>排班規劃!D501</f>
        <v>0</v>
      </c>
      <c r="E107" s="44">
        <f>排班規劃!E501</f>
        <v>0</v>
      </c>
      <c r="F107" s="44">
        <f>排班規劃!F501</f>
        <v>0</v>
      </c>
      <c r="G107" s="44">
        <f>排班規劃!G501</f>
        <v>0</v>
      </c>
      <c r="H107" s="44">
        <f>排班規劃!H501</f>
        <v>0</v>
      </c>
      <c r="I107" s="44">
        <f>排班規劃!I501</f>
        <v>0</v>
      </c>
      <c r="J107" s="44">
        <f>排班規劃!J501</f>
        <v>0</v>
      </c>
      <c r="K107" s="44">
        <f>排班規劃!K501</f>
        <v>0</v>
      </c>
      <c r="L107" s="44">
        <f>排班規劃!L501</f>
        <v>0</v>
      </c>
      <c r="M107" s="44">
        <f>排班規劃!M501</f>
        <v>0</v>
      </c>
      <c r="N107" s="44">
        <f>排班規劃!N501</f>
        <v>0</v>
      </c>
      <c r="O107" s="44">
        <f>排班規劃!O501</f>
        <v>0</v>
      </c>
      <c r="P107" s="44">
        <f>排班規劃!P501</f>
        <v>0</v>
      </c>
      <c r="Q107" s="44">
        <f>排班規劃!Q501</f>
        <v>0</v>
      </c>
      <c r="R107" s="44">
        <f>排班規劃!R501</f>
        <v>0</v>
      </c>
      <c r="S107" s="44">
        <f>排班規劃!S501</f>
        <v>0</v>
      </c>
      <c r="T107" s="44">
        <f>排班規劃!T501</f>
        <v>0</v>
      </c>
      <c r="U107" s="44">
        <f>排班規劃!U501</f>
        <v>0</v>
      </c>
      <c r="V107" s="44">
        <f>排班規劃!V501</f>
        <v>0</v>
      </c>
      <c r="W107" s="44">
        <f>排班規劃!W501</f>
        <v>0</v>
      </c>
      <c r="X107" s="44">
        <f>排班規劃!X501</f>
        <v>0</v>
      </c>
      <c r="Y107" s="44">
        <f>排班規劃!Y501</f>
        <v>0</v>
      </c>
      <c r="Z107" s="44">
        <f>排班規劃!Z501</f>
        <v>0</v>
      </c>
      <c r="AA107" s="44">
        <f>排班規劃!AA501</f>
        <v>0</v>
      </c>
      <c r="AB107" s="44">
        <f>排班規劃!AB501</f>
        <v>0</v>
      </c>
      <c r="AC107" s="44">
        <f>排班規劃!AC501</f>
        <v>0</v>
      </c>
      <c r="AD107" s="44">
        <f>排班規劃!AD501</f>
        <v>0</v>
      </c>
      <c r="AE107" s="44">
        <f>排班規劃!AE501</f>
        <v>0</v>
      </c>
      <c r="AF107" s="44">
        <f>排班規劃!AF501</f>
        <v>0</v>
      </c>
      <c r="AG107" s="44">
        <f>排班規劃!AG501</f>
        <v>0</v>
      </c>
      <c r="AH107" s="44">
        <f>排班規劃!AH501</f>
        <v>0</v>
      </c>
      <c r="AI107" s="44">
        <f>排班規劃!AI501</f>
        <v>0</v>
      </c>
      <c r="AJ107" s="44">
        <f>排班規劃!AJ501</f>
        <v>0</v>
      </c>
      <c r="AK107" s="44">
        <f>排班規劃!AK501</f>
        <v>0</v>
      </c>
      <c r="AL107" s="44">
        <f>排班規劃!AL501</f>
        <v>0</v>
      </c>
      <c r="AM107" s="44">
        <f>排班規劃!AM501</f>
        <v>0</v>
      </c>
      <c r="AN107" s="44">
        <f>排班規劃!AN501</f>
        <v>0</v>
      </c>
      <c r="AO107" s="44">
        <f>排班規劃!AO501</f>
        <v>0</v>
      </c>
      <c r="AP107" s="44">
        <f>排班規劃!AP501</f>
        <v>0</v>
      </c>
      <c r="AQ107" s="44">
        <f>排班規劃!AQ501</f>
        <v>0</v>
      </c>
      <c r="AR107" s="44">
        <f>排班規劃!AR501</f>
        <v>0</v>
      </c>
      <c r="AS107" s="44">
        <f>排班規劃!AS501</f>
        <v>0</v>
      </c>
      <c r="AT107" s="44">
        <f>排班規劃!AT501</f>
        <v>0</v>
      </c>
      <c r="AU107" s="44">
        <f>排班規劃!AU501</f>
        <v>0</v>
      </c>
      <c r="AV107" s="44">
        <f>排班規劃!AV501</f>
        <v>0</v>
      </c>
      <c r="AW107" s="44">
        <f>排班規劃!AW501</f>
        <v>0</v>
      </c>
      <c r="AX107" s="44">
        <f>排班規劃!AX501</f>
        <v>0</v>
      </c>
      <c r="AY107" s="44">
        <f>排班規劃!AY501</f>
        <v>0</v>
      </c>
    </row>
    <row r="108" spans="2:51" hidden="1" outlineLevel="1" x14ac:dyDescent="0.25">
      <c r="B108" s="18" t="str">
        <f>排班規劃!B502</f>
        <v>第F組</v>
      </c>
      <c r="C108" s="13">
        <f>排班規劃!C502</f>
        <v>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</row>
    <row r="109" spans="2:51" hidden="1" outlineLevel="1" x14ac:dyDescent="0.25">
      <c r="B109" s="34" t="str">
        <f>排班規劃!B503</f>
        <v>第一班(大夜)</v>
      </c>
      <c r="C109" s="1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</row>
    <row r="110" spans="2:51" hidden="1" outlineLevel="1" x14ac:dyDescent="0.25">
      <c r="B110" s="43" t="str">
        <f>排班規劃!B504</f>
        <v>值機</v>
      </c>
      <c r="C110" s="13">
        <f>排班規劃!C504</f>
        <v>4</v>
      </c>
      <c r="D110" s="44">
        <f>排班規劃!D504</f>
        <v>0</v>
      </c>
      <c r="E110" s="44">
        <f>排班規劃!E504</f>
        <v>0</v>
      </c>
      <c r="F110" s="44">
        <f>排班規劃!F504</f>
        <v>0</v>
      </c>
      <c r="G110" s="44">
        <f>排班規劃!G504</f>
        <v>0</v>
      </c>
      <c r="H110" s="44">
        <f>排班規劃!H504</f>
        <v>0</v>
      </c>
      <c r="I110" s="44">
        <f>排班規劃!I504</f>
        <v>0</v>
      </c>
      <c r="J110" s="44">
        <f>排班規劃!J504</f>
        <v>0</v>
      </c>
      <c r="K110" s="44">
        <f>排班規劃!K504</f>
        <v>0</v>
      </c>
      <c r="L110" s="44">
        <f>排班規劃!L504</f>
        <v>0</v>
      </c>
      <c r="M110" s="44">
        <f>排班規劃!M504</f>
        <v>0</v>
      </c>
      <c r="N110" s="44">
        <f>排班規劃!N504</f>
        <v>0</v>
      </c>
      <c r="O110" s="44">
        <f>排班規劃!O504</f>
        <v>0</v>
      </c>
      <c r="P110" s="44">
        <f>排班規劃!P504</f>
        <v>0</v>
      </c>
      <c r="Q110" s="44">
        <f>排班規劃!Q504</f>
        <v>0</v>
      </c>
      <c r="R110" s="44">
        <f>排班規劃!R504</f>
        <v>0</v>
      </c>
      <c r="S110" s="44">
        <f>排班規劃!S504</f>
        <v>0</v>
      </c>
      <c r="T110" s="44">
        <f>排班規劃!T504</f>
        <v>0</v>
      </c>
      <c r="U110" s="44">
        <f>排班規劃!U504</f>
        <v>0</v>
      </c>
      <c r="V110" s="44">
        <f>排班規劃!V504</f>
        <v>0</v>
      </c>
      <c r="W110" s="44">
        <f>排班規劃!W504</f>
        <v>0</v>
      </c>
      <c r="X110" s="44">
        <f>排班規劃!X504</f>
        <v>0</v>
      </c>
      <c r="Y110" s="44">
        <f>排班規劃!Y504</f>
        <v>0</v>
      </c>
      <c r="Z110" s="44">
        <f>排班規劃!Z504</f>
        <v>0</v>
      </c>
      <c r="AA110" s="44">
        <f>排班規劃!AA504</f>
        <v>0</v>
      </c>
      <c r="AB110" s="44">
        <f>排班規劃!AB504</f>
        <v>0</v>
      </c>
      <c r="AC110" s="44">
        <f>排班規劃!AC504</f>
        <v>0</v>
      </c>
      <c r="AD110" s="44">
        <f>排班規劃!AD504</f>
        <v>0</v>
      </c>
      <c r="AE110" s="44">
        <f>排班規劃!AE504</f>
        <v>0</v>
      </c>
      <c r="AF110" s="44">
        <f>排班規劃!AF504</f>
        <v>0</v>
      </c>
      <c r="AG110" s="44">
        <f>排班規劃!AG504</f>
        <v>0</v>
      </c>
      <c r="AH110" s="44">
        <f>排班規劃!AH504</f>
        <v>4</v>
      </c>
      <c r="AI110" s="44">
        <f>排班規劃!AI504</f>
        <v>4</v>
      </c>
      <c r="AJ110" s="44">
        <f>排班規劃!AJ504</f>
        <v>4</v>
      </c>
      <c r="AK110" s="44">
        <f>排班規劃!AK504</f>
        <v>4</v>
      </c>
      <c r="AL110" s="44">
        <f>排班規劃!AL504</f>
        <v>4</v>
      </c>
      <c r="AM110" s="44">
        <f>排班規劃!AM504</f>
        <v>4</v>
      </c>
      <c r="AN110" s="44">
        <f>排班規劃!AN504</f>
        <v>4</v>
      </c>
      <c r="AO110" s="44">
        <f>排班規劃!AO504</f>
        <v>4</v>
      </c>
      <c r="AP110" s="44">
        <f>排班規劃!AP504</f>
        <v>3</v>
      </c>
      <c r="AQ110" s="44">
        <f>排班規劃!AQ504</f>
        <v>2</v>
      </c>
      <c r="AR110" s="44">
        <f>排班規劃!AR504</f>
        <v>2</v>
      </c>
      <c r="AS110" s="44">
        <f>排班規劃!AS504</f>
        <v>2</v>
      </c>
      <c r="AT110" s="44">
        <f>排班規劃!AT504</f>
        <v>3</v>
      </c>
      <c r="AU110" s="44">
        <f>排班規劃!AU504</f>
        <v>4</v>
      </c>
      <c r="AV110" s="44">
        <f>排班規劃!AV504</f>
        <v>4</v>
      </c>
      <c r="AW110" s="44">
        <f>排班規劃!AW504</f>
        <v>4</v>
      </c>
      <c r="AX110" s="44">
        <f>排班規劃!AX504</f>
        <v>4</v>
      </c>
      <c r="AY110" s="44">
        <f>排班規劃!AY504</f>
        <v>4</v>
      </c>
    </row>
    <row r="111" spans="2:51" hidden="1" outlineLevel="1" x14ac:dyDescent="0.25">
      <c r="B111" s="43" t="str">
        <f>排班規劃!B505</f>
        <v>用餐</v>
      </c>
      <c r="C111" s="13">
        <f>排班規劃!C505</f>
        <v>0</v>
      </c>
      <c r="D111" s="44">
        <f>排班規劃!D505</f>
        <v>0</v>
      </c>
      <c r="E111" s="44">
        <f>排班規劃!E505</f>
        <v>0</v>
      </c>
      <c r="F111" s="44">
        <f>排班規劃!F505</f>
        <v>0</v>
      </c>
      <c r="G111" s="44">
        <f>排班規劃!G505</f>
        <v>0</v>
      </c>
      <c r="H111" s="44">
        <f>排班規劃!H505</f>
        <v>0</v>
      </c>
      <c r="I111" s="44">
        <f>排班規劃!I505</f>
        <v>0</v>
      </c>
      <c r="J111" s="44">
        <f>排班規劃!J505</f>
        <v>0</v>
      </c>
      <c r="K111" s="44">
        <f>排班規劃!K505</f>
        <v>0</v>
      </c>
      <c r="L111" s="44">
        <f>排班規劃!L505</f>
        <v>0</v>
      </c>
      <c r="M111" s="44">
        <f>排班規劃!M505</f>
        <v>0</v>
      </c>
      <c r="N111" s="44">
        <f>排班規劃!N505</f>
        <v>0</v>
      </c>
      <c r="O111" s="44">
        <f>排班規劃!O505</f>
        <v>0</v>
      </c>
      <c r="P111" s="44">
        <f>排班規劃!P505</f>
        <v>0</v>
      </c>
      <c r="Q111" s="44">
        <f>排班規劃!Q505</f>
        <v>0</v>
      </c>
      <c r="R111" s="44">
        <f>排班規劃!R505</f>
        <v>0</v>
      </c>
      <c r="S111" s="44">
        <f>排班規劃!S505</f>
        <v>0</v>
      </c>
      <c r="T111" s="44">
        <f>排班規劃!T505</f>
        <v>0</v>
      </c>
      <c r="U111" s="44">
        <f>排班規劃!U505</f>
        <v>0</v>
      </c>
      <c r="V111" s="44">
        <f>排班規劃!V505</f>
        <v>0</v>
      </c>
      <c r="W111" s="44">
        <f>排班規劃!W505</f>
        <v>0</v>
      </c>
      <c r="X111" s="44">
        <f>排班規劃!X505</f>
        <v>0</v>
      </c>
      <c r="Y111" s="44">
        <f>排班規劃!Y505</f>
        <v>0</v>
      </c>
      <c r="Z111" s="44">
        <f>排班規劃!Z505</f>
        <v>0</v>
      </c>
      <c r="AA111" s="44">
        <f>排班規劃!AA505</f>
        <v>0</v>
      </c>
      <c r="AB111" s="44">
        <f>排班規劃!AB505</f>
        <v>0</v>
      </c>
      <c r="AC111" s="44">
        <f>排班規劃!AC505</f>
        <v>0</v>
      </c>
      <c r="AD111" s="44">
        <f>排班規劃!AD505</f>
        <v>0</v>
      </c>
      <c r="AE111" s="44">
        <f>排班規劃!AE505</f>
        <v>0</v>
      </c>
      <c r="AF111" s="44">
        <f>排班規劃!AF505</f>
        <v>0</v>
      </c>
      <c r="AG111" s="44">
        <f>排班規劃!AG505</f>
        <v>0</v>
      </c>
      <c r="AH111" s="44">
        <f>排班規劃!AH505</f>
        <v>0</v>
      </c>
      <c r="AI111" s="44">
        <f>排班規劃!AI505</f>
        <v>0</v>
      </c>
      <c r="AJ111" s="44">
        <f>排班規劃!AJ505</f>
        <v>0</v>
      </c>
      <c r="AK111" s="44">
        <f>排班規劃!AK505</f>
        <v>0</v>
      </c>
      <c r="AL111" s="44">
        <f>排班規劃!AL505</f>
        <v>0</v>
      </c>
      <c r="AM111" s="44">
        <f>排班規劃!AM505</f>
        <v>0</v>
      </c>
      <c r="AN111" s="44">
        <f>排班規劃!AN505</f>
        <v>0</v>
      </c>
      <c r="AO111" s="44">
        <f>排班規劃!AO505</f>
        <v>0</v>
      </c>
      <c r="AP111" s="44">
        <f>排班規劃!AP505</f>
        <v>1</v>
      </c>
      <c r="AQ111" s="44">
        <f>排班規劃!AQ505</f>
        <v>2</v>
      </c>
      <c r="AR111" s="44">
        <f>排班規劃!AR505</f>
        <v>2</v>
      </c>
      <c r="AS111" s="44">
        <f>排班規劃!AS505</f>
        <v>2</v>
      </c>
      <c r="AT111" s="44">
        <f>排班規劃!AT505</f>
        <v>1</v>
      </c>
      <c r="AU111" s="44">
        <f>排班規劃!AU505</f>
        <v>0</v>
      </c>
      <c r="AV111" s="44">
        <f>排班規劃!AV505</f>
        <v>0</v>
      </c>
      <c r="AW111" s="44">
        <f>排班規劃!AW505</f>
        <v>0</v>
      </c>
      <c r="AX111" s="44">
        <f>排班規劃!AX505</f>
        <v>0</v>
      </c>
      <c r="AY111" s="44">
        <f>排班規劃!AY505</f>
        <v>0</v>
      </c>
    </row>
    <row r="112" spans="2:51" collapsed="1" x14ac:dyDescent="0.25">
      <c r="B112" s="12" t="str">
        <f>排班規劃!B506</f>
        <v>值機小計</v>
      </c>
      <c r="C112" s="13">
        <f>排班規劃!C506</f>
        <v>51</v>
      </c>
      <c r="D112" s="44">
        <f>排班規劃!D506</f>
        <v>5</v>
      </c>
      <c r="E112" s="44">
        <f>排班規劃!E506</f>
        <v>8</v>
      </c>
      <c r="F112" s="44">
        <f>排班規劃!F506</f>
        <v>14</v>
      </c>
      <c r="G112" s="44">
        <f>排班規劃!G506</f>
        <v>22</v>
      </c>
      <c r="H112" s="44">
        <f>排班規劃!H506</f>
        <v>33</v>
      </c>
      <c r="I112" s="44">
        <f>排班規劃!I506</f>
        <v>35</v>
      </c>
      <c r="J112" s="44">
        <f>排班規劃!J506</f>
        <v>35</v>
      </c>
      <c r="K112" s="44">
        <f>排班規劃!K506</f>
        <v>35</v>
      </c>
      <c r="L112" s="44">
        <f>排班規劃!L506</f>
        <v>35</v>
      </c>
      <c r="M112" s="44">
        <f>排班規劃!M506</f>
        <v>30</v>
      </c>
      <c r="N112" s="44">
        <f>排班規劃!N506</f>
        <v>16</v>
      </c>
      <c r="O112" s="44">
        <f>排班規劃!O506</f>
        <v>13</v>
      </c>
      <c r="P112" s="44">
        <f>排班規劃!P506</f>
        <v>21</v>
      </c>
      <c r="Q112" s="44">
        <f>排班規劃!Q506</f>
        <v>29</v>
      </c>
      <c r="R112" s="44">
        <f>排班規劃!R506</f>
        <v>36</v>
      </c>
      <c r="S112" s="44">
        <f>排班規劃!S506</f>
        <v>36</v>
      </c>
      <c r="T112" s="44">
        <f>排班規劃!T506</f>
        <v>42</v>
      </c>
      <c r="U112" s="44">
        <f>排班規劃!U506</f>
        <v>42</v>
      </c>
      <c r="V112" s="44">
        <f>排班規劃!V506</f>
        <v>37</v>
      </c>
      <c r="W112" s="44">
        <f>排班規劃!W506</f>
        <v>34</v>
      </c>
      <c r="X112" s="44">
        <f>排班規劃!X506</f>
        <v>30</v>
      </c>
      <c r="Y112" s="44">
        <f>排班規劃!Y506</f>
        <v>22</v>
      </c>
      <c r="Z112" s="44">
        <f>排班規劃!Z506</f>
        <v>14</v>
      </c>
      <c r="AA112" s="44">
        <f>排班規劃!AA506</f>
        <v>14</v>
      </c>
      <c r="AB112" s="44">
        <f>排班規劃!AB506</f>
        <v>13</v>
      </c>
      <c r="AC112" s="44">
        <f>排班規劃!AC506</f>
        <v>12</v>
      </c>
      <c r="AD112" s="44">
        <f>排班規劃!AD506</f>
        <v>10</v>
      </c>
      <c r="AE112" s="44">
        <f>排班規劃!AE506</f>
        <v>9</v>
      </c>
      <c r="AF112" s="44">
        <f>排班規劃!AF506</f>
        <v>11</v>
      </c>
      <c r="AG112" s="44">
        <f>排班規劃!AG506</f>
        <v>13</v>
      </c>
      <c r="AH112" s="44">
        <f>排班規劃!AH506</f>
        <v>16</v>
      </c>
      <c r="AI112" s="44">
        <f>排班規劃!AI506</f>
        <v>16</v>
      </c>
      <c r="AJ112" s="44">
        <f>排班規劃!AJ506</f>
        <v>15</v>
      </c>
      <c r="AK112" s="44">
        <f>排班規劃!AK506</f>
        <v>13</v>
      </c>
      <c r="AL112" s="44">
        <f>排班規劃!AL506</f>
        <v>6</v>
      </c>
      <c r="AM112" s="44">
        <f>排班規劃!AM506</f>
        <v>6</v>
      </c>
      <c r="AN112" s="44">
        <f>排班規劃!AN506</f>
        <v>6</v>
      </c>
      <c r="AO112" s="44">
        <f>排班規劃!AO506</f>
        <v>6</v>
      </c>
      <c r="AP112" s="44">
        <f>排班規劃!AP506</f>
        <v>3</v>
      </c>
      <c r="AQ112" s="44">
        <f>排班規劃!AQ506</f>
        <v>2</v>
      </c>
      <c r="AR112" s="44">
        <f>排班規劃!AR506</f>
        <v>2</v>
      </c>
      <c r="AS112" s="44">
        <f>排班規劃!AS506</f>
        <v>2</v>
      </c>
      <c r="AT112" s="44">
        <f>排班規劃!AT506</f>
        <v>3</v>
      </c>
      <c r="AU112" s="44">
        <f>排班規劃!AU506</f>
        <v>4</v>
      </c>
      <c r="AV112" s="44">
        <f>排班規劃!AV506</f>
        <v>4</v>
      </c>
      <c r="AW112" s="44">
        <f>排班規劃!AW506</f>
        <v>4</v>
      </c>
      <c r="AX112" s="44">
        <f>排班規劃!AX506</f>
        <v>4</v>
      </c>
      <c r="AY112" s="44">
        <f>排班規劃!AY506</f>
        <v>4</v>
      </c>
    </row>
    <row r="113" spans="2:51" x14ac:dyDescent="0.25">
      <c r="B113" s="12"/>
      <c r="C113" s="13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</row>
    <row r="114" spans="2:51" x14ac:dyDescent="0.25">
      <c r="B114" s="12" t="str">
        <f>排班規劃!B508</f>
        <v>用餐小計</v>
      </c>
      <c r="C114" s="13">
        <f>排班規劃!C508</f>
        <v>0</v>
      </c>
      <c r="D114" s="44">
        <f>排班規劃!D508</f>
        <v>0</v>
      </c>
      <c r="E114" s="44">
        <f>排班規劃!E508</f>
        <v>0</v>
      </c>
      <c r="F114" s="44">
        <f>排班規劃!F508</f>
        <v>0</v>
      </c>
      <c r="G114" s="44">
        <f>排班規劃!G508</f>
        <v>0</v>
      </c>
      <c r="H114" s="44">
        <f>排班規劃!H508</f>
        <v>0</v>
      </c>
      <c r="I114" s="44">
        <f>排班規劃!I508</f>
        <v>0</v>
      </c>
      <c r="J114" s="44">
        <f>排班規劃!J508</f>
        <v>0</v>
      </c>
      <c r="K114" s="44">
        <f>排班規劃!K508</f>
        <v>0</v>
      </c>
      <c r="L114" s="44">
        <f>排班規劃!L508</f>
        <v>0</v>
      </c>
      <c r="M114" s="44">
        <f>排班規劃!M508</f>
        <v>5</v>
      </c>
      <c r="N114" s="44">
        <f>排班規劃!N508</f>
        <v>19</v>
      </c>
      <c r="O114" s="44">
        <f>排班規劃!O508</f>
        <v>22</v>
      </c>
      <c r="P114" s="44">
        <f>排班規劃!P508</f>
        <v>14</v>
      </c>
      <c r="Q114" s="44">
        <f>排班規劃!Q508</f>
        <v>6</v>
      </c>
      <c r="R114" s="44">
        <f>排班規劃!R508</f>
        <v>2</v>
      </c>
      <c r="S114" s="44">
        <f>排班規劃!S508</f>
        <v>2</v>
      </c>
      <c r="T114" s="44">
        <f>排班規劃!T508</f>
        <v>0</v>
      </c>
      <c r="U114" s="44">
        <f>排班規劃!U508</f>
        <v>0</v>
      </c>
      <c r="V114" s="44">
        <f>排班規劃!V508</f>
        <v>0</v>
      </c>
      <c r="W114" s="44">
        <f>排班規劃!W508</f>
        <v>0</v>
      </c>
      <c r="X114" s="44">
        <f>排班規劃!X508</f>
        <v>0</v>
      </c>
      <c r="Y114" s="44">
        <f>排班規劃!Y508</f>
        <v>0</v>
      </c>
      <c r="Z114" s="44">
        <f>排班規劃!Z508</f>
        <v>0</v>
      </c>
      <c r="AA114" s="44">
        <f>排班規劃!AA508</f>
        <v>0</v>
      </c>
      <c r="AB114" s="44">
        <f>排班規劃!AB508</f>
        <v>1</v>
      </c>
      <c r="AC114" s="44">
        <f>排班規劃!AC508</f>
        <v>2</v>
      </c>
      <c r="AD114" s="44">
        <f>排班規劃!AD508</f>
        <v>4</v>
      </c>
      <c r="AE114" s="44">
        <f>排班規劃!AE508</f>
        <v>5</v>
      </c>
      <c r="AF114" s="44">
        <f>排班規劃!AF508</f>
        <v>3</v>
      </c>
      <c r="AG114" s="44">
        <f>排班規劃!AG508</f>
        <v>1</v>
      </c>
      <c r="AH114" s="44">
        <f>排班規劃!AH508</f>
        <v>2</v>
      </c>
      <c r="AI114" s="44">
        <f>排班規劃!AI508</f>
        <v>2</v>
      </c>
      <c r="AJ114" s="44">
        <f>排班規劃!AJ508</f>
        <v>0</v>
      </c>
      <c r="AK114" s="44">
        <f>排班規劃!AK508</f>
        <v>0</v>
      </c>
      <c r="AL114" s="44">
        <f>排班規劃!AL508</f>
        <v>0</v>
      </c>
      <c r="AM114" s="44">
        <f>排班規劃!AM508</f>
        <v>0</v>
      </c>
      <c r="AN114" s="44">
        <f>排班規劃!AN508</f>
        <v>0</v>
      </c>
      <c r="AO114" s="44">
        <f>排班規劃!AO508</f>
        <v>0</v>
      </c>
      <c r="AP114" s="44">
        <f>排班規劃!AP508</f>
        <v>1</v>
      </c>
      <c r="AQ114" s="44">
        <f>排班規劃!AQ508</f>
        <v>2</v>
      </c>
      <c r="AR114" s="44">
        <f>排班規劃!AR508</f>
        <v>2</v>
      </c>
      <c r="AS114" s="44">
        <f>排班規劃!AS508</f>
        <v>2</v>
      </c>
      <c r="AT114" s="44">
        <f>排班規劃!AT508</f>
        <v>1</v>
      </c>
      <c r="AU114" s="44">
        <f>排班規劃!AU508</f>
        <v>0</v>
      </c>
      <c r="AV114" s="44">
        <f>排班規劃!AV508</f>
        <v>0</v>
      </c>
      <c r="AW114" s="44">
        <f>排班規劃!AW508</f>
        <v>0</v>
      </c>
      <c r="AX114" s="44">
        <f>排班規劃!AX508</f>
        <v>0</v>
      </c>
      <c r="AY114" s="44">
        <f>排班規劃!AY508</f>
        <v>0</v>
      </c>
    </row>
    <row r="115" spans="2:51" x14ac:dyDescent="0.25">
      <c r="B115" s="18"/>
      <c r="C115" s="13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</row>
    <row r="116" spans="2:51" x14ac:dyDescent="0.25">
      <c r="B116" s="13" t="str">
        <f>排班規劃!B510</f>
        <v>星期三</v>
      </c>
      <c r="C116" s="13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</row>
    <row r="117" spans="2:51" hidden="1" outlineLevel="1" x14ac:dyDescent="0.25">
      <c r="B117" s="18" t="str">
        <f>排班規劃!B511</f>
        <v>第A組</v>
      </c>
      <c r="C117" s="13">
        <f>排班規劃!C511</f>
        <v>11</v>
      </c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</row>
    <row r="118" spans="2:51" hidden="1" outlineLevel="1" x14ac:dyDescent="0.25">
      <c r="B118" s="34" t="str">
        <f>排班規劃!B512</f>
        <v>第一班</v>
      </c>
      <c r="C118" s="13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</row>
    <row r="119" spans="2:51" hidden="1" outlineLevel="1" x14ac:dyDescent="0.25">
      <c r="B119" s="43" t="str">
        <f>排班規劃!B513</f>
        <v>值機</v>
      </c>
      <c r="C119" s="13">
        <f>排班規劃!C513</f>
        <v>5</v>
      </c>
      <c r="D119" s="44">
        <f>排班規劃!D513</f>
        <v>5</v>
      </c>
      <c r="E119" s="44">
        <f>排班規劃!E513</f>
        <v>5</v>
      </c>
      <c r="F119" s="44">
        <f>排班規劃!F513</f>
        <v>5</v>
      </c>
      <c r="G119" s="44">
        <f>排班規劃!G513</f>
        <v>5</v>
      </c>
      <c r="H119" s="44">
        <f>排班規劃!H513</f>
        <v>5</v>
      </c>
      <c r="I119" s="44">
        <f>排班規劃!I513</f>
        <v>5</v>
      </c>
      <c r="J119" s="44">
        <f>排班規劃!J513</f>
        <v>5</v>
      </c>
      <c r="K119" s="44">
        <f>排班規劃!K513</f>
        <v>5</v>
      </c>
      <c r="L119" s="44">
        <f>排班規劃!L513</f>
        <v>5</v>
      </c>
      <c r="M119" s="44">
        <f>排班規劃!M513</f>
        <v>0</v>
      </c>
      <c r="N119" s="44">
        <f>排班規劃!N513</f>
        <v>0</v>
      </c>
      <c r="O119" s="44">
        <f>排班規劃!O513</f>
        <v>5</v>
      </c>
      <c r="P119" s="44">
        <f>排班規劃!P513</f>
        <v>5</v>
      </c>
      <c r="Q119" s="44">
        <f>排班規劃!Q513</f>
        <v>5</v>
      </c>
      <c r="R119" s="44">
        <f>排班規劃!R513</f>
        <v>5</v>
      </c>
      <c r="S119" s="44">
        <f>排班規劃!S513</f>
        <v>5</v>
      </c>
      <c r="T119" s="44">
        <f>排班規劃!T513</f>
        <v>5</v>
      </c>
      <c r="U119" s="44">
        <f>排班規劃!U513</f>
        <v>5</v>
      </c>
      <c r="V119" s="44">
        <f>排班規劃!V513</f>
        <v>0</v>
      </c>
      <c r="W119" s="44">
        <f>排班規劃!W513</f>
        <v>0</v>
      </c>
      <c r="X119" s="44">
        <f>排班規劃!X513</f>
        <v>0</v>
      </c>
      <c r="Y119" s="44">
        <f>排班規劃!Y513</f>
        <v>0</v>
      </c>
      <c r="Z119" s="44">
        <f>排班規劃!Z513</f>
        <v>0</v>
      </c>
      <c r="AA119" s="44">
        <f>排班規劃!AA513</f>
        <v>0</v>
      </c>
      <c r="AB119" s="44">
        <f>排班規劃!AB513</f>
        <v>0</v>
      </c>
      <c r="AC119" s="44">
        <f>排班規劃!AC513</f>
        <v>0</v>
      </c>
      <c r="AD119" s="44">
        <f>排班規劃!AD513</f>
        <v>0</v>
      </c>
      <c r="AE119" s="44">
        <f>排班規劃!AE513</f>
        <v>0</v>
      </c>
      <c r="AF119" s="44">
        <f>排班規劃!AF513</f>
        <v>0</v>
      </c>
      <c r="AG119" s="44">
        <f>排班規劃!AG513</f>
        <v>0</v>
      </c>
      <c r="AH119" s="44">
        <f>排班規劃!AH513</f>
        <v>0</v>
      </c>
      <c r="AI119" s="44">
        <f>排班規劃!AI513</f>
        <v>0</v>
      </c>
      <c r="AJ119" s="44">
        <f>排班規劃!AJ513</f>
        <v>0</v>
      </c>
      <c r="AK119" s="44">
        <f>排班規劃!AK513</f>
        <v>0</v>
      </c>
      <c r="AL119" s="44">
        <f>排班規劃!AL513</f>
        <v>0</v>
      </c>
      <c r="AM119" s="44">
        <f>排班規劃!AM513</f>
        <v>0</v>
      </c>
      <c r="AN119" s="44">
        <f>排班規劃!AN513</f>
        <v>0</v>
      </c>
      <c r="AO119" s="44">
        <f>排班規劃!AO513</f>
        <v>0</v>
      </c>
      <c r="AP119" s="44">
        <f>排班規劃!AP513</f>
        <v>0</v>
      </c>
      <c r="AQ119" s="44">
        <f>排班規劃!AQ513</f>
        <v>0</v>
      </c>
      <c r="AR119" s="44">
        <f>排班規劃!AR513</f>
        <v>0</v>
      </c>
      <c r="AS119" s="44">
        <f>排班規劃!AS513</f>
        <v>0</v>
      </c>
      <c r="AT119" s="44">
        <f>排班規劃!AT513</f>
        <v>0</v>
      </c>
      <c r="AU119" s="44">
        <f>排班規劃!AU513</f>
        <v>0</v>
      </c>
      <c r="AV119" s="44">
        <f>排班規劃!AV513</f>
        <v>0</v>
      </c>
      <c r="AW119" s="44">
        <f>排班規劃!AW513</f>
        <v>0</v>
      </c>
      <c r="AX119" s="44">
        <f>排班規劃!AX513</f>
        <v>0</v>
      </c>
      <c r="AY119" s="44">
        <f>排班規劃!AY513</f>
        <v>0</v>
      </c>
    </row>
    <row r="120" spans="2:51" hidden="1" outlineLevel="1" x14ac:dyDescent="0.25">
      <c r="B120" s="43" t="str">
        <f>排班規劃!B514</f>
        <v>用餐</v>
      </c>
      <c r="C120" s="13"/>
      <c r="D120" s="44">
        <f>排班規劃!D514</f>
        <v>0</v>
      </c>
      <c r="E120" s="44">
        <f>排班規劃!E514</f>
        <v>0</v>
      </c>
      <c r="F120" s="44">
        <f>排班規劃!F514</f>
        <v>0</v>
      </c>
      <c r="G120" s="44">
        <f>排班規劃!G514</f>
        <v>0</v>
      </c>
      <c r="H120" s="44">
        <f>排班規劃!H514</f>
        <v>0</v>
      </c>
      <c r="I120" s="44">
        <f>排班規劃!I514</f>
        <v>0</v>
      </c>
      <c r="J120" s="44">
        <f>排班規劃!J514</f>
        <v>0</v>
      </c>
      <c r="K120" s="44">
        <f>排班規劃!K514</f>
        <v>0</v>
      </c>
      <c r="L120" s="44">
        <f>排班規劃!L514</f>
        <v>0</v>
      </c>
      <c r="M120" s="44">
        <f>排班規劃!M514</f>
        <v>5</v>
      </c>
      <c r="N120" s="44">
        <f>排班規劃!N514</f>
        <v>5</v>
      </c>
      <c r="O120" s="44">
        <f>排班規劃!O514</f>
        <v>0</v>
      </c>
      <c r="P120" s="44">
        <f>排班規劃!P514</f>
        <v>0</v>
      </c>
      <c r="Q120" s="44">
        <f>排班規劃!Q514</f>
        <v>0</v>
      </c>
      <c r="R120" s="44">
        <f>排班規劃!R514</f>
        <v>0</v>
      </c>
      <c r="S120" s="44">
        <f>排班規劃!S514</f>
        <v>0</v>
      </c>
      <c r="T120" s="44">
        <f>排班規劃!T514</f>
        <v>0</v>
      </c>
      <c r="U120" s="44">
        <f>排班規劃!U514</f>
        <v>0</v>
      </c>
      <c r="V120" s="44">
        <f>排班規劃!V514</f>
        <v>0</v>
      </c>
      <c r="W120" s="44">
        <f>排班規劃!W514</f>
        <v>0</v>
      </c>
      <c r="X120" s="44">
        <f>排班規劃!X514</f>
        <v>0</v>
      </c>
      <c r="Y120" s="44">
        <f>排班規劃!Y514</f>
        <v>0</v>
      </c>
      <c r="Z120" s="44">
        <f>排班規劃!Z514</f>
        <v>0</v>
      </c>
      <c r="AA120" s="44">
        <f>排班規劃!AA514</f>
        <v>0</v>
      </c>
      <c r="AB120" s="44">
        <f>排班規劃!AB514</f>
        <v>0</v>
      </c>
      <c r="AC120" s="44">
        <f>排班規劃!AC514</f>
        <v>0</v>
      </c>
      <c r="AD120" s="44">
        <f>排班規劃!AD514</f>
        <v>0</v>
      </c>
      <c r="AE120" s="44">
        <f>排班規劃!AE514</f>
        <v>0</v>
      </c>
      <c r="AF120" s="44">
        <f>排班規劃!AF514</f>
        <v>0</v>
      </c>
      <c r="AG120" s="44">
        <f>排班規劃!AG514</f>
        <v>0</v>
      </c>
      <c r="AH120" s="44">
        <f>排班規劃!AH514</f>
        <v>0</v>
      </c>
      <c r="AI120" s="44">
        <f>排班規劃!AI514</f>
        <v>0</v>
      </c>
      <c r="AJ120" s="44">
        <f>排班規劃!AJ514</f>
        <v>0</v>
      </c>
      <c r="AK120" s="44">
        <f>排班規劃!AK514</f>
        <v>0</v>
      </c>
      <c r="AL120" s="44">
        <f>排班規劃!AL514</f>
        <v>0</v>
      </c>
      <c r="AM120" s="44">
        <f>排班規劃!AM514</f>
        <v>0</v>
      </c>
      <c r="AN120" s="44">
        <f>排班規劃!AN514</f>
        <v>0</v>
      </c>
      <c r="AO120" s="44">
        <f>排班規劃!AO514</f>
        <v>0</v>
      </c>
      <c r="AP120" s="44">
        <f>排班規劃!AP514</f>
        <v>0</v>
      </c>
      <c r="AQ120" s="44">
        <f>排班規劃!AQ514</f>
        <v>0</v>
      </c>
      <c r="AR120" s="44">
        <f>排班規劃!AR514</f>
        <v>0</v>
      </c>
      <c r="AS120" s="44">
        <f>排班規劃!AS514</f>
        <v>0</v>
      </c>
      <c r="AT120" s="44">
        <f>排班規劃!AT514</f>
        <v>0</v>
      </c>
      <c r="AU120" s="44">
        <f>排班規劃!AU514</f>
        <v>0</v>
      </c>
      <c r="AV120" s="44">
        <f>排班規劃!AV514</f>
        <v>0</v>
      </c>
      <c r="AW120" s="44">
        <f>排班規劃!AW514</f>
        <v>0</v>
      </c>
      <c r="AX120" s="44">
        <f>排班規劃!AX514</f>
        <v>0</v>
      </c>
      <c r="AY120" s="44">
        <f>排班規劃!AY514</f>
        <v>0</v>
      </c>
    </row>
    <row r="121" spans="2:51" hidden="1" outlineLevel="1" x14ac:dyDescent="0.25">
      <c r="B121" s="34" t="str">
        <f>排班規劃!B515</f>
        <v>第二班</v>
      </c>
      <c r="C121" s="13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</row>
    <row r="122" spans="2:51" hidden="1" outlineLevel="1" x14ac:dyDescent="0.25">
      <c r="B122" s="43" t="str">
        <f>排班規劃!B516</f>
        <v>值機</v>
      </c>
      <c r="C122" s="13">
        <f>排班規劃!C516</f>
        <v>6</v>
      </c>
      <c r="D122" s="44">
        <f>排班規劃!D516</f>
        <v>0</v>
      </c>
      <c r="E122" s="44">
        <f>排班規劃!E516</f>
        <v>0</v>
      </c>
      <c r="F122" s="44">
        <f>排班規劃!F516</f>
        <v>6</v>
      </c>
      <c r="G122" s="44">
        <f>排班規劃!G516</f>
        <v>6</v>
      </c>
      <c r="H122" s="44">
        <f>排班規劃!H516</f>
        <v>6</v>
      </c>
      <c r="I122" s="44">
        <f>排班規劃!I516</f>
        <v>6</v>
      </c>
      <c r="J122" s="44">
        <f>排班規劃!J516</f>
        <v>6</v>
      </c>
      <c r="K122" s="44">
        <f>排班規劃!K516</f>
        <v>6</v>
      </c>
      <c r="L122" s="44">
        <f>排班規劃!L516</f>
        <v>6</v>
      </c>
      <c r="M122" s="44">
        <f>排班規劃!M516</f>
        <v>6</v>
      </c>
      <c r="N122" s="44">
        <f>排班規劃!N516</f>
        <v>0</v>
      </c>
      <c r="O122" s="44">
        <f>排班規劃!O516</f>
        <v>0</v>
      </c>
      <c r="P122" s="44">
        <f>排班規劃!P516</f>
        <v>6</v>
      </c>
      <c r="Q122" s="44">
        <f>排班規劃!Q516</f>
        <v>6</v>
      </c>
      <c r="R122" s="44">
        <f>排班規劃!R516</f>
        <v>6</v>
      </c>
      <c r="S122" s="44">
        <f>排班規劃!S516</f>
        <v>6</v>
      </c>
      <c r="T122" s="44">
        <f>排班規劃!T516</f>
        <v>6</v>
      </c>
      <c r="U122" s="44">
        <f>排班規劃!U516</f>
        <v>6</v>
      </c>
      <c r="V122" s="44">
        <f>排班規劃!V516</f>
        <v>6</v>
      </c>
      <c r="W122" s="44">
        <f>排班規劃!W516</f>
        <v>6</v>
      </c>
      <c r="X122" s="44">
        <f>排班規劃!X516</f>
        <v>0</v>
      </c>
      <c r="Y122" s="44">
        <f>排班規劃!Y516</f>
        <v>0</v>
      </c>
      <c r="Z122" s="44">
        <f>排班規劃!Z516</f>
        <v>0</v>
      </c>
      <c r="AA122" s="44">
        <f>排班規劃!AA516</f>
        <v>0</v>
      </c>
      <c r="AB122" s="44">
        <f>排班規劃!AB516</f>
        <v>0</v>
      </c>
      <c r="AC122" s="44">
        <f>排班規劃!AC516</f>
        <v>0</v>
      </c>
      <c r="AD122" s="44">
        <f>排班規劃!AD516</f>
        <v>0</v>
      </c>
      <c r="AE122" s="44">
        <f>排班規劃!AE516</f>
        <v>0</v>
      </c>
      <c r="AF122" s="44">
        <f>排班規劃!AF516</f>
        <v>0</v>
      </c>
      <c r="AG122" s="44">
        <f>排班規劃!AG516</f>
        <v>0</v>
      </c>
      <c r="AH122" s="44">
        <f>排班規劃!AH516</f>
        <v>0</v>
      </c>
      <c r="AI122" s="44">
        <f>排班規劃!AI516</f>
        <v>0</v>
      </c>
      <c r="AJ122" s="44">
        <f>排班規劃!AJ516</f>
        <v>0</v>
      </c>
      <c r="AK122" s="44">
        <f>排班規劃!AK516</f>
        <v>0</v>
      </c>
      <c r="AL122" s="44">
        <f>排班規劃!AL516</f>
        <v>0</v>
      </c>
      <c r="AM122" s="44">
        <f>排班規劃!AM516</f>
        <v>0</v>
      </c>
      <c r="AN122" s="44">
        <f>排班規劃!AN516</f>
        <v>0</v>
      </c>
      <c r="AO122" s="44">
        <f>排班規劃!AO516</f>
        <v>0</v>
      </c>
      <c r="AP122" s="44">
        <f>排班規劃!AP516</f>
        <v>0</v>
      </c>
      <c r="AQ122" s="44">
        <f>排班規劃!AQ516</f>
        <v>0</v>
      </c>
      <c r="AR122" s="44">
        <f>排班規劃!AR516</f>
        <v>0</v>
      </c>
      <c r="AS122" s="44">
        <f>排班規劃!AS516</f>
        <v>0</v>
      </c>
      <c r="AT122" s="44">
        <f>排班規劃!AT516</f>
        <v>0</v>
      </c>
      <c r="AU122" s="44">
        <f>排班規劃!AU516</f>
        <v>0</v>
      </c>
      <c r="AV122" s="44">
        <f>排班規劃!AV516</f>
        <v>0</v>
      </c>
      <c r="AW122" s="44">
        <f>排班規劃!AW516</f>
        <v>0</v>
      </c>
      <c r="AX122" s="44">
        <f>排班規劃!AX516</f>
        <v>0</v>
      </c>
      <c r="AY122" s="44">
        <f>排班規劃!AY516</f>
        <v>0</v>
      </c>
    </row>
    <row r="123" spans="2:51" hidden="1" outlineLevel="1" x14ac:dyDescent="0.25">
      <c r="B123" s="43" t="str">
        <f>排班規劃!B517</f>
        <v>用餐</v>
      </c>
      <c r="C123" s="13"/>
      <c r="D123" s="44">
        <f>排班規劃!D517</f>
        <v>0</v>
      </c>
      <c r="E123" s="44">
        <f>排班規劃!E517</f>
        <v>0</v>
      </c>
      <c r="F123" s="44">
        <f>排班規劃!F517</f>
        <v>0</v>
      </c>
      <c r="G123" s="44">
        <f>排班規劃!G517</f>
        <v>0</v>
      </c>
      <c r="H123" s="44">
        <f>排班規劃!H517</f>
        <v>0</v>
      </c>
      <c r="I123" s="44">
        <f>排班規劃!I517</f>
        <v>0</v>
      </c>
      <c r="J123" s="44">
        <f>排班規劃!J517</f>
        <v>0</v>
      </c>
      <c r="K123" s="44">
        <f>排班規劃!K517</f>
        <v>0</v>
      </c>
      <c r="L123" s="44">
        <f>排班規劃!L517</f>
        <v>0</v>
      </c>
      <c r="M123" s="44">
        <f>排班規劃!M517</f>
        <v>0</v>
      </c>
      <c r="N123" s="44">
        <f>排班規劃!N517</f>
        <v>6</v>
      </c>
      <c r="O123" s="44">
        <f>排班規劃!O517</f>
        <v>6</v>
      </c>
      <c r="P123" s="44">
        <f>排班規劃!P517</f>
        <v>0</v>
      </c>
      <c r="Q123" s="44">
        <f>排班規劃!Q517</f>
        <v>0</v>
      </c>
      <c r="R123" s="44">
        <f>排班規劃!R517</f>
        <v>0</v>
      </c>
      <c r="S123" s="44">
        <f>排班規劃!S517</f>
        <v>0</v>
      </c>
      <c r="T123" s="44">
        <f>排班規劃!T517</f>
        <v>0</v>
      </c>
      <c r="U123" s="44">
        <f>排班規劃!U517</f>
        <v>0</v>
      </c>
      <c r="V123" s="44">
        <f>排班規劃!V517</f>
        <v>0</v>
      </c>
      <c r="W123" s="44">
        <f>排班規劃!W517</f>
        <v>0</v>
      </c>
      <c r="X123" s="44">
        <f>排班規劃!X517</f>
        <v>0</v>
      </c>
      <c r="Y123" s="44">
        <f>排班規劃!Y517</f>
        <v>0</v>
      </c>
      <c r="Z123" s="44">
        <f>排班規劃!Z517</f>
        <v>0</v>
      </c>
      <c r="AA123" s="44">
        <f>排班規劃!AA517</f>
        <v>0</v>
      </c>
      <c r="AB123" s="44">
        <f>排班規劃!AB517</f>
        <v>0</v>
      </c>
      <c r="AC123" s="44">
        <f>排班規劃!AC517</f>
        <v>0</v>
      </c>
      <c r="AD123" s="44">
        <f>排班規劃!AD517</f>
        <v>0</v>
      </c>
      <c r="AE123" s="44">
        <f>排班規劃!AE517</f>
        <v>0</v>
      </c>
      <c r="AF123" s="44">
        <f>排班規劃!AF517</f>
        <v>0</v>
      </c>
      <c r="AG123" s="44">
        <f>排班規劃!AG517</f>
        <v>0</v>
      </c>
      <c r="AH123" s="44">
        <f>排班規劃!AH517</f>
        <v>0</v>
      </c>
      <c r="AI123" s="44">
        <f>排班規劃!AI517</f>
        <v>0</v>
      </c>
      <c r="AJ123" s="44">
        <f>排班規劃!AJ517</f>
        <v>0</v>
      </c>
      <c r="AK123" s="44">
        <f>排班規劃!AK517</f>
        <v>0</v>
      </c>
      <c r="AL123" s="44">
        <f>排班規劃!AL517</f>
        <v>0</v>
      </c>
      <c r="AM123" s="44">
        <f>排班規劃!AM517</f>
        <v>0</v>
      </c>
      <c r="AN123" s="44">
        <f>排班規劃!AN517</f>
        <v>0</v>
      </c>
      <c r="AO123" s="44">
        <f>排班規劃!AO517</f>
        <v>0</v>
      </c>
      <c r="AP123" s="44">
        <f>排班規劃!AP517</f>
        <v>0</v>
      </c>
      <c r="AQ123" s="44">
        <f>排班規劃!AQ517</f>
        <v>0</v>
      </c>
      <c r="AR123" s="44">
        <f>排班規劃!AR517</f>
        <v>0</v>
      </c>
      <c r="AS123" s="44">
        <f>排班規劃!AS517</f>
        <v>0</v>
      </c>
      <c r="AT123" s="44">
        <f>排班規劃!AT517</f>
        <v>0</v>
      </c>
      <c r="AU123" s="44">
        <f>排班規劃!AU517</f>
        <v>0</v>
      </c>
      <c r="AV123" s="44">
        <f>排班規劃!AV517</f>
        <v>0</v>
      </c>
      <c r="AW123" s="44">
        <f>排班規劃!AW517</f>
        <v>0</v>
      </c>
      <c r="AX123" s="44">
        <f>排班規劃!AX517</f>
        <v>0</v>
      </c>
      <c r="AY123" s="44">
        <f>排班規劃!AY517</f>
        <v>0</v>
      </c>
    </row>
    <row r="124" spans="2:51" hidden="1" outlineLevel="1" x14ac:dyDescent="0.25">
      <c r="B124" s="18" t="str">
        <f>排班規劃!B518</f>
        <v>第B組</v>
      </c>
      <c r="C124" s="13">
        <f>排班規劃!C518</f>
        <v>11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</row>
    <row r="125" spans="2:51" hidden="1" outlineLevel="1" x14ac:dyDescent="0.25">
      <c r="B125" s="34" t="str">
        <f>排班規劃!B519</f>
        <v>第一班</v>
      </c>
      <c r="C125" s="13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</row>
    <row r="126" spans="2:51" hidden="1" outlineLevel="1" x14ac:dyDescent="0.25">
      <c r="B126" s="43" t="str">
        <f>排班規劃!B520</f>
        <v>值機</v>
      </c>
      <c r="C126" s="13">
        <f>排班規劃!C520</f>
        <v>3</v>
      </c>
      <c r="D126" s="44">
        <f>排班規劃!D520</f>
        <v>0</v>
      </c>
      <c r="E126" s="44">
        <f>排班規劃!E520</f>
        <v>3</v>
      </c>
      <c r="F126" s="44">
        <f>排班規劃!F520</f>
        <v>3</v>
      </c>
      <c r="G126" s="44">
        <f>排班規劃!G520</f>
        <v>3</v>
      </c>
      <c r="H126" s="44">
        <f>排班規劃!H520</f>
        <v>3</v>
      </c>
      <c r="I126" s="44">
        <f>排班規劃!I520</f>
        <v>3</v>
      </c>
      <c r="J126" s="44">
        <f>排班規劃!J520</f>
        <v>3</v>
      </c>
      <c r="K126" s="44">
        <f>排班規劃!K520</f>
        <v>3</v>
      </c>
      <c r="L126" s="44">
        <f>排班規劃!L520</f>
        <v>3</v>
      </c>
      <c r="M126" s="44">
        <f>排班規劃!M520</f>
        <v>3</v>
      </c>
      <c r="N126" s="44">
        <f>排班規劃!N520</f>
        <v>0</v>
      </c>
      <c r="O126" s="44">
        <f>排班規劃!O520</f>
        <v>0</v>
      </c>
      <c r="P126" s="44">
        <f>排班規劃!P520</f>
        <v>3</v>
      </c>
      <c r="Q126" s="44">
        <f>排班規劃!Q520</f>
        <v>3</v>
      </c>
      <c r="R126" s="44">
        <f>排班規劃!R520</f>
        <v>3</v>
      </c>
      <c r="S126" s="44">
        <f>排班規劃!S520</f>
        <v>3</v>
      </c>
      <c r="T126" s="44">
        <f>排班規劃!T520</f>
        <v>3</v>
      </c>
      <c r="U126" s="44">
        <f>排班規劃!U520</f>
        <v>3</v>
      </c>
      <c r="V126" s="44">
        <f>排班規劃!V520</f>
        <v>3</v>
      </c>
      <c r="W126" s="44">
        <f>排班規劃!W520</f>
        <v>0</v>
      </c>
      <c r="X126" s="44">
        <f>排班規劃!X520</f>
        <v>0</v>
      </c>
      <c r="Y126" s="44">
        <f>排班規劃!Y520</f>
        <v>0</v>
      </c>
      <c r="Z126" s="44">
        <f>排班規劃!Z520</f>
        <v>0</v>
      </c>
      <c r="AA126" s="44">
        <f>排班規劃!AA520</f>
        <v>0</v>
      </c>
      <c r="AB126" s="44">
        <f>排班規劃!AB520</f>
        <v>0</v>
      </c>
      <c r="AC126" s="44">
        <f>排班規劃!AC520</f>
        <v>0</v>
      </c>
      <c r="AD126" s="44">
        <f>排班規劃!AD520</f>
        <v>0</v>
      </c>
      <c r="AE126" s="44">
        <f>排班規劃!AE520</f>
        <v>0</v>
      </c>
      <c r="AF126" s="44">
        <f>排班規劃!AF520</f>
        <v>0</v>
      </c>
      <c r="AG126" s="44">
        <f>排班規劃!AG520</f>
        <v>0</v>
      </c>
      <c r="AH126" s="44">
        <f>排班規劃!AH520</f>
        <v>0</v>
      </c>
      <c r="AI126" s="44">
        <f>排班規劃!AI520</f>
        <v>0</v>
      </c>
      <c r="AJ126" s="44">
        <f>排班規劃!AJ520</f>
        <v>0</v>
      </c>
      <c r="AK126" s="44">
        <f>排班規劃!AK520</f>
        <v>0</v>
      </c>
      <c r="AL126" s="44">
        <f>排班規劃!AL520</f>
        <v>0</v>
      </c>
      <c r="AM126" s="44">
        <f>排班規劃!AM520</f>
        <v>0</v>
      </c>
      <c r="AN126" s="44">
        <f>排班規劃!AN520</f>
        <v>0</v>
      </c>
      <c r="AO126" s="44">
        <f>排班規劃!AO520</f>
        <v>0</v>
      </c>
      <c r="AP126" s="44">
        <f>排班規劃!AP520</f>
        <v>0</v>
      </c>
      <c r="AQ126" s="44">
        <f>排班規劃!AQ520</f>
        <v>0</v>
      </c>
      <c r="AR126" s="44">
        <f>排班規劃!AR520</f>
        <v>0</v>
      </c>
      <c r="AS126" s="44">
        <f>排班規劃!AS520</f>
        <v>0</v>
      </c>
      <c r="AT126" s="44">
        <f>排班規劃!AT520</f>
        <v>0</v>
      </c>
      <c r="AU126" s="44">
        <f>排班規劃!AU520</f>
        <v>0</v>
      </c>
      <c r="AV126" s="44">
        <f>排班規劃!AV520</f>
        <v>0</v>
      </c>
      <c r="AW126" s="44">
        <f>排班規劃!AW520</f>
        <v>0</v>
      </c>
      <c r="AX126" s="44">
        <f>排班規劃!AX520</f>
        <v>0</v>
      </c>
      <c r="AY126" s="44">
        <f>排班規劃!AY520</f>
        <v>0</v>
      </c>
    </row>
    <row r="127" spans="2:51" hidden="1" outlineLevel="1" x14ac:dyDescent="0.25">
      <c r="B127" s="43" t="str">
        <f>排班規劃!B521</f>
        <v>用餐</v>
      </c>
      <c r="C127" s="13"/>
      <c r="D127" s="44">
        <f>排班規劃!D521</f>
        <v>0</v>
      </c>
      <c r="E127" s="44">
        <f>排班規劃!E521</f>
        <v>0</v>
      </c>
      <c r="F127" s="44">
        <f>排班規劃!F521</f>
        <v>0</v>
      </c>
      <c r="G127" s="44">
        <f>排班規劃!G521</f>
        <v>0</v>
      </c>
      <c r="H127" s="44">
        <f>排班規劃!H521</f>
        <v>0</v>
      </c>
      <c r="I127" s="44">
        <f>排班規劃!I521</f>
        <v>0</v>
      </c>
      <c r="J127" s="44">
        <f>排班規劃!J521</f>
        <v>0</v>
      </c>
      <c r="K127" s="44">
        <f>排班規劃!K521</f>
        <v>0</v>
      </c>
      <c r="L127" s="44">
        <f>排班規劃!L521</f>
        <v>0</v>
      </c>
      <c r="M127" s="44">
        <f>排班規劃!M521</f>
        <v>0</v>
      </c>
      <c r="N127" s="44">
        <f>排班規劃!N521</f>
        <v>3</v>
      </c>
      <c r="O127" s="44">
        <f>排班規劃!O521</f>
        <v>3</v>
      </c>
      <c r="P127" s="44">
        <f>排班規劃!P521</f>
        <v>0</v>
      </c>
      <c r="Q127" s="44">
        <f>排班規劃!Q521</f>
        <v>0</v>
      </c>
      <c r="R127" s="44">
        <f>排班規劃!R521</f>
        <v>0</v>
      </c>
      <c r="S127" s="44">
        <f>排班規劃!S521</f>
        <v>0</v>
      </c>
      <c r="T127" s="44">
        <f>排班規劃!T521</f>
        <v>0</v>
      </c>
      <c r="U127" s="44">
        <f>排班規劃!U521</f>
        <v>0</v>
      </c>
      <c r="V127" s="44">
        <f>排班規劃!V521</f>
        <v>0</v>
      </c>
      <c r="W127" s="44">
        <f>排班規劃!W521</f>
        <v>0</v>
      </c>
      <c r="X127" s="44">
        <f>排班規劃!X521</f>
        <v>0</v>
      </c>
      <c r="Y127" s="44">
        <f>排班規劃!Y521</f>
        <v>0</v>
      </c>
      <c r="Z127" s="44">
        <f>排班規劃!Z521</f>
        <v>0</v>
      </c>
      <c r="AA127" s="44">
        <f>排班規劃!AA521</f>
        <v>0</v>
      </c>
      <c r="AB127" s="44">
        <f>排班規劃!AB521</f>
        <v>0</v>
      </c>
      <c r="AC127" s="44">
        <f>排班規劃!AC521</f>
        <v>0</v>
      </c>
      <c r="AD127" s="44">
        <f>排班規劃!AD521</f>
        <v>0</v>
      </c>
      <c r="AE127" s="44">
        <f>排班規劃!AE521</f>
        <v>0</v>
      </c>
      <c r="AF127" s="44">
        <f>排班規劃!AF521</f>
        <v>0</v>
      </c>
      <c r="AG127" s="44">
        <f>排班規劃!AG521</f>
        <v>0</v>
      </c>
      <c r="AH127" s="44">
        <f>排班規劃!AH521</f>
        <v>0</v>
      </c>
      <c r="AI127" s="44">
        <f>排班規劃!AI521</f>
        <v>0</v>
      </c>
      <c r="AJ127" s="44">
        <f>排班規劃!AJ521</f>
        <v>0</v>
      </c>
      <c r="AK127" s="44">
        <f>排班規劃!AK521</f>
        <v>0</v>
      </c>
      <c r="AL127" s="44">
        <f>排班規劃!AL521</f>
        <v>0</v>
      </c>
      <c r="AM127" s="44">
        <f>排班規劃!AM521</f>
        <v>0</v>
      </c>
      <c r="AN127" s="44">
        <f>排班規劃!AN521</f>
        <v>0</v>
      </c>
      <c r="AO127" s="44">
        <f>排班規劃!AO521</f>
        <v>0</v>
      </c>
      <c r="AP127" s="44">
        <f>排班規劃!AP521</f>
        <v>0</v>
      </c>
      <c r="AQ127" s="44">
        <f>排班規劃!AQ521</f>
        <v>0</v>
      </c>
      <c r="AR127" s="44">
        <f>排班規劃!AR521</f>
        <v>0</v>
      </c>
      <c r="AS127" s="44">
        <f>排班規劃!AS521</f>
        <v>0</v>
      </c>
      <c r="AT127" s="44">
        <f>排班規劃!AT521</f>
        <v>0</v>
      </c>
      <c r="AU127" s="44">
        <f>排班規劃!AU521</f>
        <v>0</v>
      </c>
      <c r="AV127" s="44">
        <f>排班規劃!AV521</f>
        <v>0</v>
      </c>
      <c r="AW127" s="44">
        <f>排班規劃!AW521</f>
        <v>0</v>
      </c>
      <c r="AX127" s="44">
        <f>排班規劃!AX521</f>
        <v>0</v>
      </c>
      <c r="AY127" s="44">
        <f>排班規劃!AY521</f>
        <v>0</v>
      </c>
    </row>
    <row r="128" spans="2:51" hidden="1" outlineLevel="1" x14ac:dyDescent="0.25">
      <c r="B128" s="34" t="str">
        <f>排班規劃!B522</f>
        <v>第二班</v>
      </c>
      <c r="C128" s="13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</row>
    <row r="129" spans="2:51" hidden="1" outlineLevel="1" x14ac:dyDescent="0.25">
      <c r="B129" s="43" t="str">
        <f>排班規劃!B523</f>
        <v>值機</v>
      </c>
      <c r="C129" s="13">
        <f>排班規劃!C523</f>
        <v>8</v>
      </c>
      <c r="D129" s="44">
        <f>排班規劃!D523</f>
        <v>0</v>
      </c>
      <c r="E129" s="44">
        <f>排班規劃!E523</f>
        <v>0</v>
      </c>
      <c r="F129" s="44">
        <f>排班規劃!F523</f>
        <v>0</v>
      </c>
      <c r="G129" s="44">
        <f>排班規劃!G523</f>
        <v>8</v>
      </c>
      <c r="H129" s="44">
        <f>排班規劃!H523</f>
        <v>8</v>
      </c>
      <c r="I129" s="44">
        <f>排班規劃!I523</f>
        <v>8</v>
      </c>
      <c r="J129" s="44">
        <f>排班規劃!J523</f>
        <v>8</v>
      </c>
      <c r="K129" s="44">
        <f>排班規劃!K523</f>
        <v>8</v>
      </c>
      <c r="L129" s="44">
        <f>排班規劃!L523</f>
        <v>8</v>
      </c>
      <c r="M129" s="44">
        <f>排班規劃!M523</f>
        <v>8</v>
      </c>
      <c r="N129" s="44">
        <f>排班規劃!N523</f>
        <v>3</v>
      </c>
      <c r="O129" s="44">
        <f>排班規劃!O523</f>
        <v>0</v>
      </c>
      <c r="P129" s="44">
        <f>排班規劃!P523</f>
        <v>5</v>
      </c>
      <c r="Q129" s="44">
        <f>排班規劃!Q523</f>
        <v>8</v>
      </c>
      <c r="R129" s="44">
        <f>排班規劃!R523</f>
        <v>8</v>
      </c>
      <c r="S129" s="44">
        <f>排班規劃!S523</f>
        <v>8</v>
      </c>
      <c r="T129" s="44">
        <f>排班規劃!T523</f>
        <v>8</v>
      </c>
      <c r="U129" s="44">
        <f>排班規劃!U523</f>
        <v>8</v>
      </c>
      <c r="V129" s="44">
        <f>排班規劃!V523</f>
        <v>8</v>
      </c>
      <c r="W129" s="44">
        <f>排班規劃!W523</f>
        <v>8</v>
      </c>
      <c r="X129" s="44">
        <f>排班規劃!X523</f>
        <v>8</v>
      </c>
      <c r="Y129" s="44">
        <f>排班規劃!Y523</f>
        <v>0</v>
      </c>
      <c r="Z129" s="44">
        <f>排班規劃!Z523</f>
        <v>0</v>
      </c>
      <c r="AA129" s="44">
        <f>排班規劃!AA523</f>
        <v>0</v>
      </c>
      <c r="AB129" s="44">
        <f>排班規劃!AB523</f>
        <v>0</v>
      </c>
      <c r="AC129" s="44">
        <f>排班規劃!AC523</f>
        <v>0</v>
      </c>
      <c r="AD129" s="44">
        <f>排班規劃!AD523</f>
        <v>0</v>
      </c>
      <c r="AE129" s="44">
        <f>排班規劃!AE523</f>
        <v>0</v>
      </c>
      <c r="AF129" s="44">
        <f>排班規劃!AF523</f>
        <v>0</v>
      </c>
      <c r="AG129" s="44">
        <f>排班規劃!AG523</f>
        <v>0</v>
      </c>
      <c r="AH129" s="44">
        <f>排班規劃!AH523</f>
        <v>0</v>
      </c>
      <c r="AI129" s="44">
        <f>排班規劃!AI523</f>
        <v>0</v>
      </c>
      <c r="AJ129" s="44">
        <f>排班規劃!AJ523</f>
        <v>0</v>
      </c>
      <c r="AK129" s="44">
        <f>排班規劃!AK523</f>
        <v>0</v>
      </c>
      <c r="AL129" s="44">
        <f>排班規劃!AL523</f>
        <v>0</v>
      </c>
      <c r="AM129" s="44">
        <f>排班規劃!AM523</f>
        <v>0</v>
      </c>
      <c r="AN129" s="44">
        <f>排班規劃!AN523</f>
        <v>0</v>
      </c>
      <c r="AO129" s="44">
        <f>排班規劃!AO523</f>
        <v>0</v>
      </c>
      <c r="AP129" s="44">
        <f>排班規劃!AP523</f>
        <v>0</v>
      </c>
      <c r="AQ129" s="44">
        <f>排班規劃!AQ523</f>
        <v>0</v>
      </c>
      <c r="AR129" s="44">
        <f>排班規劃!AR523</f>
        <v>0</v>
      </c>
      <c r="AS129" s="44">
        <f>排班規劃!AS523</f>
        <v>0</v>
      </c>
      <c r="AT129" s="44">
        <f>排班規劃!AT523</f>
        <v>0</v>
      </c>
      <c r="AU129" s="44">
        <f>排班規劃!AU523</f>
        <v>0</v>
      </c>
      <c r="AV129" s="44">
        <f>排班規劃!AV523</f>
        <v>0</v>
      </c>
      <c r="AW129" s="44">
        <f>排班規劃!AW523</f>
        <v>0</v>
      </c>
      <c r="AX129" s="44">
        <f>排班規劃!AX523</f>
        <v>0</v>
      </c>
      <c r="AY129" s="44">
        <f>排班規劃!AY523</f>
        <v>0</v>
      </c>
    </row>
    <row r="130" spans="2:51" hidden="1" outlineLevel="1" x14ac:dyDescent="0.25">
      <c r="B130" s="43" t="str">
        <f>排班規劃!B524</f>
        <v>用餐</v>
      </c>
      <c r="C130" s="13"/>
      <c r="D130" s="44">
        <f>排班規劃!D524</f>
        <v>0</v>
      </c>
      <c r="E130" s="44">
        <f>排班規劃!E524</f>
        <v>0</v>
      </c>
      <c r="F130" s="44">
        <f>排班規劃!F524</f>
        <v>0</v>
      </c>
      <c r="G130" s="44">
        <f>排班規劃!G524</f>
        <v>0</v>
      </c>
      <c r="H130" s="44">
        <f>排班規劃!H524</f>
        <v>0</v>
      </c>
      <c r="I130" s="44">
        <f>排班規劃!I524</f>
        <v>0</v>
      </c>
      <c r="J130" s="44">
        <f>排班規劃!J524</f>
        <v>0</v>
      </c>
      <c r="K130" s="44">
        <f>排班規劃!K524</f>
        <v>0</v>
      </c>
      <c r="L130" s="44">
        <f>排班規劃!L524</f>
        <v>0</v>
      </c>
      <c r="M130" s="44">
        <f>排班規劃!M524</f>
        <v>0</v>
      </c>
      <c r="N130" s="44">
        <f>排班規劃!N524</f>
        <v>5</v>
      </c>
      <c r="O130" s="44">
        <f>排班規劃!O524</f>
        <v>8</v>
      </c>
      <c r="P130" s="44">
        <f>排班規劃!P524</f>
        <v>3</v>
      </c>
      <c r="Q130" s="44">
        <f>排班規劃!Q524</f>
        <v>0</v>
      </c>
      <c r="R130" s="44">
        <f>排班規劃!R524</f>
        <v>0</v>
      </c>
      <c r="S130" s="44">
        <f>排班規劃!S524</f>
        <v>0</v>
      </c>
      <c r="T130" s="44">
        <f>排班規劃!T524</f>
        <v>0</v>
      </c>
      <c r="U130" s="44">
        <f>排班規劃!U524</f>
        <v>0</v>
      </c>
      <c r="V130" s="44">
        <f>排班規劃!V524</f>
        <v>0</v>
      </c>
      <c r="W130" s="44">
        <f>排班規劃!W524</f>
        <v>0</v>
      </c>
      <c r="X130" s="44">
        <f>排班規劃!X524</f>
        <v>0</v>
      </c>
      <c r="Y130" s="44">
        <f>排班規劃!Y524</f>
        <v>0</v>
      </c>
      <c r="Z130" s="44">
        <f>排班規劃!Z524</f>
        <v>0</v>
      </c>
      <c r="AA130" s="44">
        <f>排班規劃!AA524</f>
        <v>0</v>
      </c>
      <c r="AB130" s="44">
        <f>排班規劃!AB524</f>
        <v>0</v>
      </c>
      <c r="AC130" s="44">
        <f>排班規劃!AC524</f>
        <v>0</v>
      </c>
      <c r="AD130" s="44">
        <f>排班規劃!AD524</f>
        <v>0</v>
      </c>
      <c r="AE130" s="44">
        <f>排班規劃!AE524</f>
        <v>0</v>
      </c>
      <c r="AF130" s="44">
        <f>排班規劃!AF524</f>
        <v>0</v>
      </c>
      <c r="AG130" s="44">
        <f>排班規劃!AG524</f>
        <v>0</v>
      </c>
      <c r="AH130" s="44">
        <f>排班規劃!AH524</f>
        <v>0</v>
      </c>
      <c r="AI130" s="44">
        <f>排班規劃!AI524</f>
        <v>0</v>
      </c>
      <c r="AJ130" s="44">
        <f>排班規劃!AJ524</f>
        <v>0</v>
      </c>
      <c r="AK130" s="44">
        <f>排班規劃!AK524</f>
        <v>0</v>
      </c>
      <c r="AL130" s="44">
        <f>排班規劃!AL524</f>
        <v>0</v>
      </c>
      <c r="AM130" s="44">
        <f>排班規劃!AM524</f>
        <v>0</v>
      </c>
      <c r="AN130" s="44">
        <f>排班規劃!AN524</f>
        <v>0</v>
      </c>
      <c r="AO130" s="44">
        <f>排班規劃!AO524</f>
        <v>0</v>
      </c>
      <c r="AP130" s="44">
        <f>排班規劃!AP524</f>
        <v>0</v>
      </c>
      <c r="AQ130" s="44">
        <f>排班規劃!AQ524</f>
        <v>0</v>
      </c>
      <c r="AR130" s="44">
        <f>排班規劃!AR524</f>
        <v>0</v>
      </c>
      <c r="AS130" s="44">
        <f>排班規劃!AS524</f>
        <v>0</v>
      </c>
      <c r="AT130" s="44">
        <f>排班規劃!AT524</f>
        <v>0</v>
      </c>
      <c r="AU130" s="44">
        <f>排班規劃!AU524</f>
        <v>0</v>
      </c>
      <c r="AV130" s="44">
        <f>排班規劃!AV524</f>
        <v>0</v>
      </c>
      <c r="AW130" s="44">
        <f>排班規劃!AW524</f>
        <v>0</v>
      </c>
      <c r="AX130" s="44">
        <f>排班規劃!AX524</f>
        <v>0</v>
      </c>
      <c r="AY130" s="44">
        <f>排班規劃!AY524</f>
        <v>0</v>
      </c>
    </row>
    <row r="131" spans="2:51" hidden="1" outlineLevel="1" x14ac:dyDescent="0.25">
      <c r="B131" s="18" t="str">
        <f>排班規劃!B525</f>
        <v>第C組</v>
      </c>
      <c r="C131" s="13">
        <f>排班規劃!C525</f>
        <v>11</v>
      </c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</row>
    <row r="132" spans="2:51" hidden="1" outlineLevel="1" x14ac:dyDescent="0.25">
      <c r="B132" s="34" t="str">
        <f>排班規劃!B526</f>
        <v>第一班</v>
      </c>
      <c r="C132" s="13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</row>
    <row r="133" spans="2:51" hidden="1" outlineLevel="1" x14ac:dyDescent="0.25">
      <c r="B133" s="43" t="str">
        <f>排班規劃!B527</f>
        <v>值機</v>
      </c>
      <c r="C133" s="13">
        <f>排班規劃!C527</f>
        <v>6</v>
      </c>
      <c r="D133" s="44">
        <f>排班規劃!D527</f>
        <v>0</v>
      </c>
      <c r="E133" s="44">
        <f>排班規劃!E527</f>
        <v>0</v>
      </c>
      <c r="F133" s="44">
        <f>排班規劃!F527</f>
        <v>0</v>
      </c>
      <c r="G133" s="44">
        <f>排班規劃!G527</f>
        <v>0</v>
      </c>
      <c r="H133" s="44">
        <f>排班規劃!H527</f>
        <v>6</v>
      </c>
      <c r="I133" s="44">
        <f>排班規劃!I527</f>
        <v>6</v>
      </c>
      <c r="J133" s="44">
        <f>排班規劃!J527</f>
        <v>6</v>
      </c>
      <c r="K133" s="44">
        <f>排班規劃!K527</f>
        <v>6</v>
      </c>
      <c r="L133" s="44">
        <f>排班規劃!L527</f>
        <v>6</v>
      </c>
      <c r="M133" s="44">
        <f>排班規劃!M527</f>
        <v>6</v>
      </c>
      <c r="N133" s="44">
        <f>排班規劃!N527</f>
        <v>6</v>
      </c>
      <c r="O133" s="44">
        <f>排班規劃!O527</f>
        <v>6</v>
      </c>
      <c r="P133" s="44">
        <f>排班規劃!P527</f>
        <v>0</v>
      </c>
      <c r="Q133" s="44">
        <f>排班規劃!Q527</f>
        <v>0</v>
      </c>
      <c r="R133" s="44">
        <f>排班規劃!R527</f>
        <v>6</v>
      </c>
      <c r="S133" s="44">
        <f>排班規劃!S527</f>
        <v>6</v>
      </c>
      <c r="T133" s="44">
        <f>排班規劃!T527</f>
        <v>6</v>
      </c>
      <c r="U133" s="44">
        <f>排班規劃!U527</f>
        <v>6</v>
      </c>
      <c r="V133" s="44">
        <f>排班規劃!V527</f>
        <v>6</v>
      </c>
      <c r="W133" s="44">
        <f>排班規劃!W527</f>
        <v>6</v>
      </c>
      <c r="X133" s="44">
        <f>排班規劃!X527</f>
        <v>6</v>
      </c>
      <c r="Y133" s="44">
        <f>排班規劃!Y527</f>
        <v>6</v>
      </c>
      <c r="Z133" s="44">
        <f>排班規劃!Z527</f>
        <v>0</v>
      </c>
      <c r="AA133" s="44">
        <f>排班規劃!AA527</f>
        <v>0</v>
      </c>
      <c r="AB133" s="44">
        <f>排班規劃!AB527</f>
        <v>0</v>
      </c>
      <c r="AC133" s="44">
        <f>排班規劃!AC527</f>
        <v>0</v>
      </c>
      <c r="AD133" s="44">
        <f>排班規劃!AD527</f>
        <v>0</v>
      </c>
      <c r="AE133" s="44">
        <f>排班規劃!AE527</f>
        <v>0</v>
      </c>
      <c r="AF133" s="44">
        <f>排班規劃!AF527</f>
        <v>0</v>
      </c>
      <c r="AG133" s="44">
        <f>排班規劃!AG527</f>
        <v>0</v>
      </c>
      <c r="AH133" s="44">
        <f>排班規劃!AH527</f>
        <v>0</v>
      </c>
      <c r="AI133" s="44">
        <f>排班規劃!AI527</f>
        <v>0</v>
      </c>
      <c r="AJ133" s="44">
        <f>排班規劃!AJ527</f>
        <v>0</v>
      </c>
      <c r="AK133" s="44">
        <f>排班規劃!AK527</f>
        <v>0</v>
      </c>
      <c r="AL133" s="44">
        <f>排班規劃!AL527</f>
        <v>0</v>
      </c>
      <c r="AM133" s="44">
        <f>排班規劃!AM527</f>
        <v>0</v>
      </c>
      <c r="AN133" s="44">
        <f>排班規劃!AN527</f>
        <v>0</v>
      </c>
      <c r="AO133" s="44">
        <f>排班規劃!AO527</f>
        <v>0</v>
      </c>
      <c r="AP133" s="44">
        <f>排班規劃!AP527</f>
        <v>0</v>
      </c>
      <c r="AQ133" s="44">
        <f>排班規劃!AQ527</f>
        <v>0</v>
      </c>
      <c r="AR133" s="44">
        <f>排班規劃!AR527</f>
        <v>0</v>
      </c>
      <c r="AS133" s="44">
        <f>排班規劃!AS527</f>
        <v>0</v>
      </c>
      <c r="AT133" s="44">
        <f>排班規劃!AT527</f>
        <v>0</v>
      </c>
      <c r="AU133" s="44">
        <f>排班規劃!AU527</f>
        <v>0</v>
      </c>
      <c r="AV133" s="44">
        <f>排班規劃!AV527</f>
        <v>0</v>
      </c>
      <c r="AW133" s="44">
        <f>排班規劃!AW527</f>
        <v>0</v>
      </c>
      <c r="AX133" s="44">
        <f>排班規劃!AX527</f>
        <v>0</v>
      </c>
      <c r="AY133" s="44">
        <f>排班規劃!AY527</f>
        <v>0</v>
      </c>
    </row>
    <row r="134" spans="2:51" hidden="1" outlineLevel="1" x14ac:dyDescent="0.25">
      <c r="B134" s="43" t="str">
        <f>排班規劃!B528</f>
        <v>用餐</v>
      </c>
      <c r="C134" s="13"/>
      <c r="D134" s="44">
        <f>排班規劃!D528</f>
        <v>0</v>
      </c>
      <c r="E134" s="44">
        <f>排班規劃!E528</f>
        <v>0</v>
      </c>
      <c r="F134" s="44">
        <f>排班規劃!F528</f>
        <v>0</v>
      </c>
      <c r="G134" s="44">
        <f>排班規劃!G528</f>
        <v>0</v>
      </c>
      <c r="H134" s="44">
        <f>排班規劃!H528</f>
        <v>0</v>
      </c>
      <c r="I134" s="44">
        <f>排班規劃!I528</f>
        <v>0</v>
      </c>
      <c r="J134" s="44">
        <f>排班規劃!J528</f>
        <v>0</v>
      </c>
      <c r="K134" s="44">
        <f>排班規劃!K528</f>
        <v>0</v>
      </c>
      <c r="L134" s="44">
        <f>排班規劃!L528</f>
        <v>0</v>
      </c>
      <c r="M134" s="44">
        <f>排班規劃!M528</f>
        <v>0</v>
      </c>
      <c r="N134" s="44">
        <f>排班規劃!N528</f>
        <v>0</v>
      </c>
      <c r="O134" s="44">
        <f>排班規劃!O528</f>
        <v>0</v>
      </c>
      <c r="P134" s="44">
        <f>排班規劃!P528</f>
        <v>6</v>
      </c>
      <c r="Q134" s="44">
        <f>排班規劃!Q528</f>
        <v>6</v>
      </c>
      <c r="R134" s="44">
        <f>排班規劃!R528</f>
        <v>0</v>
      </c>
      <c r="S134" s="44">
        <f>排班規劃!S528</f>
        <v>0</v>
      </c>
      <c r="T134" s="44">
        <f>排班規劃!T528</f>
        <v>0</v>
      </c>
      <c r="U134" s="44">
        <f>排班規劃!U528</f>
        <v>0</v>
      </c>
      <c r="V134" s="44">
        <f>排班規劃!V528</f>
        <v>0</v>
      </c>
      <c r="W134" s="44">
        <f>排班規劃!W528</f>
        <v>0</v>
      </c>
      <c r="X134" s="44">
        <f>排班規劃!X528</f>
        <v>0</v>
      </c>
      <c r="Y134" s="44">
        <f>排班規劃!Y528</f>
        <v>0</v>
      </c>
      <c r="Z134" s="44">
        <f>排班規劃!Z528</f>
        <v>0</v>
      </c>
      <c r="AA134" s="44">
        <f>排班規劃!AA528</f>
        <v>0</v>
      </c>
      <c r="AB134" s="44">
        <f>排班規劃!AB528</f>
        <v>0</v>
      </c>
      <c r="AC134" s="44">
        <f>排班規劃!AC528</f>
        <v>0</v>
      </c>
      <c r="AD134" s="44">
        <f>排班規劃!AD528</f>
        <v>0</v>
      </c>
      <c r="AE134" s="44">
        <f>排班規劃!AE528</f>
        <v>0</v>
      </c>
      <c r="AF134" s="44">
        <f>排班規劃!AF528</f>
        <v>0</v>
      </c>
      <c r="AG134" s="44">
        <f>排班規劃!AG528</f>
        <v>0</v>
      </c>
      <c r="AH134" s="44">
        <f>排班規劃!AH528</f>
        <v>0</v>
      </c>
      <c r="AI134" s="44">
        <f>排班規劃!AI528</f>
        <v>0</v>
      </c>
      <c r="AJ134" s="44">
        <f>排班規劃!AJ528</f>
        <v>0</v>
      </c>
      <c r="AK134" s="44">
        <f>排班規劃!AK528</f>
        <v>0</v>
      </c>
      <c r="AL134" s="44">
        <f>排班規劃!AL528</f>
        <v>0</v>
      </c>
      <c r="AM134" s="44">
        <f>排班規劃!AM528</f>
        <v>0</v>
      </c>
      <c r="AN134" s="44">
        <f>排班規劃!AN528</f>
        <v>0</v>
      </c>
      <c r="AO134" s="44">
        <f>排班規劃!AO528</f>
        <v>0</v>
      </c>
      <c r="AP134" s="44">
        <f>排班規劃!AP528</f>
        <v>0</v>
      </c>
      <c r="AQ134" s="44">
        <f>排班規劃!AQ528</f>
        <v>0</v>
      </c>
      <c r="AR134" s="44">
        <f>排班規劃!AR528</f>
        <v>0</v>
      </c>
      <c r="AS134" s="44">
        <f>排班規劃!AS528</f>
        <v>0</v>
      </c>
      <c r="AT134" s="44">
        <f>排班規劃!AT528</f>
        <v>0</v>
      </c>
      <c r="AU134" s="44">
        <f>排班規劃!AU528</f>
        <v>0</v>
      </c>
      <c r="AV134" s="44">
        <f>排班規劃!AV528</f>
        <v>0</v>
      </c>
      <c r="AW134" s="44">
        <f>排班規劃!AW528</f>
        <v>0</v>
      </c>
      <c r="AX134" s="44">
        <f>排班規劃!AX528</f>
        <v>0</v>
      </c>
      <c r="AY134" s="44">
        <f>排班規劃!AY528</f>
        <v>0</v>
      </c>
    </row>
    <row r="135" spans="2:51" hidden="1" outlineLevel="1" x14ac:dyDescent="0.25">
      <c r="B135" s="34" t="str">
        <f>排班規劃!B529</f>
        <v>第二班</v>
      </c>
      <c r="C135" s="13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</row>
    <row r="136" spans="2:51" hidden="1" outlineLevel="1" x14ac:dyDescent="0.25">
      <c r="B136" s="43" t="str">
        <f>排班規劃!B530</f>
        <v>值機</v>
      </c>
      <c r="C136" s="13">
        <f>排班規劃!C530</f>
        <v>5</v>
      </c>
      <c r="D136" s="44">
        <f>排班規劃!D530</f>
        <v>0</v>
      </c>
      <c r="E136" s="44">
        <f>排班規劃!E530</f>
        <v>0</v>
      </c>
      <c r="F136" s="44">
        <f>排班規劃!F530</f>
        <v>0</v>
      </c>
      <c r="G136" s="44">
        <f>排班規劃!G530</f>
        <v>0</v>
      </c>
      <c r="H136" s="44">
        <f>排班規劃!H530</f>
        <v>5</v>
      </c>
      <c r="I136" s="44">
        <f>排班規劃!I530</f>
        <v>5</v>
      </c>
      <c r="J136" s="44">
        <f>排班規劃!J530</f>
        <v>5</v>
      </c>
      <c r="K136" s="44">
        <f>排班規劃!K530</f>
        <v>5</v>
      </c>
      <c r="L136" s="44">
        <f>排班規劃!L530</f>
        <v>5</v>
      </c>
      <c r="M136" s="44">
        <f>排班規劃!M530</f>
        <v>5</v>
      </c>
      <c r="N136" s="44">
        <f>排班規劃!N530</f>
        <v>5</v>
      </c>
      <c r="O136" s="44">
        <f>排班規劃!O530</f>
        <v>0</v>
      </c>
      <c r="P136" s="44">
        <f>排班規劃!P530</f>
        <v>0</v>
      </c>
      <c r="Q136" s="44">
        <f>排班規劃!Q530</f>
        <v>5</v>
      </c>
      <c r="R136" s="44">
        <f>排班規劃!R530</f>
        <v>5</v>
      </c>
      <c r="S136" s="44">
        <f>排班規劃!S530</f>
        <v>5</v>
      </c>
      <c r="T136" s="44">
        <f>排班規劃!T530</f>
        <v>5</v>
      </c>
      <c r="U136" s="44">
        <f>排班規劃!U530</f>
        <v>5</v>
      </c>
      <c r="V136" s="44">
        <f>排班規劃!V530</f>
        <v>5</v>
      </c>
      <c r="W136" s="44">
        <f>排班規劃!W530</f>
        <v>5</v>
      </c>
      <c r="X136" s="44">
        <f>排班規劃!X530</f>
        <v>5</v>
      </c>
      <c r="Y136" s="44">
        <f>排班規劃!Y530</f>
        <v>5</v>
      </c>
      <c r="Z136" s="44">
        <f>排班規劃!Z530</f>
        <v>0</v>
      </c>
      <c r="AA136" s="44">
        <f>排班規劃!AA530</f>
        <v>0</v>
      </c>
      <c r="AB136" s="44">
        <f>排班規劃!AB530</f>
        <v>0</v>
      </c>
      <c r="AC136" s="44">
        <f>排班規劃!AC530</f>
        <v>0</v>
      </c>
      <c r="AD136" s="44">
        <f>排班規劃!AD530</f>
        <v>0</v>
      </c>
      <c r="AE136" s="44">
        <f>排班規劃!AE530</f>
        <v>0</v>
      </c>
      <c r="AF136" s="44">
        <f>排班規劃!AF530</f>
        <v>0</v>
      </c>
      <c r="AG136" s="44">
        <f>排班規劃!AG530</f>
        <v>0</v>
      </c>
      <c r="AH136" s="44">
        <f>排班規劃!AH530</f>
        <v>0</v>
      </c>
      <c r="AI136" s="44">
        <f>排班規劃!AI530</f>
        <v>0</v>
      </c>
      <c r="AJ136" s="44">
        <f>排班規劃!AJ530</f>
        <v>0</v>
      </c>
      <c r="AK136" s="44">
        <f>排班規劃!AK530</f>
        <v>0</v>
      </c>
      <c r="AL136" s="44">
        <f>排班規劃!AL530</f>
        <v>0</v>
      </c>
      <c r="AM136" s="44">
        <f>排班規劃!AM530</f>
        <v>0</v>
      </c>
      <c r="AN136" s="44">
        <f>排班規劃!AN530</f>
        <v>0</v>
      </c>
      <c r="AO136" s="44">
        <f>排班規劃!AO530</f>
        <v>0</v>
      </c>
      <c r="AP136" s="44">
        <f>排班規劃!AP530</f>
        <v>0</v>
      </c>
      <c r="AQ136" s="44">
        <f>排班規劃!AQ530</f>
        <v>0</v>
      </c>
      <c r="AR136" s="44">
        <f>排班規劃!AR530</f>
        <v>0</v>
      </c>
      <c r="AS136" s="44">
        <f>排班規劃!AS530</f>
        <v>0</v>
      </c>
      <c r="AT136" s="44">
        <f>排班規劃!AT530</f>
        <v>0</v>
      </c>
      <c r="AU136" s="44">
        <f>排班規劃!AU530</f>
        <v>0</v>
      </c>
      <c r="AV136" s="44">
        <f>排班規劃!AV530</f>
        <v>0</v>
      </c>
      <c r="AW136" s="44">
        <f>排班規劃!AW530</f>
        <v>0</v>
      </c>
      <c r="AX136" s="44">
        <f>排班規劃!AX530</f>
        <v>0</v>
      </c>
      <c r="AY136" s="44">
        <f>排班規劃!AY530</f>
        <v>0</v>
      </c>
    </row>
    <row r="137" spans="2:51" hidden="1" outlineLevel="1" x14ac:dyDescent="0.25">
      <c r="B137" s="43" t="str">
        <f>排班規劃!B531</f>
        <v>用餐</v>
      </c>
      <c r="C137" s="13"/>
      <c r="D137" s="44">
        <f>排班規劃!D531</f>
        <v>0</v>
      </c>
      <c r="E137" s="44">
        <f>排班規劃!E531</f>
        <v>0</v>
      </c>
      <c r="F137" s="44">
        <f>排班規劃!F531</f>
        <v>0</v>
      </c>
      <c r="G137" s="44">
        <f>排班規劃!G531</f>
        <v>0</v>
      </c>
      <c r="H137" s="44">
        <f>排班規劃!H531</f>
        <v>0</v>
      </c>
      <c r="I137" s="44">
        <f>排班規劃!I531</f>
        <v>0</v>
      </c>
      <c r="J137" s="44">
        <f>排班規劃!J531</f>
        <v>0</v>
      </c>
      <c r="K137" s="44">
        <f>排班規劃!K531</f>
        <v>0</v>
      </c>
      <c r="L137" s="44">
        <f>排班規劃!L531</f>
        <v>0</v>
      </c>
      <c r="M137" s="44">
        <f>排班規劃!M531</f>
        <v>0</v>
      </c>
      <c r="N137" s="44">
        <f>排班規劃!N531</f>
        <v>0</v>
      </c>
      <c r="O137" s="44">
        <f>排班規劃!O531</f>
        <v>5</v>
      </c>
      <c r="P137" s="44">
        <f>排班規劃!P531</f>
        <v>5</v>
      </c>
      <c r="Q137" s="44">
        <f>排班規劃!Q531</f>
        <v>0</v>
      </c>
      <c r="R137" s="44">
        <f>排班規劃!R531</f>
        <v>0</v>
      </c>
      <c r="S137" s="44">
        <f>排班規劃!S531</f>
        <v>0</v>
      </c>
      <c r="T137" s="44">
        <f>排班規劃!T531</f>
        <v>0</v>
      </c>
      <c r="U137" s="44">
        <f>排班規劃!U531</f>
        <v>0</v>
      </c>
      <c r="V137" s="44">
        <f>排班規劃!V531</f>
        <v>0</v>
      </c>
      <c r="W137" s="44">
        <f>排班規劃!W531</f>
        <v>0</v>
      </c>
      <c r="X137" s="44">
        <f>排班規劃!X531</f>
        <v>0</v>
      </c>
      <c r="Y137" s="44">
        <f>排班規劃!Y531</f>
        <v>0</v>
      </c>
      <c r="Z137" s="44">
        <f>排班規劃!Z531</f>
        <v>0</v>
      </c>
      <c r="AA137" s="44">
        <f>排班規劃!AA531</f>
        <v>0</v>
      </c>
      <c r="AB137" s="44">
        <f>排班規劃!AB531</f>
        <v>0</v>
      </c>
      <c r="AC137" s="44">
        <f>排班規劃!AC531</f>
        <v>0</v>
      </c>
      <c r="AD137" s="44">
        <f>排班規劃!AD531</f>
        <v>0</v>
      </c>
      <c r="AE137" s="44">
        <f>排班規劃!AE531</f>
        <v>0</v>
      </c>
      <c r="AF137" s="44">
        <f>排班規劃!AF531</f>
        <v>0</v>
      </c>
      <c r="AG137" s="44">
        <f>排班規劃!AG531</f>
        <v>0</v>
      </c>
      <c r="AH137" s="44">
        <f>排班規劃!AH531</f>
        <v>0</v>
      </c>
      <c r="AI137" s="44">
        <f>排班規劃!AI531</f>
        <v>0</v>
      </c>
      <c r="AJ137" s="44">
        <f>排班規劃!AJ531</f>
        <v>0</v>
      </c>
      <c r="AK137" s="44">
        <f>排班規劃!AK531</f>
        <v>0</v>
      </c>
      <c r="AL137" s="44">
        <f>排班規劃!AL531</f>
        <v>0</v>
      </c>
      <c r="AM137" s="44">
        <f>排班規劃!AM531</f>
        <v>0</v>
      </c>
      <c r="AN137" s="44">
        <f>排班規劃!AN531</f>
        <v>0</v>
      </c>
      <c r="AO137" s="44">
        <f>排班規劃!AO531</f>
        <v>0</v>
      </c>
      <c r="AP137" s="44">
        <f>排班規劃!AP531</f>
        <v>0</v>
      </c>
      <c r="AQ137" s="44">
        <f>排班規劃!AQ531</f>
        <v>0</v>
      </c>
      <c r="AR137" s="44">
        <f>排班規劃!AR531</f>
        <v>0</v>
      </c>
      <c r="AS137" s="44">
        <f>排班規劃!AS531</f>
        <v>0</v>
      </c>
      <c r="AT137" s="44">
        <f>排班規劃!AT531</f>
        <v>0</v>
      </c>
      <c r="AU137" s="44">
        <f>排班規劃!AU531</f>
        <v>0</v>
      </c>
      <c r="AV137" s="44">
        <f>排班規劃!AV531</f>
        <v>0</v>
      </c>
      <c r="AW137" s="44">
        <f>排班規劃!AW531</f>
        <v>0</v>
      </c>
      <c r="AX137" s="44">
        <f>排班規劃!AX531</f>
        <v>0</v>
      </c>
      <c r="AY137" s="44">
        <f>排班規劃!AY531</f>
        <v>0</v>
      </c>
    </row>
    <row r="138" spans="2:51" hidden="1" outlineLevel="1" x14ac:dyDescent="0.25">
      <c r="B138" s="18" t="str">
        <f>排班規劃!B532</f>
        <v>第D組</v>
      </c>
      <c r="C138" s="13">
        <f>排班規劃!C532</f>
        <v>6</v>
      </c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</row>
    <row r="139" spans="2:51" hidden="1" outlineLevel="1" x14ac:dyDescent="0.25">
      <c r="B139" s="34" t="str">
        <f>排班規劃!B533</f>
        <v>第一班</v>
      </c>
      <c r="C139" s="13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</row>
    <row r="140" spans="2:51" hidden="1" outlineLevel="1" x14ac:dyDescent="0.25">
      <c r="B140" s="43" t="str">
        <f>排班規劃!B534</f>
        <v>值機</v>
      </c>
      <c r="C140" s="13">
        <f>排班規劃!C534</f>
        <v>2</v>
      </c>
      <c r="D140" s="44">
        <f>排班規劃!D534</f>
        <v>0</v>
      </c>
      <c r="E140" s="44">
        <f>排班規劃!E534</f>
        <v>0</v>
      </c>
      <c r="F140" s="44">
        <f>排班規劃!F534</f>
        <v>0</v>
      </c>
      <c r="G140" s="44">
        <f>排班規劃!G534</f>
        <v>0</v>
      </c>
      <c r="H140" s="44">
        <f>排班規劃!H534</f>
        <v>0</v>
      </c>
      <c r="I140" s="44">
        <f>排班規劃!I534</f>
        <v>2</v>
      </c>
      <c r="J140" s="44">
        <f>排班規劃!J534</f>
        <v>2</v>
      </c>
      <c r="K140" s="44">
        <f>排班規劃!K534</f>
        <v>2</v>
      </c>
      <c r="L140" s="44">
        <f>排班規劃!L534</f>
        <v>2</v>
      </c>
      <c r="M140" s="44">
        <f>排班規劃!M534</f>
        <v>2</v>
      </c>
      <c r="N140" s="44">
        <f>排班規劃!N534</f>
        <v>2</v>
      </c>
      <c r="O140" s="44">
        <f>排班規劃!O534</f>
        <v>2</v>
      </c>
      <c r="P140" s="44">
        <f>排班規劃!P534</f>
        <v>2</v>
      </c>
      <c r="Q140" s="44">
        <f>排班規劃!Q534</f>
        <v>2</v>
      </c>
      <c r="R140" s="44">
        <f>排班規劃!R534</f>
        <v>0</v>
      </c>
      <c r="S140" s="44">
        <f>排班規劃!S534</f>
        <v>0</v>
      </c>
      <c r="T140" s="44">
        <f>排班規劃!T534</f>
        <v>2</v>
      </c>
      <c r="U140" s="44">
        <f>排班規劃!U534</f>
        <v>2</v>
      </c>
      <c r="V140" s="44">
        <f>排班規劃!V534</f>
        <v>2</v>
      </c>
      <c r="W140" s="44">
        <f>排班規劃!W534</f>
        <v>2</v>
      </c>
      <c r="X140" s="44">
        <f>排班規劃!X534</f>
        <v>2</v>
      </c>
      <c r="Y140" s="44">
        <f>排班規劃!Y534</f>
        <v>2</v>
      </c>
      <c r="Z140" s="44">
        <f>排班規劃!Z534</f>
        <v>2</v>
      </c>
      <c r="AA140" s="44">
        <f>排班規劃!AA534</f>
        <v>2</v>
      </c>
      <c r="AB140" s="44">
        <f>排班規劃!AB534</f>
        <v>2</v>
      </c>
      <c r="AC140" s="44">
        <f>排班規劃!AC534</f>
        <v>2</v>
      </c>
      <c r="AD140" s="44">
        <f>排班規劃!AD534</f>
        <v>2</v>
      </c>
      <c r="AE140" s="44">
        <f>排班規劃!AE534</f>
        <v>2</v>
      </c>
      <c r="AF140" s="44">
        <f>排班規劃!AF534</f>
        <v>2</v>
      </c>
      <c r="AG140" s="44">
        <f>排班規劃!AG534</f>
        <v>2</v>
      </c>
      <c r="AH140" s="44">
        <f>排班規劃!AH534</f>
        <v>2</v>
      </c>
      <c r="AI140" s="44">
        <f>排班規劃!AI534</f>
        <v>2</v>
      </c>
      <c r="AJ140" s="44">
        <f>排班規劃!AJ534</f>
        <v>2</v>
      </c>
      <c r="AK140" s="44">
        <f>排班規劃!AK534</f>
        <v>0</v>
      </c>
      <c r="AL140" s="44">
        <f>排班規劃!AL534</f>
        <v>0</v>
      </c>
      <c r="AM140" s="44">
        <f>排班規劃!AM534</f>
        <v>0</v>
      </c>
      <c r="AN140" s="44">
        <f>排班規劃!AN534</f>
        <v>0</v>
      </c>
      <c r="AO140" s="44">
        <f>排班規劃!AO534</f>
        <v>0</v>
      </c>
      <c r="AP140" s="44">
        <f>排班規劃!AP534</f>
        <v>0</v>
      </c>
      <c r="AQ140" s="44">
        <f>排班規劃!AQ534</f>
        <v>0</v>
      </c>
      <c r="AR140" s="44">
        <f>排班規劃!AR534</f>
        <v>0</v>
      </c>
      <c r="AS140" s="44">
        <f>排班規劃!AS534</f>
        <v>0</v>
      </c>
      <c r="AT140" s="44">
        <f>排班規劃!AT534</f>
        <v>0</v>
      </c>
      <c r="AU140" s="44">
        <f>排班規劃!AU534</f>
        <v>0</v>
      </c>
      <c r="AV140" s="44">
        <f>排班規劃!AV534</f>
        <v>0</v>
      </c>
      <c r="AW140" s="44">
        <f>排班規劃!AW534</f>
        <v>0</v>
      </c>
      <c r="AX140" s="44">
        <f>排班規劃!AX534</f>
        <v>0</v>
      </c>
      <c r="AY140" s="44">
        <f>排班規劃!AY534</f>
        <v>0</v>
      </c>
    </row>
    <row r="141" spans="2:51" hidden="1" outlineLevel="1" x14ac:dyDescent="0.25">
      <c r="B141" s="43" t="str">
        <f>排班規劃!B535</f>
        <v>用餐</v>
      </c>
      <c r="C141" s="13"/>
      <c r="D141" s="44">
        <f>排班規劃!D535</f>
        <v>0</v>
      </c>
      <c r="E141" s="44">
        <f>排班規劃!E535</f>
        <v>0</v>
      </c>
      <c r="F141" s="44">
        <f>排班規劃!F535</f>
        <v>0</v>
      </c>
      <c r="G141" s="44">
        <f>排班規劃!G535</f>
        <v>0</v>
      </c>
      <c r="H141" s="44">
        <f>排班規劃!H535</f>
        <v>0</v>
      </c>
      <c r="I141" s="44">
        <f>排班規劃!I535</f>
        <v>0</v>
      </c>
      <c r="J141" s="44">
        <f>排班規劃!J535</f>
        <v>0</v>
      </c>
      <c r="K141" s="44">
        <f>排班規劃!K535</f>
        <v>0</v>
      </c>
      <c r="L141" s="44">
        <f>排班規劃!L535</f>
        <v>0</v>
      </c>
      <c r="M141" s="44">
        <f>排班規劃!M535</f>
        <v>0</v>
      </c>
      <c r="N141" s="44">
        <f>排班規劃!N535</f>
        <v>0</v>
      </c>
      <c r="O141" s="44">
        <f>排班規劃!O535</f>
        <v>0</v>
      </c>
      <c r="P141" s="44">
        <f>排班規劃!P535</f>
        <v>0</v>
      </c>
      <c r="Q141" s="44">
        <f>排班規劃!Q535</f>
        <v>0</v>
      </c>
      <c r="R141" s="44">
        <f>排班規劃!R535</f>
        <v>2</v>
      </c>
      <c r="S141" s="44">
        <f>排班規劃!S535</f>
        <v>2</v>
      </c>
      <c r="T141" s="44">
        <f>排班規劃!T535</f>
        <v>0</v>
      </c>
      <c r="U141" s="44">
        <f>排班規劃!U535</f>
        <v>0</v>
      </c>
      <c r="V141" s="44">
        <f>排班規劃!V535</f>
        <v>0</v>
      </c>
      <c r="W141" s="44">
        <f>排班規劃!W535</f>
        <v>0</v>
      </c>
      <c r="X141" s="44">
        <f>排班規劃!X535</f>
        <v>0</v>
      </c>
      <c r="Y141" s="44">
        <f>排班規劃!Y535</f>
        <v>0</v>
      </c>
      <c r="Z141" s="44">
        <f>排班規劃!Z535</f>
        <v>0</v>
      </c>
      <c r="AA141" s="44">
        <f>排班規劃!AA535</f>
        <v>0</v>
      </c>
      <c r="AB141" s="44">
        <f>排班規劃!AB535</f>
        <v>0</v>
      </c>
      <c r="AC141" s="44">
        <f>排班規劃!AC535</f>
        <v>0</v>
      </c>
      <c r="AD141" s="44">
        <f>排班規劃!AD535</f>
        <v>0</v>
      </c>
      <c r="AE141" s="44">
        <f>排班規劃!AE535</f>
        <v>0</v>
      </c>
      <c r="AF141" s="44">
        <f>排班規劃!AF535</f>
        <v>0</v>
      </c>
      <c r="AG141" s="44">
        <f>排班規劃!AG535</f>
        <v>0</v>
      </c>
      <c r="AH141" s="44">
        <f>排班規劃!AH535</f>
        <v>0</v>
      </c>
      <c r="AI141" s="44">
        <f>排班規劃!AI535</f>
        <v>0</v>
      </c>
      <c r="AJ141" s="44">
        <f>排班規劃!AJ535</f>
        <v>0</v>
      </c>
      <c r="AK141" s="44">
        <f>排班規劃!AK535</f>
        <v>0</v>
      </c>
      <c r="AL141" s="44">
        <f>排班規劃!AL535</f>
        <v>0</v>
      </c>
      <c r="AM141" s="44">
        <f>排班規劃!AM535</f>
        <v>0</v>
      </c>
      <c r="AN141" s="44">
        <f>排班規劃!AN535</f>
        <v>0</v>
      </c>
      <c r="AO141" s="44">
        <f>排班規劃!AO535</f>
        <v>0</v>
      </c>
      <c r="AP141" s="44">
        <f>排班規劃!AP535</f>
        <v>0</v>
      </c>
      <c r="AQ141" s="44">
        <f>排班規劃!AQ535</f>
        <v>0</v>
      </c>
      <c r="AR141" s="44">
        <f>排班規劃!AR535</f>
        <v>0</v>
      </c>
      <c r="AS141" s="44">
        <f>排班規劃!AS535</f>
        <v>0</v>
      </c>
      <c r="AT141" s="44">
        <f>排班規劃!AT535</f>
        <v>0</v>
      </c>
      <c r="AU141" s="44">
        <f>排班規劃!AU535</f>
        <v>0</v>
      </c>
      <c r="AV141" s="44">
        <f>排班規劃!AV535</f>
        <v>0</v>
      </c>
      <c r="AW141" s="44">
        <f>排班規劃!AW535</f>
        <v>0</v>
      </c>
      <c r="AX141" s="44">
        <f>排班規劃!AX535</f>
        <v>0</v>
      </c>
      <c r="AY141" s="44">
        <f>排班規劃!AY535</f>
        <v>0</v>
      </c>
    </row>
    <row r="142" spans="2:51" hidden="1" outlineLevel="1" x14ac:dyDescent="0.25">
      <c r="B142" s="34" t="str">
        <f>排班規劃!B536</f>
        <v>第二班</v>
      </c>
      <c r="C142" s="13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</row>
    <row r="143" spans="2:51" hidden="1" outlineLevel="1" x14ac:dyDescent="0.25">
      <c r="B143" s="43" t="str">
        <f>排班規劃!B537</f>
        <v>值機</v>
      </c>
      <c r="C143" s="13">
        <f>排班規劃!C537</f>
        <v>4</v>
      </c>
      <c r="D143" s="44">
        <f>排班規劃!D537</f>
        <v>0</v>
      </c>
      <c r="E143" s="44">
        <f>排班規劃!E537</f>
        <v>0</v>
      </c>
      <c r="F143" s="44">
        <f>排班規劃!F537</f>
        <v>0</v>
      </c>
      <c r="G143" s="44">
        <f>排班規劃!G537</f>
        <v>0</v>
      </c>
      <c r="H143" s="44">
        <f>排班規劃!H537</f>
        <v>0</v>
      </c>
      <c r="I143" s="44">
        <f>排班規劃!I537</f>
        <v>0</v>
      </c>
      <c r="J143" s="44">
        <f>排班規劃!J537</f>
        <v>0</v>
      </c>
      <c r="K143" s="44">
        <f>排班規劃!K537</f>
        <v>0</v>
      </c>
      <c r="L143" s="44">
        <f>排班規劃!L537</f>
        <v>0</v>
      </c>
      <c r="M143" s="44">
        <f>排班規劃!M537</f>
        <v>0</v>
      </c>
      <c r="N143" s="44">
        <f>排班規劃!N537</f>
        <v>0</v>
      </c>
      <c r="O143" s="44">
        <f>排班規劃!O537</f>
        <v>0</v>
      </c>
      <c r="P143" s="44">
        <f>排班規劃!P537</f>
        <v>0</v>
      </c>
      <c r="Q143" s="44">
        <f>排班規劃!Q537</f>
        <v>0</v>
      </c>
      <c r="R143" s="44">
        <f>排班規劃!R537</f>
        <v>4</v>
      </c>
      <c r="S143" s="44">
        <f>排班規劃!S537</f>
        <v>4</v>
      </c>
      <c r="T143" s="44">
        <f>排班規劃!T537</f>
        <v>4</v>
      </c>
      <c r="U143" s="44">
        <f>排班規劃!U537</f>
        <v>4</v>
      </c>
      <c r="V143" s="44">
        <f>排班規劃!V537</f>
        <v>4</v>
      </c>
      <c r="W143" s="44">
        <f>排班規劃!W537</f>
        <v>4</v>
      </c>
      <c r="X143" s="44">
        <f>排班規劃!X537</f>
        <v>4</v>
      </c>
      <c r="Y143" s="44">
        <f>排班規劃!Y537</f>
        <v>4</v>
      </c>
      <c r="Z143" s="44">
        <f>排班規劃!Z537</f>
        <v>4</v>
      </c>
      <c r="AA143" s="44">
        <f>排班規劃!AA537</f>
        <v>4</v>
      </c>
      <c r="AB143" s="44">
        <f>排班規劃!AB537</f>
        <v>4</v>
      </c>
      <c r="AC143" s="44">
        <f>排班規劃!AC537</f>
        <v>4</v>
      </c>
      <c r="AD143" s="44">
        <f>排班規劃!AD537</f>
        <v>0</v>
      </c>
      <c r="AE143" s="44">
        <f>排班規劃!AE537</f>
        <v>0</v>
      </c>
      <c r="AF143" s="44">
        <f>排班規劃!AF537</f>
        <v>4</v>
      </c>
      <c r="AG143" s="44">
        <f>排班規劃!AG537</f>
        <v>4</v>
      </c>
      <c r="AH143" s="44">
        <f>排班規劃!AH537</f>
        <v>4</v>
      </c>
      <c r="AI143" s="44">
        <f>排班規劃!AI537</f>
        <v>4</v>
      </c>
      <c r="AJ143" s="44">
        <f>排班規劃!AJ537</f>
        <v>0</v>
      </c>
      <c r="AK143" s="44">
        <f>排班規劃!AK537</f>
        <v>0</v>
      </c>
      <c r="AL143" s="44">
        <f>排班規劃!AL537</f>
        <v>0</v>
      </c>
      <c r="AM143" s="44">
        <f>排班規劃!AM537</f>
        <v>0</v>
      </c>
      <c r="AN143" s="44">
        <f>排班規劃!AN537</f>
        <v>0</v>
      </c>
      <c r="AO143" s="44">
        <f>排班規劃!AO537</f>
        <v>0</v>
      </c>
      <c r="AP143" s="44">
        <f>排班規劃!AP537</f>
        <v>0</v>
      </c>
      <c r="AQ143" s="44">
        <f>排班規劃!AQ537</f>
        <v>0</v>
      </c>
      <c r="AR143" s="44">
        <f>排班規劃!AR537</f>
        <v>0</v>
      </c>
      <c r="AS143" s="44">
        <f>排班規劃!AS537</f>
        <v>0</v>
      </c>
      <c r="AT143" s="44">
        <f>排班規劃!AT537</f>
        <v>0</v>
      </c>
      <c r="AU143" s="44">
        <f>排班規劃!AU537</f>
        <v>0</v>
      </c>
      <c r="AV143" s="44">
        <f>排班規劃!AV537</f>
        <v>0</v>
      </c>
      <c r="AW143" s="44">
        <f>排班規劃!AW537</f>
        <v>0</v>
      </c>
      <c r="AX143" s="44">
        <f>排班規劃!AX537</f>
        <v>0</v>
      </c>
      <c r="AY143" s="44">
        <f>排班規劃!AY537</f>
        <v>0</v>
      </c>
    </row>
    <row r="144" spans="2:51" hidden="1" outlineLevel="1" x14ac:dyDescent="0.25">
      <c r="B144" s="43" t="str">
        <f>排班規劃!B538</f>
        <v>用餐</v>
      </c>
      <c r="C144" s="13"/>
      <c r="D144" s="44">
        <f>排班規劃!D538</f>
        <v>0</v>
      </c>
      <c r="E144" s="44">
        <f>排班規劃!E538</f>
        <v>0</v>
      </c>
      <c r="F144" s="44">
        <f>排班規劃!F538</f>
        <v>0</v>
      </c>
      <c r="G144" s="44">
        <f>排班規劃!G538</f>
        <v>0</v>
      </c>
      <c r="H144" s="44">
        <f>排班規劃!H538</f>
        <v>0</v>
      </c>
      <c r="I144" s="44">
        <f>排班規劃!I538</f>
        <v>0</v>
      </c>
      <c r="J144" s="44">
        <f>排班規劃!J538</f>
        <v>0</v>
      </c>
      <c r="K144" s="44">
        <f>排班規劃!K538</f>
        <v>0</v>
      </c>
      <c r="L144" s="44">
        <f>排班規劃!L538</f>
        <v>0</v>
      </c>
      <c r="M144" s="44">
        <f>排班規劃!M538</f>
        <v>0</v>
      </c>
      <c r="N144" s="44">
        <f>排班規劃!N538</f>
        <v>0</v>
      </c>
      <c r="O144" s="44">
        <f>排班規劃!O538</f>
        <v>0</v>
      </c>
      <c r="P144" s="44">
        <f>排班規劃!P538</f>
        <v>0</v>
      </c>
      <c r="Q144" s="44">
        <f>排班規劃!Q538</f>
        <v>0</v>
      </c>
      <c r="R144" s="44">
        <f>排班規劃!R538</f>
        <v>0</v>
      </c>
      <c r="S144" s="44">
        <f>排班規劃!S538</f>
        <v>0</v>
      </c>
      <c r="T144" s="44">
        <f>排班規劃!T538</f>
        <v>0</v>
      </c>
      <c r="U144" s="44">
        <f>排班規劃!U538</f>
        <v>0</v>
      </c>
      <c r="V144" s="44">
        <f>排班規劃!V538</f>
        <v>0</v>
      </c>
      <c r="W144" s="44">
        <f>排班規劃!W538</f>
        <v>0</v>
      </c>
      <c r="X144" s="44">
        <f>排班規劃!X538</f>
        <v>0</v>
      </c>
      <c r="Y144" s="44">
        <f>排班規劃!Y538</f>
        <v>0</v>
      </c>
      <c r="Z144" s="44">
        <f>排班規劃!Z538</f>
        <v>0</v>
      </c>
      <c r="AA144" s="44">
        <f>排班規劃!AA538</f>
        <v>0</v>
      </c>
      <c r="AB144" s="44">
        <f>排班規劃!AB538</f>
        <v>0</v>
      </c>
      <c r="AC144" s="44">
        <f>排班規劃!AC538</f>
        <v>0</v>
      </c>
      <c r="AD144" s="44">
        <f>排班規劃!AD538</f>
        <v>4</v>
      </c>
      <c r="AE144" s="44">
        <f>排班規劃!AE538</f>
        <v>4</v>
      </c>
      <c r="AF144" s="44">
        <f>排班規劃!AF538</f>
        <v>0</v>
      </c>
      <c r="AG144" s="44">
        <f>排班規劃!AG538</f>
        <v>0</v>
      </c>
      <c r="AH144" s="44">
        <f>排班規劃!AH538</f>
        <v>0</v>
      </c>
      <c r="AI144" s="44">
        <f>排班規劃!AI538</f>
        <v>0</v>
      </c>
      <c r="AJ144" s="44">
        <f>排班規劃!AJ538</f>
        <v>0</v>
      </c>
      <c r="AK144" s="44">
        <f>排班規劃!AK538</f>
        <v>0</v>
      </c>
      <c r="AL144" s="44">
        <f>排班規劃!AL538</f>
        <v>0</v>
      </c>
      <c r="AM144" s="44">
        <f>排班規劃!AM538</f>
        <v>0</v>
      </c>
      <c r="AN144" s="44">
        <f>排班規劃!AN538</f>
        <v>0</v>
      </c>
      <c r="AO144" s="44">
        <f>排班規劃!AO538</f>
        <v>0</v>
      </c>
      <c r="AP144" s="44">
        <f>排班規劃!AP538</f>
        <v>0</v>
      </c>
      <c r="AQ144" s="44">
        <f>排班規劃!AQ538</f>
        <v>0</v>
      </c>
      <c r="AR144" s="44">
        <f>排班規劃!AR538</f>
        <v>0</v>
      </c>
      <c r="AS144" s="44">
        <f>排班規劃!AS538</f>
        <v>0</v>
      </c>
      <c r="AT144" s="44">
        <f>排班規劃!AT538</f>
        <v>0</v>
      </c>
      <c r="AU144" s="44">
        <f>排班規劃!AU538</f>
        <v>0</v>
      </c>
      <c r="AV144" s="44">
        <f>排班規劃!AV538</f>
        <v>0</v>
      </c>
      <c r="AW144" s="44">
        <f>排班規劃!AW538</f>
        <v>0</v>
      </c>
      <c r="AX144" s="44">
        <f>排班規劃!AX538</f>
        <v>0</v>
      </c>
      <c r="AY144" s="44">
        <f>排班規劃!AY538</f>
        <v>0</v>
      </c>
    </row>
    <row r="145" spans="2:51" hidden="1" outlineLevel="1" x14ac:dyDescent="0.25">
      <c r="B145" s="18" t="str">
        <f>排班規劃!B539</f>
        <v>第E組</v>
      </c>
      <c r="C145" s="13">
        <f>排班規劃!C539</f>
        <v>6</v>
      </c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</row>
    <row r="146" spans="2:51" hidden="1" outlineLevel="1" x14ac:dyDescent="0.25">
      <c r="B146" s="34" t="str">
        <f>排班規劃!B540</f>
        <v>第一班</v>
      </c>
      <c r="C146" s="13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</row>
    <row r="147" spans="2:51" hidden="1" outlineLevel="1" x14ac:dyDescent="0.25">
      <c r="B147" s="43" t="str">
        <f>排班規劃!B541</f>
        <v>值機</v>
      </c>
      <c r="C147" s="13">
        <f>排班規劃!C541</f>
        <v>3</v>
      </c>
      <c r="D147" s="44">
        <f>排班規劃!D541</f>
        <v>0</v>
      </c>
      <c r="E147" s="44">
        <f>排班規劃!E541</f>
        <v>0</v>
      </c>
      <c r="F147" s="44">
        <f>排班規劃!F541</f>
        <v>0</v>
      </c>
      <c r="G147" s="44">
        <f>排班規劃!G541</f>
        <v>0</v>
      </c>
      <c r="H147" s="44">
        <f>排班規劃!H541</f>
        <v>0</v>
      </c>
      <c r="I147" s="44">
        <f>排班規劃!I541</f>
        <v>0</v>
      </c>
      <c r="J147" s="44">
        <f>排班規劃!J541</f>
        <v>0</v>
      </c>
      <c r="K147" s="44">
        <f>排班規劃!K541</f>
        <v>0</v>
      </c>
      <c r="L147" s="44">
        <f>排班規劃!L541</f>
        <v>0</v>
      </c>
      <c r="M147" s="44">
        <f>排班規劃!M541</f>
        <v>0</v>
      </c>
      <c r="N147" s="44">
        <f>排班規劃!N541</f>
        <v>0</v>
      </c>
      <c r="O147" s="44">
        <f>排班規劃!O541</f>
        <v>0</v>
      </c>
      <c r="P147" s="44">
        <f>排班規劃!P541</f>
        <v>0</v>
      </c>
      <c r="Q147" s="44">
        <f>排班規劃!Q541</f>
        <v>0</v>
      </c>
      <c r="R147" s="44">
        <f>排班規劃!R541</f>
        <v>0</v>
      </c>
      <c r="S147" s="44">
        <f>排班規劃!S541</f>
        <v>0</v>
      </c>
      <c r="T147" s="44">
        <f>排班規劃!T541</f>
        <v>3</v>
      </c>
      <c r="U147" s="44">
        <f>排班規劃!U541</f>
        <v>3</v>
      </c>
      <c r="V147" s="44">
        <f>排班規劃!V541</f>
        <v>3</v>
      </c>
      <c r="W147" s="44">
        <f>排班規劃!W541</f>
        <v>3</v>
      </c>
      <c r="X147" s="44">
        <f>排班規劃!X541</f>
        <v>3</v>
      </c>
      <c r="Y147" s="44">
        <f>排班規劃!Y541</f>
        <v>3</v>
      </c>
      <c r="Z147" s="44">
        <f>排班規劃!Z541</f>
        <v>3</v>
      </c>
      <c r="AA147" s="44">
        <f>排班規劃!AA541</f>
        <v>3</v>
      </c>
      <c r="AB147" s="44">
        <f>排班規劃!AB541</f>
        <v>3</v>
      </c>
      <c r="AC147" s="44">
        <f>排班規劃!AC541</f>
        <v>3</v>
      </c>
      <c r="AD147" s="44">
        <f>排班規劃!AD541</f>
        <v>3</v>
      </c>
      <c r="AE147" s="44">
        <f>排班規劃!AE541</f>
        <v>3</v>
      </c>
      <c r="AF147" s="44">
        <f>排班規劃!AF541</f>
        <v>1</v>
      </c>
      <c r="AG147" s="44">
        <f>排班規劃!AG541</f>
        <v>1</v>
      </c>
      <c r="AH147" s="44">
        <f>排班規劃!AH541</f>
        <v>2</v>
      </c>
      <c r="AI147" s="44">
        <f>排班規劃!AI541</f>
        <v>2</v>
      </c>
      <c r="AJ147" s="44">
        <f>排班規劃!AJ541</f>
        <v>3</v>
      </c>
      <c r="AK147" s="44">
        <f>排班規劃!AK541</f>
        <v>3</v>
      </c>
      <c r="AL147" s="44">
        <f>排班規劃!AL541</f>
        <v>0</v>
      </c>
      <c r="AM147" s="44">
        <f>排班規劃!AM541</f>
        <v>0</v>
      </c>
      <c r="AN147" s="44">
        <f>排班規劃!AN541</f>
        <v>0</v>
      </c>
      <c r="AO147" s="44">
        <f>排班規劃!AO541</f>
        <v>0</v>
      </c>
      <c r="AP147" s="44">
        <f>排班規劃!AP541</f>
        <v>0</v>
      </c>
      <c r="AQ147" s="44">
        <f>排班規劃!AQ541</f>
        <v>0</v>
      </c>
      <c r="AR147" s="44">
        <f>排班規劃!AR541</f>
        <v>0</v>
      </c>
      <c r="AS147" s="44">
        <f>排班規劃!AS541</f>
        <v>0</v>
      </c>
      <c r="AT147" s="44">
        <f>排班規劃!AT541</f>
        <v>0</v>
      </c>
      <c r="AU147" s="44">
        <f>排班規劃!AU541</f>
        <v>0</v>
      </c>
      <c r="AV147" s="44">
        <f>排班規劃!AV541</f>
        <v>0</v>
      </c>
      <c r="AW147" s="44">
        <f>排班規劃!AW541</f>
        <v>0</v>
      </c>
      <c r="AX147" s="44">
        <f>排班規劃!AX541</f>
        <v>0</v>
      </c>
      <c r="AY147" s="44">
        <f>排班規劃!AY541</f>
        <v>0</v>
      </c>
    </row>
    <row r="148" spans="2:51" hidden="1" outlineLevel="1" x14ac:dyDescent="0.25">
      <c r="B148" s="43" t="str">
        <f>排班規劃!B542</f>
        <v>用餐</v>
      </c>
      <c r="C148" s="13"/>
      <c r="D148" s="44">
        <f>排班規劃!D542</f>
        <v>0</v>
      </c>
      <c r="E148" s="44">
        <f>排班規劃!E542</f>
        <v>0</v>
      </c>
      <c r="F148" s="44">
        <f>排班規劃!F542</f>
        <v>0</v>
      </c>
      <c r="G148" s="44">
        <f>排班規劃!G542</f>
        <v>0</v>
      </c>
      <c r="H148" s="44">
        <f>排班規劃!H542</f>
        <v>0</v>
      </c>
      <c r="I148" s="44">
        <f>排班規劃!I542</f>
        <v>0</v>
      </c>
      <c r="J148" s="44">
        <f>排班規劃!J542</f>
        <v>0</v>
      </c>
      <c r="K148" s="44">
        <f>排班規劃!K542</f>
        <v>0</v>
      </c>
      <c r="L148" s="44">
        <f>排班規劃!L542</f>
        <v>0</v>
      </c>
      <c r="M148" s="44">
        <f>排班規劃!M542</f>
        <v>0</v>
      </c>
      <c r="N148" s="44">
        <f>排班規劃!N542</f>
        <v>0</v>
      </c>
      <c r="O148" s="44">
        <f>排班規劃!O542</f>
        <v>0</v>
      </c>
      <c r="P148" s="44">
        <f>排班規劃!P542</f>
        <v>0</v>
      </c>
      <c r="Q148" s="44">
        <f>排班規劃!Q542</f>
        <v>0</v>
      </c>
      <c r="R148" s="44">
        <f>排班規劃!R542</f>
        <v>0</v>
      </c>
      <c r="S148" s="44">
        <f>排班規劃!S542</f>
        <v>0</v>
      </c>
      <c r="T148" s="44">
        <f>排班規劃!T542</f>
        <v>0</v>
      </c>
      <c r="U148" s="44">
        <f>排班規劃!U542</f>
        <v>0</v>
      </c>
      <c r="V148" s="44">
        <f>排班規劃!V542</f>
        <v>0</v>
      </c>
      <c r="W148" s="44">
        <f>排班規劃!W542</f>
        <v>0</v>
      </c>
      <c r="X148" s="44">
        <f>排班規劃!X542</f>
        <v>0</v>
      </c>
      <c r="Y148" s="44">
        <f>排班規劃!Y542</f>
        <v>0</v>
      </c>
      <c r="Z148" s="44">
        <f>排班規劃!Z542</f>
        <v>0</v>
      </c>
      <c r="AA148" s="44">
        <f>排班規劃!AA542</f>
        <v>0</v>
      </c>
      <c r="AB148" s="44">
        <f>排班規劃!AB542</f>
        <v>0</v>
      </c>
      <c r="AC148" s="44">
        <f>排班規劃!AC542</f>
        <v>0</v>
      </c>
      <c r="AD148" s="44">
        <f>排班規劃!AD542</f>
        <v>0</v>
      </c>
      <c r="AE148" s="44">
        <f>排班規劃!AE542</f>
        <v>0</v>
      </c>
      <c r="AF148" s="44">
        <f>排班規劃!AF542</f>
        <v>2</v>
      </c>
      <c r="AG148" s="44">
        <f>排班規劃!AG542</f>
        <v>2</v>
      </c>
      <c r="AH148" s="44">
        <f>排班規劃!AH542</f>
        <v>1</v>
      </c>
      <c r="AI148" s="44">
        <f>排班規劃!AI542</f>
        <v>1</v>
      </c>
      <c r="AJ148" s="44">
        <f>排班規劃!AJ542</f>
        <v>0</v>
      </c>
      <c r="AK148" s="44">
        <f>排班規劃!AK542</f>
        <v>0</v>
      </c>
      <c r="AL148" s="44">
        <f>排班規劃!AL542</f>
        <v>0</v>
      </c>
      <c r="AM148" s="44">
        <f>排班規劃!AM542</f>
        <v>0</v>
      </c>
      <c r="AN148" s="44">
        <f>排班規劃!AN542</f>
        <v>0</v>
      </c>
      <c r="AO148" s="44">
        <f>排班規劃!AO542</f>
        <v>0</v>
      </c>
      <c r="AP148" s="44">
        <f>排班規劃!AP542</f>
        <v>0</v>
      </c>
      <c r="AQ148" s="44">
        <f>排班規劃!AQ542</f>
        <v>0</v>
      </c>
      <c r="AR148" s="44">
        <f>排班規劃!AR542</f>
        <v>0</v>
      </c>
      <c r="AS148" s="44">
        <f>排班規劃!AS542</f>
        <v>0</v>
      </c>
      <c r="AT148" s="44">
        <f>排班規劃!AT542</f>
        <v>0</v>
      </c>
      <c r="AU148" s="44">
        <f>排班規劃!AU542</f>
        <v>0</v>
      </c>
      <c r="AV148" s="44">
        <f>排班規劃!AV542</f>
        <v>0</v>
      </c>
      <c r="AW148" s="44">
        <f>排班規劃!AW542</f>
        <v>0</v>
      </c>
      <c r="AX148" s="44">
        <f>排班規劃!AX542</f>
        <v>0</v>
      </c>
      <c r="AY148" s="44">
        <f>排班規劃!AY542</f>
        <v>0</v>
      </c>
    </row>
    <row r="149" spans="2:51" hidden="1" outlineLevel="1" x14ac:dyDescent="0.25">
      <c r="B149" s="34" t="str">
        <f>排班規劃!B543</f>
        <v>第二班</v>
      </c>
      <c r="C149" s="13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</row>
    <row r="150" spans="2:51" hidden="1" outlineLevel="1" x14ac:dyDescent="0.25">
      <c r="B150" s="43" t="str">
        <f>排班規劃!B544</f>
        <v>值機</v>
      </c>
      <c r="C150" s="13">
        <f>排班規劃!C544</f>
        <v>1</v>
      </c>
      <c r="D150" s="44">
        <f>排班規劃!D544</f>
        <v>0</v>
      </c>
      <c r="E150" s="44">
        <f>排班規劃!E544</f>
        <v>0</v>
      </c>
      <c r="F150" s="44">
        <f>排班規劃!F544</f>
        <v>0</v>
      </c>
      <c r="G150" s="44">
        <f>排班規劃!G544</f>
        <v>0</v>
      </c>
      <c r="H150" s="44">
        <f>排班規劃!H544</f>
        <v>0</v>
      </c>
      <c r="I150" s="44">
        <f>排班規劃!I544</f>
        <v>0</v>
      </c>
      <c r="J150" s="44">
        <f>排班規劃!J544</f>
        <v>0</v>
      </c>
      <c r="K150" s="44">
        <f>排班規劃!K544</f>
        <v>0</v>
      </c>
      <c r="L150" s="44">
        <f>排班規劃!L544</f>
        <v>0</v>
      </c>
      <c r="M150" s="44">
        <f>排班規劃!M544</f>
        <v>0</v>
      </c>
      <c r="N150" s="44">
        <f>排班規劃!N544</f>
        <v>0</v>
      </c>
      <c r="O150" s="44">
        <f>排班規劃!O544</f>
        <v>0</v>
      </c>
      <c r="P150" s="44">
        <f>排班規劃!P544</f>
        <v>0</v>
      </c>
      <c r="Q150" s="44">
        <f>排班規劃!Q544</f>
        <v>0</v>
      </c>
      <c r="R150" s="44">
        <f>排班規劃!R544</f>
        <v>0</v>
      </c>
      <c r="S150" s="44">
        <f>排班規劃!S544</f>
        <v>0</v>
      </c>
      <c r="T150" s="44">
        <f>排班規劃!T544</f>
        <v>0</v>
      </c>
      <c r="U150" s="44">
        <f>排班規劃!U544</f>
        <v>0</v>
      </c>
      <c r="V150" s="44">
        <f>排班規劃!V544</f>
        <v>0</v>
      </c>
      <c r="W150" s="44">
        <f>排班規劃!W544</f>
        <v>0</v>
      </c>
      <c r="X150" s="44">
        <f>排班規劃!X544</f>
        <v>0</v>
      </c>
      <c r="Y150" s="44">
        <f>排班規劃!Y544</f>
        <v>0</v>
      </c>
      <c r="Z150" s="44">
        <f>排班規劃!Z544</f>
        <v>1</v>
      </c>
      <c r="AA150" s="44">
        <f>排班規劃!AA544</f>
        <v>1</v>
      </c>
      <c r="AB150" s="44">
        <f>排班規劃!AB544</f>
        <v>1</v>
      </c>
      <c r="AC150" s="44">
        <f>排班規劃!AC544</f>
        <v>1</v>
      </c>
      <c r="AD150" s="44">
        <f>排班規劃!AD544</f>
        <v>1</v>
      </c>
      <c r="AE150" s="44">
        <f>排班規劃!AE544</f>
        <v>1</v>
      </c>
      <c r="AF150" s="44">
        <f>排班規劃!AF544</f>
        <v>0</v>
      </c>
      <c r="AG150" s="44">
        <f>排班規劃!AG544</f>
        <v>0</v>
      </c>
      <c r="AH150" s="44">
        <f>排班規劃!AH544</f>
        <v>1</v>
      </c>
      <c r="AI150" s="44">
        <f>排班規劃!AI544</f>
        <v>1</v>
      </c>
      <c r="AJ150" s="44">
        <f>排班規劃!AJ544</f>
        <v>1</v>
      </c>
      <c r="AK150" s="44">
        <f>排班規劃!AK544</f>
        <v>1</v>
      </c>
      <c r="AL150" s="44">
        <f>排班規劃!AL544</f>
        <v>0</v>
      </c>
      <c r="AM150" s="44">
        <f>排班規劃!AM544</f>
        <v>0</v>
      </c>
      <c r="AN150" s="44">
        <f>排班規劃!AN544</f>
        <v>0</v>
      </c>
      <c r="AO150" s="44">
        <f>排班規劃!AO544</f>
        <v>0</v>
      </c>
      <c r="AP150" s="44">
        <f>排班規劃!AP544</f>
        <v>0</v>
      </c>
      <c r="AQ150" s="44">
        <f>排班規劃!AQ544</f>
        <v>0</v>
      </c>
      <c r="AR150" s="44">
        <f>排班規劃!AR544</f>
        <v>0</v>
      </c>
      <c r="AS150" s="44">
        <f>排班規劃!AS544</f>
        <v>0</v>
      </c>
      <c r="AT150" s="44">
        <f>排班規劃!AT544</f>
        <v>0</v>
      </c>
      <c r="AU150" s="44">
        <f>排班規劃!AU544</f>
        <v>0</v>
      </c>
      <c r="AV150" s="44">
        <f>排班規劃!AV544</f>
        <v>0</v>
      </c>
      <c r="AW150" s="44">
        <f>排班規劃!AW544</f>
        <v>0</v>
      </c>
      <c r="AX150" s="44">
        <f>排班規劃!AX544</f>
        <v>0</v>
      </c>
      <c r="AY150" s="44">
        <f>排班規劃!AY544</f>
        <v>0</v>
      </c>
    </row>
    <row r="151" spans="2:51" hidden="1" outlineLevel="1" x14ac:dyDescent="0.25">
      <c r="B151" s="43" t="str">
        <f>排班規劃!B545</f>
        <v>用餐</v>
      </c>
      <c r="C151" s="13"/>
      <c r="D151" s="44">
        <f>排班規劃!D545</f>
        <v>0</v>
      </c>
      <c r="E151" s="44">
        <f>排班規劃!E545</f>
        <v>0</v>
      </c>
      <c r="F151" s="44">
        <f>排班規劃!F545</f>
        <v>0</v>
      </c>
      <c r="G151" s="44">
        <f>排班規劃!G545</f>
        <v>0</v>
      </c>
      <c r="H151" s="44">
        <f>排班規劃!H545</f>
        <v>0</v>
      </c>
      <c r="I151" s="44">
        <f>排班規劃!I545</f>
        <v>0</v>
      </c>
      <c r="J151" s="44">
        <f>排班規劃!J545</f>
        <v>0</v>
      </c>
      <c r="K151" s="44">
        <f>排班規劃!K545</f>
        <v>0</v>
      </c>
      <c r="L151" s="44">
        <f>排班規劃!L545</f>
        <v>0</v>
      </c>
      <c r="M151" s="44">
        <f>排班規劃!M545</f>
        <v>0</v>
      </c>
      <c r="N151" s="44">
        <f>排班規劃!N545</f>
        <v>0</v>
      </c>
      <c r="O151" s="44">
        <f>排班規劃!O545</f>
        <v>0</v>
      </c>
      <c r="P151" s="44">
        <f>排班規劃!P545</f>
        <v>0</v>
      </c>
      <c r="Q151" s="44">
        <f>排班規劃!Q545</f>
        <v>0</v>
      </c>
      <c r="R151" s="44">
        <f>排班規劃!R545</f>
        <v>0</v>
      </c>
      <c r="S151" s="44">
        <f>排班規劃!S545</f>
        <v>0</v>
      </c>
      <c r="T151" s="44">
        <f>排班規劃!T545</f>
        <v>0</v>
      </c>
      <c r="U151" s="44">
        <f>排班規劃!U545</f>
        <v>0</v>
      </c>
      <c r="V151" s="44">
        <f>排班規劃!V545</f>
        <v>0</v>
      </c>
      <c r="W151" s="44">
        <f>排班規劃!W545</f>
        <v>0</v>
      </c>
      <c r="X151" s="44">
        <f>排班規劃!X545</f>
        <v>0</v>
      </c>
      <c r="Y151" s="44">
        <f>排班規劃!Y545</f>
        <v>0</v>
      </c>
      <c r="Z151" s="44">
        <f>排班規劃!Z545</f>
        <v>0</v>
      </c>
      <c r="AA151" s="44">
        <f>排班規劃!AA545</f>
        <v>0</v>
      </c>
      <c r="AB151" s="44">
        <f>排班規劃!AB545</f>
        <v>0</v>
      </c>
      <c r="AC151" s="44">
        <f>排班規劃!AC545</f>
        <v>0</v>
      </c>
      <c r="AD151" s="44">
        <f>排班規劃!AD545</f>
        <v>0</v>
      </c>
      <c r="AE151" s="44">
        <f>排班規劃!AE545</f>
        <v>0</v>
      </c>
      <c r="AF151" s="44">
        <f>排班規劃!AF545</f>
        <v>1</v>
      </c>
      <c r="AG151" s="44">
        <f>排班規劃!AG545</f>
        <v>1</v>
      </c>
      <c r="AH151" s="44">
        <f>排班規劃!AH545</f>
        <v>0</v>
      </c>
      <c r="AI151" s="44">
        <f>排班規劃!AI545</f>
        <v>0</v>
      </c>
      <c r="AJ151" s="44">
        <f>排班規劃!AJ545</f>
        <v>0</v>
      </c>
      <c r="AK151" s="44">
        <f>排班規劃!AK545</f>
        <v>0</v>
      </c>
      <c r="AL151" s="44">
        <f>排班規劃!AL545</f>
        <v>0</v>
      </c>
      <c r="AM151" s="44">
        <f>排班規劃!AM545</f>
        <v>0</v>
      </c>
      <c r="AN151" s="44">
        <f>排班規劃!AN545</f>
        <v>0</v>
      </c>
      <c r="AO151" s="44">
        <f>排班規劃!AO545</f>
        <v>0</v>
      </c>
      <c r="AP151" s="44">
        <f>排班規劃!AP545</f>
        <v>0</v>
      </c>
      <c r="AQ151" s="44">
        <f>排班規劃!AQ545</f>
        <v>0</v>
      </c>
      <c r="AR151" s="44">
        <f>排班規劃!AR545</f>
        <v>0</v>
      </c>
      <c r="AS151" s="44">
        <f>排班規劃!AS545</f>
        <v>0</v>
      </c>
      <c r="AT151" s="44">
        <f>排班規劃!AT545</f>
        <v>0</v>
      </c>
      <c r="AU151" s="44">
        <f>排班規劃!AU545</f>
        <v>0</v>
      </c>
      <c r="AV151" s="44">
        <f>排班規劃!AV545</f>
        <v>0</v>
      </c>
      <c r="AW151" s="44">
        <f>排班規劃!AW545</f>
        <v>0</v>
      </c>
      <c r="AX151" s="44">
        <f>排班規劃!AX545</f>
        <v>0</v>
      </c>
      <c r="AY151" s="44">
        <f>排班規劃!AY545</f>
        <v>0</v>
      </c>
    </row>
    <row r="152" spans="2:51" hidden="1" outlineLevel="1" x14ac:dyDescent="0.25">
      <c r="B152" s="34" t="str">
        <f>排班規劃!B546</f>
        <v>第三班(小夜)</v>
      </c>
      <c r="C152" s="13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</row>
    <row r="153" spans="2:51" hidden="1" outlineLevel="1" x14ac:dyDescent="0.25">
      <c r="B153" s="43" t="str">
        <f>排班規劃!B547</f>
        <v>值機</v>
      </c>
      <c r="C153" s="13">
        <f>排班規劃!C547</f>
        <v>2</v>
      </c>
      <c r="D153" s="44">
        <f>排班規劃!D547</f>
        <v>0</v>
      </c>
      <c r="E153" s="44">
        <f>排班規劃!E547</f>
        <v>0</v>
      </c>
      <c r="F153" s="44">
        <f>排班規劃!F547</f>
        <v>0</v>
      </c>
      <c r="G153" s="44">
        <f>排班規劃!G547</f>
        <v>0</v>
      </c>
      <c r="H153" s="44">
        <f>排班規劃!H547</f>
        <v>0</v>
      </c>
      <c r="I153" s="44">
        <f>排班規劃!I547</f>
        <v>0</v>
      </c>
      <c r="J153" s="44">
        <f>排班規劃!J547</f>
        <v>0</v>
      </c>
      <c r="K153" s="44">
        <f>排班規劃!K547</f>
        <v>0</v>
      </c>
      <c r="L153" s="44">
        <f>排班規劃!L547</f>
        <v>0</v>
      </c>
      <c r="M153" s="44">
        <f>排班規劃!M547</f>
        <v>0</v>
      </c>
      <c r="N153" s="44">
        <f>排班規劃!N547</f>
        <v>0</v>
      </c>
      <c r="O153" s="44">
        <f>排班規劃!O547</f>
        <v>0</v>
      </c>
      <c r="P153" s="44">
        <f>排班規劃!P547</f>
        <v>0</v>
      </c>
      <c r="Q153" s="44">
        <f>排班規劃!Q547</f>
        <v>0</v>
      </c>
      <c r="R153" s="44">
        <f>排班規劃!R547</f>
        <v>0</v>
      </c>
      <c r="S153" s="44">
        <f>排班規劃!S547</f>
        <v>0</v>
      </c>
      <c r="T153" s="44">
        <f>排班規劃!T547</f>
        <v>0</v>
      </c>
      <c r="U153" s="44">
        <f>排班規劃!U547</f>
        <v>0</v>
      </c>
      <c r="V153" s="44">
        <f>排班規劃!V547</f>
        <v>0</v>
      </c>
      <c r="W153" s="44">
        <f>排班規劃!W547</f>
        <v>0</v>
      </c>
      <c r="X153" s="44">
        <f>排班規劃!X547</f>
        <v>2</v>
      </c>
      <c r="Y153" s="44">
        <f>排班規劃!Y547</f>
        <v>2</v>
      </c>
      <c r="Z153" s="44">
        <f>排班規劃!Z547</f>
        <v>2</v>
      </c>
      <c r="AA153" s="44">
        <f>排班規劃!AA547</f>
        <v>2</v>
      </c>
      <c r="AB153" s="44">
        <f>排班規劃!AB547</f>
        <v>2</v>
      </c>
      <c r="AC153" s="44">
        <f>排班規劃!AC547</f>
        <v>2</v>
      </c>
      <c r="AD153" s="44">
        <f>排班規劃!AD547</f>
        <v>2</v>
      </c>
      <c r="AE153" s="44">
        <f>排班規劃!AE547</f>
        <v>2</v>
      </c>
      <c r="AF153" s="44">
        <f>排班規劃!AF547</f>
        <v>2</v>
      </c>
      <c r="AG153" s="44">
        <f>排班規劃!AG547</f>
        <v>2</v>
      </c>
      <c r="AH153" s="44">
        <f>排班規劃!AH547</f>
        <v>2</v>
      </c>
      <c r="AI153" s="44">
        <f>排班規劃!AI547</f>
        <v>2</v>
      </c>
      <c r="AJ153" s="44">
        <f>排班規劃!AJ547</f>
        <v>2</v>
      </c>
      <c r="AK153" s="44">
        <f>排班規劃!AK547</f>
        <v>2</v>
      </c>
      <c r="AL153" s="44">
        <f>排班規劃!AL547</f>
        <v>2</v>
      </c>
      <c r="AM153" s="44">
        <f>排班規劃!AM547</f>
        <v>2</v>
      </c>
      <c r="AN153" s="44">
        <f>排班規劃!AN547</f>
        <v>2</v>
      </c>
      <c r="AO153" s="44">
        <f>排班規劃!AO547</f>
        <v>2</v>
      </c>
      <c r="AP153" s="44">
        <f>排班規劃!AP547</f>
        <v>0</v>
      </c>
      <c r="AQ153" s="44">
        <f>排班規劃!AQ547</f>
        <v>0</v>
      </c>
      <c r="AR153" s="44">
        <f>排班規劃!AR547</f>
        <v>0</v>
      </c>
      <c r="AS153" s="44">
        <f>排班規劃!AS547</f>
        <v>0</v>
      </c>
      <c r="AT153" s="44">
        <f>排班規劃!AT547</f>
        <v>0</v>
      </c>
      <c r="AU153" s="44">
        <f>排班規劃!AU547</f>
        <v>0</v>
      </c>
      <c r="AV153" s="44">
        <f>排班規劃!AV547</f>
        <v>0</v>
      </c>
      <c r="AW153" s="44">
        <f>排班規劃!AW547</f>
        <v>0</v>
      </c>
      <c r="AX153" s="44">
        <f>排班規劃!AX547</f>
        <v>0</v>
      </c>
      <c r="AY153" s="44">
        <f>排班規劃!AY547</f>
        <v>0</v>
      </c>
    </row>
    <row r="154" spans="2:51" hidden="1" outlineLevel="1" x14ac:dyDescent="0.25">
      <c r="B154" s="43" t="str">
        <f>排班規劃!B548</f>
        <v>用餐</v>
      </c>
      <c r="C154" s="13"/>
      <c r="D154" s="44">
        <f>排班規劃!D548</f>
        <v>0</v>
      </c>
      <c r="E154" s="44">
        <f>排班規劃!E548</f>
        <v>0</v>
      </c>
      <c r="F154" s="44">
        <f>排班規劃!F548</f>
        <v>0</v>
      </c>
      <c r="G154" s="44">
        <f>排班規劃!G548</f>
        <v>0</v>
      </c>
      <c r="H154" s="44">
        <f>排班規劃!H548</f>
        <v>0</v>
      </c>
      <c r="I154" s="44">
        <f>排班規劃!I548</f>
        <v>0</v>
      </c>
      <c r="J154" s="44">
        <f>排班規劃!J548</f>
        <v>0</v>
      </c>
      <c r="K154" s="44">
        <f>排班規劃!K548</f>
        <v>0</v>
      </c>
      <c r="L154" s="44">
        <f>排班規劃!L548</f>
        <v>0</v>
      </c>
      <c r="M154" s="44">
        <f>排班規劃!M548</f>
        <v>0</v>
      </c>
      <c r="N154" s="44">
        <f>排班規劃!N548</f>
        <v>0</v>
      </c>
      <c r="O154" s="44">
        <f>排班規劃!O548</f>
        <v>0</v>
      </c>
      <c r="P154" s="44">
        <f>排班規劃!P548</f>
        <v>0</v>
      </c>
      <c r="Q154" s="44">
        <f>排班規劃!Q548</f>
        <v>0</v>
      </c>
      <c r="R154" s="44">
        <f>排班規劃!R548</f>
        <v>0</v>
      </c>
      <c r="S154" s="44">
        <f>排班規劃!S548</f>
        <v>0</v>
      </c>
      <c r="T154" s="44">
        <f>排班規劃!T548</f>
        <v>0</v>
      </c>
      <c r="U154" s="44">
        <f>排班規劃!U548</f>
        <v>0</v>
      </c>
      <c r="V154" s="44">
        <f>排班規劃!V548</f>
        <v>0</v>
      </c>
      <c r="W154" s="44">
        <f>排班規劃!W548</f>
        <v>0</v>
      </c>
      <c r="X154" s="44">
        <f>排班規劃!X548</f>
        <v>0</v>
      </c>
      <c r="Y154" s="44">
        <f>排班規劃!Y548</f>
        <v>0</v>
      </c>
      <c r="Z154" s="44">
        <f>排班規劃!Z548</f>
        <v>0</v>
      </c>
      <c r="AA154" s="44">
        <f>排班規劃!AA548</f>
        <v>0</v>
      </c>
      <c r="AB154" s="44">
        <f>排班規劃!AB548</f>
        <v>0</v>
      </c>
      <c r="AC154" s="44">
        <f>排班規劃!AC548</f>
        <v>0</v>
      </c>
      <c r="AD154" s="44">
        <f>排班規劃!AD548</f>
        <v>0</v>
      </c>
      <c r="AE154" s="44">
        <f>排班規劃!AE548</f>
        <v>0</v>
      </c>
      <c r="AF154" s="44">
        <f>排班規劃!AF548</f>
        <v>0</v>
      </c>
      <c r="AG154" s="44">
        <f>排班規劃!AG548</f>
        <v>0</v>
      </c>
      <c r="AH154" s="44">
        <f>排班規劃!AH548</f>
        <v>0</v>
      </c>
      <c r="AI154" s="44">
        <f>排班規劃!AI548</f>
        <v>0</v>
      </c>
      <c r="AJ154" s="44">
        <f>排班規劃!AJ548</f>
        <v>0</v>
      </c>
      <c r="AK154" s="44">
        <f>排班規劃!AK548</f>
        <v>0</v>
      </c>
      <c r="AL154" s="44">
        <f>排班規劃!AL548</f>
        <v>0</v>
      </c>
      <c r="AM154" s="44">
        <f>排班規劃!AM548</f>
        <v>0</v>
      </c>
      <c r="AN154" s="44">
        <f>排班規劃!AN548</f>
        <v>0</v>
      </c>
      <c r="AO154" s="44">
        <f>排班規劃!AO548</f>
        <v>0</v>
      </c>
      <c r="AP154" s="44">
        <f>排班規劃!AP548</f>
        <v>0</v>
      </c>
      <c r="AQ154" s="44">
        <f>排班規劃!AQ548</f>
        <v>0</v>
      </c>
      <c r="AR154" s="44">
        <f>排班規劃!AR548</f>
        <v>0</v>
      </c>
      <c r="AS154" s="44">
        <f>排班規劃!AS548</f>
        <v>0</v>
      </c>
      <c r="AT154" s="44">
        <f>排班規劃!AT548</f>
        <v>0</v>
      </c>
      <c r="AU154" s="44">
        <f>排班規劃!AU548</f>
        <v>0</v>
      </c>
      <c r="AV154" s="44">
        <f>排班規劃!AV548</f>
        <v>0</v>
      </c>
      <c r="AW154" s="44">
        <f>排班規劃!AW548</f>
        <v>0</v>
      </c>
      <c r="AX154" s="44">
        <f>排班規劃!AX548</f>
        <v>0</v>
      </c>
      <c r="AY154" s="44">
        <f>排班規劃!AY548</f>
        <v>0</v>
      </c>
    </row>
    <row r="155" spans="2:51" hidden="1" outlineLevel="1" x14ac:dyDescent="0.25">
      <c r="B155" s="18" t="str">
        <f>排班規劃!B549</f>
        <v>第F組</v>
      </c>
      <c r="C155" s="13">
        <f>排班規劃!C549</f>
        <v>4</v>
      </c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</row>
    <row r="156" spans="2:51" hidden="1" outlineLevel="1" x14ac:dyDescent="0.25">
      <c r="B156" s="34" t="str">
        <f>排班規劃!B550</f>
        <v>第一班(大夜)</v>
      </c>
      <c r="C156" s="13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</row>
    <row r="157" spans="2:51" hidden="1" outlineLevel="1" x14ac:dyDescent="0.25">
      <c r="B157" s="43" t="str">
        <f>排班規劃!B551</f>
        <v>值機</v>
      </c>
      <c r="C157" s="13">
        <f>排班規劃!C551</f>
        <v>4</v>
      </c>
      <c r="D157" s="44">
        <f>排班規劃!D551</f>
        <v>0</v>
      </c>
      <c r="E157" s="44">
        <f>排班規劃!E551</f>
        <v>0</v>
      </c>
      <c r="F157" s="44">
        <f>排班規劃!F551</f>
        <v>0</v>
      </c>
      <c r="G157" s="44">
        <f>排班規劃!G551</f>
        <v>0</v>
      </c>
      <c r="H157" s="44">
        <f>排班規劃!H551</f>
        <v>0</v>
      </c>
      <c r="I157" s="44">
        <f>排班規劃!I551</f>
        <v>0</v>
      </c>
      <c r="J157" s="44">
        <f>排班規劃!J551</f>
        <v>0</v>
      </c>
      <c r="K157" s="44">
        <f>排班規劃!K551</f>
        <v>0</v>
      </c>
      <c r="L157" s="44">
        <f>排班規劃!L551</f>
        <v>0</v>
      </c>
      <c r="M157" s="44">
        <f>排班規劃!M551</f>
        <v>0</v>
      </c>
      <c r="N157" s="44">
        <f>排班規劃!N551</f>
        <v>0</v>
      </c>
      <c r="O157" s="44">
        <f>排班規劃!O551</f>
        <v>0</v>
      </c>
      <c r="P157" s="44">
        <f>排班規劃!P551</f>
        <v>0</v>
      </c>
      <c r="Q157" s="44">
        <f>排班規劃!Q551</f>
        <v>0</v>
      </c>
      <c r="R157" s="44">
        <f>排班規劃!R551</f>
        <v>0</v>
      </c>
      <c r="S157" s="44">
        <f>排班規劃!S551</f>
        <v>0</v>
      </c>
      <c r="T157" s="44">
        <f>排班規劃!T551</f>
        <v>0</v>
      </c>
      <c r="U157" s="44">
        <f>排班規劃!U551</f>
        <v>0</v>
      </c>
      <c r="V157" s="44">
        <f>排班規劃!V551</f>
        <v>0</v>
      </c>
      <c r="W157" s="44">
        <f>排班規劃!W551</f>
        <v>0</v>
      </c>
      <c r="X157" s="44">
        <f>排班規劃!X551</f>
        <v>0</v>
      </c>
      <c r="Y157" s="44">
        <f>排班規劃!Y551</f>
        <v>0</v>
      </c>
      <c r="Z157" s="44">
        <f>排班規劃!Z551</f>
        <v>0</v>
      </c>
      <c r="AA157" s="44">
        <f>排班規劃!AA551</f>
        <v>0</v>
      </c>
      <c r="AB157" s="44">
        <f>排班規劃!AB551</f>
        <v>0</v>
      </c>
      <c r="AC157" s="44">
        <f>排班規劃!AC551</f>
        <v>0</v>
      </c>
      <c r="AD157" s="44">
        <f>排班規劃!AD551</f>
        <v>0</v>
      </c>
      <c r="AE157" s="44">
        <f>排班規劃!AE551</f>
        <v>0</v>
      </c>
      <c r="AF157" s="44">
        <f>排班規劃!AF551</f>
        <v>0</v>
      </c>
      <c r="AG157" s="44">
        <f>排班規劃!AG551</f>
        <v>0</v>
      </c>
      <c r="AH157" s="44">
        <f>排班規劃!AH551</f>
        <v>4</v>
      </c>
      <c r="AI157" s="44">
        <f>排班規劃!AI551</f>
        <v>4</v>
      </c>
      <c r="AJ157" s="44">
        <f>排班規劃!AJ551</f>
        <v>4</v>
      </c>
      <c r="AK157" s="44">
        <f>排班規劃!AK551</f>
        <v>4</v>
      </c>
      <c r="AL157" s="44">
        <f>排班規劃!AL551</f>
        <v>4</v>
      </c>
      <c r="AM157" s="44">
        <f>排班規劃!AM551</f>
        <v>4</v>
      </c>
      <c r="AN157" s="44">
        <f>排班規劃!AN551</f>
        <v>4</v>
      </c>
      <c r="AO157" s="44">
        <f>排班規劃!AO551</f>
        <v>4</v>
      </c>
      <c r="AP157" s="44">
        <f>排班規劃!AP551</f>
        <v>4</v>
      </c>
      <c r="AQ157" s="44">
        <f>排班規劃!AQ551</f>
        <v>4</v>
      </c>
      <c r="AR157" s="44">
        <f>排班規劃!AR551</f>
        <v>4</v>
      </c>
      <c r="AS157" s="44">
        <f>排班規劃!AS551</f>
        <v>4</v>
      </c>
      <c r="AT157" s="44">
        <f>排班規劃!AT551</f>
        <v>4</v>
      </c>
      <c r="AU157" s="44">
        <f>排班規劃!AU551</f>
        <v>4</v>
      </c>
      <c r="AV157" s="44">
        <f>排班規劃!AV551</f>
        <v>4</v>
      </c>
      <c r="AW157" s="44">
        <f>排班規劃!AW551</f>
        <v>4</v>
      </c>
      <c r="AX157" s="44">
        <f>排班規劃!AX551</f>
        <v>4</v>
      </c>
      <c r="AY157" s="44">
        <f>排班規劃!AY551</f>
        <v>4</v>
      </c>
    </row>
    <row r="158" spans="2:51" hidden="1" outlineLevel="1" x14ac:dyDescent="0.25">
      <c r="B158" s="43" t="str">
        <f>排班規劃!B552</f>
        <v>用餐</v>
      </c>
      <c r="C158" s="13"/>
      <c r="D158" s="44">
        <f>排班規劃!D552</f>
        <v>0</v>
      </c>
      <c r="E158" s="44">
        <f>排班規劃!E552</f>
        <v>0</v>
      </c>
      <c r="F158" s="44">
        <f>排班規劃!F552</f>
        <v>0</v>
      </c>
      <c r="G158" s="44">
        <f>排班規劃!G552</f>
        <v>0</v>
      </c>
      <c r="H158" s="44">
        <f>排班規劃!H552</f>
        <v>0</v>
      </c>
      <c r="I158" s="44">
        <f>排班規劃!I552</f>
        <v>0</v>
      </c>
      <c r="J158" s="44">
        <f>排班規劃!J552</f>
        <v>0</v>
      </c>
      <c r="K158" s="44">
        <f>排班規劃!K552</f>
        <v>0</v>
      </c>
      <c r="L158" s="44">
        <f>排班規劃!L552</f>
        <v>0</v>
      </c>
      <c r="M158" s="44">
        <f>排班規劃!M552</f>
        <v>0</v>
      </c>
      <c r="N158" s="44">
        <f>排班規劃!N552</f>
        <v>0</v>
      </c>
      <c r="O158" s="44">
        <f>排班規劃!O552</f>
        <v>0</v>
      </c>
      <c r="P158" s="44">
        <f>排班規劃!P552</f>
        <v>0</v>
      </c>
      <c r="Q158" s="44">
        <f>排班規劃!Q552</f>
        <v>0</v>
      </c>
      <c r="R158" s="44">
        <f>排班規劃!R552</f>
        <v>0</v>
      </c>
      <c r="S158" s="44">
        <f>排班規劃!S552</f>
        <v>0</v>
      </c>
      <c r="T158" s="44">
        <f>排班規劃!T552</f>
        <v>0</v>
      </c>
      <c r="U158" s="44">
        <f>排班規劃!U552</f>
        <v>0</v>
      </c>
      <c r="V158" s="44">
        <f>排班規劃!V552</f>
        <v>0</v>
      </c>
      <c r="W158" s="44">
        <f>排班規劃!W552</f>
        <v>0</v>
      </c>
      <c r="X158" s="44">
        <f>排班規劃!X552</f>
        <v>0</v>
      </c>
      <c r="Y158" s="44">
        <f>排班規劃!Y552</f>
        <v>0</v>
      </c>
      <c r="Z158" s="44">
        <f>排班規劃!Z552</f>
        <v>0</v>
      </c>
      <c r="AA158" s="44">
        <f>排班規劃!AA552</f>
        <v>0</v>
      </c>
      <c r="AB158" s="44">
        <f>排班規劃!AB552</f>
        <v>0</v>
      </c>
      <c r="AC158" s="44">
        <f>排班規劃!AC552</f>
        <v>0</v>
      </c>
      <c r="AD158" s="44">
        <f>排班規劃!AD552</f>
        <v>0</v>
      </c>
      <c r="AE158" s="44">
        <f>排班規劃!AE552</f>
        <v>0</v>
      </c>
      <c r="AF158" s="44">
        <f>排班規劃!AF552</f>
        <v>0</v>
      </c>
      <c r="AG158" s="44">
        <f>排班規劃!AG552</f>
        <v>0</v>
      </c>
      <c r="AH158" s="44">
        <f>排班規劃!AH552</f>
        <v>0</v>
      </c>
      <c r="AI158" s="44">
        <f>排班規劃!AI552</f>
        <v>0</v>
      </c>
      <c r="AJ158" s="44">
        <f>排班規劃!AJ552</f>
        <v>0</v>
      </c>
      <c r="AK158" s="44">
        <f>排班規劃!AK552</f>
        <v>0</v>
      </c>
      <c r="AL158" s="44">
        <f>排班規劃!AL552</f>
        <v>0</v>
      </c>
      <c r="AM158" s="44">
        <f>排班規劃!AM552</f>
        <v>0</v>
      </c>
      <c r="AN158" s="44">
        <f>排班規劃!AN552</f>
        <v>0</v>
      </c>
      <c r="AO158" s="44">
        <f>排班規劃!AO552</f>
        <v>0</v>
      </c>
      <c r="AP158" s="44">
        <f>排班規劃!AP552</f>
        <v>1</v>
      </c>
      <c r="AQ158" s="44">
        <f>排班規劃!AQ552</f>
        <v>1</v>
      </c>
      <c r="AR158" s="44">
        <f>排班規劃!AR552</f>
        <v>1</v>
      </c>
      <c r="AS158" s="44">
        <f>排班規劃!AS552</f>
        <v>1</v>
      </c>
      <c r="AT158" s="44">
        <f>排班規劃!AT552</f>
        <v>1</v>
      </c>
      <c r="AU158" s="44">
        <f>排班規劃!AU552</f>
        <v>1</v>
      </c>
      <c r="AV158" s="44">
        <f>排班規劃!AV552</f>
        <v>0</v>
      </c>
      <c r="AW158" s="44">
        <f>排班規劃!AW552</f>
        <v>0</v>
      </c>
      <c r="AX158" s="44">
        <f>排班規劃!AX552</f>
        <v>0</v>
      </c>
      <c r="AY158" s="44">
        <f>排班規劃!AY552</f>
        <v>0</v>
      </c>
    </row>
    <row r="159" spans="2:51" collapsed="1" x14ac:dyDescent="0.25">
      <c r="B159" s="12" t="str">
        <f>排班規劃!B553</f>
        <v>值機小計</v>
      </c>
      <c r="C159" s="13">
        <f>排班規劃!C553</f>
        <v>49</v>
      </c>
      <c r="D159" s="44">
        <f>排班規劃!D553</f>
        <v>5</v>
      </c>
      <c r="E159" s="44">
        <f>排班規劃!E553</f>
        <v>8</v>
      </c>
      <c r="F159" s="44">
        <f>排班規劃!F553</f>
        <v>14</v>
      </c>
      <c r="G159" s="44">
        <f>排班規劃!G553</f>
        <v>22</v>
      </c>
      <c r="H159" s="44">
        <f>排班規劃!H553</f>
        <v>33</v>
      </c>
      <c r="I159" s="44">
        <f>排班規劃!I553</f>
        <v>35</v>
      </c>
      <c r="J159" s="44">
        <f>排班規劃!J553</f>
        <v>35</v>
      </c>
      <c r="K159" s="44">
        <f>排班規劃!K553</f>
        <v>35</v>
      </c>
      <c r="L159" s="44">
        <f>排班規劃!L553</f>
        <v>35</v>
      </c>
      <c r="M159" s="44">
        <f>排班規劃!M553</f>
        <v>30</v>
      </c>
      <c r="N159" s="44">
        <f>排班規劃!N553</f>
        <v>16</v>
      </c>
      <c r="O159" s="44">
        <f>排班規劃!O553</f>
        <v>13</v>
      </c>
      <c r="P159" s="44">
        <f>排班規劃!P553</f>
        <v>21</v>
      </c>
      <c r="Q159" s="44">
        <f>排班規劃!Q553</f>
        <v>29</v>
      </c>
      <c r="R159" s="44">
        <f>排班規劃!R553</f>
        <v>37</v>
      </c>
      <c r="S159" s="44">
        <f>排班規劃!S553</f>
        <v>37</v>
      </c>
      <c r="T159" s="44">
        <f>排班規劃!T553</f>
        <v>42</v>
      </c>
      <c r="U159" s="44">
        <f>排班規劃!U553</f>
        <v>42</v>
      </c>
      <c r="V159" s="44">
        <f>排班規劃!V553</f>
        <v>37</v>
      </c>
      <c r="W159" s="44">
        <f>排班規劃!W553</f>
        <v>34</v>
      </c>
      <c r="X159" s="44">
        <f>排班規劃!X553</f>
        <v>30</v>
      </c>
      <c r="Y159" s="44">
        <f>排班規劃!Y553</f>
        <v>22</v>
      </c>
      <c r="Z159" s="44">
        <f>排班規劃!Z553</f>
        <v>12</v>
      </c>
      <c r="AA159" s="44">
        <f>排班規劃!AA553</f>
        <v>12</v>
      </c>
      <c r="AB159" s="44">
        <f>排班規劃!AB553</f>
        <v>12</v>
      </c>
      <c r="AC159" s="44">
        <f>排班規劃!AC553</f>
        <v>12</v>
      </c>
      <c r="AD159" s="44">
        <f>排班規劃!AD553</f>
        <v>8</v>
      </c>
      <c r="AE159" s="44">
        <f>排班規劃!AE553</f>
        <v>8</v>
      </c>
      <c r="AF159" s="44">
        <f>排班規劃!AF553</f>
        <v>9</v>
      </c>
      <c r="AG159" s="44">
        <f>排班規劃!AG553</f>
        <v>9</v>
      </c>
      <c r="AH159" s="44">
        <f>排班規劃!AH553</f>
        <v>15</v>
      </c>
      <c r="AI159" s="44">
        <f>排班規劃!AI553</f>
        <v>15</v>
      </c>
      <c r="AJ159" s="44">
        <f>排班規劃!AJ553</f>
        <v>12</v>
      </c>
      <c r="AK159" s="44">
        <f>排班規劃!AK553</f>
        <v>10</v>
      </c>
      <c r="AL159" s="44">
        <f>排班規劃!AL553</f>
        <v>6</v>
      </c>
      <c r="AM159" s="44">
        <f>排班規劃!AM553</f>
        <v>6</v>
      </c>
      <c r="AN159" s="44">
        <f>排班規劃!AN553</f>
        <v>6</v>
      </c>
      <c r="AO159" s="44">
        <f>排班規劃!AO553</f>
        <v>6</v>
      </c>
      <c r="AP159" s="44">
        <f>排班規劃!AP553</f>
        <v>4</v>
      </c>
      <c r="AQ159" s="44">
        <f>排班規劃!AQ553</f>
        <v>4</v>
      </c>
      <c r="AR159" s="44">
        <f>排班規劃!AR553</f>
        <v>4</v>
      </c>
      <c r="AS159" s="44">
        <f>排班規劃!AS553</f>
        <v>4</v>
      </c>
      <c r="AT159" s="44">
        <f>排班規劃!AT553</f>
        <v>4</v>
      </c>
      <c r="AU159" s="44">
        <f>排班規劃!AU553</f>
        <v>4</v>
      </c>
      <c r="AV159" s="44">
        <f>排班規劃!AV553</f>
        <v>4</v>
      </c>
      <c r="AW159" s="44">
        <f>排班規劃!AW553</f>
        <v>4</v>
      </c>
      <c r="AX159" s="44">
        <f>排班規劃!AX553</f>
        <v>4</v>
      </c>
      <c r="AY159" s="44">
        <f>排班規劃!AY553</f>
        <v>4</v>
      </c>
    </row>
    <row r="160" spans="2:51" x14ac:dyDescent="0.25">
      <c r="B160" s="12"/>
      <c r="C160" s="13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</row>
    <row r="161" spans="2:51" x14ac:dyDescent="0.25">
      <c r="B161" s="12" t="str">
        <f>排班規劃!B555</f>
        <v>用餐小計</v>
      </c>
      <c r="C161" s="13"/>
      <c r="D161" s="44">
        <f>排班規劃!D555</f>
        <v>0</v>
      </c>
      <c r="E161" s="44">
        <f>排班規劃!E555</f>
        <v>0</v>
      </c>
      <c r="F161" s="44">
        <f>排班規劃!F555</f>
        <v>0</v>
      </c>
      <c r="G161" s="44">
        <f>排班規劃!G555</f>
        <v>0</v>
      </c>
      <c r="H161" s="44">
        <f>排班規劃!H555</f>
        <v>0</v>
      </c>
      <c r="I161" s="44">
        <f>排班規劃!I555</f>
        <v>0</v>
      </c>
      <c r="J161" s="44">
        <f>排班規劃!J555</f>
        <v>0</v>
      </c>
      <c r="K161" s="44">
        <f>排班規劃!K555</f>
        <v>0</v>
      </c>
      <c r="L161" s="44">
        <f>排班規劃!L555</f>
        <v>0</v>
      </c>
      <c r="M161" s="44">
        <f>排班規劃!M555</f>
        <v>5</v>
      </c>
      <c r="N161" s="44">
        <f>排班規劃!N555</f>
        <v>19</v>
      </c>
      <c r="O161" s="44">
        <f>排班規劃!O555</f>
        <v>22</v>
      </c>
      <c r="P161" s="44">
        <f>排班規劃!P555</f>
        <v>14</v>
      </c>
      <c r="Q161" s="44">
        <f>排班規劃!Q555</f>
        <v>6</v>
      </c>
      <c r="R161" s="44">
        <f>排班規劃!R555</f>
        <v>2</v>
      </c>
      <c r="S161" s="44">
        <f>排班規劃!S555</f>
        <v>2</v>
      </c>
      <c r="T161" s="44">
        <f>排班規劃!T555</f>
        <v>0</v>
      </c>
      <c r="U161" s="44">
        <f>排班規劃!U555</f>
        <v>0</v>
      </c>
      <c r="V161" s="44">
        <f>排班規劃!V555</f>
        <v>0</v>
      </c>
      <c r="W161" s="44">
        <f>排班規劃!W555</f>
        <v>0</v>
      </c>
      <c r="X161" s="44">
        <f>排班規劃!X555</f>
        <v>0</v>
      </c>
      <c r="Y161" s="44">
        <f>排班規劃!Y555</f>
        <v>0</v>
      </c>
      <c r="Z161" s="44">
        <f>排班規劃!Z555</f>
        <v>0</v>
      </c>
      <c r="AA161" s="44">
        <f>排班規劃!AA555</f>
        <v>0</v>
      </c>
      <c r="AB161" s="44">
        <f>排班規劃!AB555</f>
        <v>0</v>
      </c>
      <c r="AC161" s="44">
        <f>排班規劃!AC555</f>
        <v>0</v>
      </c>
      <c r="AD161" s="44">
        <f>排班規劃!AD555</f>
        <v>4</v>
      </c>
      <c r="AE161" s="44">
        <f>排班規劃!AE555</f>
        <v>4</v>
      </c>
      <c r="AF161" s="44">
        <f>排班規劃!AF555</f>
        <v>3</v>
      </c>
      <c r="AG161" s="44">
        <f>排班規劃!AG555</f>
        <v>3</v>
      </c>
      <c r="AH161" s="44">
        <f>排班規劃!AH555</f>
        <v>1</v>
      </c>
      <c r="AI161" s="44">
        <f>排班規劃!AI555</f>
        <v>1</v>
      </c>
      <c r="AJ161" s="44">
        <f>排班規劃!AJ555</f>
        <v>0</v>
      </c>
      <c r="AK161" s="44">
        <f>排班規劃!AK555</f>
        <v>0</v>
      </c>
      <c r="AL161" s="44">
        <f>排班規劃!AL555</f>
        <v>0</v>
      </c>
      <c r="AM161" s="44">
        <f>排班規劃!AM555</f>
        <v>0</v>
      </c>
      <c r="AN161" s="44">
        <f>排班規劃!AN555</f>
        <v>0</v>
      </c>
      <c r="AO161" s="44">
        <f>排班規劃!AO555</f>
        <v>0</v>
      </c>
      <c r="AP161" s="44">
        <f>排班規劃!AP555</f>
        <v>1</v>
      </c>
      <c r="AQ161" s="44">
        <f>排班規劃!AQ555</f>
        <v>1</v>
      </c>
      <c r="AR161" s="44">
        <f>排班規劃!AR555</f>
        <v>1</v>
      </c>
      <c r="AS161" s="44">
        <f>排班規劃!AS555</f>
        <v>1</v>
      </c>
      <c r="AT161" s="44">
        <f>排班規劃!AT555</f>
        <v>1</v>
      </c>
      <c r="AU161" s="44">
        <f>排班規劃!AU555</f>
        <v>1</v>
      </c>
      <c r="AV161" s="44">
        <f>排班規劃!AV555</f>
        <v>0</v>
      </c>
      <c r="AW161" s="44">
        <f>排班規劃!AW555</f>
        <v>0</v>
      </c>
      <c r="AX161" s="44">
        <f>排班規劃!AX555</f>
        <v>0</v>
      </c>
      <c r="AY161" s="44">
        <f>排班規劃!AY555</f>
        <v>0</v>
      </c>
    </row>
    <row r="162" spans="2:51" x14ac:dyDescent="0.25">
      <c r="B162" s="18"/>
      <c r="C162" s="13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</row>
    <row r="163" spans="2:51" x14ac:dyDescent="0.25">
      <c r="B163" s="13" t="str">
        <f>排班規劃!B557</f>
        <v>星期四</v>
      </c>
      <c r="C163" s="13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</row>
    <row r="164" spans="2:51" hidden="1" outlineLevel="1" x14ac:dyDescent="0.25">
      <c r="B164" s="18" t="str">
        <f>排班規劃!B558</f>
        <v>第A組</v>
      </c>
      <c r="C164" s="13">
        <f>排班規劃!C558</f>
        <v>11</v>
      </c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</row>
    <row r="165" spans="2:51" hidden="1" outlineLevel="1" x14ac:dyDescent="0.25">
      <c r="B165" s="34" t="str">
        <f>排班規劃!B559</f>
        <v>第一班</v>
      </c>
      <c r="C165" s="13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</row>
    <row r="166" spans="2:51" hidden="1" outlineLevel="1" x14ac:dyDescent="0.25">
      <c r="B166" s="43" t="str">
        <f>排班規劃!B560</f>
        <v>值機</v>
      </c>
      <c r="C166" s="13">
        <f>排班規劃!C560</f>
        <v>5</v>
      </c>
      <c r="D166" s="44">
        <f>排班規劃!D560</f>
        <v>5</v>
      </c>
      <c r="E166" s="44">
        <f>排班規劃!E560</f>
        <v>5</v>
      </c>
      <c r="F166" s="44">
        <f>排班規劃!F560</f>
        <v>5</v>
      </c>
      <c r="G166" s="44">
        <f>排班規劃!G560</f>
        <v>5</v>
      </c>
      <c r="H166" s="44">
        <f>排班規劃!H560</f>
        <v>5</v>
      </c>
      <c r="I166" s="44">
        <f>排班規劃!I560</f>
        <v>5</v>
      </c>
      <c r="J166" s="44">
        <f>排班規劃!J560</f>
        <v>5</v>
      </c>
      <c r="K166" s="44">
        <f>排班規劃!K560</f>
        <v>5</v>
      </c>
      <c r="L166" s="44">
        <f>排班規劃!L560</f>
        <v>5</v>
      </c>
      <c r="M166" s="44">
        <f>排班規劃!M560</f>
        <v>0</v>
      </c>
      <c r="N166" s="44">
        <f>排班規劃!N560</f>
        <v>0</v>
      </c>
      <c r="O166" s="44">
        <f>排班規劃!O560</f>
        <v>5</v>
      </c>
      <c r="P166" s="44">
        <f>排班規劃!P560</f>
        <v>5</v>
      </c>
      <c r="Q166" s="44">
        <f>排班規劃!Q560</f>
        <v>5</v>
      </c>
      <c r="R166" s="44">
        <f>排班規劃!R560</f>
        <v>5</v>
      </c>
      <c r="S166" s="44">
        <f>排班規劃!S560</f>
        <v>5</v>
      </c>
      <c r="T166" s="44">
        <f>排班規劃!T560</f>
        <v>5</v>
      </c>
      <c r="U166" s="44">
        <f>排班規劃!U560</f>
        <v>5</v>
      </c>
      <c r="V166" s="44">
        <f>排班規劃!V560</f>
        <v>0</v>
      </c>
      <c r="W166" s="44">
        <f>排班規劃!W560</f>
        <v>0</v>
      </c>
      <c r="X166" s="44">
        <f>排班規劃!X560</f>
        <v>0</v>
      </c>
      <c r="Y166" s="44">
        <f>排班規劃!Y560</f>
        <v>0</v>
      </c>
      <c r="Z166" s="44">
        <f>排班規劃!Z560</f>
        <v>0</v>
      </c>
      <c r="AA166" s="44">
        <f>排班規劃!AA560</f>
        <v>0</v>
      </c>
      <c r="AB166" s="44">
        <f>排班規劃!AB560</f>
        <v>0</v>
      </c>
      <c r="AC166" s="44">
        <f>排班規劃!AC560</f>
        <v>0</v>
      </c>
      <c r="AD166" s="44">
        <f>排班規劃!AD560</f>
        <v>0</v>
      </c>
      <c r="AE166" s="44">
        <f>排班規劃!AE560</f>
        <v>0</v>
      </c>
      <c r="AF166" s="44">
        <f>排班規劃!AF560</f>
        <v>0</v>
      </c>
      <c r="AG166" s="44">
        <f>排班規劃!AG560</f>
        <v>0</v>
      </c>
      <c r="AH166" s="44">
        <f>排班規劃!AH560</f>
        <v>0</v>
      </c>
      <c r="AI166" s="44">
        <f>排班規劃!AI560</f>
        <v>0</v>
      </c>
      <c r="AJ166" s="44">
        <f>排班規劃!AJ560</f>
        <v>0</v>
      </c>
      <c r="AK166" s="44">
        <f>排班規劃!AK560</f>
        <v>0</v>
      </c>
      <c r="AL166" s="44">
        <f>排班規劃!AL560</f>
        <v>0</v>
      </c>
      <c r="AM166" s="44">
        <f>排班規劃!AM560</f>
        <v>0</v>
      </c>
      <c r="AN166" s="44">
        <f>排班規劃!AN560</f>
        <v>0</v>
      </c>
      <c r="AO166" s="44">
        <f>排班規劃!AO560</f>
        <v>0</v>
      </c>
      <c r="AP166" s="44">
        <f>排班規劃!AP560</f>
        <v>0</v>
      </c>
      <c r="AQ166" s="44">
        <f>排班規劃!AQ560</f>
        <v>0</v>
      </c>
      <c r="AR166" s="44">
        <f>排班規劃!AR560</f>
        <v>0</v>
      </c>
      <c r="AS166" s="44">
        <f>排班規劃!AS560</f>
        <v>0</v>
      </c>
      <c r="AT166" s="44">
        <f>排班規劃!AT560</f>
        <v>0</v>
      </c>
      <c r="AU166" s="44">
        <f>排班規劃!AU560</f>
        <v>0</v>
      </c>
      <c r="AV166" s="44">
        <f>排班規劃!AV560</f>
        <v>0</v>
      </c>
      <c r="AW166" s="44">
        <f>排班規劃!AW560</f>
        <v>0</v>
      </c>
      <c r="AX166" s="44">
        <f>排班規劃!AX560</f>
        <v>0</v>
      </c>
      <c r="AY166" s="44">
        <f>排班規劃!AY560</f>
        <v>0</v>
      </c>
    </row>
    <row r="167" spans="2:51" hidden="1" outlineLevel="1" x14ac:dyDescent="0.25">
      <c r="B167" s="43" t="str">
        <f>排班規劃!B561</f>
        <v>用餐</v>
      </c>
      <c r="C167" s="13">
        <f>排班規劃!C561</f>
        <v>0</v>
      </c>
      <c r="D167" s="44">
        <f>排班規劃!D561</f>
        <v>0</v>
      </c>
      <c r="E167" s="44">
        <f>排班規劃!E561</f>
        <v>0</v>
      </c>
      <c r="F167" s="44">
        <f>排班規劃!F561</f>
        <v>0</v>
      </c>
      <c r="G167" s="44">
        <f>排班規劃!G561</f>
        <v>0</v>
      </c>
      <c r="H167" s="44">
        <f>排班規劃!H561</f>
        <v>0</v>
      </c>
      <c r="I167" s="44">
        <f>排班規劃!I561</f>
        <v>0</v>
      </c>
      <c r="J167" s="44">
        <f>排班規劃!J561</f>
        <v>0</v>
      </c>
      <c r="K167" s="44">
        <f>排班規劃!K561</f>
        <v>0</v>
      </c>
      <c r="L167" s="44">
        <f>排班規劃!L561</f>
        <v>0</v>
      </c>
      <c r="M167" s="44">
        <f>排班規劃!M561</f>
        <v>5</v>
      </c>
      <c r="N167" s="44">
        <f>排班規劃!N561</f>
        <v>5</v>
      </c>
      <c r="O167" s="44">
        <f>排班規劃!O561</f>
        <v>0</v>
      </c>
      <c r="P167" s="44">
        <f>排班規劃!P561</f>
        <v>0</v>
      </c>
      <c r="Q167" s="44">
        <f>排班規劃!Q561</f>
        <v>0</v>
      </c>
      <c r="R167" s="44">
        <f>排班規劃!R561</f>
        <v>0</v>
      </c>
      <c r="S167" s="44">
        <f>排班規劃!S561</f>
        <v>0</v>
      </c>
      <c r="T167" s="44">
        <f>排班規劃!T561</f>
        <v>0</v>
      </c>
      <c r="U167" s="44">
        <f>排班規劃!U561</f>
        <v>0</v>
      </c>
      <c r="V167" s="44">
        <f>排班規劃!V561</f>
        <v>0</v>
      </c>
      <c r="W167" s="44">
        <f>排班規劃!W561</f>
        <v>0</v>
      </c>
      <c r="X167" s="44">
        <f>排班規劃!X561</f>
        <v>0</v>
      </c>
      <c r="Y167" s="44">
        <f>排班規劃!Y561</f>
        <v>0</v>
      </c>
      <c r="Z167" s="44">
        <f>排班規劃!Z561</f>
        <v>0</v>
      </c>
      <c r="AA167" s="44">
        <f>排班規劃!AA561</f>
        <v>0</v>
      </c>
      <c r="AB167" s="44">
        <f>排班規劃!AB561</f>
        <v>0</v>
      </c>
      <c r="AC167" s="44">
        <f>排班規劃!AC561</f>
        <v>0</v>
      </c>
      <c r="AD167" s="44">
        <f>排班規劃!AD561</f>
        <v>0</v>
      </c>
      <c r="AE167" s="44">
        <f>排班規劃!AE561</f>
        <v>0</v>
      </c>
      <c r="AF167" s="44">
        <f>排班規劃!AF561</f>
        <v>0</v>
      </c>
      <c r="AG167" s="44">
        <f>排班規劃!AG561</f>
        <v>0</v>
      </c>
      <c r="AH167" s="44">
        <f>排班規劃!AH561</f>
        <v>0</v>
      </c>
      <c r="AI167" s="44">
        <f>排班規劃!AI561</f>
        <v>0</v>
      </c>
      <c r="AJ167" s="44">
        <f>排班規劃!AJ561</f>
        <v>0</v>
      </c>
      <c r="AK167" s="44">
        <f>排班規劃!AK561</f>
        <v>0</v>
      </c>
      <c r="AL167" s="44">
        <f>排班規劃!AL561</f>
        <v>0</v>
      </c>
      <c r="AM167" s="44">
        <f>排班規劃!AM561</f>
        <v>0</v>
      </c>
      <c r="AN167" s="44">
        <f>排班規劃!AN561</f>
        <v>0</v>
      </c>
      <c r="AO167" s="44">
        <f>排班規劃!AO561</f>
        <v>0</v>
      </c>
      <c r="AP167" s="44">
        <f>排班規劃!AP561</f>
        <v>0</v>
      </c>
      <c r="AQ167" s="44">
        <f>排班規劃!AQ561</f>
        <v>0</v>
      </c>
      <c r="AR167" s="44">
        <f>排班規劃!AR561</f>
        <v>0</v>
      </c>
      <c r="AS167" s="44">
        <f>排班規劃!AS561</f>
        <v>0</v>
      </c>
      <c r="AT167" s="44">
        <f>排班規劃!AT561</f>
        <v>0</v>
      </c>
      <c r="AU167" s="44">
        <f>排班規劃!AU561</f>
        <v>0</v>
      </c>
      <c r="AV167" s="44">
        <f>排班規劃!AV561</f>
        <v>0</v>
      </c>
      <c r="AW167" s="44">
        <f>排班規劃!AW561</f>
        <v>0</v>
      </c>
      <c r="AX167" s="44">
        <f>排班規劃!AX561</f>
        <v>0</v>
      </c>
      <c r="AY167" s="44">
        <f>排班規劃!AY561</f>
        <v>0</v>
      </c>
    </row>
    <row r="168" spans="2:51" hidden="1" outlineLevel="1" x14ac:dyDescent="0.25">
      <c r="B168" s="34" t="str">
        <f>排班規劃!B562</f>
        <v>第二班</v>
      </c>
      <c r="C168" s="13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</row>
    <row r="169" spans="2:51" hidden="1" outlineLevel="1" x14ac:dyDescent="0.25">
      <c r="B169" s="43" t="str">
        <f>排班規劃!B563</f>
        <v>值機</v>
      </c>
      <c r="C169" s="13">
        <f>排班規劃!C563</f>
        <v>6</v>
      </c>
      <c r="D169" s="44">
        <f>排班規劃!D563</f>
        <v>0</v>
      </c>
      <c r="E169" s="44">
        <f>排班規劃!E563</f>
        <v>0</v>
      </c>
      <c r="F169" s="44">
        <f>排班規劃!F563</f>
        <v>6</v>
      </c>
      <c r="G169" s="44">
        <f>排班規劃!G563</f>
        <v>6</v>
      </c>
      <c r="H169" s="44">
        <f>排班規劃!H563</f>
        <v>6</v>
      </c>
      <c r="I169" s="44">
        <f>排班規劃!I563</f>
        <v>6</v>
      </c>
      <c r="J169" s="44">
        <f>排班規劃!J563</f>
        <v>6</v>
      </c>
      <c r="K169" s="44">
        <f>排班規劃!K563</f>
        <v>6</v>
      </c>
      <c r="L169" s="44">
        <f>排班規劃!L563</f>
        <v>6</v>
      </c>
      <c r="M169" s="44">
        <f>排班規劃!M563</f>
        <v>6</v>
      </c>
      <c r="N169" s="44">
        <f>排班規劃!N563</f>
        <v>0</v>
      </c>
      <c r="O169" s="44">
        <f>排班規劃!O563</f>
        <v>0</v>
      </c>
      <c r="P169" s="44">
        <f>排班規劃!P563</f>
        <v>6</v>
      </c>
      <c r="Q169" s="44">
        <f>排班規劃!Q563</f>
        <v>6</v>
      </c>
      <c r="R169" s="44">
        <f>排班規劃!R563</f>
        <v>6</v>
      </c>
      <c r="S169" s="44">
        <f>排班規劃!S563</f>
        <v>6</v>
      </c>
      <c r="T169" s="44">
        <f>排班規劃!T563</f>
        <v>6</v>
      </c>
      <c r="U169" s="44">
        <f>排班規劃!U563</f>
        <v>6</v>
      </c>
      <c r="V169" s="44">
        <f>排班規劃!V563</f>
        <v>6</v>
      </c>
      <c r="W169" s="44">
        <f>排班規劃!W563</f>
        <v>6</v>
      </c>
      <c r="X169" s="44">
        <f>排班規劃!X563</f>
        <v>0</v>
      </c>
      <c r="Y169" s="44">
        <f>排班規劃!Y563</f>
        <v>0</v>
      </c>
      <c r="Z169" s="44">
        <f>排班規劃!Z563</f>
        <v>0</v>
      </c>
      <c r="AA169" s="44">
        <f>排班規劃!AA563</f>
        <v>0</v>
      </c>
      <c r="AB169" s="44">
        <f>排班規劃!AB563</f>
        <v>0</v>
      </c>
      <c r="AC169" s="44">
        <f>排班規劃!AC563</f>
        <v>0</v>
      </c>
      <c r="AD169" s="44">
        <f>排班規劃!AD563</f>
        <v>0</v>
      </c>
      <c r="AE169" s="44">
        <f>排班規劃!AE563</f>
        <v>0</v>
      </c>
      <c r="AF169" s="44">
        <f>排班規劃!AF563</f>
        <v>0</v>
      </c>
      <c r="AG169" s="44">
        <f>排班規劃!AG563</f>
        <v>0</v>
      </c>
      <c r="AH169" s="44">
        <f>排班規劃!AH563</f>
        <v>0</v>
      </c>
      <c r="AI169" s="44">
        <f>排班規劃!AI563</f>
        <v>0</v>
      </c>
      <c r="AJ169" s="44">
        <f>排班規劃!AJ563</f>
        <v>0</v>
      </c>
      <c r="AK169" s="44">
        <f>排班規劃!AK563</f>
        <v>0</v>
      </c>
      <c r="AL169" s="44">
        <f>排班規劃!AL563</f>
        <v>0</v>
      </c>
      <c r="AM169" s="44">
        <f>排班規劃!AM563</f>
        <v>0</v>
      </c>
      <c r="AN169" s="44">
        <f>排班規劃!AN563</f>
        <v>0</v>
      </c>
      <c r="AO169" s="44">
        <f>排班規劃!AO563</f>
        <v>0</v>
      </c>
      <c r="AP169" s="44">
        <f>排班規劃!AP563</f>
        <v>0</v>
      </c>
      <c r="AQ169" s="44">
        <f>排班規劃!AQ563</f>
        <v>0</v>
      </c>
      <c r="AR169" s="44">
        <f>排班規劃!AR563</f>
        <v>0</v>
      </c>
      <c r="AS169" s="44">
        <f>排班規劃!AS563</f>
        <v>0</v>
      </c>
      <c r="AT169" s="44">
        <f>排班規劃!AT563</f>
        <v>0</v>
      </c>
      <c r="AU169" s="44">
        <f>排班規劃!AU563</f>
        <v>0</v>
      </c>
      <c r="AV169" s="44">
        <f>排班規劃!AV563</f>
        <v>0</v>
      </c>
      <c r="AW169" s="44">
        <f>排班規劃!AW563</f>
        <v>0</v>
      </c>
      <c r="AX169" s="44">
        <f>排班規劃!AX563</f>
        <v>0</v>
      </c>
      <c r="AY169" s="44">
        <f>排班規劃!AY563</f>
        <v>0</v>
      </c>
    </row>
    <row r="170" spans="2:51" hidden="1" outlineLevel="1" x14ac:dyDescent="0.25">
      <c r="B170" s="43" t="str">
        <f>排班規劃!B564</f>
        <v>用餐</v>
      </c>
      <c r="C170" s="13">
        <f>排班規劃!C564</f>
        <v>0</v>
      </c>
      <c r="D170" s="44">
        <f>排班規劃!D564</f>
        <v>0</v>
      </c>
      <c r="E170" s="44">
        <f>排班規劃!E564</f>
        <v>0</v>
      </c>
      <c r="F170" s="44">
        <f>排班規劃!F564</f>
        <v>0</v>
      </c>
      <c r="G170" s="44">
        <f>排班規劃!G564</f>
        <v>0</v>
      </c>
      <c r="H170" s="44">
        <f>排班規劃!H564</f>
        <v>0</v>
      </c>
      <c r="I170" s="44">
        <f>排班規劃!I564</f>
        <v>0</v>
      </c>
      <c r="J170" s="44">
        <f>排班規劃!J564</f>
        <v>0</v>
      </c>
      <c r="K170" s="44">
        <f>排班規劃!K564</f>
        <v>0</v>
      </c>
      <c r="L170" s="44">
        <f>排班規劃!L564</f>
        <v>0</v>
      </c>
      <c r="M170" s="44">
        <f>排班規劃!M564</f>
        <v>0</v>
      </c>
      <c r="N170" s="44">
        <f>排班規劃!N564</f>
        <v>6</v>
      </c>
      <c r="O170" s="44">
        <f>排班規劃!O564</f>
        <v>6</v>
      </c>
      <c r="P170" s="44">
        <f>排班規劃!P564</f>
        <v>0</v>
      </c>
      <c r="Q170" s="44">
        <f>排班規劃!Q564</f>
        <v>0</v>
      </c>
      <c r="R170" s="44">
        <f>排班規劃!R564</f>
        <v>0</v>
      </c>
      <c r="S170" s="44">
        <f>排班規劃!S564</f>
        <v>0</v>
      </c>
      <c r="T170" s="44">
        <f>排班規劃!T564</f>
        <v>0</v>
      </c>
      <c r="U170" s="44">
        <f>排班規劃!U564</f>
        <v>0</v>
      </c>
      <c r="V170" s="44">
        <f>排班規劃!V564</f>
        <v>0</v>
      </c>
      <c r="W170" s="44">
        <f>排班規劃!W564</f>
        <v>0</v>
      </c>
      <c r="X170" s="44">
        <f>排班規劃!X564</f>
        <v>0</v>
      </c>
      <c r="Y170" s="44">
        <f>排班規劃!Y564</f>
        <v>0</v>
      </c>
      <c r="Z170" s="44">
        <f>排班規劃!Z564</f>
        <v>0</v>
      </c>
      <c r="AA170" s="44">
        <f>排班規劃!AA564</f>
        <v>0</v>
      </c>
      <c r="AB170" s="44">
        <f>排班規劃!AB564</f>
        <v>0</v>
      </c>
      <c r="AC170" s="44">
        <f>排班規劃!AC564</f>
        <v>0</v>
      </c>
      <c r="AD170" s="44">
        <f>排班規劃!AD564</f>
        <v>0</v>
      </c>
      <c r="AE170" s="44">
        <f>排班規劃!AE564</f>
        <v>0</v>
      </c>
      <c r="AF170" s="44">
        <f>排班規劃!AF564</f>
        <v>0</v>
      </c>
      <c r="AG170" s="44">
        <f>排班規劃!AG564</f>
        <v>0</v>
      </c>
      <c r="AH170" s="44">
        <f>排班規劃!AH564</f>
        <v>0</v>
      </c>
      <c r="AI170" s="44">
        <f>排班規劃!AI564</f>
        <v>0</v>
      </c>
      <c r="AJ170" s="44">
        <f>排班規劃!AJ564</f>
        <v>0</v>
      </c>
      <c r="AK170" s="44">
        <f>排班規劃!AK564</f>
        <v>0</v>
      </c>
      <c r="AL170" s="44">
        <f>排班規劃!AL564</f>
        <v>0</v>
      </c>
      <c r="AM170" s="44">
        <f>排班規劃!AM564</f>
        <v>0</v>
      </c>
      <c r="AN170" s="44">
        <f>排班規劃!AN564</f>
        <v>0</v>
      </c>
      <c r="AO170" s="44">
        <f>排班規劃!AO564</f>
        <v>0</v>
      </c>
      <c r="AP170" s="44">
        <f>排班規劃!AP564</f>
        <v>0</v>
      </c>
      <c r="AQ170" s="44">
        <f>排班規劃!AQ564</f>
        <v>0</v>
      </c>
      <c r="AR170" s="44">
        <f>排班規劃!AR564</f>
        <v>0</v>
      </c>
      <c r="AS170" s="44">
        <f>排班規劃!AS564</f>
        <v>0</v>
      </c>
      <c r="AT170" s="44">
        <f>排班規劃!AT564</f>
        <v>0</v>
      </c>
      <c r="AU170" s="44">
        <f>排班規劃!AU564</f>
        <v>0</v>
      </c>
      <c r="AV170" s="44">
        <f>排班規劃!AV564</f>
        <v>0</v>
      </c>
      <c r="AW170" s="44">
        <f>排班規劃!AW564</f>
        <v>0</v>
      </c>
      <c r="AX170" s="44">
        <f>排班規劃!AX564</f>
        <v>0</v>
      </c>
      <c r="AY170" s="44">
        <f>排班規劃!AY564</f>
        <v>0</v>
      </c>
    </row>
    <row r="171" spans="2:51" hidden="1" outlineLevel="1" x14ac:dyDescent="0.25">
      <c r="B171" s="18" t="str">
        <f>排班規劃!B565</f>
        <v>第B組</v>
      </c>
      <c r="C171" s="13">
        <f>排班規劃!C565</f>
        <v>11</v>
      </c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>
        <f>排班規劃!AN565</f>
        <v>0</v>
      </c>
      <c r="AO171" s="44">
        <f>排班規劃!AO565</f>
        <v>0</v>
      </c>
      <c r="AP171" s="44">
        <f>排班規劃!AP565</f>
        <v>0</v>
      </c>
      <c r="AQ171" s="44">
        <f>排班規劃!AQ565</f>
        <v>0</v>
      </c>
      <c r="AR171" s="44">
        <f>排班規劃!AR565</f>
        <v>0</v>
      </c>
      <c r="AS171" s="44">
        <f>排班規劃!AS565</f>
        <v>0</v>
      </c>
      <c r="AT171" s="44">
        <f>排班規劃!AT565</f>
        <v>0</v>
      </c>
      <c r="AU171" s="44">
        <f>排班規劃!AU565</f>
        <v>0</v>
      </c>
      <c r="AV171" s="44">
        <f>排班規劃!AV565</f>
        <v>0</v>
      </c>
      <c r="AW171" s="44">
        <f>排班規劃!AW565</f>
        <v>0</v>
      </c>
      <c r="AX171" s="44">
        <f>排班規劃!AX565</f>
        <v>0</v>
      </c>
      <c r="AY171" s="44">
        <f>排班規劃!AY565</f>
        <v>0</v>
      </c>
    </row>
    <row r="172" spans="2:51" hidden="1" outlineLevel="1" x14ac:dyDescent="0.25">
      <c r="B172" s="34" t="str">
        <f>排班規劃!B566</f>
        <v>第一班</v>
      </c>
      <c r="C172" s="13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>
        <f>排班規劃!AN566</f>
        <v>0</v>
      </c>
      <c r="AO172" s="44">
        <f>排班規劃!AO566</f>
        <v>0</v>
      </c>
      <c r="AP172" s="44">
        <f>排班規劃!AP566</f>
        <v>0</v>
      </c>
      <c r="AQ172" s="44">
        <f>排班規劃!AQ566</f>
        <v>0</v>
      </c>
      <c r="AR172" s="44">
        <f>排班規劃!AR566</f>
        <v>0</v>
      </c>
      <c r="AS172" s="44">
        <f>排班規劃!AS566</f>
        <v>0</v>
      </c>
      <c r="AT172" s="44">
        <f>排班規劃!AT566</f>
        <v>0</v>
      </c>
      <c r="AU172" s="44">
        <f>排班規劃!AU566</f>
        <v>0</v>
      </c>
      <c r="AV172" s="44">
        <f>排班規劃!AV566</f>
        <v>0</v>
      </c>
      <c r="AW172" s="44">
        <f>排班規劃!AW566</f>
        <v>0</v>
      </c>
      <c r="AX172" s="44">
        <f>排班規劃!AX566</f>
        <v>0</v>
      </c>
      <c r="AY172" s="44">
        <f>排班規劃!AY566</f>
        <v>0</v>
      </c>
    </row>
    <row r="173" spans="2:51" hidden="1" outlineLevel="1" x14ac:dyDescent="0.25">
      <c r="B173" s="43" t="str">
        <f>排班規劃!B567</f>
        <v>值機</v>
      </c>
      <c r="C173" s="13">
        <f>排班規劃!C567</f>
        <v>3</v>
      </c>
      <c r="D173" s="44">
        <f>排班規劃!D567</f>
        <v>0</v>
      </c>
      <c r="E173" s="44">
        <f>排班規劃!E567</f>
        <v>3</v>
      </c>
      <c r="F173" s="44">
        <f>排班規劃!F567</f>
        <v>3</v>
      </c>
      <c r="G173" s="44">
        <f>排班規劃!G567</f>
        <v>3</v>
      </c>
      <c r="H173" s="44">
        <f>排班規劃!H567</f>
        <v>3</v>
      </c>
      <c r="I173" s="44">
        <f>排班規劃!I567</f>
        <v>3</v>
      </c>
      <c r="J173" s="44">
        <f>排班規劃!J567</f>
        <v>3</v>
      </c>
      <c r="K173" s="44">
        <f>排班規劃!K567</f>
        <v>3</v>
      </c>
      <c r="L173" s="44">
        <f>排班規劃!L567</f>
        <v>3</v>
      </c>
      <c r="M173" s="44">
        <f>排班規劃!M567</f>
        <v>3</v>
      </c>
      <c r="N173" s="44">
        <f>排班規劃!N567</f>
        <v>0</v>
      </c>
      <c r="O173" s="44">
        <f>排班規劃!O567</f>
        <v>0</v>
      </c>
      <c r="P173" s="44">
        <f>排班規劃!P567</f>
        <v>3</v>
      </c>
      <c r="Q173" s="44">
        <f>排班規劃!Q567</f>
        <v>3</v>
      </c>
      <c r="R173" s="44">
        <f>排班規劃!R567</f>
        <v>3</v>
      </c>
      <c r="S173" s="44">
        <f>排班規劃!S567</f>
        <v>3</v>
      </c>
      <c r="T173" s="44">
        <f>排班規劃!T567</f>
        <v>3</v>
      </c>
      <c r="U173" s="44">
        <f>排班規劃!U567</f>
        <v>3</v>
      </c>
      <c r="V173" s="44">
        <f>排班規劃!V567</f>
        <v>3</v>
      </c>
      <c r="W173" s="44">
        <f>排班規劃!W567</f>
        <v>0</v>
      </c>
      <c r="X173" s="44">
        <f>排班規劃!X567</f>
        <v>0</v>
      </c>
      <c r="Y173" s="44">
        <f>排班規劃!Y567</f>
        <v>0</v>
      </c>
      <c r="Z173" s="44">
        <f>排班規劃!Z567</f>
        <v>0</v>
      </c>
      <c r="AA173" s="44">
        <f>排班規劃!AA567</f>
        <v>0</v>
      </c>
      <c r="AB173" s="44">
        <f>排班規劃!AB567</f>
        <v>0</v>
      </c>
      <c r="AC173" s="44">
        <f>排班規劃!AC567</f>
        <v>0</v>
      </c>
      <c r="AD173" s="44">
        <f>排班規劃!AD567</f>
        <v>0</v>
      </c>
      <c r="AE173" s="44">
        <f>排班規劃!AE567</f>
        <v>0</v>
      </c>
      <c r="AF173" s="44">
        <f>排班規劃!AF567</f>
        <v>0</v>
      </c>
      <c r="AG173" s="44">
        <f>排班規劃!AG567</f>
        <v>0</v>
      </c>
      <c r="AH173" s="44">
        <f>排班規劃!AH567</f>
        <v>0</v>
      </c>
      <c r="AI173" s="44">
        <f>排班規劃!AI567</f>
        <v>0</v>
      </c>
      <c r="AJ173" s="44">
        <f>排班規劃!AJ567</f>
        <v>0</v>
      </c>
      <c r="AK173" s="44">
        <f>排班規劃!AK567</f>
        <v>0</v>
      </c>
      <c r="AL173" s="44">
        <f>排班規劃!AL567</f>
        <v>0</v>
      </c>
      <c r="AM173" s="44">
        <f>排班規劃!AM567</f>
        <v>0</v>
      </c>
      <c r="AN173" s="44">
        <f>排班規劃!AN567</f>
        <v>0</v>
      </c>
      <c r="AO173" s="44">
        <f>排班規劃!AO567</f>
        <v>0</v>
      </c>
      <c r="AP173" s="44">
        <f>排班規劃!AP567</f>
        <v>0</v>
      </c>
      <c r="AQ173" s="44">
        <f>排班規劃!AQ567</f>
        <v>0</v>
      </c>
      <c r="AR173" s="44">
        <f>排班規劃!AR567</f>
        <v>0</v>
      </c>
      <c r="AS173" s="44">
        <f>排班規劃!AS567</f>
        <v>0</v>
      </c>
      <c r="AT173" s="44">
        <f>排班規劃!AT567</f>
        <v>0</v>
      </c>
      <c r="AU173" s="44">
        <f>排班規劃!AU567</f>
        <v>0</v>
      </c>
      <c r="AV173" s="44">
        <f>排班規劃!AV567</f>
        <v>0</v>
      </c>
      <c r="AW173" s="44">
        <f>排班規劃!AW567</f>
        <v>0</v>
      </c>
      <c r="AX173" s="44">
        <f>排班規劃!AX567</f>
        <v>0</v>
      </c>
      <c r="AY173" s="44">
        <f>排班規劃!AY567</f>
        <v>0</v>
      </c>
    </row>
    <row r="174" spans="2:51" hidden="1" outlineLevel="1" x14ac:dyDescent="0.25">
      <c r="B174" s="43" t="str">
        <f>排班規劃!B568</f>
        <v>用餐</v>
      </c>
      <c r="C174" s="13">
        <f>排班規劃!C568</f>
        <v>0</v>
      </c>
      <c r="D174" s="44">
        <f>排班規劃!D568</f>
        <v>0</v>
      </c>
      <c r="E174" s="44">
        <f>排班規劃!E568</f>
        <v>0</v>
      </c>
      <c r="F174" s="44">
        <f>排班規劃!F568</f>
        <v>0</v>
      </c>
      <c r="G174" s="44">
        <f>排班規劃!G568</f>
        <v>0</v>
      </c>
      <c r="H174" s="44">
        <f>排班規劃!H568</f>
        <v>0</v>
      </c>
      <c r="I174" s="44">
        <f>排班規劃!I568</f>
        <v>0</v>
      </c>
      <c r="J174" s="44">
        <f>排班規劃!J568</f>
        <v>0</v>
      </c>
      <c r="K174" s="44">
        <f>排班規劃!K568</f>
        <v>0</v>
      </c>
      <c r="L174" s="44">
        <f>排班規劃!L568</f>
        <v>0</v>
      </c>
      <c r="M174" s="44">
        <f>排班規劃!M568</f>
        <v>0</v>
      </c>
      <c r="N174" s="44">
        <f>排班規劃!N568</f>
        <v>3</v>
      </c>
      <c r="O174" s="44">
        <f>排班規劃!O568</f>
        <v>3</v>
      </c>
      <c r="P174" s="44">
        <f>排班規劃!P568</f>
        <v>0</v>
      </c>
      <c r="Q174" s="44">
        <f>排班規劃!Q568</f>
        <v>0</v>
      </c>
      <c r="R174" s="44">
        <f>排班規劃!R568</f>
        <v>0</v>
      </c>
      <c r="S174" s="44">
        <f>排班規劃!S568</f>
        <v>0</v>
      </c>
      <c r="T174" s="44">
        <f>排班規劃!T568</f>
        <v>0</v>
      </c>
      <c r="U174" s="44">
        <f>排班規劃!U568</f>
        <v>0</v>
      </c>
      <c r="V174" s="44">
        <f>排班規劃!V568</f>
        <v>0</v>
      </c>
      <c r="W174" s="44">
        <f>排班規劃!W568</f>
        <v>0</v>
      </c>
      <c r="X174" s="44">
        <f>排班規劃!X568</f>
        <v>0</v>
      </c>
      <c r="Y174" s="44">
        <f>排班規劃!Y568</f>
        <v>0</v>
      </c>
      <c r="Z174" s="44">
        <f>排班規劃!Z568</f>
        <v>0</v>
      </c>
      <c r="AA174" s="44">
        <f>排班規劃!AA568</f>
        <v>0</v>
      </c>
      <c r="AB174" s="44">
        <f>排班規劃!AB568</f>
        <v>0</v>
      </c>
      <c r="AC174" s="44">
        <f>排班規劃!AC568</f>
        <v>0</v>
      </c>
      <c r="AD174" s="44">
        <f>排班規劃!AD568</f>
        <v>0</v>
      </c>
      <c r="AE174" s="44">
        <f>排班規劃!AE568</f>
        <v>0</v>
      </c>
      <c r="AF174" s="44">
        <f>排班規劃!AF568</f>
        <v>0</v>
      </c>
      <c r="AG174" s="44">
        <f>排班規劃!AG568</f>
        <v>0</v>
      </c>
      <c r="AH174" s="44">
        <f>排班規劃!AH568</f>
        <v>0</v>
      </c>
      <c r="AI174" s="44">
        <f>排班規劃!AI568</f>
        <v>0</v>
      </c>
      <c r="AJ174" s="44">
        <f>排班規劃!AJ568</f>
        <v>0</v>
      </c>
      <c r="AK174" s="44">
        <f>排班規劃!AK568</f>
        <v>0</v>
      </c>
      <c r="AL174" s="44">
        <f>排班規劃!AL568</f>
        <v>0</v>
      </c>
      <c r="AM174" s="44">
        <f>排班規劃!AM568</f>
        <v>0</v>
      </c>
      <c r="AN174" s="44">
        <f>排班規劃!AN568</f>
        <v>0</v>
      </c>
      <c r="AO174" s="44">
        <f>排班規劃!AO568</f>
        <v>0</v>
      </c>
      <c r="AP174" s="44">
        <f>排班規劃!AP568</f>
        <v>0</v>
      </c>
      <c r="AQ174" s="44">
        <f>排班規劃!AQ568</f>
        <v>0</v>
      </c>
      <c r="AR174" s="44">
        <f>排班規劃!AR568</f>
        <v>0</v>
      </c>
      <c r="AS174" s="44">
        <f>排班規劃!AS568</f>
        <v>0</v>
      </c>
      <c r="AT174" s="44">
        <f>排班規劃!AT568</f>
        <v>0</v>
      </c>
      <c r="AU174" s="44">
        <f>排班規劃!AU568</f>
        <v>0</v>
      </c>
      <c r="AV174" s="44">
        <f>排班規劃!AV568</f>
        <v>0</v>
      </c>
      <c r="AW174" s="44">
        <f>排班規劃!AW568</f>
        <v>0</v>
      </c>
      <c r="AX174" s="44">
        <f>排班規劃!AX568</f>
        <v>0</v>
      </c>
      <c r="AY174" s="44">
        <f>排班規劃!AY568</f>
        <v>0</v>
      </c>
    </row>
    <row r="175" spans="2:51" hidden="1" outlineLevel="1" x14ac:dyDescent="0.25">
      <c r="B175" s="34" t="str">
        <f>排班規劃!B569</f>
        <v>第二班</v>
      </c>
      <c r="C175" s="13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</row>
    <row r="176" spans="2:51" hidden="1" outlineLevel="1" x14ac:dyDescent="0.25">
      <c r="B176" s="43" t="str">
        <f>排班規劃!B570</f>
        <v>值機</v>
      </c>
      <c r="C176" s="13">
        <f>排班規劃!C570</f>
        <v>8</v>
      </c>
      <c r="D176" s="44">
        <f>排班規劃!D570</f>
        <v>0</v>
      </c>
      <c r="E176" s="44">
        <f>排班規劃!E570</f>
        <v>0</v>
      </c>
      <c r="F176" s="44">
        <f>排班規劃!F570</f>
        <v>0</v>
      </c>
      <c r="G176" s="44">
        <f>排班規劃!G570</f>
        <v>8</v>
      </c>
      <c r="H176" s="44">
        <f>排班規劃!H570</f>
        <v>8</v>
      </c>
      <c r="I176" s="44">
        <f>排班規劃!I570</f>
        <v>8</v>
      </c>
      <c r="J176" s="44">
        <f>排班規劃!J570</f>
        <v>8</v>
      </c>
      <c r="K176" s="44">
        <f>排班規劃!K570</f>
        <v>8</v>
      </c>
      <c r="L176" s="44">
        <f>排班規劃!L570</f>
        <v>8</v>
      </c>
      <c r="M176" s="44">
        <f>排班規劃!M570</f>
        <v>8</v>
      </c>
      <c r="N176" s="44">
        <f>排班規劃!N570</f>
        <v>3</v>
      </c>
      <c r="O176" s="44">
        <f>排班規劃!O570</f>
        <v>0</v>
      </c>
      <c r="P176" s="44">
        <f>排班規劃!P570</f>
        <v>5</v>
      </c>
      <c r="Q176" s="44">
        <f>排班規劃!Q570</f>
        <v>8</v>
      </c>
      <c r="R176" s="44">
        <f>排班規劃!R570</f>
        <v>8</v>
      </c>
      <c r="S176" s="44">
        <f>排班規劃!S570</f>
        <v>8</v>
      </c>
      <c r="T176" s="44">
        <f>排班規劃!T570</f>
        <v>8</v>
      </c>
      <c r="U176" s="44">
        <f>排班規劃!U570</f>
        <v>8</v>
      </c>
      <c r="V176" s="44">
        <f>排班規劃!V570</f>
        <v>8</v>
      </c>
      <c r="W176" s="44">
        <f>排班規劃!W570</f>
        <v>8</v>
      </c>
      <c r="X176" s="44">
        <f>排班規劃!X570</f>
        <v>8</v>
      </c>
      <c r="Y176" s="44">
        <f>排班規劃!Y570</f>
        <v>0</v>
      </c>
      <c r="Z176" s="44">
        <f>排班規劃!Z570</f>
        <v>0</v>
      </c>
      <c r="AA176" s="44">
        <f>排班規劃!AA570</f>
        <v>0</v>
      </c>
      <c r="AB176" s="44">
        <f>排班規劃!AB570</f>
        <v>0</v>
      </c>
      <c r="AC176" s="44">
        <f>排班規劃!AC570</f>
        <v>0</v>
      </c>
      <c r="AD176" s="44">
        <f>排班規劃!AD570</f>
        <v>0</v>
      </c>
      <c r="AE176" s="44">
        <f>排班規劃!AE570</f>
        <v>0</v>
      </c>
      <c r="AF176" s="44">
        <f>排班規劃!AF570</f>
        <v>0</v>
      </c>
      <c r="AG176" s="44">
        <f>排班規劃!AG570</f>
        <v>0</v>
      </c>
      <c r="AH176" s="44">
        <f>排班規劃!AH570</f>
        <v>0</v>
      </c>
      <c r="AI176" s="44">
        <f>排班規劃!AI570</f>
        <v>0</v>
      </c>
      <c r="AJ176" s="44">
        <f>排班規劃!AJ570</f>
        <v>0</v>
      </c>
      <c r="AK176" s="44">
        <f>排班規劃!AK570</f>
        <v>0</v>
      </c>
      <c r="AL176" s="44">
        <f>排班規劃!AL570</f>
        <v>0</v>
      </c>
      <c r="AM176" s="44">
        <f>排班規劃!AM570</f>
        <v>0</v>
      </c>
      <c r="AN176" s="44">
        <f>排班規劃!AN570</f>
        <v>0</v>
      </c>
      <c r="AO176" s="44">
        <f>排班規劃!AO570</f>
        <v>0</v>
      </c>
      <c r="AP176" s="44">
        <f>排班規劃!AP570</f>
        <v>0</v>
      </c>
      <c r="AQ176" s="44">
        <f>排班規劃!AQ570</f>
        <v>0</v>
      </c>
      <c r="AR176" s="44">
        <f>排班規劃!AR570</f>
        <v>0</v>
      </c>
      <c r="AS176" s="44">
        <f>排班規劃!AS570</f>
        <v>0</v>
      </c>
      <c r="AT176" s="44">
        <f>排班規劃!AT570</f>
        <v>0</v>
      </c>
      <c r="AU176" s="44">
        <f>排班規劃!AU570</f>
        <v>0</v>
      </c>
      <c r="AV176" s="44">
        <f>排班規劃!AV570</f>
        <v>0</v>
      </c>
      <c r="AW176" s="44">
        <f>排班規劃!AW570</f>
        <v>0</v>
      </c>
      <c r="AX176" s="44">
        <f>排班規劃!AX570</f>
        <v>0</v>
      </c>
      <c r="AY176" s="44">
        <f>排班規劃!AY570</f>
        <v>0</v>
      </c>
    </row>
    <row r="177" spans="2:51" hidden="1" outlineLevel="1" x14ac:dyDescent="0.25">
      <c r="B177" s="43" t="str">
        <f>排班規劃!B571</f>
        <v>用餐</v>
      </c>
      <c r="C177" s="13">
        <f>排班規劃!C571</f>
        <v>0</v>
      </c>
      <c r="D177" s="44">
        <f>排班規劃!D571</f>
        <v>0</v>
      </c>
      <c r="E177" s="44">
        <f>排班規劃!E571</f>
        <v>0</v>
      </c>
      <c r="F177" s="44">
        <f>排班規劃!F571</f>
        <v>0</v>
      </c>
      <c r="G177" s="44">
        <f>排班規劃!G571</f>
        <v>0</v>
      </c>
      <c r="H177" s="44">
        <f>排班規劃!H571</f>
        <v>0</v>
      </c>
      <c r="I177" s="44">
        <f>排班規劃!I571</f>
        <v>0</v>
      </c>
      <c r="J177" s="44">
        <f>排班規劃!J571</f>
        <v>0</v>
      </c>
      <c r="K177" s="44">
        <f>排班規劃!K571</f>
        <v>0</v>
      </c>
      <c r="L177" s="44">
        <f>排班規劃!L571</f>
        <v>0</v>
      </c>
      <c r="M177" s="44">
        <f>排班規劃!M571</f>
        <v>0</v>
      </c>
      <c r="N177" s="44">
        <f>排班規劃!N571</f>
        <v>5</v>
      </c>
      <c r="O177" s="44">
        <f>排班規劃!O571</f>
        <v>8</v>
      </c>
      <c r="P177" s="44">
        <f>排班規劃!P571</f>
        <v>3</v>
      </c>
      <c r="Q177" s="44">
        <f>排班規劃!Q571</f>
        <v>0</v>
      </c>
      <c r="R177" s="44">
        <f>排班規劃!R571</f>
        <v>0</v>
      </c>
      <c r="S177" s="44">
        <f>排班規劃!S571</f>
        <v>0</v>
      </c>
      <c r="T177" s="44">
        <f>排班規劃!T571</f>
        <v>0</v>
      </c>
      <c r="U177" s="44">
        <f>排班規劃!U571</f>
        <v>0</v>
      </c>
      <c r="V177" s="44">
        <f>排班規劃!V571</f>
        <v>0</v>
      </c>
      <c r="W177" s="44">
        <f>排班規劃!W571</f>
        <v>0</v>
      </c>
      <c r="X177" s="44">
        <f>排班規劃!X571</f>
        <v>0</v>
      </c>
      <c r="Y177" s="44">
        <f>排班規劃!Y571</f>
        <v>0</v>
      </c>
      <c r="Z177" s="44">
        <f>排班規劃!Z571</f>
        <v>0</v>
      </c>
      <c r="AA177" s="44">
        <f>排班規劃!AA571</f>
        <v>0</v>
      </c>
      <c r="AB177" s="44">
        <f>排班規劃!AB571</f>
        <v>0</v>
      </c>
      <c r="AC177" s="44">
        <f>排班規劃!AC571</f>
        <v>0</v>
      </c>
      <c r="AD177" s="44">
        <f>排班規劃!AD571</f>
        <v>0</v>
      </c>
      <c r="AE177" s="44">
        <f>排班規劃!AE571</f>
        <v>0</v>
      </c>
      <c r="AF177" s="44">
        <f>排班規劃!AF571</f>
        <v>0</v>
      </c>
      <c r="AG177" s="44">
        <f>排班規劃!AG571</f>
        <v>0</v>
      </c>
      <c r="AH177" s="44">
        <f>排班規劃!AH571</f>
        <v>0</v>
      </c>
      <c r="AI177" s="44">
        <f>排班規劃!AI571</f>
        <v>0</v>
      </c>
      <c r="AJ177" s="44">
        <f>排班規劃!AJ571</f>
        <v>0</v>
      </c>
      <c r="AK177" s="44">
        <f>排班規劃!AK571</f>
        <v>0</v>
      </c>
      <c r="AL177" s="44">
        <f>排班規劃!AL571</f>
        <v>0</v>
      </c>
      <c r="AM177" s="44">
        <f>排班規劃!AM571</f>
        <v>0</v>
      </c>
      <c r="AN177" s="44">
        <f>排班規劃!AN571</f>
        <v>0</v>
      </c>
      <c r="AO177" s="44">
        <f>排班規劃!AO571</f>
        <v>0</v>
      </c>
      <c r="AP177" s="44">
        <f>排班規劃!AP571</f>
        <v>0</v>
      </c>
      <c r="AQ177" s="44">
        <f>排班規劃!AQ571</f>
        <v>0</v>
      </c>
      <c r="AR177" s="44">
        <f>排班規劃!AR571</f>
        <v>0</v>
      </c>
      <c r="AS177" s="44">
        <f>排班規劃!AS571</f>
        <v>0</v>
      </c>
      <c r="AT177" s="44">
        <f>排班規劃!AT571</f>
        <v>0</v>
      </c>
      <c r="AU177" s="44">
        <f>排班規劃!AU571</f>
        <v>0</v>
      </c>
      <c r="AV177" s="44">
        <f>排班規劃!AV571</f>
        <v>0</v>
      </c>
      <c r="AW177" s="44">
        <f>排班規劃!AW571</f>
        <v>0</v>
      </c>
      <c r="AX177" s="44">
        <f>排班規劃!AX571</f>
        <v>0</v>
      </c>
      <c r="AY177" s="44">
        <f>排班規劃!AY571</f>
        <v>0</v>
      </c>
    </row>
    <row r="178" spans="2:51" hidden="1" outlineLevel="1" x14ac:dyDescent="0.25">
      <c r="B178" s="18" t="str">
        <f>排班規劃!B572</f>
        <v>第C組</v>
      </c>
      <c r="C178" s="13">
        <f>排班規劃!C572</f>
        <v>11</v>
      </c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</row>
    <row r="179" spans="2:51" hidden="1" outlineLevel="1" x14ac:dyDescent="0.25">
      <c r="B179" s="34" t="str">
        <f>排班規劃!B573</f>
        <v>第一班</v>
      </c>
      <c r="C179" s="13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</row>
    <row r="180" spans="2:51" hidden="1" outlineLevel="1" x14ac:dyDescent="0.25">
      <c r="B180" s="43" t="str">
        <f>排班規劃!B574</f>
        <v>值機</v>
      </c>
      <c r="C180" s="13">
        <f>排班規劃!C574</f>
        <v>6</v>
      </c>
      <c r="D180" s="44">
        <f>排班規劃!D574</f>
        <v>0</v>
      </c>
      <c r="E180" s="44">
        <f>排班規劃!E574</f>
        <v>0</v>
      </c>
      <c r="F180" s="44">
        <f>排班規劃!F574</f>
        <v>0</v>
      </c>
      <c r="G180" s="44">
        <f>排班規劃!G574</f>
        <v>0</v>
      </c>
      <c r="H180" s="44">
        <f>排班規劃!H574</f>
        <v>6</v>
      </c>
      <c r="I180" s="44">
        <f>排班規劃!I574</f>
        <v>6</v>
      </c>
      <c r="J180" s="44">
        <f>排班規劃!J574</f>
        <v>6</v>
      </c>
      <c r="K180" s="44">
        <f>排班規劃!K574</f>
        <v>6</v>
      </c>
      <c r="L180" s="44">
        <f>排班規劃!L574</f>
        <v>6</v>
      </c>
      <c r="M180" s="44">
        <f>排班規劃!M574</f>
        <v>6</v>
      </c>
      <c r="N180" s="44">
        <f>排班規劃!N574</f>
        <v>6</v>
      </c>
      <c r="O180" s="44">
        <f>排班規劃!O574</f>
        <v>6</v>
      </c>
      <c r="P180" s="44">
        <f>排班規劃!P574</f>
        <v>0</v>
      </c>
      <c r="Q180" s="44">
        <f>排班規劃!Q574</f>
        <v>0</v>
      </c>
      <c r="R180" s="44">
        <f>排班規劃!R574</f>
        <v>6</v>
      </c>
      <c r="S180" s="44">
        <f>排班規劃!S574</f>
        <v>6</v>
      </c>
      <c r="T180" s="44">
        <f>排班規劃!T574</f>
        <v>6</v>
      </c>
      <c r="U180" s="44">
        <f>排班規劃!U574</f>
        <v>6</v>
      </c>
      <c r="V180" s="44">
        <f>排班規劃!V574</f>
        <v>6</v>
      </c>
      <c r="W180" s="44">
        <f>排班規劃!W574</f>
        <v>6</v>
      </c>
      <c r="X180" s="44">
        <f>排班規劃!X574</f>
        <v>6</v>
      </c>
      <c r="Y180" s="44">
        <f>排班規劃!Y574</f>
        <v>6</v>
      </c>
      <c r="Z180" s="44">
        <f>排班規劃!Z574</f>
        <v>0</v>
      </c>
      <c r="AA180" s="44">
        <f>排班規劃!AA574</f>
        <v>0</v>
      </c>
      <c r="AB180" s="44">
        <f>排班規劃!AB574</f>
        <v>0</v>
      </c>
      <c r="AC180" s="44">
        <f>排班規劃!AC574</f>
        <v>0</v>
      </c>
      <c r="AD180" s="44">
        <f>排班規劃!AD574</f>
        <v>0</v>
      </c>
      <c r="AE180" s="44">
        <f>排班規劃!AE574</f>
        <v>0</v>
      </c>
      <c r="AF180" s="44">
        <f>排班規劃!AF574</f>
        <v>0</v>
      </c>
      <c r="AG180" s="44">
        <f>排班規劃!AG574</f>
        <v>0</v>
      </c>
      <c r="AH180" s="44">
        <f>排班規劃!AH574</f>
        <v>0</v>
      </c>
      <c r="AI180" s="44">
        <f>排班規劃!AI574</f>
        <v>0</v>
      </c>
      <c r="AJ180" s="44">
        <f>排班規劃!AJ574</f>
        <v>0</v>
      </c>
      <c r="AK180" s="44">
        <f>排班規劃!AK574</f>
        <v>0</v>
      </c>
      <c r="AL180" s="44">
        <f>排班規劃!AL574</f>
        <v>0</v>
      </c>
      <c r="AM180" s="44">
        <f>排班規劃!AM574</f>
        <v>0</v>
      </c>
      <c r="AN180" s="44">
        <f>排班規劃!AN574</f>
        <v>0</v>
      </c>
      <c r="AO180" s="44">
        <f>排班規劃!AO574</f>
        <v>0</v>
      </c>
      <c r="AP180" s="44">
        <f>排班規劃!AP574</f>
        <v>0</v>
      </c>
      <c r="AQ180" s="44">
        <f>排班規劃!AQ574</f>
        <v>0</v>
      </c>
      <c r="AR180" s="44">
        <f>排班規劃!AR574</f>
        <v>0</v>
      </c>
      <c r="AS180" s="44">
        <f>排班規劃!AS574</f>
        <v>0</v>
      </c>
      <c r="AT180" s="44">
        <f>排班規劃!AT574</f>
        <v>0</v>
      </c>
      <c r="AU180" s="44">
        <f>排班規劃!AU574</f>
        <v>0</v>
      </c>
      <c r="AV180" s="44">
        <f>排班規劃!AV574</f>
        <v>0</v>
      </c>
      <c r="AW180" s="44">
        <f>排班規劃!AW574</f>
        <v>0</v>
      </c>
      <c r="AX180" s="44">
        <f>排班規劃!AX574</f>
        <v>0</v>
      </c>
      <c r="AY180" s="44">
        <f>排班規劃!AY574</f>
        <v>0</v>
      </c>
    </row>
    <row r="181" spans="2:51" hidden="1" outlineLevel="1" x14ac:dyDescent="0.25">
      <c r="B181" s="43" t="str">
        <f>排班規劃!B575</f>
        <v>用餐</v>
      </c>
      <c r="C181" s="13">
        <f>排班規劃!C575</f>
        <v>0</v>
      </c>
      <c r="D181" s="44">
        <f>排班規劃!D575</f>
        <v>0</v>
      </c>
      <c r="E181" s="44">
        <f>排班規劃!E575</f>
        <v>0</v>
      </c>
      <c r="F181" s="44">
        <f>排班規劃!F575</f>
        <v>0</v>
      </c>
      <c r="G181" s="44">
        <f>排班規劃!G575</f>
        <v>0</v>
      </c>
      <c r="H181" s="44">
        <f>排班規劃!H575</f>
        <v>0</v>
      </c>
      <c r="I181" s="44">
        <f>排班規劃!I575</f>
        <v>0</v>
      </c>
      <c r="J181" s="44">
        <f>排班規劃!J575</f>
        <v>0</v>
      </c>
      <c r="K181" s="44">
        <f>排班規劃!K575</f>
        <v>0</v>
      </c>
      <c r="L181" s="44">
        <f>排班規劃!L575</f>
        <v>0</v>
      </c>
      <c r="M181" s="44">
        <f>排班規劃!M575</f>
        <v>0</v>
      </c>
      <c r="N181" s="44">
        <f>排班規劃!N575</f>
        <v>0</v>
      </c>
      <c r="O181" s="44">
        <f>排班規劃!O575</f>
        <v>0</v>
      </c>
      <c r="P181" s="44">
        <f>排班規劃!P575</f>
        <v>6</v>
      </c>
      <c r="Q181" s="44">
        <f>排班規劃!Q575</f>
        <v>6</v>
      </c>
      <c r="R181" s="44">
        <f>排班規劃!R575</f>
        <v>0</v>
      </c>
      <c r="S181" s="44">
        <f>排班規劃!S575</f>
        <v>0</v>
      </c>
      <c r="T181" s="44">
        <f>排班規劃!T575</f>
        <v>0</v>
      </c>
      <c r="U181" s="44">
        <f>排班規劃!U575</f>
        <v>0</v>
      </c>
      <c r="V181" s="44">
        <f>排班規劃!V575</f>
        <v>0</v>
      </c>
      <c r="W181" s="44">
        <f>排班規劃!W575</f>
        <v>0</v>
      </c>
      <c r="X181" s="44">
        <f>排班規劃!X575</f>
        <v>0</v>
      </c>
      <c r="Y181" s="44">
        <f>排班規劃!Y575</f>
        <v>0</v>
      </c>
      <c r="Z181" s="44">
        <f>排班規劃!Z575</f>
        <v>0</v>
      </c>
      <c r="AA181" s="44">
        <f>排班規劃!AA575</f>
        <v>0</v>
      </c>
      <c r="AB181" s="44">
        <f>排班規劃!AB575</f>
        <v>0</v>
      </c>
      <c r="AC181" s="44">
        <f>排班規劃!AC575</f>
        <v>0</v>
      </c>
      <c r="AD181" s="44">
        <f>排班規劃!AD575</f>
        <v>0</v>
      </c>
      <c r="AE181" s="44">
        <f>排班規劃!AE575</f>
        <v>0</v>
      </c>
      <c r="AF181" s="44">
        <f>排班規劃!AF575</f>
        <v>0</v>
      </c>
      <c r="AG181" s="44">
        <f>排班規劃!AG575</f>
        <v>0</v>
      </c>
      <c r="AH181" s="44">
        <f>排班規劃!AH575</f>
        <v>0</v>
      </c>
      <c r="AI181" s="44">
        <f>排班規劃!AI575</f>
        <v>0</v>
      </c>
      <c r="AJ181" s="44">
        <f>排班規劃!AJ575</f>
        <v>0</v>
      </c>
      <c r="AK181" s="44">
        <f>排班規劃!AK575</f>
        <v>0</v>
      </c>
      <c r="AL181" s="44">
        <f>排班規劃!AL575</f>
        <v>0</v>
      </c>
      <c r="AM181" s="44">
        <f>排班規劃!AM575</f>
        <v>0</v>
      </c>
      <c r="AN181" s="44">
        <f>排班規劃!AN575</f>
        <v>0</v>
      </c>
      <c r="AO181" s="44">
        <f>排班規劃!AO575</f>
        <v>0</v>
      </c>
      <c r="AP181" s="44">
        <f>排班規劃!AP575</f>
        <v>0</v>
      </c>
      <c r="AQ181" s="44">
        <f>排班規劃!AQ575</f>
        <v>0</v>
      </c>
      <c r="AR181" s="44">
        <f>排班規劃!AR575</f>
        <v>0</v>
      </c>
      <c r="AS181" s="44">
        <f>排班規劃!AS575</f>
        <v>0</v>
      </c>
      <c r="AT181" s="44">
        <f>排班規劃!AT575</f>
        <v>0</v>
      </c>
      <c r="AU181" s="44">
        <f>排班規劃!AU575</f>
        <v>0</v>
      </c>
      <c r="AV181" s="44">
        <f>排班規劃!AV575</f>
        <v>0</v>
      </c>
      <c r="AW181" s="44">
        <f>排班規劃!AW575</f>
        <v>0</v>
      </c>
      <c r="AX181" s="44">
        <f>排班規劃!AX575</f>
        <v>0</v>
      </c>
      <c r="AY181" s="44">
        <f>排班規劃!AY575</f>
        <v>0</v>
      </c>
    </row>
    <row r="182" spans="2:51" hidden="1" outlineLevel="1" x14ac:dyDescent="0.25">
      <c r="B182" s="34" t="str">
        <f>排班規劃!B576</f>
        <v>第二班</v>
      </c>
      <c r="C182" s="13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</row>
    <row r="183" spans="2:51" hidden="1" outlineLevel="1" x14ac:dyDescent="0.25">
      <c r="B183" s="43" t="str">
        <f>排班規劃!B577</f>
        <v>值機</v>
      </c>
      <c r="C183" s="13">
        <f>排班規劃!C577</f>
        <v>5</v>
      </c>
      <c r="D183" s="44">
        <f>排班規劃!D577</f>
        <v>0</v>
      </c>
      <c r="E183" s="44">
        <f>排班規劃!E577</f>
        <v>0</v>
      </c>
      <c r="F183" s="44">
        <f>排班規劃!F577</f>
        <v>0</v>
      </c>
      <c r="G183" s="44">
        <f>排班規劃!G577</f>
        <v>0</v>
      </c>
      <c r="H183" s="44">
        <f>排班規劃!H577</f>
        <v>5</v>
      </c>
      <c r="I183" s="44">
        <f>排班規劃!I577</f>
        <v>5</v>
      </c>
      <c r="J183" s="44">
        <f>排班規劃!J577</f>
        <v>5</v>
      </c>
      <c r="K183" s="44">
        <f>排班規劃!K577</f>
        <v>5</v>
      </c>
      <c r="L183" s="44">
        <f>排班規劃!L577</f>
        <v>5</v>
      </c>
      <c r="M183" s="44">
        <f>排班規劃!M577</f>
        <v>5</v>
      </c>
      <c r="N183" s="44">
        <f>排班規劃!N577</f>
        <v>5</v>
      </c>
      <c r="O183" s="44">
        <f>排班規劃!O577</f>
        <v>0</v>
      </c>
      <c r="P183" s="44">
        <f>排班規劃!P577</f>
        <v>0</v>
      </c>
      <c r="Q183" s="44">
        <f>排班規劃!Q577</f>
        <v>5</v>
      </c>
      <c r="R183" s="44">
        <f>排班規劃!R577</f>
        <v>5</v>
      </c>
      <c r="S183" s="44">
        <f>排班規劃!S577</f>
        <v>5</v>
      </c>
      <c r="T183" s="44">
        <f>排班規劃!T577</f>
        <v>5</v>
      </c>
      <c r="U183" s="44">
        <f>排班規劃!U577</f>
        <v>5</v>
      </c>
      <c r="V183" s="44">
        <f>排班規劃!V577</f>
        <v>5</v>
      </c>
      <c r="W183" s="44">
        <f>排班規劃!W577</f>
        <v>5</v>
      </c>
      <c r="X183" s="44">
        <f>排班規劃!X577</f>
        <v>5</v>
      </c>
      <c r="Y183" s="44">
        <f>排班規劃!Y577</f>
        <v>5</v>
      </c>
      <c r="Z183" s="44">
        <f>排班規劃!Z577</f>
        <v>0</v>
      </c>
      <c r="AA183" s="44">
        <f>排班規劃!AA577</f>
        <v>0</v>
      </c>
      <c r="AB183" s="44">
        <f>排班規劃!AB577</f>
        <v>0</v>
      </c>
      <c r="AC183" s="44">
        <f>排班規劃!AC577</f>
        <v>0</v>
      </c>
      <c r="AD183" s="44">
        <f>排班規劃!AD577</f>
        <v>0</v>
      </c>
      <c r="AE183" s="44">
        <f>排班規劃!AE577</f>
        <v>0</v>
      </c>
      <c r="AF183" s="44">
        <f>排班規劃!AF577</f>
        <v>0</v>
      </c>
      <c r="AG183" s="44">
        <f>排班規劃!AG577</f>
        <v>0</v>
      </c>
      <c r="AH183" s="44">
        <f>排班規劃!AH577</f>
        <v>0</v>
      </c>
      <c r="AI183" s="44">
        <f>排班規劃!AI577</f>
        <v>0</v>
      </c>
      <c r="AJ183" s="44">
        <f>排班規劃!AJ577</f>
        <v>0</v>
      </c>
      <c r="AK183" s="44">
        <f>排班規劃!AK577</f>
        <v>0</v>
      </c>
      <c r="AL183" s="44">
        <f>排班規劃!AL577</f>
        <v>0</v>
      </c>
      <c r="AM183" s="44">
        <f>排班規劃!AM577</f>
        <v>0</v>
      </c>
      <c r="AN183" s="44">
        <f>排班規劃!AN577</f>
        <v>0</v>
      </c>
      <c r="AO183" s="44">
        <f>排班規劃!AO577</f>
        <v>0</v>
      </c>
      <c r="AP183" s="44">
        <f>排班規劃!AP577</f>
        <v>0</v>
      </c>
      <c r="AQ183" s="44">
        <f>排班規劃!AQ577</f>
        <v>0</v>
      </c>
      <c r="AR183" s="44">
        <f>排班規劃!AR577</f>
        <v>0</v>
      </c>
      <c r="AS183" s="44">
        <f>排班規劃!AS577</f>
        <v>0</v>
      </c>
      <c r="AT183" s="44">
        <f>排班規劃!AT577</f>
        <v>0</v>
      </c>
      <c r="AU183" s="44">
        <f>排班規劃!AU577</f>
        <v>0</v>
      </c>
      <c r="AV183" s="44">
        <f>排班規劃!AV577</f>
        <v>0</v>
      </c>
      <c r="AW183" s="44">
        <f>排班規劃!AW577</f>
        <v>0</v>
      </c>
      <c r="AX183" s="44">
        <f>排班規劃!AX577</f>
        <v>0</v>
      </c>
      <c r="AY183" s="44">
        <f>排班規劃!AY577</f>
        <v>0</v>
      </c>
    </row>
    <row r="184" spans="2:51" hidden="1" outlineLevel="1" x14ac:dyDescent="0.25">
      <c r="B184" s="43" t="str">
        <f>排班規劃!B578</f>
        <v>用餐</v>
      </c>
      <c r="C184" s="13">
        <f>排班規劃!C578</f>
        <v>0</v>
      </c>
      <c r="D184" s="44">
        <f>排班規劃!D578</f>
        <v>0</v>
      </c>
      <c r="E184" s="44">
        <f>排班規劃!E578</f>
        <v>0</v>
      </c>
      <c r="F184" s="44">
        <f>排班規劃!F578</f>
        <v>0</v>
      </c>
      <c r="G184" s="44">
        <f>排班規劃!G578</f>
        <v>0</v>
      </c>
      <c r="H184" s="44">
        <f>排班規劃!H578</f>
        <v>0</v>
      </c>
      <c r="I184" s="44">
        <f>排班規劃!I578</f>
        <v>0</v>
      </c>
      <c r="J184" s="44">
        <f>排班規劃!J578</f>
        <v>0</v>
      </c>
      <c r="K184" s="44">
        <f>排班規劃!K578</f>
        <v>0</v>
      </c>
      <c r="L184" s="44">
        <f>排班規劃!L578</f>
        <v>0</v>
      </c>
      <c r="M184" s="44">
        <f>排班規劃!M578</f>
        <v>0</v>
      </c>
      <c r="N184" s="44">
        <f>排班規劃!N578</f>
        <v>0</v>
      </c>
      <c r="O184" s="44">
        <f>排班規劃!O578</f>
        <v>5</v>
      </c>
      <c r="P184" s="44">
        <f>排班規劃!P578</f>
        <v>5</v>
      </c>
      <c r="Q184" s="44">
        <f>排班規劃!Q578</f>
        <v>0</v>
      </c>
      <c r="R184" s="44">
        <f>排班規劃!R578</f>
        <v>0</v>
      </c>
      <c r="S184" s="44">
        <f>排班規劃!S578</f>
        <v>0</v>
      </c>
      <c r="T184" s="44">
        <f>排班規劃!T578</f>
        <v>0</v>
      </c>
      <c r="U184" s="44">
        <f>排班規劃!U578</f>
        <v>0</v>
      </c>
      <c r="V184" s="44">
        <f>排班規劃!V578</f>
        <v>0</v>
      </c>
      <c r="W184" s="44">
        <f>排班規劃!W578</f>
        <v>0</v>
      </c>
      <c r="X184" s="44">
        <f>排班規劃!X578</f>
        <v>0</v>
      </c>
      <c r="Y184" s="44">
        <f>排班規劃!Y578</f>
        <v>0</v>
      </c>
      <c r="Z184" s="44">
        <f>排班規劃!Z578</f>
        <v>0</v>
      </c>
      <c r="AA184" s="44">
        <f>排班規劃!AA578</f>
        <v>0</v>
      </c>
      <c r="AB184" s="44">
        <f>排班規劃!AB578</f>
        <v>0</v>
      </c>
      <c r="AC184" s="44">
        <f>排班規劃!AC578</f>
        <v>0</v>
      </c>
      <c r="AD184" s="44">
        <f>排班規劃!AD578</f>
        <v>0</v>
      </c>
      <c r="AE184" s="44">
        <f>排班規劃!AE578</f>
        <v>0</v>
      </c>
      <c r="AF184" s="44">
        <f>排班規劃!AF578</f>
        <v>0</v>
      </c>
      <c r="AG184" s="44">
        <f>排班規劃!AG578</f>
        <v>0</v>
      </c>
      <c r="AH184" s="44">
        <f>排班規劃!AH578</f>
        <v>0</v>
      </c>
      <c r="AI184" s="44">
        <f>排班規劃!AI578</f>
        <v>0</v>
      </c>
      <c r="AJ184" s="44">
        <f>排班規劃!AJ578</f>
        <v>0</v>
      </c>
      <c r="AK184" s="44">
        <f>排班規劃!AK578</f>
        <v>0</v>
      </c>
      <c r="AL184" s="44">
        <f>排班規劃!AL578</f>
        <v>0</v>
      </c>
      <c r="AM184" s="44">
        <f>排班規劃!AM578</f>
        <v>0</v>
      </c>
      <c r="AN184" s="44">
        <f>排班規劃!AN578</f>
        <v>0</v>
      </c>
      <c r="AO184" s="44">
        <f>排班規劃!AO578</f>
        <v>0</v>
      </c>
      <c r="AP184" s="44">
        <f>排班規劃!AP578</f>
        <v>0</v>
      </c>
      <c r="AQ184" s="44">
        <f>排班規劃!AQ578</f>
        <v>0</v>
      </c>
      <c r="AR184" s="44">
        <f>排班規劃!AR578</f>
        <v>0</v>
      </c>
      <c r="AS184" s="44">
        <f>排班規劃!AS578</f>
        <v>0</v>
      </c>
      <c r="AT184" s="44">
        <f>排班規劃!AT578</f>
        <v>0</v>
      </c>
      <c r="AU184" s="44">
        <f>排班規劃!AU578</f>
        <v>0</v>
      </c>
      <c r="AV184" s="44">
        <f>排班規劃!AV578</f>
        <v>0</v>
      </c>
      <c r="AW184" s="44">
        <f>排班規劃!AW578</f>
        <v>0</v>
      </c>
      <c r="AX184" s="44">
        <f>排班規劃!AX578</f>
        <v>0</v>
      </c>
      <c r="AY184" s="44">
        <f>排班規劃!AY578</f>
        <v>0</v>
      </c>
    </row>
    <row r="185" spans="2:51" hidden="1" outlineLevel="1" x14ac:dyDescent="0.25">
      <c r="B185" s="18" t="str">
        <f>排班規劃!B579</f>
        <v>第D組</v>
      </c>
      <c r="C185" s="13">
        <f>排班規劃!C579</f>
        <v>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</row>
    <row r="186" spans="2:51" hidden="1" outlineLevel="1" x14ac:dyDescent="0.25">
      <c r="B186" s="34" t="str">
        <f>排班規劃!B580</f>
        <v>第一班</v>
      </c>
      <c r="C186" s="13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</row>
    <row r="187" spans="2:51" hidden="1" outlineLevel="1" x14ac:dyDescent="0.25">
      <c r="B187" s="43" t="str">
        <f>排班規劃!B581</f>
        <v>值機</v>
      </c>
      <c r="C187" s="13">
        <f>排班規劃!C581</f>
        <v>3</v>
      </c>
      <c r="D187" s="44">
        <f>排班規劃!D581</f>
        <v>0</v>
      </c>
      <c r="E187" s="44">
        <f>排班規劃!E581</f>
        <v>0</v>
      </c>
      <c r="F187" s="44">
        <f>排班規劃!F581</f>
        <v>0</v>
      </c>
      <c r="G187" s="44">
        <f>排班規劃!G581</f>
        <v>0</v>
      </c>
      <c r="H187" s="44">
        <f>排班規劃!H581</f>
        <v>0</v>
      </c>
      <c r="I187" s="44">
        <f>排班規劃!I581</f>
        <v>2</v>
      </c>
      <c r="J187" s="44">
        <f>排班規劃!J581</f>
        <v>2</v>
      </c>
      <c r="K187" s="44">
        <f>排班規劃!K581</f>
        <v>2</v>
      </c>
      <c r="L187" s="44">
        <f>排班規劃!L581</f>
        <v>2</v>
      </c>
      <c r="M187" s="44">
        <f>排班規劃!M581</f>
        <v>2</v>
      </c>
      <c r="N187" s="44">
        <f>排班規劃!N581</f>
        <v>2</v>
      </c>
      <c r="O187" s="44">
        <f>排班規劃!O581</f>
        <v>2</v>
      </c>
      <c r="P187" s="44">
        <f>排班規劃!P581</f>
        <v>2</v>
      </c>
      <c r="Q187" s="44">
        <f>排班規劃!Q581</f>
        <v>2</v>
      </c>
      <c r="R187" s="44">
        <f>排班規劃!R581</f>
        <v>0</v>
      </c>
      <c r="S187" s="44">
        <f>排班規劃!S581</f>
        <v>0</v>
      </c>
      <c r="T187" s="44">
        <f>排班規劃!T581</f>
        <v>2</v>
      </c>
      <c r="U187" s="44">
        <f>排班規劃!U581</f>
        <v>2</v>
      </c>
      <c r="V187" s="44">
        <f>排班規劃!V581</f>
        <v>2</v>
      </c>
      <c r="W187" s="44">
        <f>排班規劃!W581</f>
        <v>2</v>
      </c>
      <c r="X187" s="44">
        <f>排班規劃!X581</f>
        <v>2</v>
      </c>
      <c r="Y187" s="44">
        <f>排班規劃!Y581</f>
        <v>2</v>
      </c>
      <c r="Z187" s="44">
        <f>排班規劃!Z581</f>
        <v>2</v>
      </c>
      <c r="AA187" s="44">
        <f>排班規劃!AA581</f>
        <v>2</v>
      </c>
      <c r="AB187" s="44">
        <f>排班規劃!AB581</f>
        <v>2</v>
      </c>
      <c r="AC187" s="44">
        <f>排班規劃!AC581</f>
        <v>2</v>
      </c>
      <c r="AD187" s="44">
        <f>排班規劃!AD581</f>
        <v>2</v>
      </c>
      <c r="AE187" s="44">
        <f>排班規劃!AE581</f>
        <v>2</v>
      </c>
      <c r="AF187" s="44">
        <f>排班規劃!AF581</f>
        <v>2</v>
      </c>
      <c r="AG187" s="44">
        <f>排班規劃!AG581</f>
        <v>2</v>
      </c>
      <c r="AH187" s="44">
        <f>排班規劃!AH581</f>
        <v>2</v>
      </c>
      <c r="AI187" s="44">
        <f>排班規劃!AI581</f>
        <v>2</v>
      </c>
      <c r="AJ187" s="44">
        <f>排班規劃!AJ581</f>
        <v>2</v>
      </c>
      <c r="AK187" s="44">
        <f>排班規劃!AK581</f>
        <v>0</v>
      </c>
      <c r="AL187" s="44">
        <f>排班規劃!AL581</f>
        <v>0</v>
      </c>
      <c r="AM187" s="44">
        <f>排班規劃!AM581</f>
        <v>0</v>
      </c>
      <c r="AN187" s="44">
        <f>排班規劃!AN581</f>
        <v>0</v>
      </c>
      <c r="AO187" s="44">
        <f>排班規劃!AO581</f>
        <v>0</v>
      </c>
      <c r="AP187" s="44">
        <f>排班規劃!AP581</f>
        <v>0</v>
      </c>
      <c r="AQ187" s="44">
        <f>排班規劃!AQ581</f>
        <v>0</v>
      </c>
      <c r="AR187" s="44">
        <f>排班規劃!AR581</f>
        <v>0</v>
      </c>
      <c r="AS187" s="44">
        <f>排班規劃!AS581</f>
        <v>0</v>
      </c>
      <c r="AT187" s="44">
        <f>排班規劃!AT581</f>
        <v>0</v>
      </c>
      <c r="AU187" s="44">
        <f>排班規劃!AU581</f>
        <v>0</v>
      </c>
      <c r="AV187" s="44">
        <f>排班規劃!AV581</f>
        <v>0</v>
      </c>
      <c r="AW187" s="44">
        <f>排班規劃!AW581</f>
        <v>0</v>
      </c>
      <c r="AX187" s="44">
        <f>排班規劃!AX581</f>
        <v>0</v>
      </c>
      <c r="AY187" s="44">
        <f>排班規劃!AY581</f>
        <v>0</v>
      </c>
    </row>
    <row r="188" spans="2:51" hidden="1" outlineLevel="1" x14ac:dyDescent="0.25">
      <c r="B188" s="43" t="str">
        <f>排班規劃!B582</f>
        <v>用餐</v>
      </c>
      <c r="C188" s="13">
        <f>排班規劃!C582</f>
        <v>0</v>
      </c>
      <c r="D188" s="44">
        <f>排班規劃!D582</f>
        <v>0</v>
      </c>
      <c r="E188" s="44">
        <f>排班規劃!E582</f>
        <v>0</v>
      </c>
      <c r="F188" s="44">
        <f>排班規劃!F582</f>
        <v>0</v>
      </c>
      <c r="G188" s="44">
        <f>排班規劃!G582</f>
        <v>0</v>
      </c>
      <c r="H188" s="44">
        <f>排班規劃!H582</f>
        <v>0</v>
      </c>
      <c r="I188" s="44">
        <f>排班規劃!I582</f>
        <v>0</v>
      </c>
      <c r="J188" s="44">
        <f>排班規劃!J582</f>
        <v>0</v>
      </c>
      <c r="K188" s="44">
        <f>排班規劃!K582</f>
        <v>0</v>
      </c>
      <c r="L188" s="44">
        <f>排班規劃!L582</f>
        <v>0</v>
      </c>
      <c r="M188" s="44">
        <f>排班規劃!M582</f>
        <v>0</v>
      </c>
      <c r="N188" s="44">
        <f>排班規劃!N582</f>
        <v>0</v>
      </c>
      <c r="O188" s="44">
        <f>排班規劃!O582</f>
        <v>0</v>
      </c>
      <c r="P188" s="44">
        <f>排班規劃!P582</f>
        <v>0</v>
      </c>
      <c r="Q188" s="44">
        <f>排班規劃!Q582</f>
        <v>0</v>
      </c>
      <c r="R188" s="44">
        <f>排班規劃!R582</f>
        <v>2</v>
      </c>
      <c r="S188" s="44">
        <f>排班規劃!S582</f>
        <v>2</v>
      </c>
      <c r="T188" s="44">
        <f>排班規劃!T582</f>
        <v>0</v>
      </c>
      <c r="U188" s="44">
        <f>排班規劃!U582</f>
        <v>0</v>
      </c>
      <c r="V188" s="44">
        <f>排班規劃!V582</f>
        <v>0</v>
      </c>
      <c r="W188" s="44">
        <f>排班規劃!W582</f>
        <v>0</v>
      </c>
      <c r="X188" s="44">
        <f>排班規劃!X582</f>
        <v>0</v>
      </c>
      <c r="Y188" s="44">
        <f>排班規劃!Y582</f>
        <v>0</v>
      </c>
      <c r="Z188" s="44">
        <f>排班規劃!Z582</f>
        <v>0</v>
      </c>
      <c r="AA188" s="44">
        <f>排班規劃!AA582</f>
        <v>0</v>
      </c>
      <c r="AB188" s="44">
        <f>排班規劃!AB582</f>
        <v>0</v>
      </c>
      <c r="AC188" s="44">
        <f>排班規劃!AC582</f>
        <v>0</v>
      </c>
      <c r="AD188" s="44">
        <f>排班規劃!AD582</f>
        <v>0</v>
      </c>
      <c r="AE188" s="44">
        <f>排班規劃!AE582</f>
        <v>0</v>
      </c>
      <c r="AF188" s="44">
        <f>排班規劃!AF582</f>
        <v>0</v>
      </c>
      <c r="AG188" s="44">
        <f>排班規劃!AG582</f>
        <v>0</v>
      </c>
      <c r="AH188" s="44">
        <f>排班規劃!AH582</f>
        <v>0</v>
      </c>
      <c r="AI188" s="44">
        <f>排班規劃!AI582</f>
        <v>0</v>
      </c>
      <c r="AJ188" s="44">
        <f>排班規劃!AJ582</f>
        <v>0</v>
      </c>
      <c r="AK188" s="44">
        <f>排班規劃!AK582</f>
        <v>0</v>
      </c>
      <c r="AL188" s="44">
        <f>排班規劃!AL582</f>
        <v>0</v>
      </c>
      <c r="AM188" s="44">
        <f>排班規劃!AM582</f>
        <v>0</v>
      </c>
      <c r="AN188" s="44">
        <f>排班規劃!AN582</f>
        <v>0</v>
      </c>
      <c r="AO188" s="44">
        <f>排班規劃!AO582</f>
        <v>0</v>
      </c>
      <c r="AP188" s="44">
        <f>排班規劃!AP582</f>
        <v>0</v>
      </c>
      <c r="AQ188" s="44">
        <f>排班規劃!AQ582</f>
        <v>0</v>
      </c>
      <c r="AR188" s="44">
        <f>排班規劃!AR582</f>
        <v>0</v>
      </c>
      <c r="AS188" s="44">
        <f>排班規劃!AS582</f>
        <v>0</v>
      </c>
      <c r="AT188" s="44">
        <f>排班規劃!AT582</f>
        <v>0</v>
      </c>
      <c r="AU188" s="44">
        <f>排班規劃!AU582</f>
        <v>0</v>
      </c>
      <c r="AV188" s="44">
        <f>排班規劃!AV582</f>
        <v>0</v>
      </c>
      <c r="AW188" s="44">
        <f>排班規劃!AW582</f>
        <v>0</v>
      </c>
      <c r="AX188" s="44">
        <f>排班規劃!AX582</f>
        <v>0</v>
      </c>
      <c r="AY188" s="44">
        <f>排班規劃!AY582</f>
        <v>0</v>
      </c>
    </row>
    <row r="189" spans="2:51" hidden="1" outlineLevel="1" x14ac:dyDescent="0.25">
      <c r="B189" s="34" t="str">
        <f>排班規劃!B583</f>
        <v>第二班</v>
      </c>
      <c r="C189" s="13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</row>
    <row r="190" spans="2:51" hidden="1" outlineLevel="1" x14ac:dyDescent="0.25">
      <c r="B190" s="43" t="str">
        <f>排班規劃!B584</f>
        <v>值機</v>
      </c>
      <c r="C190" s="13">
        <f>排班規劃!C584</f>
        <v>4</v>
      </c>
      <c r="D190" s="44">
        <f>排班規劃!D584</f>
        <v>0</v>
      </c>
      <c r="E190" s="44">
        <f>排班規劃!E584</f>
        <v>0</v>
      </c>
      <c r="F190" s="44">
        <f>排班規劃!F584</f>
        <v>0</v>
      </c>
      <c r="G190" s="44">
        <f>排班規劃!G584</f>
        <v>0</v>
      </c>
      <c r="H190" s="44">
        <f>排班規劃!H584</f>
        <v>0</v>
      </c>
      <c r="I190" s="44">
        <f>排班規劃!I584</f>
        <v>0</v>
      </c>
      <c r="J190" s="44">
        <f>排班規劃!J584</f>
        <v>0</v>
      </c>
      <c r="K190" s="44">
        <f>排班規劃!K584</f>
        <v>0</v>
      </c>
      <c r="L190" s="44">
        <f>排班規劃!L584</f>
        <v>0</v>
      </c>
      <c r="M190" s="44">
        <f>排班規劃!M584</f>
        <v>0</v>
      </c>
      <c r="N190" s="44">
        <f>排班規劃!N584</f>
        <v>0</v>
      </c>
      <c r="O190" s="44">
        <f>排班規劃!O584</f>
        <v>0</v>
      </c>
      <c r="P190" s="44">
        <f>排班規劃!P584</f>
        <v>0</v>
      </c>
      <c r="Q190" s="44">
        <f>排班規劃!Q584</f>
        <v>0</v>
      </c>
      <c r="R190" s="44">
        <f>排班規劃!R584</f>
        <v>4</v>
      </c>
      <c r="S190" s="44">
        <f>排班規劃!S584</f>
        <v>4</v>
      </c>
      <c r="T190" s="44">
        <f>排班規劃!T584</f>
        <v>4</v>
      </c>
      <c r="U190" s="44">
        <f>排班規劃!U584</f>
        <v>4</v>
      </c>
      <c r="V190" s="44">
        <f>排班規劃!V584</f>
        <v>4</v>
      </c>
      <c r="W190" s="44">
        <f>排班規劃!W584</f>
        <v>4</v>
      </c>
      <c r="X190" s="44">
        <f>排班規劃!X584</f>
        <v>4</v>
      </c>
      <c r="Y190" s="44">
        <f>排班規劃!Y584</f>
        <v>4</v>
      </c>
      <c r="Z190" s="44">
        <f>排班規劃!Z584</f>
        <v>4</v>
      </c>
      <c r="AA190" s="44">
        <f>排班規劃!AA584</f>
        <v>4</v>
      </c>
      <c r="AB190" s="44">
        <f>排班規劃!AB584</f>
        <v>4</v>
      </c>
      <c r="AC190" s="44">
        <f>排班規劃!AC584</f>
        <v>2</v>
      </c>
      <c r="AD190" s="44">
        <f>排班規劃!AD584</f>
        <v>2</v>
      </c>
      <c r="AE190" s="44">
        <f>排班規劃!AE584</f>
        <v>2</v>
      </c>
      <c r="AF190" s="44">
        <f>排班規劃!AF584</f>
        <v>2</v>
      </c>
      <c r="AG190" s="44">
        <f>排班規劃!AG584</f>
        <v>4</v>
      </c>
      <c r="AH190" s="44">
        <f>排班規劃!AH584</f>
        <v>4</v>
      </c>
      <c r="AI190" s="44">
        <f>排班規劃!AI584</f>
        <v>4</v>
      </c>
      <c r="AJ190" s="44">
        <f>排班規劃!AJ584</f>
        <v>0</v>
      </c>
      <c r="AK190" s="44">
        <f>排班規劃!AK584</f>
        <v>0</v>
      </c>
      <c r="AL190" s="44">
        <f>排班規劃!AL584</f>
        <v>0</v>
      </c>
      <c r="AM190" s="44">
        <f>排班規劃!AM584</f>
        <v>0</v>
      </c>
      <c r="AN190" s="44">
        <f>排班規劃!AN584</f>
        <v>0</v>
      </c>
      <c r="AO190" s="44">
        <f>排班規劃!AO584</f>
        <v>0</v>
      </c>
      <c r="AP190" s="44">
        <f>排班規劃!AP584</f>
        <v>0</v>
      </c>
      <c r="AQ190" s="44">
        <f>排班規劃!AQ584</f>
        <v>0</v>
      </c>
      <c r="AR190" s="44">
        <f>排班規劃!AR584</f>
        <v>0</v>
      </c>
      <c r="AS190" s="44">
        <f>排班規劃!AS584</f>
        <v>0</v>
      </c>
      <c r="AT190" s="44">
        <f>排班規劃!AT584</f>
        <v>0</v>
      </c>
      <c r="AU190" s="44">
        <f>排班規劃!AU584</f>
        <v>0</v>
      </c>
      <c r="AV190" s="44">
        <f>排班規劃!AV584</f>
        <v>0</v>
      </c>
      <c r="AW190" s="44">
        <f>排班規劃!AW584</f>
        <v>0</v>
      </c>
      <c r="AX190" s="44">
        <f>排班規劃!AX584</f>
        <v>0</v>
      </c>
      <c r="AY190" s="44">
        <f>排班規劃!AY584</f>
        <v>0</v>
      </c>
    </row>
    <row r="191" spans="2:51" hidden="1" outlineLevel="1" x14ac:dyDescent="0.25">
      <c r="B191" s="43" t="str">
        <f>排班規劃!B585</f>
        <v>用餐</v>
      </c>
      <c r="C191" s="13">
        <f>排班規劃!C585</f>
        <v>0</v>
      </c>
      <c r="D191" s="44">
        <f>排班規劃!D585</f>
        <v>0</v>
      </c>
      <c r="E191" s="44">
        <f>排班規劃!E585</f>
        <v>0</v>
      </c>
      <c r="F191" s="44">
        <f>排班規劃!F585</f>
        <v>0</v>
      </c>
      <c r="G191" s="44">
        <f>排班規劃!G585</f>
        <v>0</v>
      </c>
      <c r="H191" s="44">
        <f>排班規劃!H585</f>
        <v>0</v>
      </c>
      <c r="I191" s="44">
        <f>排班規劃!I585</f>
        <v>0</v>
      </c>
      <c r="J191" s="44">
        <f>排班規劃!J585</f>
        <v>0</v>
      </c>
      <c r="K191" s="44">
        <f>排班規劃!K585</f>
        <v>0</v>
      </c>
      <c r="L191" s="44">
        <f>排班規劃!L585</f>
        <v>0</v>
      </c>
      <c r="M191" s="44">
        <f>排班規劃!M585</f>
        <v>0</v>
      </c>
      <c r="N191" s="44">
        <f>排班規劃!N585</f>
        <v>0</v>
      </c>
      <c r="O191" s="44">
        <f>排班規劃!O585</f>
        <v>0</v>
      </c>
      <c r="P191" s="44">
        <f>排班規劃!P585</f>
        <v>0</v>
      </c>
      <c r="Q191" s="44">
        <f>排班規劃!Q585</f>
        <v>0</v>
      </c>
      <c r="R191" s="44">
        <f>排班規劃!R585</f>
        <v>0</v>
      </c>
      <c r="S191" s="44">
        <f>排班規劃!S585</f>
        <v>0</v>
      </c>
      <c r="T191" s="44">
        <f>排班規劃!T585</f>
        <v>0</v>
      </c>
      <c r="U191" s="44">
        <f>排班規劃!U585</f>
        <v>0</v>
      </c>
      <c r="V191" s="44">
        <f>排班規劃!V585</f>
        <v>0</v>
      </c>
      <c r="W191" s="44">
        <f>排班規劃!W585</f>
        <v>0</v>
      </c>
      <c r="X191" s="44">
        <f>排班規劃!X585</f>
        <v>0</v>
      </c>
      <c r="Y191" s="44">
        <f>排班規劃!Y585</f>
        <v>0</v>
      </c>
      <c r="Z191" s="44">
        <f>排班規劃!Z585</f>
        <v>0</v>
      </c>
      <c r="AA191" s="44">
        <f>排班規劃!AA585</f>
        <v>0</v>
      </c>
      <c r="AB191" s="44">
        <f>排班規劃!AB585</f>
        <v>0</v>
      </c>
      <c r="AC191" s="44">
        <f>排班規劃!AC585</f>
        <v>2</v>
      </c>
      <c r="AD191" s="44">
        <f>排班規劃!AD585</f>
        <v>2</v>
      </c>
      <c r="AE191" s="44">
        <f>排班規劃!AE585</f>
        <v>2</v>
      </c>
      <c r="AF191" s="44">
        <f>排班規劃!AF585</f>
        <v>2</v>
      </c>
      <c r="AG191" s="44">
        <f>排班規劃!AG585</f>
        <v>0</v>
      </c>
      <c r="AH191" s="44">
        <f>排班規劃!AH585</f>
        <v>0</v>
      </c>
      <c r="AI191" s="44">
        <f>排班規劃!AI585</f>
        <v>0</v>
      </c>
      <c r="AJ191" s="44">
        <f>排班規劃!AJ585</f>
        <v>0</v>
      </c>
      <c r="AK191" s="44">
        <f>排班規劃!AK585</f>
        <v>0</v>
      </c>
      <c r="AL191" s="44">
        <f>排班規劃!AL585</f>
        <v>0</v>
      </c>
      <c r="AM191" s="44">
        <f>排班規劃!AM585</f>
        <v>0</v>
      </c>
      <c r="AN191" s="44">
        <f>排班規劃!AN585</f>
        <v>0</v>
      </c>
      <c r="AO191" s="44">
        <f>排班規劃!AO585</f>
        <v>0</v>
      </c>
      <c r="AP191" s="44">
        <f>排班規劃!AP585</f>
        <v>0</v>
      </c>
      <c r="AQ191" s="44">
        <f>排班規劃!AQ585</f>
        <v>0</v>
      </c>
      <c r="AR191" s="44">
        <f>排班規劃!AR585</f>
        <v>0</v>
      </c>
      <c r="AS191" s="44">
        <f>排班規劃!AS585</f>
        <v>0</v>
      </c>
      <c r="AT191" s="44">
        <f>排班規劃!AT585</f>
        <v>0</v>
      </c>
      <c r="AU191" s="44">
        <f>排班規劃!AU585</f>
        <v>0</v>
      </c>
      <c r="AV191" s="44">
        <f>排班規劃!AV585</f>
        <v>0</v>
      </c>
      <c r="AW191" s="44">
        <f>排班規劃!AW585</f>
        <v>0</v>
      </c>
      <c r="AX191" s="44">
        <f>排班規劃!AX585</f>
        <v>0</v>
      </c>
      <c r="AY191" s="44">
        <f>排班規劃!AY585</f>
        <v>0</v>
      </c>
    </row>
    <row r="192" spans="2:51" hidden="1" outlineLevel="1" x14ac:dyDescent="0.25">
      <c r="B192" s="18" t="str">
        <f>排班規劃!B586</f>
        <v>第E組</v>
      </c>
      <c r="C192" s="13">
        <f>排班規劃!C586</f>
        <v>4</v>
      </c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</row>
    <row r="193" spans="2:51" hidden="1" outlineLevel="1" x14ac:dyDescent="0.25">
      <c r="B193" s="34" t="str">
        <f>排班規劃!B587</f>
        <v>第一班</v>
      </c>
      <c r="C193" s="13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</row>
    <row r="194" spans="2:51" hidden="1" outlineLevel="1" x14ac:dyDescent="0.25">
      <c r="B194" s="43" t="str">
        <f>排班規劃!B588</f>
        <v>值機</v>
      </c>
      <c r="C194" s="13">
        <f>排班規劃!C588</f>
        <v>0</v>
      </c>
      <c r="D194" s="44">
        <f>排班規劃!D588</f>
        <v>0</v>
      </c>
      <c r="E194" s="44">
        <f>排班規劃!E588</f>
        <v>0</v>
      </c>
      <c r="F194" s="44">
        <f>排班規劃!F588</f>
        <v>0</v>
      </c>
      <c r="G194" s="44">
        <f>排班規劃!G588</f>
        <v>0</v>
      </c>
      <c r="H194" s="44">
        <f>排班規劃!H588</f>
        <v>0</v>
      </c>
      <c r="I194" s="44">
        <f>排班規劃!I588</f>
        <v>0</v>
      </c>
      <c r="J194" s="44">
        <f>排班規劃!J588</f>
        <v>0</v>
      </c>
      <c r="K194" s="44">
        <f>排班規劃!K588</f>
        <v>0</v>
      </c>
      <c r="L194" s="44">
        <f>排班規劃!L588</f>
        <v>0</v>
      </c>
      <c r="M194" s="44">
        <f>排班規劃!M588</f>
        <v>0</v>
      </c>
      <c r="N194" s="44">
        <f>排班規劃!N588</f>
        <v>0</v>
      </c>
      <c r="O194" s="44">
        <f>排班規劃!O588</f>
        <v>0</v>
      </c>
      <c r="P194" s="44">
        <f>排班規劃!P588</f>
        <v>0</v>
      </c>
      <c r="Q194" s="44">
        <f>排班規劃!Q588</f>
        <v>0</v>
      </c>
      <c r="R194" s="44">
        <f>排班規劃!R588</f>
        <v>0</v>
      </c>
      <c r="S194" s="44">
        <f>排班規劃!S588</f>
        <v>0</v>
      </c>
      <c r="T194" s="44">
        <f>排班規劃!T588</f>
        <v>0</v>
      </c>
      <c r="U194" s="44">
        <f>排班規劃!U588</f>
        <v>0</v>
      </c>
      <c r="V194" s="44">
        <f>排班規劃!V588</f>
        <v>0</v>
      </c>
      <c r="W194" s="44">
        <f>排班規劃!W588</f>
        <v>0</v>
      </c>
      <c r="X194" s="44">
        <f>排班規劃!X588</f>
        <v>0</v>
      </c>
      <c r="Y194" s="44">
        <f>排班規劃!Y588</f>
        <v>0</v>
      </c>
      <c r="Z194" s="44">
        <f>排班規劃!Z588</f>
        <v>0</v>
      </c>
      <c r="AA194" s="44">
        <f>排班規劃!AA588</f>
        <v>0</v>
      </c>
      <c r="AB194" s="44">
        <f>排班規劃!AB588</f>
        <v>0</v>
      </c>
      <c r="AC194" s="44">
        <f>排班規劃!AC588</f>
        <v>0</v>
      </c>
      <c r="AD194" s="44">
        <f>排班規劃!AD588</f>
        <v>0</v>
      </c>
      <c r="AE194" s="44">
        <f>排班規劃!AE588</f>
        <v>0</v>
      </c>
      <c r="AF194" s="44">
        <f>排班規劃!AF588</f>
        <v>0</v>
      </c>
      <c r="AG194" s="44">
        <f>排班規劃!AG588</f>
        <v>0</v>
      </c>
      <c r="AH194" s="44">
        <f>排班規劃!AH588</f>
        <v>0</v>
      </c>
      <c r="AI194" s="44">
        <f>排班規劃!AI588</f>
        <v>0</v>
      </c>
      <c r="AJ194" s="44">
        <f>排班規劃!AJ588</f>
        <v>0</v>
      </c>
      <c r="AK194" s="44">
        <f>排班規劃!AK588</f>
        <v>0</v>
      </c>
      <c r="AL194" s="44">
        <f>排班規劃!AL588</f>
        <v>0</v>
      </c>
      <c r="AM194" s="44">
        <f>排班規劃!AM588</f>
        <v>0</v>
      </c>
      <c r="AN194" s="44">
        <f>排班規劃!AN588</f>
        <v>0</v>
      </c>
      <c r="AO194" s="44">
        <f>排班規劃!AO588</f>
        <v>0</v>
      </c>
      <c r="AP194" s="44">
        <f>排班規劃!AP588</f>
        <v>0</v>
      </c>
      <c r="AQ194" s="44">
        <f>排班規劃!AQ588</f>
        <v>0</v>
      </c>
      <c r="AR194" s="44">
        <f>排班規劃!AR588</f>
        <v>0</v>
      </c>
      <c r="AS194" s="44">
        <f>排班規劃!AS588</f>
        <v>0</v>
      </c>
      <c r="AT194" s="44">
        <f>排班規劃!AT588</f>
        <v>0</v>
      </c>
      <c r="AU194" s="44">
        <f>排班規劃!AU588</f>
        <v>0</v>
      </c>
      <c r="AV194" s="44">
        <f>排班規劃!AV588</f>
        <v>0</v>
      </c>
      <c r="AW194" s="44">
        <f>排班規劃!AW588</f>
        <v>0</v>
      </c>
      <c r="AX194" s="44">
        <f>排班規劃!AX588</f>
        <v>0</v>
      </c>
      <c r="AY194" s="44">
        <f>排班規劃!AY588</f>
        <v>0</v>
      </c>
    </row>
    <row r="195" spans="2:51" hidden="1" outlineLevel="1" x14ac:dyDescent="0.25">
      <c r="B195" s="43" t="str">
        <f>排班規劃!B589</f>
        <v>用餐</v>
      </c>
      <c r="C195" s="13"/>
      <c r="D195" s="44">
        <f>排班規劃!D589</f>
        <v>0</v>
      </c>
      <c r="E195" s="44">
        <f>排班規劃!E589</f>
        <v>0</v>
      </c>
      <c r="F195" s="44">
        <f>排班規劃!F589</f>
        <v>0</v>
      </c>
      <c r="G195" s="44">
        <f>排班規劃!G589</f>
        <v>0</v>
      </c>
      <c r="H195" s="44">
        <f>排班規劃!H589</f>
        <v>0</v>
      </c>
      <c r="I195" s="44">
        <f>排班規劃!I589</f>
        <v>0</v>
      </c>
      <c r="J195" s="44">
        <f>排班規劃!J589</f>
        <v>0</v>
      </c>
      <c r="K195" s="44">
        <f>排班規劃!K589</f>
        <v>0</v>
      </c>
      <c r="L195" s="44">
        <f>排班規劃!L589</f>
        <v>0</v>
      </c>
      <c r="M195" s="44">
        <f>排班規劃!M589</f>
        <v>0</v>
      </c>
      <c r="N195" s="44">
        <f>排班規劃!N589</f>
        <v>0</v>
      </c>
      <c r="O195" s="44">
        <f>排班規劃!O589</f>
        <v>0</v>
      </c>
      <c r="P195" s="44">
        <f>排班規劃!P589</f>
        <v>0</v>
      </c>
      <c r="Q195" s="44">
        <f>排班規劃!Q589</f>
        <v>0</v>
      </c>
      <c r="R195" s="44">
        <f>排班規劃!R589</f>
        <v>0</v>
      </c>
      <c r="S195" s="44">
        <f>排班規劃!S589</f>
        <v>0</v>
      </c>
      <c r="T195" s="44">
        <f>排班規劃!T589</f>
        <v>0</v>
      </c>
      <c r="U195" s="44">
        <f>排班規劃!U589</f>
        <v>0</v>
      </c>
      <c r="V195" s="44">
        <f>排班規劃!V589</f>
        <v>0</v>
      </c>
      <c r="W195" s="44">
        <f>排班規劃!W589</f>
        <v>0</v>
      </c>
      <c r="X195" s="44">
        <f>排班規劃!X589</f>
        <v>0</v>
      </c>
      <c r="Y195" s="44">
        <f>排班規劃!Y589</f>
        <v>0</v>
      </c>
      <c r="Z195" s="44">
        <f>排班規劃!Z589</f>
        <v>0</v>
      </c>
      <c r="AA195" s="44">
        <f>排班規劃!AA589</f>
        <v>0</v>
      </c>
      <c r="AB195" s="44">
        <f>排班規劃!AB589</f>
        <v>0</v>
      </c>
      <c r="AC195" s="44">
        <f>排班規劃!AC589</f>
        <v>0</v>
      </c>
      <c r="AD195" s="44">
        <f>排班規劃!AD589</f>
        <v>0</v>
      </c>
      <c r="AE195" s="44">
        <f>排班規劃!AE589</f>
        <v>0</v>
      </c>
      <c r="AF195" s="44">
        <f>排班規劃!AF589</f>
        <v>0</v>
      </c>
      <c r="AG195" s="44">
        <f>排班規劃!AG589</f>
        <v>0</v>
      </c>
      <c r="AH195" s="44">
        <f>排班規劃!AH589</f>
        <v>0</v>
      </c>
      <c r="AI195" s="44">
        <f>排班規劃!AI589</f>
        <v>0</v>
      </c>
      <c r="AJ195" s="44">
        <f>排班規劃!AJ589</f>
        <v>0</v>
      </c>
      <c r="AK195" s="44">
        <f>排班規劃!AK589</f>
        <v>0</v>
      </c>
      <c r="AL195" s="44">
        <f>排班規劃!AL589</f>
        <v>0</v>
      </c>
      <c r="AM195" s="44">
        <f>排班規劃!AM589</f>
        <v>0</v>
      </c>
      <c r="AN195" s="44">
        <f>排班規劃!AN589</f>
        <v>0</v>
      </c>
      <c r="AO195" s="44">
        <f>排班規劃!AO589</f>
        <v>0</v>
      </c>
      <c r="AP195" s="44">
        <f>排班規劃!AP589</f>
        <v>0</v>
      </c>
      <c r="AQ195" s="44">
        <f>排班規劃!AQ589</f>
        <v>0</v>
      </c>
      <c r="AR195" s="44">
        <f>排班規劃!AR589</f>
        <v>0</v>
      </c>
      <c r="AS195" s="44">
        <f>排班規劃!AS589</f>
        <v>0</v>
      </c>
      <c r="AT195" s="44">
        <f>排班規劃!AT589</f>
        <v>0</v>
      </c>
      <c r="AU195" s="44">
        <f>排班規劃!AU589</f>
        <v>0</v>
      </c>
      <c r="AV195" s="44">
        <f>排班規劃!AV589</f>
        <v>0</v>
      </c>
      <c r="AW195" s="44">
        <f>排班規劃!AW589</f>
        <v>0</v>
      </c>
      <c r="AX195" s="44">
        <f>排班規劃!AX589</f>
        <v>0</v>
      </c>
      <c r="AY195" s="44">
        <f>排班規劃!AY589</f>
        <v>0</v>
      </c>
    </row>
    <row r="196" spans="2:51" hidden="1" outlineLevel="1" x14ac:dyDescent="0.25">
      <c r="B196" s="34" t="str">
        <f>排班規劃!B590</f>
        <v>第二班</v>
      </c>
      <c r="C196" s="13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</row>
    <row r="197" spans="2:51" hidden="1" outlineLevel="1" x14ac:dyDescent="0.25">
      <c r="B197" s="43" t="str">
        <f>排班規劃!B591</f>
        <v>值機</v>
      </c>
      <c r="C197" s="13">
        <f>排班規劃!C591</f>
        <v>2</v>
      </c>
      <c r="D197" s="44">
        <f>排班規劃!D591</f>
        <v>0</v>
      </c>
      <c r="E197" s="44">
        <f>排班規劃!E591</f>
        <v>0</v>
      </c>
      <c r="F197" s="44">
        <f>排班規劃!F591</f>
        <v>0</v>
      </c>
      <c r="G197" s="44">
        <f>排班規劃!G591</f>
        <v>0</v>
      </c>
      <c r="H197" s="44">
        <f>排班規劃!H591</f>
        <v>0</v>
      </c>
      <c r="I197" s="44">
        <f>排班規劃!I591</f>
        <v>0</v>
      </c>
      <c r="J197" s="44">
        <f>排班規劃!J591</f>
        <v>0</v>
      </c>
      <c r="K197" s="44">
        <f>排班規劃!K591</f>
        <v>0</v>
      </c>
      <c r="L197" s="44">
        <f>排班規劃!L591</f>
        <v>0</v>
      </c>
      <c r="M197" s="44">
        <f>排班規劃!M591</f>
        <v>0</v>
      </c>
      <c r="N197" s="44">
        <f>排班規劃!N591</f>
        <v>0</v>
      </c>
      <c r="O197" s="44">
        <f>排班規劃!O591</f>
        <v>0</v>
      </c>
      <c r="P197" s="44">
        <f>排班規劃!P591</f>
        <v>0</v>
      </c>
      <c r="Q197" s="44">
        <f>排班規劃!Q591</f>
        <v>0</v>
      </c>
      <c r="R197" s="44">
        <f>排班規劃!R591</f>
        <v>0</v>
      </c>
      <c r="S197" s="44">
        <f>排班規劃!S591</f>
        <v>0</v>
      </c>
      <c r="T197" s="44">
        <f>排班規劃!T591</f>
        <v>0</v>
      </c>
      <c r="U197" s="44">
        <f>排班規劃!U591</f>
        <v>0</v>
      </c>
      <c r="V197" s="44">
        <f>排班規劃!V591</f>
        <v>0</v>
      </c>
      <c r="W197" s="44">
        <f>排班規劃!W591</f>
        <v>0</v>
      </c>
      <c r="X197" s="44">
        <f>排班規劃!X591</f>
        <v>0</v>
      </c>
      <c r="Y197" s="44">
        <f>排班規劃!Y591</f>
        <v>0</v>
      </c>
      <c r="Z197" s="44">
        <f>排班規劃!Z591</f>
        <v>2</v>
      </c>
      <c r="AA197" s="44">
        <f>排班規劃!AA591</f>
        <v>2</v>
      </c>
      <c r="AB197" s="44">
        <f>排班規劃!AB591</f>
        <v>2</v>
      </c>
      <c r="AC197" s="44">
        <f>排班規劃!AC591</f>
        <v>2</v>
      </c>
      <c r="AD197" s="44">
        <f>排班規劃!AD591</f>
        <v>2</v>
      </c>
      <c r="AE197" s="44">
        <f>排班規劃!AE591</f>
        <v>2</v>
      </c>
      <c r="AF197" s="44">
        <f>排班規劃!AF591</f>
        <v>1</v>
      </c>
      <c r="AG197" s="44">
        <f>排班規劃!AG591</f>
        <v>1</v>
      </c>
      <c r="AH197" s="44">
        <f>排班規劃!AH591</f>
        <v>1</v>
      </c>
      <c r="AI197" s="44">
        <f>排班規劃!AI591</f>
        <v>1</v>
      </c>
      <c r="AJ197" s="44">
        <f>排班規劃!AJ591</f>
        <v>2</v>
      </c>
      <c r="AK197" s="44">
        <f>排班規劃!AK591</f>
        <v>2</v>
      </c>
      <c r="AL197" s="44">
        <f>排班規劃!AL591</f>
        <v>0</v>
      </c>
      <c r="AM197" s="44">
        <f>排班規劃!AM591</f>
        <v>0</v>
      </c>
      <c r="AN197" s="44">
        <f>排班規劃!AN591</f>
        <v>0</v>
      </c>
      <c r="AO197" s="44">
        <f>排班規劃!AO591</f>
        <v>0</v>
      </c>
      <c r="AP197" s="44">
        <f>排班規劃!AP591</f>
        <v>0</v>
      </c>
      <c r="AQ197" s="44">
        <f>排班規劃!AQ591</f>
        <v>0</v>
      </c>
      <c r="AR197" s="44">
        <f>排班規劃!AR591</f>
        <v>0</v>
      </c>
      <c r="AS197" s="44">
        <f>排班規劃!AS591</f>
        <v>0</v>
      </c>
      <c r="AT197" s="44">
        <f>排班規劃!AT591</f>
        <v>0</v>
      </c>
      <c r="AU197" s="44">
        <f>排班規劃!AU591</f>
        <v>0</v>
      </c>
      <c r="AV197" s="44">
        <f>排班規劃!AV591</f>
        <v>0</v>
      </c>
      <c r="AW197" s="44">
        <f>排班規劃!AW591</f>
        <v>0</v>
      </c>
      <c r="AX197" s="44">
        <f>排班規劃!AX591</f>
        <v>0</v>
      </c>
      <c r="AY197" s="44">
        <f>排班規劃!AY591</f>
        <v>0</v>
      </c>
    </row>
    <row r="198" spans="2:51" hidden="1" outlineLevel="1" x14ac:dyDescent="0.25">
      <c r="B198" s="43" t="str">
        <f>排班規劃!B592</f>
        <v>用餐</v>
      </c>
      <c r="C198" s="13"/>
      <c r="D198" s="44">
        <f>排班規劃!D592</f>
        <v>0</v>
      </c>
      <c r="E198" s="44">
        <f>排班規劃!E592</f>
        <v>0</v>
      </c>
      <c r="F198" s="44">
        <f>排班規劃!F592</f>
        <v>0</v>
      </c>
      <c r="G198" s="44">
        <f>排班規劃!G592</f>
        <v>0</v>
      </c>
      <c r="H198" s="44">
        <f>排班規劃!H592</f>
        <v>0</v>
      </c>
      <c r="I198" s="44">
        <f>排班規劃!I592</f>
        <v>0</v>
      </c>
      <c r="J198" s="44">
        <f>排班規劃!J592</f>
        <v>0</v>
      </c>
      <c r="K198" s="44">
        <f>排班規劃!K592</f>
        <v>0</v>
      </c>
      <c r="L198" s="44">
        <f>排班規劃!L592</f>
        <v>0</v>
      </c>
      <c r="M198" s="44">
        <f>排班規劃!M592</f>
        <v>0</v>
      </c>
      <c r="N198" s="44">
        <f>排班規劃!N592</f>
        <v>0</v>
      </c>
      <c r="O198" s="44">
        <f>排班規劃!O592</f>
        <v>0</v>
      </c>
      <c r="P198" s="44">
        <f>排班規劃!P592</f>
        <v>0</v>
      </c>
      <c r="Q198" s="44">
        <f>排班規劃!Q592</f>
        <v>0</v>
      </c>
      <c r="R198" s="44">
        <f>排班規劃!R592</f>
        <v>0</v>
      </c>
      <c r="S198" s="44">
        <f>排班規劃!S592</f>
        <v>0</v>
      </c>
      <c r="T198" s="44">
        <f>排班規劃!T592</f>
        <v>0</v>
      </c>
      <c r="U198" s="44">
        <f>排班規劃!U592</f>
        <v>0</v>
      </c>
      <c r="V198" s="44">
        <f>排班規劃!V592</f>
        <v>0</v>
      </c>
      <c r="W198" s="44">
        <f>排班規劃!W592</f>
        <v>0</v>
      </c>
      <c r="X198" s="44">
        <f>排班規劃!X592</f>
        <v>0</v>
      </c>
      <c r="Y198" s="44">
        <f>排班規劃!Y592</f>
        <v>0</v>
      </c>
      <c r="Z198" s="44">
        <f>排班規劃!Z592</f>
        <v>0</v>
      </c>
      <c r="AA198" s="44">
        <f>排班規劃!AA592</f>
        <v>0</v>
      </c>
      <c r="AB198" s="44">
        <f>排班規劃!AB592</f>
        <v>0</v>
      </c>
      <c r="AC198" s="44">
        <f>排班規劃!AC592</f>
        <v>0</v>
      </c>
      <c r="AD198" s="44">
        <f>排班規劃!AD592</f>
        <v>0</v>
      </c>
      <c r="AE198" s="44">
        <f>排班規劃!AE592</f>
        <v>0</v>
      </c>
      <c r="AF198" s="44">
        <f>排班規劃!AF592</f>
        <v>1</v>
      </c>
      <c r="AG198" s="44">
        <f>排班規劃!AG592</f>
        <v>1</v>
      </c>
      <c r="AH198" s="44">
        <f>排班規劃!AH592</f>
        <v>1</v>
      </c>
      <c r="AI198" s="44">
        <f>排班規劃!AI592</f>
        <v>1</v>
      </c>
      <c r="AJ198" s="44">
        <f>排班規劃!AJ592</f>
        <v>0</v>
      </c>
      <c r="AK198" s="44">
        <f>排班規劃!AK592</f>
        <v>0</v>
      </c>
      <c r="AL198" s="44">
        <f>排班規劃!AL592</f>
        <v>0</v>
      </c>
      <c r="AM198" s="44">
        <f>排班規劃!AM592</f>
        <v>0</v>
      </c>
      <c r="AN198" s="44">
        <f>排班規劃!AN592</f>
        <v>0</v>
      </c>
      <c r="AO198" s="44">
        <f>排班規劃!AO592</f>
        <v>0</v>
      </c>
      <c r="AP198" s="44">
        <f>排班規劃!AP592</f>
        <v>0</v>
      </c>
      <c r="AQ198" s="44">
        <f>排班規劃!AQ592</f>
        <v>0</v>
      </c>
      <c r="AR198" s="44">
        <f>排班規劃!AR592</f>
        <v>0</v>
      </c>
      <c r="AS198" s="44">
        <f>排班規劃!AS592</f>
        <v>0</v>
      </c>
      <c r="AT198" s="44">
        <f>排班規劃!AT592</f>
        <v>0</v>
      </c>
      <c r="AU198" s="44">
        <f>排班規劃!AU592</f>
        <v>0</v>
      </c>
      <c r="AV198" s="44">
        <f>排班規劃!AV592</f>
        <v>0</v>
      </c>
      <c r="AW198" s="44">
        <f>排班規劃!AW592</f>
        <v>0</v>
      </c>
      <c r="AX198" s="44">
        <f>排班規劃!AX592</f>
        <v>0</v>
      </c>
      <c r="AY198" s="44">
        <f>排班規劃!AY592</f>
        <v>0</v>
      </c>
    </row>
    <row r="199" spans="2:51" hidden="1" outlineLevel="1" x14ac:dyDescent="0.25">
      <c r="B199" s="34" t="str">
        <f>排班規劃!B593</f>
        <v>第三班(小夜)</v>
      </c>
      <c r="C199" s="13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</row>
    <row r="200" spans="2:51" hidden="1" outlineLevel="1" x14ac:dyDescent="0.25">
      <c r="B200" s="43" t="str">
        <f>排班規劃!B594</f>
        <v>值機</v>
      </c>
      <c r="C200" s="13">
        <f>排班規劃!C594</f>
        <v>2</v>
      </c>
      <c r="D200" s="44">
        <f>排班規劃!D594</f>
        <v>0</v>
      </c>
      <c r="E200" s="44">
        <f>排班規劃!E594</f>
        <v>0</v>
      </c>
      <c r="F200" s="44">
        <f>排班規劃!F594</f>
        <v>0</v>
      </c>
      <c r="G200" s="44">
        <f>排班規劃!G594</f>
        <v>0</v>
      </c>
      <c r="H200" s="44">
        <f>排班規劃!H594</f>
        <v>0</v>
      </c>
      <c r="I200" s="44">
        <f>排班規劃!I594</f>
        <v>0</v>
      </c>
      <c r="J200" s="44">
        <f>排班規劃!J594</f>
        <v>0</v>
      </c>
      <c r="K200" s="44">
        <f>排班規劃!K594</f>
        <v>0</v>
      </c>
      <c r="L200" s="44">
        <f>排班規劃!L594</f>
        <v>0</v>
      </c>
      <c r="M200" s="44">
        <f>排班規劃!M594</f>
        <v>0</v>
      </c>
      <c r="N200" s="44">
        <f>排班規劃!N594</f>
        <v>0</v>
      </c>
      <c r="O200" s="44">
        <f>排班規劃!O594</f>
        <v>0</v>
      </c>
      <c r="P200" s="44">
        <f>排班規劃!P594</f>
        <v>0</v>
      </c>
      <c r="Q200" s="44">
        <f>排班規劃!Q594</f>
        <v>0</v>
      </c>
      <c r="R200" s="44">
        <f>排班規劃!R594</f>
        <v>0</v>
      </c>
      <c r="S200" s="44">
        <f>排班規劃!S594</f>
        <v>0</v>
      </c>
      <c r="T200" s="44">
        <f>排班規劃!T594</f>
        <v>0</v>
      </c>
      <c r="U200" s="44">
        <f>排班規劃!U594</f>
        <v>0</v>
      </c>
      <c r="V200" s="44">
        <f>排班規劃!V594</f>
        <v>0</v>
      </c>
      <c r="W200" s="44">
        <f>排班規劃!W594</f>
        <v>0</v>
      </c>
      <c r="X200" s="44">
        <f>排班規劃!X594</f>
        <v>2</v>
      </c>
      <c r="Y200" s="44">
        <f>排班規劃!Y594</f>
        <v>2</v>
      </c>
      <c r="Z200" s="44">
        <f>排班規劃!Z594</f>
        <v>2</v>
      </c>
      <c r="AA200" s="44">
        <f>排班規劃!AA594</f>
        <v>2</v>
      </c>
      <c r="AB200" s="44">
        <f>排班規劃!AB594</f>
        <v>2</v>
      </c>
      <c r="AC200" s="44">
        <f>排班規劃!AC594</f>
        <v>2</v>
      </c>
      <c r="AD200" s="44">
        <f>排班規劃!AD594</f>
        <v>2</v>
      </c>
      <c r="AE200" s="44">
        <f>排班規劃!AE594</f>
        <v>2</v>
      </c>
      <c r="AF200" s="44">
        <f>排班規劃!AF594</f>
        <v>2</v>
      </c>
      <c r="AG200" s="44">
        <f>排班規劃!AG594</f>
        <v>2</v>
      </c>
      <c r="AH200" s="44">
        <f>排班規劃!AH594</f>
        <v>2</v>
      </c>
      <c r="AI200" s="44">
        <f>排班規劃!AI594</f>
        <v>2</v>
      </c>
      <c r="AJ200" s="44">
        <f>排班規劃!AJ594</f>
        <v>2</v>
      </c>
      <c r="AK200" s="44">
        <f>排班規劃!AK594</f>
        <v>2</v>
      </c>
      <c r="AL200" s="44">
        <f>排班規劃!AL594</f>
        <v>2</v>
      </c>
      <c r="AM200" s="44">
        <f>排班規劃!AM594</f>
        <v>2</v>
      </c>
      <c r="AN200" s="44">
        <f>排班規劃!AN594</f>
        <v>2</v>
      </c>
      <c r="AO200" s="44">
        <f>排班規劃!AO594</f>
        <v>2</v>
      </c>
      <c r="AP200" s="44">
        <f>排班規劃!AP594</f>
        <v>0</v>
      </c>
      <c r="AQ200" s="44">
        <f>排班規劃!AQ594</f>
        <v>0</v>
      </c>
      <c r="AR200" s="44">
        <f>排班規劃!AR594</f>
        <v>0</v>
      </c>
      <c r="AS200" s="44">
        <f>排班規劃!AS594</f>
        <v>0</v>
      </c>
      <c r="AT200" s="44">
        <f>排班規劃!AT594</f>
        <v>0</v>
      </c>
      <c r="AU200" s="44">
        <f>排班規劃!AU594</f>
        <v>0</v>
      </c>
      <c r="AV200" s="44">
        <f>排班規劃!AV594</f>
        <v>0</v>
      </c>
      <c r="AW200" s="44">
        <f>排班規劃!AW594</f>
        <v>0</v>
      </c>
      <c r="AX200" s="44">
        <f>排班規劃!AX594</f>
        <v>0</v>
      </c>
      <c r="AY200" s="44">
        <f>排班規劃!AY594</f>
        <v>0</v>
      </c>
    </row>
    <row r="201" spans="2:51" hidden="1" outlineLevel="1" x14ac:dyDescent="0.25">
      <c r="B201" s="43" t="str">
        <f>排班規劃!B595</f>
        <v>用餐</v>
      </c>
      <c r="C201" s="13"/>
      <c r="D201" s="44">
        <f>排班規劃!D595</f>
        <v>0</v>
      </c>
      <c r="E201" s="44">
        <f>排班規劃!E595</f>
        <v>0</v>
      </c>
      <c r="F201" s="44">
        <f>排班規劃!F595</f>
        <v>0</v>
      </c>
      <c r="G201" s="44">
        <f>排班規劃!G595</f>
        <v>0</v>
      </c>
      <c r="H201" s="44">
        <f>排班規劃!H595</f>
        <v>0</v>
      </c>
      <c r="I201" s="44">
        <f>排班規劃!I595</f>
        <v>0</v>
      </c>
      <c r="J201" s="44">
        <f>排班規劃!J595</f>
        <v>0</v>
      </c>
      <c r="K201" s="44">
        <f>排班規劃!K595</f>
        <v>0</v>
      </c>
      <c r="L201" s="44">
        <f>排班規劃!L595</f>
        <v>0</v>
      </c>
      <c r="M201" s="44">
        <f>排班規劃!M595</f>
        <v>0</v>
      </c>
      <c r="N201" s="44">
        <f>排班規劃!N595</f>
        <v>0</v>
      </c>
      <c r="O201" s="44">
        <f>排班規劃!O595</f>
        <v>0</v>
      </c>
      <c r="P201" s="44">
        <f>排班規劃!P595</f>
        <v>0</v>
      </c>
      <c r="Q201" s="44">
        <f>排班規劃!Q595</f>
        <v>0</v>
      </c>
      <c r="R201" s="44">
        <f>排班規劃!R595</f>
        <v>0</v>
      </c>
      <c r="S201" s="44">
        <f>排班規劃!S595</f>
        <v>0</v>
      </c>
      <c r="T201" s="44">
        <f>排班規劃!T595</f>
        <v>0</v>
      </c>
      <c r="U201" s="44">
        <f>排班規劃!U595</f>
        <v>0</v>
      </c>
      <c r="V201" s="44">
        <f>排班規劃!V595</f>
        <v>0</v>
      </c>
      <c r="W201" s="44">
        <f>排班規劃!W595</f>
        <v>0</v>
      </c>
      <c r="X201" s="44">
        <f>排班規劃!X595</f>
        <v>0</v>
      </c>
      <c r="Y201" s="44">
        <f>排班規劃!Y595</f>
        <v>0</v>
      </c>
      <c r="Z201" s="44">
        <f>排班規劃!Z595</f>
        <v>0</v>
      </c>
      <c r="AA201" s="44">
        <f>排班規劃!AA595</f>
        <v>0</v>
      </c>
      <c r="AB201" s="44">
        <f>排班規劃!AB595</f>
        <v>0</v>
      </c>
      <c r="AC201" s="44">
        <f>排班規劃!AC595</f>
        <v>0</v>
      </c>
      <c r="AD201" s="44">
        <f>排班規劃!AD595</f>
        <v>0</v>
      </c>
      <c r="AE201" s="44">
        <f>排班規劃!AE595</f>
        <v>0</v>
      </c>
      <c r="AF201" s="44">
        <f>排班規劃!AF595</f>
        <v>0</v>
      </c>
      <c r="AG201" s="44">
        <f>排班規劃!AG595</f>
        <v>0</v>
      </c>
      <c r="AH201" s="44">
        <f>排班規劃!AH595</f>
        <v>0</v>
      </c>
      <c r="AI201" s="44">
        <f>排班規劃!AI595</f>
        <v>0</v>
      </c>
      <c r="AJ201" s="44">
        <f>排班規劃!AJ595</f>
        <v>0</v>
      </c>
      <c r="AK201" s="44">
        <f>排班規劃!AK595</f>
        <v>0</v>
      </c>
      <c r="AL201" s="44">
        <f>排班規劃!AL595</f>
        <v>0</v>
      </c>
      <c r="AM201" s="44">
        <f>排班規劃!AM595</f>
        <v>0</v>
      </c>
      <c r="AN201" s="44">
        <f>排班規劃!AN595</f>
        <v>0</v>
      </c>
      <c r="AO201" s="44">
        <f>排班規劃!AO595</f>
        <v>0</v>
      </c>
      <c r="AP201" s="44">
        <f>排班規劃!AP595</f>
        <v>0</v>
      </c>
      <c r="AQ201" s="44">
        <f>排班規劃!AQ595</f>
        <v>0</v>
      </c>
      <c r="AR201" s="44">
        <f>排班規劃!AR595</f>
        <v>0</v>
      </c>
      <c r="AS201" s="44">
        <f>排班規劃!AS595</f>
        <v>0</v>
      </c>
      <c r="AT201" s="44">
        <f>排班規劃!AT595</f>
        <v>0</v>
      </c>
      <c r="AU201" s="44">
        <f>排班規劃!AU595</f>
        <v>0</v>
      </c>
      <c r="AV201" s="44">
        <f>排班規劃!AV595</f>
        <v>0</v>
      </c>
      <c r="AW201" s="44">
        <f>排班規劃!AW595</f>
        <v>0</v>
      </c>
      <c r="AX201" s="44">
        <f>排班規劃!AX595</f>
        <v>0</v>
      </c>
      <c r="AY201" s="44">
        <f>排班規劃!AY595</f>
        <v>0</v>
      </c>
    </row>
    <row r="202" spans="2:51" hidden="1" outlineLevel="1" x14ac:dyDescent="0.25">
      <c r="B202" s="18" t="str">
        <f>排班規劃!B596</f>
        <v>第F組</v>
      </c>
      <c r="C202" s="13">
        <f>排班規劃!C596</f>
        <v>3</v>
      </c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</row>
    <row r="203" spans="2:51" hidden="1" outlineLevel="1" x14ac:dyDescent="0.25">
      <c r="B203" s="34" t="str">
        <f>排班規劃!B597</f>
        <v>第一班(大夜)</v>
      </c>
      <c r="C203" s="13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</row>
    <row r="204" spans="2:51" hidden="1" outlineLevel="1" x14ac:dyDescent="0.25">
      <c r="B204" s="43" t="str">
        <f>排班規劃!B598</f>
        <v>值機</v>
      </c>
      <c r="C204" s="13">
        <f>排班規劃!C598</f>
        <v>3</v>
      </c>
      <c r="D204" s="44">
        <f>排班規劃!D598</f>
        <v>0</v>
      </c>
      <c r="E204" s="44">
        <f>排班規劃!E598</f>
        <v>0</v>
      </c>
      <c r="F204" s="44">
        <f>排班規劃!F598</f>
        <v>0</v>
      </c>
      <c r="G204" s="44">
        <f>排班規劃!G598</f>
        <v>0</v>
      </c>
      <c r="H204" s="44">
        <f>排班規劃!H598</f>
        <v>0</v>
      </c>
      <c r="I204" s="44">
        <f>排班規劃!I598</f>
        <v>0</v>
      </c>
      <c r="J204" s="44">
        <f>排班規劃!J598</f>
        <v>0</v>
      </c>
      <c r="K204" s="44">
        <f>排班規劃!K598</f>
        <v>0</v>
      </c>
      <c r="L204" s="44">
        <f>排班規劃!L598</f>
        <v>0</v>
      </c>
      <c r="M204" s="44">
        <f>排班規劃!M598</f>
        <v>0</v>
      </c>
      <c r="N204" s="44">
        <f>排班規劃!N598</f>
        <v>0</v>
      </c>
      <c r="O204" s="44">
        <f>排班規劃!O598</f>
        <v>0</v>
      </c>
      <c r="P204" s="44">
        <f>排班規劃!P598</f>
        <v>0</v>
      </c>
      <c r="Q204" s="44">
        <f>排班規劃!Q598</f>
        <v>0</v>
      </c>
      <c r="R204" s="44">
        <f>排班規劃!R598</f>
        <v>0</v>
      </c>
      <c r="S204" s="44">
        <f>排班規劃!S598</f>
        <v>0</v>
      </c>
      <c r="T204" s="44">
        <f>排班規劃!T598</f>
        <v>0</v>
      </c>
      <c r="U204" s="44">
        <f>排班規劃!U598</f>
        <v>0</v>
      </c>
      <c r="V204" s="44">
        <f>排班規劃!V598</f>
        <v>0</v>
      </c>
      <c r="W204" s="44">
        <f>排班規劃!W598</f>
        <v>0</v>
      </c>
      <c r="X204" s="44">
        <f>排班規劃!X598</f>
        <v>0</v>
      </c>
      <c r="Y204" s="44">
        <f>排班規劃!Y598</f>
        <v>0</v>
      </c>
      <c r="Z204" s="44">
        <f>排班規劃!Z598</f>
        <v>0</v>
      </c>
      <c r="AA204" s="44">
        <f>排班規劃!AA598</f>
        <v>0</v>
      </c>
      <c r="AB204" s="44">
        <f>排班規劃!AB598</f>
        <v>0</v>
      </c>
      <c r="AC204" s="44">
        <f>排班規劃!AC598</f>
        <v>0</v>
      </c>
      <c r="AD204" s="44">
        <f>排班規劃!AD598</f>
        <v>0</v>
      </c>
      <c r="AE204" s="44">
        <f>排班規劃!AE598</f>
        <v>0</v>
      </c>
      <c r="AF204" s="44">
        <f>排班規劃!AF598</f>
        <v>0</v>
      </c>
      <c r="AG204" s="44">
        <f>排班規劃!AG598</f>
        <v>0</v>
      </c>
      <c r="AH204" s="44">
        <f>排班規劃!AH598</f>
        <v>3</v>
      </c>
      <c r="AI204" s="44">
        <f>排班規劃!AI598</f>
        <v>3</v>
      </c>
      <c r="AJ204" s="44">
        <f>排班規劃!AJ598</f>
        <v>3</v>
      </c>
      <c r="AK204" s="44">
        <f>排班規劃!AK598</f>
        <v>3</v>
      </c>
      <c r="AL204" s="44">
        <f>排班規劃!AL598</f>
        <v>3</v>
      </c>
      <c r="AM204" s="44">
        <f>排班規劃!AM598</f>
        <v>3</v>
      </c>
      <c r="AN204" s="44">
        <f>排班規劃!AN598</f>
        <v>3</v>
      </c>
      <c r="AO204" s="44">
        <f>排班規劃!AO598</f>
        <v>3</v>
      </c>
      <c r="AP204" s="44">
        <f>排班規劃!AP598</f>
        <v>2</v>
      </c>
      <c r="AQ204" s="44">
        <f>排班規劃!AQ598</f>
        <v>2</v>
      </c>
      <c r="AR204" s="44">
        <f>排班規劃!AR598</f>
        <v>2</v>
      </c>
      <c r="AS204" s="44">
        <f>排班規劃!AS598</f>
        <v>2</v>
      </c>
      <c r="AT204" s="44">
        <f>排班規劃!AT598</f>
        <v>2</v>
      </c>
      <c r="AU204" s="44">
        <f>排班規劃!AU598</f>
        <v>2</v>
      </c>
      <c r="AV204" s="44">
        <f>排班規劃!AV598</f>
        <v>3</v>
      </c>
      <c r="AW204" s="44">
        <f>排班規劃!AW598</f>
        <v>3</v>
      </c>
      <c r="AX204" s="44">
        <f>排班規劃!AX598</f>
        <v>3</v>
      </c>
      <c r="AY204" s="44">
        <f>排班規劃!AY598</f>
        <v>3</v>
      </c>
    </row>
    <row r="205" spans="2:51" hidden="1" outlineLevel="1" x14ac:dyDescent="0.25">
      <c r="B205" s="43" t="str">
        <f>排班規劃!B599</f>
        <v>用餐</v>
      </c>
      <c r="C205" s="13"/>
      <c r="D205" s="44">
        <f>排班規劃!D599</f>
        <v>0</v>
      </c>
      <c r="E205" s="44">
        <f>排班規劃!E599</f>
        <v>0</v>
      </c>
      <c r="F205" s="44">
        <f>排班規劃!F599</f>
        <v>0</v>
      </c>
      <c r="G205" s="44">
        <f>排班規劃!G599</f>
        <v>0</v>
      </c>
      <c r="H205" s="44">
        <f>排班規劃!H599</f>
        <v>0</v>
      </c>
      <c r="I205" s="44">
        <f>排班規劃!I599</f>
        <v>0</v>
      </c>
      <c r="J205" s="44">
        <f>排班規劃!J599</f>
        <v>0</v>
      </c>
      <c r="K205" s="44">
        <f>排班規劃!K599</f>
        <v>0</v>
      </c>
      <c r="L205" s="44">
        <f>排班規劃!L599</f>
        <v>0</v>
      </c>
      <c r="M205" s="44">
        <f>排班規劃!M599</f>
        <v>0</v>
      </c>
      <c r="N205" s="44">
        <f>排班規劃!N599</f>
        <v>0</v>
      </c>
      <c r="O205" s="44">
        <f>排班規劃!O599</f>
        <v>0</v>
      </c>
      <c r="P205" s="44">
        <f>排班規劃!P599</f>
        <v>0</v>
      </c>
      <c r="Q205" s="44">
        <f>排班規劃!Q599</f>
        <v>0</v>
      </c>
      <c r="R205" s="44">
        <f>排班規劃!R599</f>
        <v>0</v>
      </c>
      <c r="S205" s="44">
        <f>排班規劃!S599</f>
        <v>0</v>
      </c>
      <c r="T205" s="44">
        <f>排班規劃!T599</f>
        <v>0</v>
      </c>
      <c r="U205" s="44">
        <f>排班規劃!U599</f>
        <v>0</v>
      </c>
      <c r="V205" s="44">
        <f>排班規劃!V599</f>
        <v>0</v>
      </c>
      <c r="W205" s="44">
        <f>排班規劃!W599</f>
        <v>0</v>
      </c>
      <c r="X205" s="44">
        <f>排班規劃!X599</f>
        <v>0</v>
      </c>
      <c r="Y205" s="44">
        <f>排班規劃!Y599</f>
        <v>0</v>
      </c>
      <c r="Z205" s="44">
        <f>排班規劃!Z599</f>
        <v>0</v>
      </c>
      <c r="AA205" s="44">
        <f>排班規劃!AA599</f>
        <v>0</v>
      </c>
      <c r="AB205" s="44">
        <f>排班規劃!AB599</f>
        <v>0</v>
      </c>
      <c r="AC205" s="44">
        <f>排班規劃!AC599</f>
        <v>0</v>
      </c>
      <c r="AD205" s="44">
        <f>排班規劃!AD599</f>
        <v>0</v>
      </c>
      <c r="AE205" s="44">
        <f>排班規劃!AE599</f>
        <v>0</v>
      </c>
      <c r="AF205" s="44">
        <f>排班規劃!AF599</f>
        <v>0</v>
      </c>
      <c r="AG205" s="44">
        <f>排班規劃!AG599</f>
        <v>0</v>
      </c>
      <c r="AH205" s="44">
        <f>排班規劃!AH599</f>
        <v>0</v>
      </c>
      <c r="AI205" s="44">
        <f>排班規劃!AI599</f>
        <v>0</v>
      </c>
      <c r="AJ205" s="44">
        <f>排班規劃!AJ599</f>
        <v>0</v>
      </c>
      <c r="AK205" s="44">
        <f>排班規劃!AK599</f>
        <v>0</v>
      </c>
      <c r="AL205" s="44">
        <f>排班規劃!AL599</f>
        <v>0</v>
      </c>
      <c r="AM205" s="44">
        <f>排班規劃!AM599</f>
        <v>0</v>
      </c>
      <c r="AN205" s="44">
        <f>排班規劃!AN599</f>
        <v>0</v>
      </c>
      <c r="AO205" s="44">
        <f>排班規劃!AO599</f>
        <v>0</v>
      </c>
      <c r="AP205" s="44">
        <f>排班規劃!AP599</f>
        <v>1</v>
      </c>
      <c r="AQ205" s="44">
        <f>排班規劃!AQ599</f>
        <v>1</v>
      </c>
      <c r="AR205" s="44">
        <f>排班規劃!AR599</f>
        <v>1</v>
      </c>
      <c r="AS205" s="44">
        <f>排班規劃!AS599</f>
        <v>1</v>
      </c>
      <c r="AT205" s="44">
        <f>排班規劃!AT599</f>
        <v>1</v>
      </c>
      <c r="AU205" s="44">
        <f>排班規劃!AU599</f>
        <v>1</v>
      </c>
      <c r="AV205" s="44">
        <f>排班規劃!AV599</f>
        <v>0</v>
      </c>
      <c r="AW205" s="44">
        <f>排班規劃!AW599</f>
        <v>0</v>
      </c>
      <c r="AX205" s="44">
        <f>排班規劃!AX599</f>
        <v>0</v>
      </c>
      <c r="AY205" s="44">
        <f>排班規劃!AY599</f>
        <v>0</v>
      </c>
    </row>
    <row r="206" spans="2:51" collapsed="1" x14ac:dyDescent="0.25">
      <c r="B206" s="12" t="str">
        <f>排班規劃!B600</f>
        <v>值機小計</v>
      </c>
      <c r="C206" s="13">
        <f>排班規劃!C600</f>
        <v>47</v>
      </c>
      <c r="D206" s="44">
        <f>排班規劃!D600</f>
        <v>5</v>
      </c>
      <c r="E206" s="44">
        <f>排班規劃!E600</f>
        <v>8</v>
      </c>
      <c r="F206" s="44">
        <f>排班規劃!F600</f>
        <v>14</v>
      </c>
      <c r="G206" s="44">
        <f>排班規劃!G600</f>
        <v>22</v>
      </c>
      <c r="H206" s="44">
        <f>排班規劃!H600</f>
        <v>33</v>
      </c>
      <c r="I206" s="44">
        <f>排班規劃!I600</f>
        <v>35</v>
      </c>
      <c r="J206" s="44">
        <f>排班規劃!J600</f>
        <v>35</v>
      </c>
      <c r="K206" s="44">
        <f>排班規劃!K600</f>
        <v>35</v>
      </c>
      <c r="L206" s="44">
        <f>排班規劃!L600</f>
        <v>35</v>
      </c>
      <c r="M206" s="44">
        <f>排班規劃!M600</f>
        <v>30</v>
      </c>
      <c r="N206" s="44">
        <f>排班規劃!N600</f>
        <v>16</v>
      </c>
      <c r="O206" s="44">
        <f>排班規劃!O600</f>
        <v>13</v>
      </c>
      <c r="P206" s="44">
        <f>排班規劃!P600</f>
        <v>21</v>
      </c>
      <c r="Q206" s="44">
        <f>排班規劃!Q600</f>
        <v>29</v>
      </c>
      <c r="R206" s="44">
        <f>排班規劃!R600</f>
        <v>37</v>
      </c>
      <c r="S206" s="44">
        <f>排班規劃!S600</f>
        <v>37</v>
      </c>
      <c r="T206" s="44">
        <f>排班規劃!T600</f>
        <v>39</v>
      </c>
      <c r="U206" s="44">
        <f>排班規劃!U600</f>
        <v>39</v>
      </c>
      <c r="V206" s="44">
        <f>排班規劃!V600</f>
        <v>34</v>
      </c>
      <c r="W206" s="44">
        <f>排班規劃!W600</f>
        <v>31</v>
      </c>
      <c r="X206" s="44">
        <f>排班規劃!X600</f>
        <v>27</v>
      </c>
      <c r="Y206" s="44">
        <f>排班規劃!Y600</f>
        <v>19</v>
      </c>
      <c r="Z206" s="44">
        <f>排班規劃!Z600</f>
        <v>10</v>
      </c>
      <c r="AA206" s="44">
        <f>排班規劃!AA600</f>
        <v>10</v>
      </c>
      <c r="AB206" s="44">
        <f>排班規劃!AB600</f>
        <v>10</v>
      </c>
      <c r="AC206" s="44">
        <f>排班規劃!AC600</f>
        <v>8</v>
      </c>
      <c r="AD206" s="44">
        <f>排班規劃!AD600</f>
        <v>8</v>
      </c>
      <c r="AE206" s="44">
        <f>排班規劃!AE600</f>
        <v>8</v>
      </c>
      <c r="AF206" s="44">
        <f>排班規劃!AF600</f>
        <v>7</v>
      </c>
      <c r="AG206" s="44">
        <f>排班規劃!AG600</f>
        <v>9</v>
      </c>
      <c r="AH206" s="44">
        <f>排班規劃!AH600</f>
        <v>12</v>
      </c>
      <c r="AI206" s="44">
        <f>排班規劃!AI600</f>
        <v>12</v>
      </c>
      <c r="AJ206" s="44">
        <f>排班規劃!AJ600</f>
        <v>9</v>
      </c>
      <c r="AK206" s="44">
        <f>排班規劃!AK600</f>
        <v>7</v>
      </c>
      <c r="AL206" s="44">
        <f>排班規劃!AL600</f>
        <v>5</v>
      </c>
      <c r="AM206" s="44">
        <f>排班規劃!AM600</f>
        <v>5</v>
      </c>
      <c r="AN206" s="44">
        <f>排班規劃!AN600</f>
        <v>5</v>
      </c>
      <c r="AO206" s="44">
        <f>排班規劃!AO600</f>
        <v>5</v>
      </c>
      <c r="AP206" s="44">
        <f>排班規劃!AP600</f>
        <v>2</v>
      </c>
      <c r="AQ206" s="44">
        <f>排班規劃!AQ600</f>
        <v>2</v>
      </c>
      <c r="AR206" s="44">
        <f>排班規劃!AR600</f>
        <v>2</v>
      </c>
      <c r="AS206" s="44">
        <f>排班規劃!AS600</f>
        <v>2</v>
      </c>
      <c r="AT206" s="44">
        <f>排班規劃!AT600</f>
        <v>2</v>
      </c>
      <c r="AU206" s="44">
        <f>排班規劃!AU600</f>
        <v>2</v>
      </c>
      <c r="AV206" s="44">
        <f>排班規劃!AV600</f>
        <v>3</v>
      </c>
      <c r="AW206" s="44">
        <f>排班規劃!AW600</f>
        <v>3</v>
      </c>
      <c r="AX206" s="44">
        <f>排班規劃!AX600</f>
        <v>3</v>
      </c>
      <c r="AY206" s="44">
        <f>排班規劃!AY600</f>
        <v>3</v>
      </c>
    </row>
    <row r="207" spans="2:51" x14ac:dyDescent="0.25">
      <c r="B207" s="12"/>
      <c r="C207" s="13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</row>
    <row r="208" spans="2:51" x14ac:dyDescent="0.25">
      <c r="B208" s="12" t="str">
        <f>排班規劃!B602</f>
        <v>用餐小計</v>
      </c>
      <c r="C208" s="13">
        <f>排班規劃!C602</f>
        <v>0</v>
      </c>
      <c r="D208" s="44">
        <f>排班規劃!D602</f>
        <v>0</v>
      </c>
      <c r="E208" s="44">
        <f>排班規劃!E602</f>
        <v>0</v>
      </c>
      <c r="F208" s="44">
        <f>排班規劃!F602</f>
        <v>0</v>
      </c>
      <c r="G208" s="44">
        <f>排班規劃!G602</f>
        <v>0</v>
      </c>
      <c r="H208" s="44">
        <f>排班規劃!H602</f>
        <v>0</v>
      </c>
      <c r="I208" s="44">
        <f>排班規劃!I602</f>
        <v>0</v>
      </c>
      <c r="J208" s="44">
        <f>排班規劃!J602</f>
        <v>0</v>
      </c>
      <c r="K208" s="44">
        <f>排班規劃!K602</f>
        <v>0</v>
      </c>
      <c r="L208" s="44">
        <f>排班規劃!L602</f>
        <v>0</v>
      </c>
      <c r="M208" s="44">
        <f>排班規劃!M602</f>
        <v>5</v>
      </c>
      <c r="N208" s="44">
        <f>排班規劃!N602</f>
        <v>19</v>
      </c>
      <c r="O208" s="44">
        <f>排班規劃!O602</f>
        <v>22</v>
      </c>
      <c r="P208" s="44">
        <f>排班規劃!P602</f>
        <v>14</v>
      </c>
      <c r="Q208" s="44">
        <f>排班規劃!Q602</f>
        <v>6</v>
      </c>
      <c r="R208" s="44">
        <f>排班規劃!R602</f>
        <v>2</v>
      </c>
      <c r="S208" s="44">
        <f>排班規劃!S602</f>
        <v>2</v>
      </c>
      <c r="T208" s="44">
        <f>排班規劃!T602</f>
        <v>0</v>
      </c>
      <c r="U208" s="44">
        <f>排班規劃!U602</f>
        <v>0</v>
      </c>
      <c r="V208" s="44">
        <f>排班規劃!V602</f>
        <v>0</v>
      </c>
      <c r="W208" s="44">
        <f>排班規劃!W602</f>
        <v>0</v>
      </c>
      <c r="X208" s="44">
        <f>排班規劃!X602</f>
        <v>0</v>
      </c>
      <c r="Y208" s="44">
        <f>排班規劃!Y602</f>
        <v>0</v>
      </c>
      <c r="Z208" s="44">
        <f>排班規劃!Z602</f>
        <v>0</v>
      </c>
      <c r="AA208" s="44">
        <f>排班規劃!AA602</f>
        <v>0</v>
      </c>
      <c r="AB208" s="44">
        <f>排班規劃!AB602</f>
        <v>0</v>
      </c>
      <c r="AC208" s="44">
        <f>排班規劃!AC602</f>
        <v>2</v>
      </c>
      <c r="AD208" s="44">
        <f>排班規劃!AD602</f>
        <v>2</v>
      </c>
      <c r="AE208" s="44">
        <f>排班規劃!AE602</f>
        <v>2</v>
      </c>
      <c r="AF208" s="44">
        <f>排班規劃!AF602</f>
        <v>3</v>
      </c>
      <c r="AG208" s="44">
        <f>排班規劃!AG602</f>
        <v>1</v>
      </c>
      <c r="AH208" s="44">
        <f>排班規劃!AH602</f>
        <v>1</v>
      </c>
      <c r="AI208" s="44">
        <f>排班規劃!AI602</f>
        <v>1</v>
      </c>
      <c r="AJ208" s="44">
        <f>排班規劃!AJ602</f>
        <v>0</v>
      </c>
      <c r="AK208" s="44">
        <f>排班規劃!AK602</f>
        <v>0</v>
      </c>
      <c r="AL208" s="44">
        <f>排班規劃!AL602</f>
        <v>0</v>
      </c>
      <c r="AM208" s="44">
        <f>排班規劃!AM602</f>
        <v>0</v>
      </c>
      <c r="AN208" s="44">
        <f>排班規劃!AN602</f>
        <v>0</v>
      </c>
      <c r="AO208" s="44">
        <f>排班規劃!AO602</f>
        <v>0</v>
      </c>
      <c r="AP208" s="44">
        <f>排班規劃!AP602</f>
        <v>1</v>
      </c>
      <c r="AQ208" s="44">
        <f>排班規劃!AQ602</f>
        <v>1</v>
      </c>
      <c r="AR208" s="44">
        <f>排班規劃!AR602</f>
        <v>1</v>
      </c>
      <c r="AS208" s="44">
        <f>排班規劃!AS602</f>
        <v>1</v>
      </c>
      <c r="AT208" s="44">
        <f>排班規劃!AT602</f>
        <v>1</v>
      </c>
      <c r="AU208" s="44">
        <f>排班規劃!AU602</f>
        <v>1</v>
      </c>
      <c r="AV208" s="44">
        <f>排班規劃!AV602</f>
        <v>0</v>
      </c>
      <c r="AW208" s="44">
        <f>排班規劃!AW602</f>
        <v>0</v>
      </c>
      <c r="AX208" s="44">
        <f>排班規劃!AX602</f>
        <v>0</v>
      </c>
      <c r="AY208" s="44">
        <f>排班規劃!AY602</f>
        <v>0</v>
      </c>
    </row>
    <row r="209" spans="2:51" x14ac:dyDescent="0.25">
      <c r="B209" s="18"/>
      <c r="C209" s="13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</row>
    <row r="210" spans="2:51" x14ac:dyDescent="0.25">
      <c r="B210" s="13" t="str">
        <f>排班規劃!B604</f>
        <v>星期五</v>
      </c>
      <c r="C210" s="13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</row>
    <row r="211" spans="2:51" hidden="1" outlineLevel="1" x14ac:dyDescent="0.25">
      <c r="B211" s="18" t="str">
        <f>排班規劃!B605</f>
        <v>第A組</v>
      </c>
      <c r="C211" s="13">
        <f>排班規劃!C605</f>
        <v>11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</row>
    <row r="212" spans="2:51" hidden="1" outlineLevel="1" x14ac:dyDescent="0.25">
      <c r="B212" s="34" t="str">
        <f>排班規劃!B606</f>
        <v>第一班</v>
      </c>
      <c r="C212" s="13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</row>
    <row r="213" spans="2:51" hidden="1" outlineLevel="1" x14ac:dyDescent="0.25">
      <c r="B213" s="43" t="str">
        <f>排班規劃!B607</f>
        <v>值機</v>
      </c>
      <c r="C213" s="13">
        <f>排班規劃!C607</f>
        <v>5</v>
      </c>
      <c r="D213" s="44">
        <f>排班規劃!D607</f>
        <v>5</v>
      </c>
      <c r="E213" s="44">
        <f>排班規劃!E607</f>
        <v>5</v>
      </c>
      <c r="F213" s="44">
        <f>排班規劃!F607</f>
        <v>5</v>
      </c>
      <c r="G213" s="44">
        <f>排班規劃!G607</f>
        <v>5</v>
      </c>
      <c r="H213" s="44">
        <f>排班規劃!H607</f>
        <v>5</v>
      </c>
      <c r="I213" s="44">
        <f>排班規劃!I607</f>
        <v>5</v>
      </c>
      <c r="J213" s="44">
        <f>排班規劃!J607</f>
        <v>5</v>
      </c>
      <c r="K213" s="44">
        <f>排班規劃!K607</f>
        <v>5</v>
      </c>
      <c r="L213" s="44">
        <f>排班規劃!L607</f>
        <v>5</v>
      </c>
      <c r="M213" s="44">
        <f>排班規劃!M607</f>
        <v>0</v>
      </c>
      <c r="N213" s="44">
        <f>排班規劃!N607</f>
        <v>0</v>
      </c>
      <c r="O213" s="44">
        <f>排班規劃!O607</f>
        <v>5</v>
      </c>
      <c r="P213" s="44">
        <f>排班規劃!P607</f>
        <v>5</v>
      </c>
      <c r="Q213" s="44">
        <f>排班規劃!Q607</f>
        <v>5</v>
      </c>
      <c r="R213" s="44">
        <f>排班規劃!R607</f>
        <v>5</v>
      </c>
      <c r="S213" s="44">
        <f>排班規劃!S607</f>
        <v>5</v>
      </c>
      <c r="T213" s="44">
        <f>排班規劃!T607</f>
        <v>5</v>
      </c>
      <c r="U213" s="44">
        <f>排班規劃!U607</f>
        <v>5</v>
      </c>
      <c r="V213" s="44">
        <f>排班規劃!V607</f>
        <v>0</v>
      </c>
      <c r="W213" s="44">
        <f>排班規劃!W607</f>
        <v>0</v>
      </c>
      <c r="X213" s="44">
        <f>排班規劃!X607</f>
        <v>0</v>
      </c>
      <c r="Y213" s="44">
        <f>排班規劃!Y607</f>
        <v>0</v>
      </c>
      <c r="Z213" s="44">
        <f>排班規劃!Z607</f>
        <v>0</v>
      </c>
      <c r="AA213" s="44">
        <f>排班規劃!AA607</f>
        <v>0</v>
      </c>
      <c r="AB213" s="44">
        <f>排班規劃!AB607</f>
        <v>0</v>
      </c>
      <c r="AC213" s="44">
        <f>排班規劃!AC607</f>
        <v>0</v>
      </c>
      <c r="AD213" s="44">
        <f>排班規劃!AD607</f>
        <v>0</v>
      </c>
      <c r="AE213" s="44">
        <f>排班規劃!AE607</f>
        <v>0</v>
      </c>
      <c r="AF213" s="44">
        <f>排班規劃!AF607</f>
        <v>0</v>
      </c>
      <c r="AG213" s="44">
        <f>排班規劃!AG607</f>
        <v>0</v>
      </c>
      <c r="AH213" s="44">
        <f>排班規劃!AH607</f>
        <v>0</v>
      </c>
      <c r="AI213" s="44">
        <f>排班規劃!AI607</f>
        <v>0</v>
      </c>
      <c r="AJ213" s="44">
        <f>排班規劃!AJ607</f>
        <v>0</v>
      </c>
      <c r="AK213" s="44">
        <f>排班規劃!AK607</f>
        <v>0</v>
      </c>
      <c r="AL213" s="44">
        <f>排班規劃!AL607</f>
        <v>0</v>
      </c>
      <c r="AM213" s="44">
        <f>排班規劃!AM607</f>
        <v>0</v>
      </c>
      <c r="AN213" s="44">
        <f>排班規劃!AN607</f>
        <v>0</v>
      </c>
      <c r="AO213" s="44">
        <f>排班規劃!AO607</f>
        <v>0</v>
      </c>
      <c r="AP213" s="44">
        <f>排班規劃!AP607</f>
        <v>0</v>
      </c>
      <c r="AQ213" s="44">
        <f>排班規劃!AQ607</f>
        <v>0</v>
      </c>
      <c r="AR213" s="44">
        <f>排班規劃!AR607</f>
        <v>0</v>
      </c>
      <c r="AS213" s="44">
        <f>排班規劃!AS607</f>
        <v>0</v>
      </c>
      <c r="AT213" s="44">
        <f>排班規劃!AT607</f>
        <v>0</v>
      </c>
      <c r="AU213" s="44">
        <f>排班規劃!AU607</f>
        <v>0</v>
      </c>
      <c r="AV213" s="44">
        <f>排班規劃!AV607</f>
        <v>0</v>
      </c>
      <c r="AW213" s="44">
        <f>排班規劃!AW607</f>
        <v>0</v>
      </c>
      <c r="AX213" s="44">
        <f>排班規劃!AX607</f>
        <v>0</v>
      </c>
      <c r="AY213" s="44">
        <f>排班規劃!AY607</f>
        <v>0</v>
      </c>
    </row>
    <row r="214" spans="2:51" hidden="1" outlineLevel="1" x14ac:dyDescent="0.25">
      <c r="B214" s="43" t="str">
        <f>排班規劃!B608</f>
        <v>用餐</v>
      </c>
      <c r="C214" s="13"/>
      <c r="D214" s="44">
        <f>排班規劃!D608</f>
        <v>0</v>
      </c>
      <c r="E214" s="44">
        <f>排班規劃!E608</f>
        <v>0</v>
      </c>
      <c r="F214" s="44">
        <f>排班規劃!F608</f>
        <v>0</v>
      </c>
      <c r="G214" s="44">
        <f>排班規劃!G608</f>
        <v>0</v>
      </c>
      <c r="H214" s="44">
        <f>排班規劃!H608</f>
        <v>0</v>
      </c>
      <c r="I214" s="44">
        <f>排班規劃!I608</f>
        <v>0</v>
      </c>
      <c r="J214" s="44">
        <f>排班規劃!J608</f>
        <v>0</v>
      </c>
      <c r="K214" s="44">
        <f>排班規劃!K608</f>
        <v>0</v>
      </c>
      <c r="L214" s="44">
        <f>排班規劃!L608</f>
        <v>0</v>
      </c>
      <c r="M214" s="44">
        <f>排班規劃!M608</f>
        <v>5</v>
      </c>
      <c r="N214" s="44">
        <f>排班規劃!N608</f>
        <v>5</v>
      </c>
      <c r="O214" s="44">
        <f>排班規劃!O608</f>
        <v>0</v>
      </c>
      <c r="P214" s="44">
        <f>排班規劃!P608</f>
        <v>0</v>
      </c>
      <c r="Q214" s="44">
        <f>排班規劃!Q608</f>
        <v>0</v>
      </c>
      <c r="R214" s="44">
        <f>排班規劃!R608</f>
        <v>0</v>
      </c>
      <c r="S214" s="44">
        <f>排班規劃!S608</f>
        <v>0</v>
      </c>
      <c r="T214" s="44">
        <f>排班規劃!T608</f>
        <v>0</v>
      </c>
      <c r="U214" s="44">
        <f>排班規劃!U608</f>
        <v>0</v>
      </c>
      <c r="V214" s="44">
        <f>排班規劃!V608</f>
        <v>0</v>
      </c>
      <c r="W214" s="44">
        <f>排班規劃!W608</f>
        <v>0</v>
      </c>
      <c r="X214" s="44">
        <f>排班規劃!X608</f>
        <v>0</v>
      </c>
      <c r="Y214" s="44">
        <f>排班規劃!Y608</f>
        <v>0</v>
      </c>
      <c r="Z214" s="44">
        <f>排班規劃!Z608</f>
        <v>0</v>
      </c>
      <c r="AA214" s="44">
        <f>排班規劃!AA608</f>
        <v>0</v>
      </c>
      <c r="AB214" s="44">
        <f>排班規劃!AB608</f>
        <v>0</v>
      </c>
      <c r="AC214" s="44">
        <f>排班規劃!AC608</f>
        <v>0</v>
      </c>
      <c r="AD214" s="44">
        <f>排班規劃!AD608</f>
        <v>0</v>
      </c>
      <c r="AE214" s="44">
        <f>排班規劃!AE608</f>
        <v>0</v>
      </c>
      <c r="AF214" s="44">
        <f>排班規劃!AF608</f>
        <v>0</v>
      </c>
      <c r="AG214" s="44">
        <f>排班規劃!AG608</f>
        <v>0</v>
      </c>
      <c r="AH214" s="44">
        <f>排班規劃!AH608</f>
        <v>0</v>
      </c>
      <c r="AI214" s="44">
        <f>排班規劃!AI608</f>
        <v>0</v>
      </c>
      <c r="AJ214" s="44">
        <f>排班規劃!AJ608</f>
        <v>0</v>
      </c>
      <c r="AK214" s="44">
        <f>排班規劃!AK608</f>
        <v>0</v>
      </c>
      <c r="AL214" s="44">
        <f>排班規劃!AL608</f>
        <v>0</v>
      </c>
      <c r="AM214" s="44">
        <f>排班規劃!AM608</f>
        <v>0</v>
      </c>
      <c r="AN214" s="44">
        <f>排班規劃!AN608</f>
        <v>0</v>
      </c>
      <c r="AO214" s="44">
        <f>排班規劃!AO608</f>
        <v>0</v>
      </c>
      <c r="AP214" s="44">
        <f>排班規劃!AP608</f>
        <v>0</v>
      </c>
      <c r="AQ214" s="44">
        <f>排班規劃!AQ608</f>
        <v>0</v>
      </c>
      <c r="AR214" s="44">
        <f>排班規劃!AR608</f>
        <v>0</v>
      </c>
      <c r="AS214" s="44">
        <f>排班規劃!AS608</f>
        <v>0</v>
      </c>
      <c r="AT214" s="44">
        <f>排班規劃!AT608</f>
        <v>0</v>
      </c>
      <c r="AU214" s="44">
        <f>排班規劃!AU608</f>
        <v>0</v>
      </c>
      <c r="AV214" s="44">
        <f>排班規劃!AV608</f>
        <v>0</v>
      </c>
      <c r="AW214" s="44">
        <f>排班規劃!AW608</f>
        <v>0</v>
      </c>
      <c r="AX214" s="44">
        <f>排班規劃!AX608</f>
        <v>0</v>
      </c>
      <c r="AY214" s="44">
        <f>排班規劃!AY608</f>
        <v>0</v>
      </c>
    </row>
    <row r="215" spans="2:51" hidden="1" outlineLevel="1" x14ac:dyDescent="0.25">
      <c r="B215" s="34" t="str">
        <f>排班規劃!B609</f>
        <v>第二班</v>
      </c>
      <c r="C215" s="13">
        <f>排班規劃!C609</f>
        <v>0</v>
      </c>
      <c r="D215" s="44">
        <f>排班規劃!D609</f>
        <v>0</v>
      </c>
      <c r="E215" s="44">
        <f>排班規劃!E609</f>
        <v>0</v>
      </c>
      <c r="F215" s="44">
        <f>排班規劃!F609</f>
        <v>0</v>
      </c>
      <c r="G215" s="44">
        <f>排班規劃!G609</f>
        <v>0</v>
      </c>
      <c r="H215" s="44">
        <f>排班規劃!H609</f>
        <v>0</v>
      </c>
      <c r="I215" s="44">
        <f>排班規劃!I609</f>
        <v>0</v>
      </c>
      <c r="J215" s="44">
        <f>排班規劃!J609</f>
        <v>0</v>
      </c>
      <c r="K215" s="44">
        <f>排班規劃!K609</f>
        <v>0</v>
      </c>
      <c r="L215" s="44">
        <f>排班規劃!L609</f>
        <v>0</v>
      </c>
      <c r="M215" s="44">
        <f>排班規劃!M609</f>
        <v>0</v>
      </c>
      <c r="N215" s="44">
        <f>排班規劃!N609</f>
        <v>0</v>
      </c>
      <c r="O215" s="44">
        <f>排班規劃!O609</f>
        <v>0</v>
      </c>
      <c r="P215" s="44">
        <f>排班規劃!P609</f>
        <v>0</v>
      </c>
      <c r="Q215" s="44">
        <f>排班規劃!Q609</f>
        <v>0</v>
      </c>
      <c r="R215" s="44">
        <f>排班規劃!R609</f>
        <v>0</v>
      </c>
      <c r="S215" s="44">
        <f>排班規劃!S609</f>
        <v>0</v>
      </c>
      <c r="T215" s="44">
        <f>排班規劃!T609</f>
        <v>0</v>
      </c>
      <c r="U215" s="44">
        <f>排班規劃!U609</f>
        <v>0</v>
      </c>
      <c r="V215" s="44">
        <f>排班規劃!V609</f>
        <v>0</v>
      </c>
      <c r="W215" s="44">
        <f>排班規劃!W609</f>
        <v>0</v>
      </c>
      <c r="X215" s="44">
        <f>排班規劃!X609</f>
        <v>0</v>
      </c>
      <c r="Y215" s="44">
        <f>排班規劃!Y609</f>
        <v>0</v>
      </c>
      <c r="Z215" s="44">
        <f>排班規劃!Z609</f>
        <v>0</v>
      </c>
      <c r="AA215" s="44">
        <f>排班規劃!AA609</f>
        <v>0</v>
      </c>
      <c r="AB215" s="44">
        <f>排班規劃!AB609</f>
        <v>0</v>
      </c>
      <c r="AC215" s="44">
        <f>排班規劃!AC609</f>
        <v>0</v>
      </c>
      <c r="AD215" s="44">
        <f>排班規劃!AD609</f>
        <v>0</v>
      </c>
      <c r="AE215" s="44">
        <f>排班規劃!AE609</f>
        <v>0</v>
      </c>
      <c r="AF215" s="44">
        <f>排班規劃!AF609</f>
        <v>0</v>
      </c>
      <c r="AG215" s="44">
        <f>排班規劃!AG609</f>
        <v>0</v>
      </c>
      <c r="AH215" s="44">
        <f>排班規劃!AH609</f>
        <v>0</v>
      </c>
      <c r="AI215" s="44">
        <f>排班規劃!AI609</f>
        <v>0</v>
      </c>
      <c r="AJ215" s="44">
        <f>排班規劃!AJ609</f>
        <v>0</v>
      </c>
      <c r="AK215" s="44">
        <f>排班規劃!AK609</f>
        <v>0</v>
      </c>
      <c r="AL215" s="44">
        <f>排班規劃!AL609</f>
        <v>0</v>
      </c>
      <c r="AM215" s="44">
        <f>排班規劃!AM609</f>
        <v>0</v>
      </c>
      <c r="AN215" s="44">
        <f>排班規劃!AN609</f>
        <v>0</v>
      </c>
      <c r="AO215" s="44">
        <f>排班規劃!AO609</f>
        <v>0</v>
      </c>
      <c r="AP215" s="44">
        <f>排班規劃!AP609</f>
        <v>0</v>
      </c>
      <c r="AQ215" s="44">
        <f>排班規劃!AQ609</f>
        <v>0</v>
      </c>
      <c r="AR215" s="44">
        <f>排班規劃!AR609</f>
        <v>0</v>
      </c>
      <c r="AS215" s="44">
        <f>排班規劃!AS609</f>
        <v>0</v>
      </c>
      <c r="AT215" s="44">
        <f>排班規劃!AT609</f>
        <v>0</v>
      </c>
      <c r="AU215" s="44">
        <f>排班規劃!AU609</f>
        <v>0</v>
      </c>
      <c r="AV215" s="44">
        <f>排班規劃!AV609</f>
        <v>0</v>
      </c>
      <c r="AW215" s="44">
        <f>排班規劃!AW609</f>
        <v>0</v>
      </c>
      <c r="AX215" s="44">
        <f>排班規劃!AX609</f>
        <v>0</v>
      </c>
      <c r="AY215" s="44">
        <f>排班規劃!AY609</f>
        <v>0</v>
      </c>
    </row>
    <row r="216" spans="2:51" hidden="1" outlineLevel="1" x14ac:dyDescent="0.25">
      <c r="B216" s="43" t="str">
        <f>排班規劃!B610</f>
        <v>值機</v>
      </c>
      <c r="C216" s="13">
        <f>排班規劃!C610</f>
        <v>6</v>
      </c>
      <c r="D216" s="44">
        <f>排班規劃!D610</f>
        <v>0</v>
      </c>
      <c r="E216" s="44">
        <f>排班規劃!E610</f>
        <v>0</v>
      </c>
      <c r="F216" s="44">
        <f>排班規劃!F610</f>
        <v>6</v>
      </c>
      <c r="G216" s="44">
        <f>排班規劃!G610</f>
        <v>6</v>
      </c>
      <c r="H216" s="44">
        <f>排班規劃!H610</f>
        <v>6</v>
      </c>
      <c r="I216" s="44">
        <f>排班規劃!I610</f>
        <v>6</v>
      </c>
      <c r="J216" s="44">
        <f>排班規劃!J610</f>
        <v>6</v>
      </c>
      <c r="K216" s="44">
        <f>排班規劃!K610</f>
        <v>6</v>
      </c>
      <c r="L216" s="44">
        <f>排班規劃!L610</f>
        <v>6</v>
      </c>
      <c r="M216" s="44">
        <f>排班規劃!M610</f>
        <v>6</v>
      </c>
      <c r="N216" s="44">
        <f>排班規劃!N610</f>
        <v>0</v>
      </c>
      <c r="O216" s="44">
        <f>排班規劃!O610</f>
        <v>0</v>
      </c>
      <c r="P216" s="44">
        <f>排班規劃!P610</f>
        <v>6</v>
      </c>
      <c r="Q216" s="44">
        <f>排班規劃!Q610</f>
        <v>6</v>
      </c>
      <c r="R216" s="44">
        <f>排班規劃!R610</f>
        <v>6</v>
      </c>
      <c r="S216" s="44">
        <f>排班規劃!S610</f>
        <v>6</v>
      </c>
      <c r="T216" s="44">
        <f>排班規劃!T610</f>
        <v>6</v>
      </c>
      <c r="U216" s="44">
        <f>排班規劃!U610</f>
        <v>6</v>
      </c>
      <c r="V216" s="44">
        <f>排班規劃!V610</f>
        <v>6</v>
      </c>
      <c r="W216" s="44">
        <f>排班規劃!W610</f>
        <v>6</v>
      </c>
      <c r="X216" s="44">
        <f>排班規劃!X610</f>
        <v>0</v>
      </c>
      <c r="Y216" s="44">
        <f>排班規劃!Y610</f>
        <v>0</v>
      </c>
      <c r="Z216" s="44">
        <f>排班規劃!Z610</f>
        <v>0</v>
      </c>
      <c r="AA216" s="44">
        <f>排班規劃!AA610</f>
        <v>0</v>
      </c>
      <c r="AB216" s="44">
        <f>排班規劃!AB610</f>
        <v>0</v>
      </c>
      <c r="AC216" s="44">
        <f>排班規劃!AC610</f>
        <v>0</v>
      </c>
      <c r="AD216" s="44">
        <f>排班規劃!AD610</f>
        <v>0</v>
      </c>
      <c r="AE216" s="44">
        <f>排班規劃!AE610</f>
        <v>0</v>
      </c>
      <c r="AF216" s="44">
        <f>排班規劃!AF610</f>
        <v>0</v>
      </c>
      <c r="AG216" s="44">
        <f>排班規劃!AG610</f>
        <v>0</v>
      </c>
      <c r="AH216" s="44">
        <f>排班規劃!AH610</f>
        <v>0</v>
      </c>
      <c r="AI216" s="44">
        <f>排班規劃!AI610</f>
        <v>0</v>
      </c>
      <c r="AJ216" s="44">
        <f>排班規劃!AJ610</f>
        <v>0</v>
      </c>
      <c r="AK216" s="44">
        <f>排班規劃!AK610</f>
        <v>0</v>
      </c>
      <c r="AL216" s="44">
        <f>排班規劃!AL610</f>
        <v>0</v>
      </c>
      <c r="AM216" s="44">
        <f>排班規劃!AM610</f>
        <v>0</v>
      </c>
      <c r="AN216" s="44">
        <f>排班規劃!AN610</f>
        <v>0</v>
      </c>
      <c r="AO216" s="44">
        <f>排班規劃!AO610</f>
        <v>0</v>
      </c>
      <c r="AP216" s="44">
        <f>排班規劃!AP610</f>
        <v>0</v>
      </c>
      <c r="AQ216" s="44">
        <f>排班規劃!AQ610</f>
        <v>0</v>
      </c>
      <c r="AR216" s="44">
        <f>排班規劃!AR610</f>
        <v>0</v>
      </c>
      <c r="AS216" s="44">
        <f>排班規劃!AS610</f>
        <v>0</v>
      </c>
      <c r="AT216" s="44">
        <f>排班規劃!AT610</f>
        <v>0</v>
      </c>
      <c r="AU216" s="44">
        <f>排班規劃!AU610</f>
        <v>0</v>
      </c>
      <c r="AV216" s="44">
        <f>排班規劃!AV610</f>
        <v>0</v>
      </c>
      <c r="AW216" s="44">
        <f>排班規劃!AW610</f>
        <v>0</v>
      </c>
      <c r="AX216" s="44">
        <f>排班規劃!AX610</f>
        <v>0</v>
      </c>
      <c r="AY216" s="44">
        <f>排班規劃!AY610</f>
        <v>0</v>
      </c>
    </row>
    <row r="217" spans="2:51" hidden="1" outlineLevel="1" x14ac:dyDescent="0.25">
      <c r="B217" s="43" t="str">
        <f>排班規劃!B611</f>
        <v>用餐</v>
      </c>
      <c r="C217" s="13"/>
      <c r="D217" s="44">
        <f>排班規劃!D611</f>
        <v>0</v>
      </c>
      <c r="E217" s="44">
        <f>排班規劃!E611</f>
        <v>0</v>
      </c>
      <c r="F217" s="44">
        <f>排班規劃!F611</f>
        <v>0</v>
      </c>
      <c r="G217" s="44">
        <f>排班規劃!G611</f>
        <v>0</v>
      </c>
      <c r="H217" s="44">
        <f>排班規劃!H611</f>
        <v>0</v>
      </c>
      <c r="I217" s="44">
        <f>排班規劃!I611</f>
        <v>0</v>
      </c>
      <c r="J217" s="44">
        <f>排班規劃!J611</f>
        <v>0</v>
      </c>
      <c r="K217" s="44">
        <f>排班規劃!K611</f>
        <v>0</v>
      </c>
      <c r="L217" s="44">
        <f>排班規劃!L611</f>
        <v>0</v>
      </c>
      <c r="M217" s="44">
        <f>排班規劃!M611</f>
        <v>0</v>
      </c>
      <c r="N217" s="44">
        <f>排班規劃!N611</f>
        <v>6</v>
      </c>
      <c r="O217" s="44">
        <f>排班規劃!O611</f>
        <v>6</v>
      </c>
      <c r="P217" s="44">
        <f>排班規劃!P611</f>
        <v>0</v>
      </c>
      <c r="Q217" s="44">
        <f>排班規劃!Q611</f>
        <v>0</v>
      </c>
      <c r="R217" s="44">
        <f>排班規劃!R611</f>
        <v>0</v>
      </c>
      <c r="S217" s="44">
        <f>排班規劃!S611</f>
        <v>0</v>
      </c>
      <c r="T217" s="44">
        <f>排班規劃!T611</f>
        <v>0</v>
      </c>
      <c r="U217" s="44">
        <f>排班規劃!U611</f>
        <v>0</v>
      </c>
      <c r="V217" s="44">
        <f>排班規劃!V611</f>
        <v>0</v>
      </c>
      <c r="W217" s="44">
        <f>排班規劃!W611</f>
        <v>0</v>
      </c>
      <c r="X217" s="44">
        <f>排班規劃!X611</f>
        <v>0</v>
      </c>
      <c r="Y217" s="44">
        <f>排班規劃!Y611</f>
        <v>0</v>
      </c>
      <c r="Z217" s="44">
        <f>排班規劃!Z611</f>
        <v>0</v>
      </c>
      <c r="AA217" s="44">
        <f>排班規劃!AA611</f>
        <v>0</v>
      </c>
      <c r="AB217" s="44">
        <f>排班規劃!AB611</f>
        <v>0</v>
      </c>
      <c r="AC217" s="44">
        <f>排班規劃!AC611</f>
        <v>0</v>
      </c>
      <c r="AD217" s="44">
        <f>排班規劃!AD611</f>
        <v>0</v>
      </c>
      <c r="AE217" s="44">
        <f>排班規劃!AE611</f>
        <v>0</v>
      </c>
      <c r="AF217" s="44">
        <f>排班規劃!AF611</f>
        <v>0</v>
      </c>
      <c r="AG217" s="44">
        <f>排班規劃!AG611</f>
        <v>0</v>
      </c>
      <c r="AH217" s="44">
        <f>排班規劃!AH611</f>
        <v>0</v>
      </c>
      <c r="AI217" s="44">
        <f>排班規劃!AI611</f>
        <v>0</v>
      </c>
      <c r="AJ217" s="44">
        <f>排班規劃!AJ611</f>
        <v>0</v>
      </c>
      <c r="AK217" s="44">
        <f>排班規劃!AK611</f>
        <v>0</v>
      </c>
      <c r="AL217" s="44">
        <f>排班規劃!AL611</f>
        <v>0</v>
      </c>
      <c r="AM217" s="44">
        <f>排班規劃!AM611</f>
        <v>0</v>
      </c>
      <c r="AN217" s="44">
        <f>排班規劃!AN611</f>
        <v>0</v>
      </c>
      <c r="AO217" s="44">
        <f>排班規劃!AO611</f>
        <v>0</v>
      </c>
      <c r="AP217" s="44">
        <f>排班規劃!AP611</f>
        <v>0</v>
      </c>
      <c r="AQ217" s="44">
        <f>排班規劃!AQ611</f>
        <v>0</v>
      </c>
      <c r="AR217" s="44">
        <f>排班規劃!AR611</f>
        <v>0</v>
      </c>
      <c r="AS217" s="44">
        <f>排班規劃!AS611</f>
        <v>0</v>
      </c>
      <c r="AT217" s="44">
        <f>排班規劃!AT611</f>
        <v>0</v>
      </c>
      <c r="AU217" s="44">
        <f>排班規劃!AU611</f>
        <v>0</v>
      </c>
      <c r="AV217" s="44">
        <f>排班規劃!AV611</f>
        <v>0</v>
      </c>
      <c r="AW217" s="44">
        <f>排班規劃!AW611</f>
        <v>0</v>
      </c>
      <c r="AX217" s="44">
        <f>排班規劃!AX611</f>
        <v>0</v>
      </c>
      <c r="AY217" s="44">
        <f>排班規劃!AY611</f>
        <v>0</v>
      </c>
    </row>
    <row r="218" spans="2:51" hidden="1" outlineLevel="1" x14ac:dyDescent="0.25">
      <c r="B218" s="18" t="str">
        <f>排班規劃!B612</f>
        <v>第B組</v>
      </c>
      <c r="C218" s="13">
        <f>排班規劃!C612</f>
        <v>11</v>
      </c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</row>
    <row r="219" spans="2:51" hidden="1" outlineLevel="1" x14ac:dyDescent="0.25">
      <c r="B219" s="34" t="str">
        <f>排班規劃!B613</f>
        <v>第一班</v>
      </c>
      <c r="C219" s="13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</row>
    <row r="220" spans="2:51" hidden="1" outlineLevel="1" x14ac:dyDescent="0.25">
      <c r="B220" s="43" t="str">
        <f>排班規劃!B614</f>
        <v>值機</v>
      </c>
      <c r="C220" s="13">
        <f>排班規劃!C614</f>
        <v>3</v>
      </c>
      <c r="D220" s="44">
        <f>排班規劃!D614</f>
        <v>0</v>
      </c>
      <c r="E220" s="44">
        <f>排班規劃!E614</f>
        <v>3</v>
      </c>
      <c r="F220" s="44">
        <f>排班規劃!F614</f>
        <v>3</v>
      </c>
      <c r="G220" s="44">
        <f>排班規劃!G614</f>
        <v>3</v>
      </c>
      <c r="H220" s="44">
        <f>排班規劃!H614</f>
        <v>3</v>
      </c>
      <c r="I220" s="44">
        <f>排班規劃!I614</f>
        <v>3</v>
      </c>
      <c r="J220" s="44">
        <f>排班規劃!J614</f>
        <v>3</v>
      </c>
      <c r="K220" s="44">
        <f>排班規劃!K614</f>
        <v>3</v>
      </c>
      <c r="L220" s="44">
        <f>排班規劃!L614</f>
        <v>3</v>
      </c>
      <c r="M220" s="44">
        <f>排班規劃!M614</f>
        <v>3</v>
      </c>
      <c r="N220" s="44">
        <f>排班規劃!N614</f>
        <v>0</v>
      </c>
      <c r="O220" s="44">
        <f>排班規劃!O614</f>
        <v>0</v>
      </c>
      <c r="P220" s="44">
        <f>排班規劃!P614</f>
        <v>3</v>
      </c>
      <c r="Q220" s="44">
        <f>排班規劃!Q614</f>
        <v>3</v>
      </c>
      <c r="R220" s="44">
        <f>排班規劃!R614</f>
        <v>3</v>
      </c>
      <c r="S220" s="44">
        <f>排班規劃!S614</f>
        <v>3</v>
      </c>
      <c r="T220" s="44">
        <f>排班規劃!T614</f>
        <v>3</v>
      </c>
      <c r="U220" s="44">
        <f>排班規劃!U614</f>
        <v>3</v>
      </c>
      <c r="V220" s="44">
        <f>排班規劃!V614</f>
        <v>3</v>
      </c>
      <c r="W220" s="44">
        <f>排班規劃!W614</f>
        <v>0</v>
      </c>
      <c r="X220" s="44">
        <f>排班規劃!X614</f>
        <v>0</v>
      </c>
      <c r="Y220" s="44">
        <f>排班規劃!Y614</f>
        <v>0</v>
      </c>
      <c r="Z220" s="44">
        <f>排班規劃!Z614</f>
        <v>0</v>
      </c>
      <c r="AA220" s="44">
        <f>排班規劃!AA614</f>
        <v>0</v>
      </c>
      <c r="AB220" s="44">
        <f>排班規劃!AB614</f>
        <v>0</v>
      </c>
      <c r="AC220" s="44">
        <f>排班規劃!AC614</f>
        <v>0</v>
      </c>
      <c r="AD220" s="44">
        <f>排班規劃!AD614</f>
        <v>0</v>
      </c>
      <c r="AE220" s="44">
        <f>排班規劃!AE614</f>
        <v>0</v>
      </c>
      <c r="AF220" s="44">
        <f>排班規劃!AF614</f>
        <v>0</v>
      </c>
      <c r="AG220" s="44">
        <f>排班規劃!AG614</f>
        <v>0</v>
      </c>
      <c r="AH220" s="44">
        <f>排班規劃!AH614</f>
        <v>0</v>
      </c>
      <c r="AI220" s="44">
        <f>排班規劃!AI614</f>
        <v>0</v>
      </c>
      <c r="AJ220" s="44">
        <f>排班規劃!AJ614</f>
        <v>0</v>
      </c>
      <c r="AK220" s="44">
        <f>排班規劃!AK614</f>
        <v>0</v>
      </c>
      <c r="AL220" s="44">
        <f>排班規劃!AL614</f>
        <v>0</v>
      </c>
      <c r="AM220" s="44">
        <f>排班規劃!AM614</f>
        <v>0</v>
      </c>
      <c r="AN220" s="44">
        <f>排班規劃!AN614</f>
        <v>0</v>
      </c>
      <c r="AO220" s="44">
        <f>排班規劃!AO614</f>
        <v>0</v>
      </c>
      <c r="AP220" s="44">
        <f>排班規劃!AP614</f>
        <v>0</v>
      </c>
      <c r="AQ220" s="44">
        <f>排班規劃!AQ614</f>
        <v>0</v>
      </c>
      <c r="AR220" s="44">
        <f>排班規劃!AR614</f>
        <v>0</v>
      </c>
      <c r="AS220" s="44">
        <f>排班規劃!AS614</f>
        <v>0</v>
      </c>
      <c r="AT220" s="44">
        <f>排班規劃!AT614</f>
        <v>0</v>
      </c>
      <c r="AU220" s="44">
        <f>排班規劃!AU614</f>
        <v>0</v>
      </c>
      <c r="AV220" s="44">
        <f>排班規劃!AV614</f>
        <v>0</v>
      </c>
      <c r="AW220" s="44">
        <f>排班規劃!AW614</f>
        <v>0</v>
      </c>
      <c r="AX220" s="44">
        <f>排班規劃!AX614</f>
        <v>0</v>
      </c>
      <c r="AY220" s="44">
        <f>排班規劃!AY614</f>
        <v>0</v>
      </c>
    </row>
    <row r="221" spans="2:51" hidden="1" outlineLevel="1" x14ac:dyDescent="0.25">
      <c r="B221" s="43" t="str">
        <f>排班規劃!B615</f>
        <v>用餐</v>
      </c>
      <c r="C221" s="13"/>
      <c r="D221" s="44">
        <f>排班規劃!D615</f>
        <v>0</v>
      </c>
      <c r="E221" s="44">
        <f>排班規劃!E615</f>
        <v>0</v>
      </c>
      <c r="F221" s="44">
        <f>排班規劃!F615</f>
        <v>0</v>
      </c>
      <c r="G221" s="44">
        <f>排班規劃!G615</f>
        <v>0</v>
      </c>
      <c r="H221" s="44">
        <f>排班規劃!H615</f>
        <v>0</v>
      </c>
      <c r="I221" s="44">
        <f>排班規劃!I615</f>
        <v>0</v>
      </c>
      <c r="J221" s="44">
        <f>排班規劃!J615</f>
        <v>0</v>
      </c>
      <c r="K221" s="44">
        <f>排班規劃!K615</f>
        <v>0</v>
      </c>
      <c r="L221" s="44">
        <f>排班規劃!L615</f>
        <v>0</v>
      </c>
      <c r="M221" s="44">
        <f>排班規劃!M615</f>
        <v>0</v>
      </c>
      <c r="N221" s="44">
        <f>排班規劃!N615</f>
        <v>3</v>
      </c>
      <c r="O221" s="44">
        <f>排班規劃!O615</f>
        <v>3</v>
      </c>
      <c r="P221" s="44">
        <f>排班規劃!P615</f>
        <v>0</v>
      </c>
      <c r="Q221" s="44">
        <f>排班規劃!Q615</f>
        <v>0</v>
      </c>
      <c r="R221" s="44">
        <f>排班規劃!R615</f>
        <v>0</v>
      </c>
      <c r="S221" s="44">
        <f>排班規劃!S615</f>
        <v>0</v>
      </c>
      <c r="T221" s="44">
        <f>排班規劃!T615</f>
        <v>0</v>
      </c>
      <c r="U221" s="44">
        <f>排班規劃!U615</f>
        <v>0</v>
      </c>
      <c r="V221" s="44">
        <f>排班規劃!V615</f>
        <v>0</v>
      </c>
      <c r="W221" s="44">
        <f>排班規劃!W615</f>
        <v>0</v>
      </c>
      <c r="X221" s="44">
        <f>排班規劃!X615</f>
        <v>0</v>
      </c>
      <c r="Y221" s="44">
        <f>排班規劃!Y615</f>
        <v>0</v>
      </c>
      <c r="Z221" s="44">
        <f>排班規劃!Z615</f>
        <v>0</v>
      </c>
      <c r="AA221" s="44">
        <f>排班規劃!AA615</f>
        <v>0</v>
      </c>
      <c r="AB221" s="44">
        <f>排班規劃!AB615</f>
        <v>0</v>
      </c>
      <c r="AC221" s="44">
        <f>排班規劃!AC615</f>
        <v>0</v>
      </c>
      <c r="AD221" s="44">
        <f>排班規劃!AD615</f>
        <v>0</v>
      </c>
      <c r="AE221" s="44">
        <f>排班規劃!AE615</f>
        <v>0</v>
      </c>
      <c r="AF221" s="44">
        <f>排班規劃!AF615</f>
        <v>0</v>
      </c>
      <c r="AG221" s="44">
        <f>排班規劃!AG615</f>
        <v>0</v>
      </c>
      <c r="AH221" s="44">
        <f>排班規劃!AH615</f>
        <v>0</v>
      </c>
      <c r="AI221" s="44">
        <f>排班規劃!AI615</f>
        <v>0</v>
      </c>
      <c r="AJ221" s="44">
        <f>排班規劃!AJ615</f>
        <v>0</v>
      </c>
      <c r="AK221" s="44">
        <f>排班規劃!AK615</f>
        <v>0</v>
      </c>
      <c r="AL221" s="44">
        <f>排班規劃!AL615</f>
        <v>0</v>
      </c>
      <c r="AM221" s="44">
        <f>排班規劃!AM615</f>
        <v>0</v>
      </c>
      <c r="AN221" s="44">
        <f>排班規劃!AN615</f>
        <v>0</v>
      </c>
      <c r="AO221" s="44">
        <f>排班規劃!AO615</f>
        <v>0</v>
      </c>
      <c r="AP221" s="44">
        <f>排班規劃!AP615</f>
        <v>0</v>
      </c>
      <c r="AQ221" s="44">
        <f>排班規劃!AQ615</f>
        <v>0</v>
      </c>
      <c r="AR221" s="44">
        <f>排班規劃!AR615</f>
        <v>0</v>
      </c>
      <c r="AS221" s="44">
        <f>排班規劃!AS615</f>
        <v>0</v>
      </c>
      <c r="AT221" s="44">
        <f>排班規劃!AT615</f>
        <v>0</v>
      </c>
      <c r="AU221" s="44">
        <f>排班規劃!AU615</f>
        <v>0</v>
      </c>
      <c r="AV221" s="44">
        <f>排班規劃!AV615</f>
        <v>0</v>
      </c>
      <c r="AW221" s="44">
        <f>排班規劃!AW615</f>
        <v>0</v>
      </c>
      <c r="AX221" s="44">
        <f>排班規劃!AX615</f>
        <v>0</v>
      </c>
      <c r="AY221" s="44">
        <f>排班規劃!AY615</f>
        <v>0</v>
      </c>
    </row>
    <row r="222" spans="2:51" hidden="1" outlineLevel="1" x14ac:dyDescent="0.25">
      <c r="B222" s="34" t="str">
        <f>排班規劃!B616</f>
        <v>第二班</v>
      </c>
      <c r="C222" s="13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</row>
    <row r="223" spans="2:51" hidden="1" outlineLevel="1" x14ac:dyDescent="0.25">
      <c r="B223" s="43" t="str">
        <f>排班規劃!B617</f>
        <v>值機</v>
      </c>
      <c r="C223" s="13">
        <f>排班規劃!C617</f>
        <v>8</v>
      </c>
      <c r="D223" s="44">
        <f>排班規劃!D617</f>
        <v>0</v>
      </c>
      <c r="E223" s="44">
        <f>排班規劃!E617</f>
        <v>0</v>
      </c>
      <c r="F223" s="44">
        <f>排班規劃!F617</f>
        <v>0</v>
      </c>
      <c r="G223" s="44">
        <f>排班規劃!G617</f>
        <v>8</v>
      </c>
      <c r="H223" s="44">
        <f>排班規劃!H617</f>
        <v>8</v>
      </c>
      <c r="I223" s="44">
        <f>排班規劃!I617</f>
        <v>8</v>
      </c>
      <c r="J223" s="44">
        <f>排班規劃!J617</f>
        <v>8</v>
      </c>
      <c r="K223" s="44">
        <f>排班規劃!K617</f>
        <v>8</v>
      </c>
      <c r="L223" s="44">
        <f>排班規劃!L617</f>
        <v>8</v>
      </c>
      <c r="M223" s="44">
        <f>排班規劃!M617</f>
        <v>8</v>
      </c>
      <c r="N223" s="44">
        <f>排班規劃!N617</f>
        <v>3</v>
      </c>
      <c r="O223" s="44">
        <f>排班規劃!O617</f>
        <v>0</v>
      </c>
      <c r="P223" s="44">
        <f>排班規劃!P617</f>
        <v>5</v>
      </c>
      <c r="Q223" s="44">
        <f>排班規劃!Q617</f>
        <v>8</v>
      </c>
      <c r="R223" s="44">
        <f>排班規劃!R617</f>
        <v>8</v>
      </c>
      <c r="S223" s="44">
        <f>排班規劃!S617</f>
        <v>8</v>
      </c>
      <c r="T223" s="44">
        <f>排班規劃!T617</f>
        <v>8</v>
      </c>
      <c r="U223" s="44">
        <f>排班規劃!U617</f>
        <v>8</v>
      </c>
      <c r="V223" s="44">
        <f>排班規劃!V617</f>
        <v>8</v>
      </c>
      <c r="W223" s="44">
        <f>排班規劃!W617</f>
        <v>8</v>
      </c>
      <c r="X223" s="44">
        <f>排班規劃!X617</f>
        <v>8</v>
      </c>
      <c r="Y223" s="44">
        <f>排班規劃!Y617</f>
        <v>0</v>
      </c>
      <c r="Z223" s="44">
        <f>排班規劃!Z617</f>
        <v>0</v>
      </c>
      <c r="AA223" s="44">
        <f>排班規劃!AA617</f>
        <v>0</v>
      </c>
      <c r="AB223" s="44">
        <f>排班規劃!AB617</f>
        <v>0</v>
      </c>
      <c r="AC223" s="44">
        <f>排班規劃!AC617</f>
        <v>0</v>
      </c>
      <c r="AD223" s="44">
        <f>排班規劃!AD617</f>
        <v>0</v>
      </c>
      <c r="AE223" s="44">
        <f>排班規劃!AE617</f>
        <v>0</v>
      </c>
      <c r="AF223" s="44">
        <f>排班規劃!AF617</f>
        <v>0</v>
      </c>
      <c r="AG223" s="44">
        <f>排班規劃!AG617</f>
        <v>0</v>
      </c>
      <c r="AH223" s="44">
        <f>排班規劃!AH617</f>
        <v>0</v>
      </c>
      <c r="AI223" s="44">
        <f>排班規劃!AI617</f>
        <v>0</v>
      </c>
      <c r="AJ223" s="44">
        <f>排班規劃!AJ617</f>
        <v>0</v>
      </c>
      <c r="AK223" s="44">
        <f>排班規劃!AK617</f>
        <v>0</v>
      </c>
      <c r="AL223" s="44">
        <f>排班規劃!AL617</f>
        <v>0</v>
      </c>
      <c r="AM223" s="44">
        <f>排班規劃!AM617</f>
        <v>0</v>
      </c>
      <c r="AN223" s="44">
        <f>排班規劃!AN617</f>
        <v>0</v>
      </c>
      <c r="AO223" s="44">
        <f>排班規劃!AO617</f>
        <v>0</v>
      </c>
      <c r="AP223" s="44">
        <f>排班規劃!AP617</f>
        <v>0</v>
      </c>
      <c r="AQ223" s="44">
        <f>排班規劃!AQ617</f>
        <v>0</v>
      </c>
      <c r="AR223" s="44">
        <f>排班規劃!AR617</f>
        <v>0</v>
      </c>
      <c r="AS223" s="44">
        <f>排班規劃!AS617</f>
        <v>0</v>
      </c>
      <c r="AT223" s="44">
        <f>排班規劃!AT617</f>
        <v>0</v>
      </c>
      <c r="AU223" s="44">
        <f>排班規劃!AU617</f>
        <v>0</v>
      </c>
      <c r="AV223" s="44">
        <f>排班規劃!AV617</f>
        <v>0</v>
      </c>
      <c r="AW223" s="44">
        <f>排班規劃!AW617</f>
        <v>0</v>
      </c>
      <c r="AX223" s="44">
        <f>排班規劃!AX617</f>
        <v>0</v>
      </c>
      <c r="AY223" s="44">
        <f>排班規劃!AY617</f>
        <v>0</v>
      </c>
    </row>
    <row r="224" spans="2:51" hidden="1" outlineLevel="1" x14ac:dyDescent="0.25">
      <c r="B224" s="43" t="str">
        <f>排班規劃!B618</f>
        <v>用餐</v>
      </c>
      <c r="C224" s="13"/>
      <c r="D224" s="44">
        <f>排班規劃!D618</f>
        <v>0</v>
      </c>
      <c r="E224" s="44">
        <f>排班規劃!E618</f>
        <v>0</v>
      </c>
      <c r="F224" s="44">
        <f>排班規劃!F618</f>
        <v>0</v>
      </c>
      <c r="G224" s="44">
        <f>排班規劃!G618</f>
        <v>0</v>
      </c>
      <c r="H224" s="44">
        <f>排班規劃!H618</f>
        <v>0</v>
      </c>
      <c r="I224" s="44">
        <f>排班規劃!I618</f>
        <v>0</v>
      </c>
      <c r="J224" s="44">
        <f>排班規劃!J618</f>
        <v>0</v>
      </c>
      <c r="K224" s="44">
        <f>排班規劃!K618</f>
        <v>0</v>
      </c>
      <c r="L224" s="44">
        <f>排班規劃!L618</f>
        <v>0</v>
      </c>
      <c r="M224" s="44">
        <f>排班規劃!M618</f>
        <v>0</v>
      </c>
      <c r="N224" s="44">
        <f>排班規劃!N618</f>
        <v>5</v>
      </c>
      <c r="O224" s="44">
        <f>排班規劃!O618</f>
        <v>8</v>
      </c>
      <c r="P224" s="44">
        <f>排班規劃!P618</f>
        <v>3</v>
      </c>
      <c r="Q224" s="44">
        <f>排班規劃!Q618</f>
        <v>0</v>
      </c>
      <c r="R224" s="44">
        <f>排班規劃!R618</f>
        <v>0</v>
      </c>
      <c r="S224" s="44">
        <f>排班規劃!S618</f>
        <v>0</v>
      </c>
      <c r="T224" s="44">
        <f>排班規劃!T618</f>
        <v>0</v>
      </c>
      <c r="U224" s="44">
        <f>排班規劃!U618</f>
        <v>0</v>
      </c>
      <c r="V224" s="44">
        <f>排班規劃!V618</f>
        <v>0</v>
      </c>
      <c r="W224" s="44">
        <f>排班規劃!W618</f>
        <v>0</v>
      </c>
      <c r="X224" s="44">
        <f>排班規劃!X618</f>
        <v>0</v>
      </c>
      <c r="Y224" s="44">
        <f>排班規劃!Y618</f>
        <v>0</v>
      </c>
      <c r="Z224" s="44">
        <f>排班規劃!Z618</f>
        <v>0</v>
      </c>
      <c r="AA224" s="44">
        <f>排班規劃!AA618</f>
        <v>0</v>
      </c>
      <c r="AB224" s="44">
        <f>排班規劃!AB618</f>
        <v>0</v>
      </c>
      <c r="AC224" s="44">
        <f>排班規劃!AC618</f>
        <v>0</v>
      </c>
      <c r="AD224" s="44">
        <f>排班規劃!AD618</f>
        <v>0</v>
      </c>
      <c r="AE224" s="44">
        <f>排班規劃!AE618</f>
        <v>0</v>
      </c>
      <c r="AF224" s="44">
        <f>排班規劃!AF618</f>
        <v>0</v>
      </c>
      <c r="AG224" s="44">
        <f>排班規劃!AG618</f>
        <v>0</v>
      </c>
      <c r="AH224" s="44">
        <f>排班規劃!AH618</f>
        <v>0</v>
      </c>
      <c r="AI224" s="44">
        <f>排班規劃!AI618</f>
        <v>0</v>
      </c>
      <c r="AJ224" s="44">
        <f>排班規劃!AJ618</f>
        <v>0</v>
      </c>
      <c r="AK224" s="44">
        <f>排班規劃!AK618</f>
        <v>0</v>
      </c>
      <c r="AL224" s="44">
        <f>排班規劃!AL618</f>
        <v>0</v>
      </c>
      <c r="AM224" s="44">
        <f>排班規劃!AM618</f>
        <v>0</v>
      </c>
      <c r="AN224" s="44">
        <f>排班規劃!AN618</f>
        <v>0</v>
      </c>
      <c r="AO224" s="44">
        <f>排班規劃!AO618</f>
        <v>0</v>
      </c>
      <c r="AP224" s="44">
        <f>排班規劃!AP618</f>
        <v>0</v>
      </c>
      <c r="AQ224" s="44">
        <f>排班規劃!AQ618</f>
        <v>0</v>
      </c>
      <c r="AR224" s="44">
        <f>排班規劃!AR618</f>
        <v>0</v>
      </c>
      <c r="AS224" s="44">
        <f>排班規劃!AS618</f>
        <v>0</v>
      </c>
      <c r="AT224" s="44">
        <f>排班規劃!AT618</f>
        <v>0</v>
      </c>
      <c r="AU224" s="44">
        <f>排班規劃!AU618</f>
        <v>0</v>
      </c>
      <c r="AV224" s="44">
        <f>排班規劃!AV618</f>
        <v>0</v>
      </c>
      <c r="AW224" s="44">
        <f>排班規劃!AW618</f>
        <v>0</v>
      </c>
      <c r="AX224" s="44">
        <f>排班規劃!AX618</f>
        <v>0</v>
      </c>
      <c r="AY224" s="44">
        <f>排班規劃!AY618</f>
        <v>0</v>
      </c>
    </row>
    <row r="225" spans="2:51" hidden="1" outlineLevel="1" x14ac:dyDescent="0.25">
      <c r="B225" s="18" t="str">
        <f>排班規劃!B619</f>
        <v>第C組</v>
      </c>
      <c r="C225" s="13">
        <f>排班規劃!C619</f>
        <v>11</v>
      </c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</row>
    <row r="226" spans="2:51" hidden="1" outlineLevel="1" x14ac:dyDescent="0.25">
      <c r="B226" s="34" t="str">
        <f>排班規劃!B620</f>
        <v>第一班</v>
      </c>
      <c r="C226" s="13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</row>
    <row r="227" spans="2:51" hidden="1" outlineLevel="1" x14ac:dyDescent="0.25">
      <c r="B227" s="43" t="str">
        <f>排班規劃!B621</f>
        <v>值機</v>
      </c>
      <c r="C227" s="13">
        <f>排班規劃!C621</f>
        <v>6</v>
      </c>
      <c r="D227" s="44">
        <f>排班規劃!D621</f>
        <v>0</v>
      </c>
      <c r="E227" s="44">
        <f>排班規劃!E621</f>
        <v>0</v>
      </c>
      <c r="F227" s="44">
        <f>排班規劃!F621</f>
        <v>0</v>
      </c>
      <c r="G227" s="44">
        <f>排班規劃!G621</f>
        <v>0</v>
      </c>
      <c r="H227" s="44">
        <f>排班規劃!H621</f>
        <v>6</v>
      </c>
      <c r="I227" s="44">
        <f>排班規劃!I621</f>
        <v>6</v>
      </c>
      <c r="J227" s="44">
        <f>排班規劃!J621</f>
        <v>6</v>
      </c>
      <c r="K227" s="44">
        <f>排班規劃!K621</f>
        <v>6</v>
      </c>
      <c r="L227" s="44">
        <f>排班規劃!L621</f>
        <v>6</v>
      </c>
      <c r="M227" s="44">
        <f>排班規劃!M621</f>
        <v>6</v>
      </c>
      <c r="N227" s="44">
        <f>排班規劃!N621</f>
        <v>6</v>
      </c>
      <c r="O227" s="44">
        <f>排班規劃!O621</f>
        <v>6</v>
      </c>
      <c r="P227" s="44">
        <f>排班規劃!P621</f>
        <v>0</v>
      </c>
      <c r="Q227" s="44">
        <f>排班規劃!Q621</f>
        <v>0</v>
      </c>
      <c r="R227" s="44">
        <f>排班規劃!R621</f>
        <v>6</v>
      </c>
      <c r="S227" s="44">
        <f>排班規劃!S621</f>
        <v>6</v>
      </c>
      <c r="T227" s="44">
        <f>排班規劃!T621</f>
        <v>6</v>
      </c>
      <c r="U227" s="44">
        <f>排班規劃!U621</f>
        <v>6</v>
      </c>
      <c r="V227" s="44">
        <f>排班規劃!V621</f>
        <v>6</v>
      </c>
      <c r="W227" s="44">
        <f>排班規劃!W621</f>
        <v>6</v>
      </c>
      <c r="X227" s="44">
        <f>排班規劃!X621</f>
        <v>6</v>
      </c>
      <c r="Y227" s="44">
        <f>排班規劃!Y621</f>
        <v>6</v>
      </c>
      <c r="Z227" s="44">
        <f>排班規劃!Z621</f>
        <v>0</v>
      </c>
      <c r="AA227" s="44">
        <f>排班規劃!AA621</f>
        <v>0</v>
      </c>
      <c r="AB227" s="44">
        <f>排班規劃!AB621</f>
        <v>0</v>
      </c>
      <c r="AC227" s="44">
        <f>排班規劃!AC621</f>
        <v>0</v>
      </c>
      <c r="AD227" s="44">
        <f>排班規劃!AD621</f>
        <v>0</v>
      </c>
      <c r="AE227" s="44">
        <f>排班規劃!AE621</f>
        <v>0</v>
      </c>
      <c r="AF227" s="44">
        <f>排班規劃!AF621</f>
        <v>0</v>
      </c>
      <c r="AG227" s="44">
        <f>排班規劃!AG621</f>
        <v>0</v>
      </c>
      <c r="AH227" s="44">
        <f>排班規劃!AH621</f>
        <v>0</v>
      </c>
      <c r="AI227" s="44">
        <f>排班規劃!AI621</f>
        <v>0</v>
      </c>
      <c r="AJ227" s="44">
        <f>排班規劃!AJ621</f>
        <v>0</v>
      </c>
      <c r="AK227" s="44">
        <f>排班規劃!AK621</f>
        <v>0</v>
      </c>
      <c r="AL227" s="44">
        <f>排班規劃!AL621</f>
        <v>0</v>
      </c>
      <c r="AM227" s="44">
        <f>排班規劃!AM621</f>
        <v>0</v>
      </c>
      <c r="AN227" s="44">
        <f>排班規劃!AN621</f>
        <v>0</v>
      </c>
      <c r="AO227" s="44">
        <f>排班規劃!AO621</f>
        <v>0</v>
      </c>
      <c r="AP227" s="44">
        <f>排班規劃!AP621</f>
        <v>0</v>
      </c>
      <c r="AQ227" s="44">
        <f>排班規劃!AQ621</f>
        <v>0</v>
      </c>
      <c r="AR227" s="44">
        <f>排班規劃!AR621</f>
        <v>0</v>
      </c>
      <c r="AS227" s="44">
        <f>排班規劃!AS621</f>
        <v>0</v>
      </c>
      <c r="AT227" s="44">
        <f>排班規劃!AT621</f>
        <v>0</v>
      </c>
      <c r="AU227" s="44">
        <f>排班規劃!AU621</f>
        <v>0</v>
      </c>
      <c r="AV227" s="44">
        <f>排班規劃!AV621</f>
        <v>0</v>
      </c>
      <c r="AW227" s="44">
        <f>排班規劃!AW621</f>
        <v>0</v>
      </c>
      <c r="AX227" s="44">
        <f>排班規劃!AX621</f>
        <v>0</v>
      </c>
      <c r="AY227" s="44">
        <f>排班規劃!AY621</f>
        <v>0</v>
      </c>
    </row>
    <row r="228" spans="2:51" hidden="1" outlineLevel="1" x14ac:dyDescent="0.25">
      <c r="B228" s="43" t="str">
        <f>排班規劃!B622</f>
        <v>用餐</v>
      </c>
      <c r="C228" s="13"/>
      <c r="D228" s="44">
        <f>排班規劃!D622</f>
        <v>0</v>
      </c>
      <c r="E228" s="44">
        <f>排班規劃!E622</f>
        <v>0</v>
      </c>
      <c r="F228" s="44">
        <f>排班規劃!F622</f>
        <v>0</v>
      </c>
      <c r="G228" s="44">
        <f>排班規劃!G622</f>
        <v>0</v>
      </c>
      <c r="H228" s="44">
        <f>排班規劃!H622</f>
        <v>0</v>
      </c>
      <c r="I228" s="44">
        <f>排班規劃!I622</f>
        <v>0</v>
      </c>
      <c r="J228" s="44">
        <f>排班規劃!J622</f>
        <v>0</v>
      </c>
      <c r="K228" s="44">
        <f>排班規劃!K622</f>
        <v>0</v>
      </c>
      <c r="L228" s="44">
        <f>排班規劃!L622</f>
        <v>0</v>
      </c>
      <c r="M228" s="44">
        <f>排班規劃!M622</f>
        <v>0</v>
      </c>
      <c r="N228" s="44">
        <f>排班規劃!N622</f>
        <v>0</v>
      </c>
      <c r="O228" s="44">
        <f>排班規劃!O622</f>
        <v>0</v>
      </c>
      <c r="P228" s="44">
        <f>排班規劃!P622</f>
        <v>6</v>
      </c>
      <c r="Q228" s="44">
        <f>排班規劃!Q622</f>
        <v>6</v>
      </c>
      <c r="R228" s="44">
        <f>排班規劃!R622</f>
        <v>0</v>
      </c>
      <c r="S228" s="44">
        <f>排班規劃!S622</f>
        <v>0</v>
      </c>
      <c r="T228" s="44">
        <f>排班規劃!T622</f>
        <v>0</v>
      </c>
      <c r="U228" s="44">
        <f>排班規劃!U622</f>
        <v>0</v>
      </c>
      <c r="V228" s="44">
        <f>排班規劃!V622</f>
        <v>0</v>
      </c>
      <c r="W228" s="44">
        <f>排班規劃!W622</f>
        <v>0</v>
      </c>
      <c r="X228" s="44">
        <f>排班規劃!X622</f>
        <v>0</v>
      </c>
      <c r="Y228" s="44">
        <f>排班規劃!Y622</f>
        <v>0</v>
      </c>
      <c r="Z228" s="44">
        <f>排班規劃!Z622</f>
        <v>0</v>
      </c>
      <c r="AA228" s="44">
        <f>排班規劃!AA622</f>
        <v>0</v>
      </c>
      <c r="AB228" s="44">
        <f>排班規劃!AB622</f>
        <v>0</v>
      </c>
      <c r="AC228" s="44">
        <f>排班規劃!AC622</f>
        <v>0</v>
      </c>
      <c r="AD228" s="44">
        <f>排班規劃!AD622</f>
        <v>0</v>
      </c>
      <c r="AE228" s="44">
        <f>排班規劃!AE622</f>
        <v>0</v>
      </c>
      <c r="AF228" s="44">
        <f>排班規劃!AF622</f>
        <v>0</v>
      </c>
      <c r="AG228" s="44">
        <f>排班規劃!AG622</f>
        <v>0</v>
      </c>
      <c r="AH228" s="44">
        <f>排班規劃!AH622</f>
        <v>0</v>
      </c>
      <c r="AI228" s="44">
        <f>排班規劃!AI622</f>
        <v>0</v>
      </c>
      <c r="AJ228" s="44">
        <f>排班規劃!AJ622</f>
        <v>0</v>
      </c>
      <c r="AK228" s="44">
        <f>排班規劃!AK622</f>
        <v>0</v>
      </c>
      <c r="AL228" s="44">
        <f>排班規劃!AL622</f>
        <v>0</v>
      </c>
      <c r="AM228" s="44">
        <f>排班規劃!AM622</f>
        <v>0</v>
      </c>
      <c r="AN228" s="44">
        <f>排班規劃!AN622</f>
        <v>0</v>
      </c>
      <c r="AO228" s="44">
        <f>排班規劃!AO622</f>
        <v>0</v>
      </c>
      <c r="AP228" s="44">
        <f>排班規劃!AP622</f>
        <v>0</v>
      </c>
      <c r="AQ228" s="44">
        <f>排班規劃!AQ622</f>
        <v>0</v>
      </c>
      <c r="AR228" s="44">
        <f>排班規劃!AR622</f>
        <v>0</v>
      </c>
      <c r="AS228" s="44">
        <f>排班規劃!AS622</f>
        <v>0</v>
      </c>
      <c r="AT228" s="44">
        <f>排班規劃!AT622</f>
        <v>0</v>
      </c>
      <c r="AU228" s="44">
        <f>排班規劃!AU622</f>
        <v>0</v>
      </c>
      <c r="AV228" s="44">
        <f>排班規劃!AV622</f>
        <v>0</v>
      </c>
      <c r="AW228" s="44">
        <f>排班規劃!AW622</f>
        <v>0</v>
      </c>
      <c r="AX228" s="44">
        <f>排班規劃!AX622</f>
        <v>0</v>
      </c>
      <c r="AY228" s="44">
        <f>排班規劃!AY622</f>
        <v>0</v>
      </c>
    </row>
    <row r="229" spans="2:51" hidden="1" outlineLevel="1" x14ac:dyDescent="0.25">
      <c r="B229" s="34" t="str">
        <f>排班規劃!B623</f>
        <v>第二班</v>
      </c>
      <c r="C229" s="13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</row>
    <row r="230" spans="2:51" hidden="1" outlineLevel="1" x14ac:dyDescent="0.25">
      <c r="B230" s="43" t="str">
        <f>排班規劃!B624</f>
        <v>值機</v>
      </c>
      <c r="C230" s="13">
        <f>排班規劃!C624</f>
        <v>5</v>
      </c>
      <c r="D230" s="44">
        <f>排班規劃!D624</f>
        <v>0</v>
      </c>
      <c r="E230" s="44">
        <f>排班規劃!E624</f>
        <v>0</v>
      </c>
      <c r="F230" s="44">
        <f>排班規劃!F624</f>
        <v>0</v>
      </c>
      <c r="G230" s="44">
        <f>排班規劃!G624</f>
        <v>0</v>
      </c>
      <c r="H230" s="44">
        <f>排班規劃!H624</f>
        <v>5</v>
      </c>
      <c r="I230" s="44">
        <f>排班規劃!I624</f>
        <v>5</v>
      </c>
      <c r="J230" s="44">
        <f>排班規劃!J624</f>
        <v>5</v>
      </c>
      <c r="K230" s="44">
        <f>排班規劃!K624</f>
        <v>5</v>
      </c>
      <c r="L230" s="44">
        <f>排班規劃!L624</f>
        <v>5</v>
      </c>
      <c r="M230" s="44">
        <f>排班規劃!M624</f>
        <v>5</v>
      </c>
      <c r="N230" s="44">
        <f>排班規劃!N624</f>
        <v>5</v>
      </c>
      <c r="O230" s="44">
        <f>排班規劃!O624</f>
        <v>0</v>
      </c>
      <c r="P230" s="44">
        <f>排班規劃!P624</f>
        <v>0</v>
      </c>
      <c r="Q230" s="44">
        <f>排班規劃!Q624</f>
        <v>5</v>
      </c>
      <c r="R230" s="44">
        <f>排班規劃!R624</f>
        <v>5</v>
      </c>
      <c r="S230" s="44">
        <f>排班規劃!S624</f>
        <v>5</v>
      </c>
      <c r="T230" s="44">
        <f>排班規劃!T624</f>
        <v>5</v>
      </c>
      <c r="U230" s="44">
        <f>排班規劃!U624</f>
        <v>5</v>
      </c>
      <c r="V230" s="44">
        <f>排班規劃!V624</f>
        <v>5</v>
      </c>
      <c r="W230" s="44">
        <f>排班規劃!W624</f>
        <v>5</v>
      </c>
      <c r="X230" s="44">
        <f>排班規劃!X624</f>
        <v>5</v>
      </c>
      <c r="Y230" s="44">
        <f>排班規劃!Y624</f>
        <v>5</v>
      </c>
      <c r="Z230" s="44">
        <f>排班規劃!Z624</f>
        <v>0</v>
      </c>
      <c r="AA230" s="44">
        <f>排班規劃!AA624</f>
        <v>0</v>
      </c>
      <c r="AB230" s="44">
        <f>排班規劃!AB624</f>
        <v>0</v>
      </c>
      <c r="AC230" s="44">
        <f>排班規劃!AC624</f>
        <v>0</v>
      </c>
      <c r="AD230" s="44">
        <f>排班規劃!AD624</f>
        <v>0</v>
      </c>
      <c r="AE230" s="44">
        <f>排班規劃!AE624</f>
        <v>0</v>
      </c>
      <c r="AF230" s="44">
        <f>排班規劃!AF624</f>
        <v>0</v>
      </c>
      <c r="AG230" s="44">
        <f>排班規劃!AG624</f>
        <v>0</v>
      </c>
      <c r="AH230" s="44">
        <f>排班規劃!AH624</f>
        <v>0</v>
      </c>
      <c r="AI230" s="44">
        <f>排班規劃!AI624</f>
        <v>0</v>
      </c>
      <c r="AJ230" s="44">
        <f>排班規劃!AJ624</f>
        <v>0</v>
      </c>
      <c r="AK230" s="44">
        <f>排班規劃!AK624</f>
        <v>0</v>
      </c>
      <c r="AL230" s="44">
        <f>排班規劃!AL624</f>
        <v>0</v>
      </c>
      <c r="AM230" s="44">
        <f>排班規劃!AM624</f>
        <v>0</v>
      </c>
      <c r="AN230" s="44">
        <f>排班規劃!AN624</f>
        <v>0</v>
      </c>
      <c r="AO230" s="44">
        <f>排班規劃!AO624</f>
        <v>0</v>
      </c>
      <c r="AP230" s="44">
        <f>排班規劃!AP624</f>
        <v>0</v>
      </c>
      <c r="AQ230" s="44">
        <f>排班規劃!AQ624</f>
        <v>0</v>
      </c>
      <c r="AR230" s="44">
        <f>排班規劃!AR624</f>
        <v>0</v>
      </c>
      <c r="AS230" s="44">
        <f>排班規劃!AS624</f>
        <v>0</v>
      </c>
      <c r="AT230" s="44">
        <f>排班規劃!AT624</f>
        <v>0</v>
      </c>
      <c r="AU230" s="44">
        <f>排班規劃!AU624</f>
        <v>0</v>
      </c>
      <c r="AV230" s="44">
        <f>排班規劃!AV624</f>
        <v>0</v>
      </c>
      <c r="AW230" s="44">
        <f>排班規劃!AW624</f>
        <v>0</v>
      </c>
      <c r="AX230" s="44">
        <f>排班規劃!AX624</f>
        <v>0</v>
      </c>
      <c r="AY230" s="44">
        <f>排班規劃!AY624</f>
        <v>0</v>
      </c>
    </row>
    <row r="231" spans="2:51" hidden="1" outlineLevel="1" x14ac:dyDescent="0.25">
      <c r="B231" s="43" t="str">
        <f>排班規劃!B625</f>
        <v>用餐</v>
      </c>
      <c r="C231" s="13"/>
      <c r="D231" s="44">
        <f>排班規劃!D625</f>
        <v>0</v>
      </c>
      <c r="E231" s="44">
        <f>排班規劃!E625</f>
        <v>0</v>
      </c>
      <c r="F231" s="44">
        <f>排班規劃!F625</f>
        <v>0</v>
      </c>
      <c r="G231" s="44">
        <f>排班規劃!G625</f>
        <v>0</v>
      </c>
      <c r="H231" s="44">
        <f>排班規劃!H625</f>
        <v>0</v>
      </c>
      <c r="I231" s="44">
        <f>排班規劃!I625</f>
        <v>0</v>
      </c>
      <c r="J231" s="44">
        <f>排班規劃!J625</f>
        <v>0</v>
      </c>
      <c r="K231" s="44">
        <f>排班規劃!K625</f>
        <v>0</v>
      </c>
      <c r="L231" s="44">
        <f>排班規劃!L625</f>
        <v>0</v>
      </c>
      <c r="M231" s="44">
        <f>排班規劃!M625</f>
        <v>0</v>
      </c>
      <c r="N231" s="44">
        <f>排班規劃!N625</f>
        <v>0</v>
      </c>
      <c r="O231" s="44">
        <f>排班規劃!O625</f>
        <v>5</v>
      </c>
      <c r="P231" s="44">
        <f>排班規劃!P625</f>
        <v>5</v>
      </c>
      <c r="Q231" s="44">
        <f>排班規劃!Q625</f>
        <v>0</v>
      </c>
      <c r="R231" s="44">
        <f>排班規劃!R625</f>
        <v>0</v>
      </c>
      <c r="S231" s="44">
        <f>排班規劃!S625</f>
        <v>0</v>
      </c>
      <c r="T231" s="44">
        <f>排班規劃!T625</f>
        <v>0</v>
      </c>
      <c r="U231" s="44">
        <f>排班規劃!U625</f>
        <v>0</v>
      </c>
      <c r="V231" s="44">
        <f>排班規劃!V625</f>
        <v>0</v>
      </c>
      <c r="W231" s="44">
        <f>排班規劃!W625</f>
        <v>0</v>
      </c>
      <c r="X231" s="44">
        <f>排班規劃!X625</f>
        <v>0</v>
      </c>
      <c r="Y231" s="44">
        <f>排班規劃!Y625</f>
        <v>0</v>
      </c>
      <c r="Z231" s="44">
        <f>排班規劃!Z625</f>
        <v>0</v>
      </c>
      <c r="AA231" s="44">
        <f>排班規劃!AA625</f>
        <v>0</v>
      </c>
      <c r="AB231" s="44">
        <f>排班規劃!AB625</f>
        <v>0</v>
      </c>
      <c r="AC231" s="44">
        <f>排班規劃!AC625</f>
        <v>0</v>
      </c>
      <c r="AD231" s="44">
        <f>排班規劃!AD625</f>
        <v>0</v>
      </c>
      <c r="AE231" s="44">
        <f>排班規劃!AE625</f>
        <v>0</v>
      </c>
      <c r="AF231" s="44">
        <f>排班規劃!AF625</f>
        <v>0</v>
      </c>
      <c r="AG231" s="44">
        <f>排班規劃!AG625</f>
        <v>0</v>
      </c>
      <c r="AH231" s="44">
        <f>排班規劃!AH625</f>
        <v>0</v>
      </c>
      <c r="AI231" s="44">
        <f>排班規劃!AI625</f>
        <v>0</v>
      </c>
      <c r="AJ231" s="44">
        <f>排班規劃!AJ625</f>
        <v>0</v>
      </c>
      <c r="AK231" s="44">
        <f>排班規劃!AK625</f>
        <v>0</v>
      </c>
      <c r="AL231" s="44">
        <f>排班規劃!AL625</f>
        <v>0</v>
      </c>
      <c r="AM231" s="44">
        <f>排班規劃!AM625</f>
        <v>0</v>
      </c>
      <c r="AN231" s="44">
        <f>排班規劃!AN625</f>
        <v>0</v>
      </c>
      <c r="AO231" s="44">
        <f>排班規劃!AO625</f>
        <v>0</v>
      </c>
      <c r="AP231" s="44">
        <f>排班規劃!AP625</f>
        <v>0</v>
      </c>
      <c r="AQ231" s="44">
        <f>排班規劃!AQ625</f>
        <v>0</v>
      </c>
      <c r="AR231" s="44">
        <f>排班規劃!AR625</f>
        <v>0</v>
      </c>
      <c r="AS231" s="44">
        <f>排班規劃!AS625</f>
        <v>0</v>
      </c>
      <c r="AT231" s="44">
        <f>排班規劃!AT625</f>
        <v>0</v>
      </c>
      <c r="AU231" s="44">
        <f>排班規劃!AU625</f>
        <v>0</v>
      </c>
      <c r="AV231" s="44">
        <f>排班規劃!AV625</f>
        <v>0</v>
      </c>
      <c r="AW231" s="44">
        <f>排班規劃!AW625</f>
        <v>0</v>
      </c>
      <c r="AX231" s="44">
        <f>排班規劃!AX625</f>
        <v>0</v>
      </c>
      <c r="AY231" s="44">
        <f>排班規劃!AY625</f>
        <v>0</v>
      </c>
    </row>
    <row r="232" spans="2:51" hidden="1" outlineLevel="1" x14ac:dyDescent="0.25">
      <c r="B232" s="18" t="str">
        <f>排班規劃!B626</f>
        <v>第D組</v>
      </c>
      <c r="C232" s="13">
        <f>排班規劃!C626</f>
        <v>11</v>
      </c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</row>
    <row r="233" spans="2:51" hidden="1" outlineLevel="1" x14ac:dyDescent="0.25">
      <c r="B233" s="34" t="str">
        <f>排班規劃!B627</f>
        <v>第一班</v>
      </c>
      <c r="C233" s="13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</row>
    <row r="234" spans="2:51" hidden="1" outlineLevel="1" x14ac:dyDescent="0.25">
      <c r="B234" s="43" t="str">
        <f>排班規劃!B628</f>
        <v>值機</v>
      </c>
      <c r="C234" s="13">
        <f>排班規劃!C628</f>
        <v>5</v>
      </c>
      <c r="D234" s="44">
        <f>排班規劃!D628</f>
        <v>0</v>
      </c>
      <c r="E234" s="44">
        <f>排班規劃!E628</f>
        <v>0</v>
      </c>
      <c r="F234" s="44">
        <f>排班規劃!F628</f>
        <v>0</v>
      </c>
      <c r="G234" s="44">
        <f>排班規劃!G628</f>
        <v>0</v>
      </c>
      <c r="H234" s="44">
        <f>排班規劃!H628</f>
        <v>0</v>
      </c>
      <c r="I234" s="44">
        <f>排班規劃!I628</f>
        <v>2</v>
      </c>
      <c r="J234" s="44">
        <f>排班規劃!J628</f>
        <v>2</v>
      </c>
      <c r="K234" s="44">
        <f>排班規劃!K628</f>
        <v>2</v>
      </c>
      <c r="L234" s="44">
        <f>排班規劃!L628</f>
        <v>2</v>
      </c>
      <c r="M234" s="44">
        <f>排班規劃!M628</f>
        <v>2</v>
      </c>
      <c r="N234" s="44">
        <f>排班規劃!N628</f>
        <v>2</v>
      </c>
      <c r="O234" s="44">
        <f>排班規劃!O628</f>
        <v>2</v>
      </c>
      <c r="P234" s="44">
        <f>排班規劃!P628</f>
        <v>2</v>
      </c>
      <c r="Q234" s="44">
        <f>排班規劃!Q628</f>
        <v>2</v>
      </c>
      <c r="R234" s="44">
        <f>排班規劃!R628</f>
        <v>0</v>
      </c>
      <c r="S234" s="44">
        <f>排班規劃!S628</f>
        <v>0</v>
      </c>
      <c r="T234" s="44">
        <f>排班規劃!T628</f>
        <v>2</v>
      </c>
      <c r="U234" s="44">
        <f>排班規劃!U628</f>
        <v>2</v>
      </c>
      <c r="V234" s="44">
        <f>排班規劃!V628</f>
        <v>2</v>
      </c>
      <c r="W234" s="44">
        <f>排班規劃!W628</f>
        <v>2</v>
      </c>
      <c r="X234" s="44">
        <f>排班規劃!X628</f>
        <v>2</v>
      </c>
      <c r="Y234" s="44">
        <f>排班規劃!Y628</f>
        <v>2</v>
      </c>
      <c r="Z234" s="44">
        <f>排班規劃!Z628</f>
        <v>2</v>
      </c>
      <c r="AA234" s="44">
        <f>排班規劃!AA628</f>
        <v>2</v>
      </c>
      <c r="AB234" s="44">
        <f>排班規劃!AB628</f>
        <v>2</v>
      </c>
      <c r="AC234" s="44">
        <f>排班規劃!AC628</f>
        <v>2</v>
      </c>
      <c r="AD234" s="44">
        <f>排班規劃!AD628</f>
        <v>2</v>
      </c>
      <c r="AE234" s="44">
        <f>排班規劃!AE628</f>
        <v>2</v>
      </c>
      <c r="AF234" s="44">
        <f>排班規劃!AF628</f>
        <v>2</v>
      </c>
      <c r="AG234" s="44">
        <f>排班規劃!AG628</f>
        <v>2</v>
      </c>
      <c r="AH234" s="44">
        <f>排班規劃!AH628</f>
        <v>2</v>
      </c>
      <c r="AI234" s="44">
        <f>排班規劃!AI628</f>
        <v>2</v>
      </c>
      <c r="AJ234" s="44">
        <f>排班規劃!AJ628</f>
        <v>2</v>
      </c>
      <c r="AK234" s="44">
        <f>排班規劃!AK628</f>
        <v>0</v>
      </c>
      <c r="AL234" s="44">
        <f>排班規劃!AL628</f>
        <v>0</v>
      </c>
      <c r="AM234" s="44">
        <f>排班規劃!AM628</f>
        <v>0</v>
      </c>
      <c r="AN234" s="44">
        <f>排班規劃!AN628</f>
        <v>0</v>
      </c>
      <c r="AO234" s="44">
        <f>排班規劃!AO628</f>
        <v>0</v>
      </c>
      <c r="AP234" s="44">
        <f>排班規劃!AP628</f>
        <v>0</v>
      </c>
      <c r="AQ234" s="44">
        <f>排班規劃!AQ628</f>
        <v>0</v>
      </c>
      <c r="AR234" s="44">
        <f>排班規劃!AR628</f>
        <v>0</v>
      </c>
      <c r="AS234" s="44">
        <f>排班規劃!AS628</f>
        <v>0</v>
      </c>
      <c r="AT234" s="44">
        <f>排班規劃!AT628</f>
        <v>0</v>
      </c>
      <c r="AU234" s="44">
        <f>排班規劃!AU628</f>
        <v>0</v>
      </c>
      <c r="AV234" s="44">
        <f>排班規劃!AV628</f>
        <v>0</v>
      </c>
      <c r="AW234" s="44">
        <f>排班規劃!AW628</f>
        <v>0</v>
      </c>
      <c r="AX234" s="44">
        <f>排班規劃!AX628</f>
        <v>0</v>
      </c>
      <c r="AY234" s="44">
        <f>排班規劃!AY628</f>
        <v>0</v>
      </c>
    </row>
    <row r="235" spans="2:51" hidden="1" outlineLevel="1" x14ac:dyDescent="0.25">
      <c r="B235" s="43" t="str">
        <f>排班規劃!B629</f>
        <v>用餐</v>
      </c>
      <c r="C235" s="13"/>
      <c r="D235" s="44">
        <f>排班規劃!D629</f>
        <v>0</v>
      </c>
      <c r="E235" s="44">
        <f>排班規劃!E629</f>
        <v>0</v>
      </c>
      <c r="F235" s="44">
        <f>排班規劃!F629</f>
        <v>0</v>
      </c>
      <c r="G235" s="44">
        <f>排班規劃!G629</f>
        <v>0</v>
      </c>
      <c r="H235" s="44">
        <f>排班規劃!H629</f>
        <v>0</v>
      </c>
      <c r="I235" s="44">
        <f>排班規劃!I629</f>
        <v>0</v>
      </c>
      <c r="J235" s="44">
        <f>排班規劃!J629</f>
        <v>0</v>
      </c>
      <c r="K235" s="44">
        <f>排班規劃!K629</f>
        <v>0</v>
      </c>
      <c r="L235" s="44">
        <f>排班規劃!L629</f>
        <v>0</v>
      </c>
      <c r="M235" s="44">
        <f>排班規劃!M629</f>
        <v>0</v>
      </c>
      <c r="N235" s="44">
        <f>排班規劃!N629</f>
        <v>0</v>
      </c>
      <c r="O235" s="44">
        <f>排班規劃!O629</f>
        <v>0</v>
      </c>
      <c r="P235" s="44">
        <f>排班規劃!P629</f>
        <v>0</v>
      </c>
      <c r="Q235" s="44">
        <f>排班規劃!Q629</f>
        <v>0</v>
      </c>
      <c r="R235" s="44">
        <f>排班規劃!R629</f>
        <v>2</v>
      </c>
      <c r="S235" s="44">
        <f>排班規劃!S629</f>
        <v>2</v>
      </c>
      <c r="T235" s="44">
        <f>排班規劃!T629</f>
        <v>0</v>
      </c>
      <c r="U235" s="44">
        <f>排班規劃!U629</f>
        <v>0</v>
      </c>
      <c r="V235" s="44">
        <f>排班規劃!V629</f>
        <v>0</v>
      </c>
      <c r="W235" s="44">
        <f>排班規劃!W629</f>
        <v>0</v>
      </c>
      <c r="X235" s="44">
        <f>排班規劃!X629</f>
        <v>0</v>
      </c>
      <c r="Y235" s="44">
        <f>排班規劃!Y629</f>
        <v>0</v>
      </c>
      <c r="Z235" s="44">
        <f>排班規劃!Z629</f>
        <v>0</v>
      </c>
      <c r="AA235" s="44">
        <f>排班規劃!AA629</f>
        <v>0</v>
      </c>
      <c r="AB235" s="44">
        <f>排班規劃!AB629</f>
        <v>0</v>
      </c>
      <c r="AC235" s="44">
        <f>排班規劃!AC629</f>
        <v>0</v>
      </c>
      <c r="AD235" s="44">
        <f>排班規劃!AD629</f>
        <v>0</v>
      </c>
      <c r="AE235" s="44">
        <f>排班規劃!AE629</f>
        <v>0</v>
      </c>
      <c r="AF235" s="44">
        <f>排班規劃!AF629</f>
        <v>0</v>
      </c>
      <c r="AG235" s="44">
        <f>排班規劃!AG629</f>
        <v>0</v>
      </c>
      <c r="AH235" s="44">
        <f>排班規劃!AH629</f>
        <v>0</v>
      </c>
      <c r="AI235" s="44">
        <f>排班規劃!AI629</f>
        <v>0</v>
      </c>
      <c r="AJ235" s="44">
        <f>排班規劃!AJ629</f>
        <v>0</v>
      </c>
      <c r="AK235" s="44">
        <f>排班規劃!AK629</f>
        <v>0</v>
      </c>
      <c r="AL235" s="44">
        <f>排班規劃!AL629</f>
        <v>0</v>
      </c>
      <c r="AM235" s="44">
        <f>排班規劃!AM629</f>
        <v>0</v>
      </c>
      <c r="AN235" s="44">
        <f>排班規劃!AN629</f>
        <v>0</v>
      </c>
      <c r="AO235" s="44">
        <f>排班規劃!AO629</f>
        <v>0</v>
      </c>
      <c r="AP235" s="44">
        <f>排班規劃!AP629</f>
        <v>0</v>
      </c>
      <c r="AQ235" s="44">
        <f>排班規劃!AQ629</f>
        <v>0</v>
      </c>
      <c r="AR235" s="44">
        <f>排班規劃!AR629</f>
        <v>0</v>
      </c>
      <c r="AS235" s="44">
        <f>排班規劃!AS629</f>
        <v>0</v>
      </c>
      <c r="AT235" s="44">
        <f>排班規劃!AT629</f>
        <v>0</v>
      </c>
      <c r="AU235" s="44">
        <f>排班規劃!AU629</f>
        <v>0</v>
      </c>
      <c r="AV235" s="44">
        <f>排班規劃!AV629</f>
        <v>0</v>
      </c>
      <c r="AW235" s="44">
        <f>排班規劃!AW629</f>
        <v>0</v>
      </c>
      <c r="AX235" s="44">
        <f>排班規劃!AX629</f>
        <v>0</v>
      </c>
      <c r="AY235" s="44">
        <f>排班規劃!AY629</f>
        <v>0</v>
      </c>
    </row>
    <row r="236" spans="2:51" hidden="1" outlineLevel="1" x14ac:dyDescent="0.25">
      <c r="B236" s="34" t="str">
        <f>排班規劃!B630</f>
        <v>第二班</v>
      </c>
      <c r="C236" s="13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</row>
    <row r="237" spans="2:51" hidden="1" outlineLevel="1" x14ac:dyDescent="0.25">
      <c r="B237" s="43" t="str">
        <f>排班規劃!B631</f>
        <v>值機</v>
      </c>
      <c r="C237" s="13">
        <f>排班規劃!C631</f>
        <v>6</v>
      </c>
      <c r="D237" s="44">
        <f>排班規劃!D631</f>
        <v>0</v>
      </c>
      <c r="E237" s="44">
        <f>排班規劃!E631</f>
        <v>0</v>
      </c>
      <c r="F237" s="44">
        <f>排班規劃!F631</f>
        <v>0</v>
      </c>
      <c r="G237" s="44">
        <f>排班規劃!G631</f>
        <v>0</v>
      </c>
      <c r="H237" s="44">
        <f>排班規劃!H631</f>
        <v>0</v>
      </c>
      <c r="I237" s="44">
        <f>排班規劃!I631</f>
        <v>0</v>
      </c>
      <c r="J237" s="44">
        <f>排班規劃!J631</f>
        <v>0</v>
      </c>
      <c r="K237" s="44">
        <f>排班規劃!K631</f>
        <v>0</v>
      </c>
      <c r="L237" s="44">
        <f>排班規劃!L631</f>
        <v>0</v>
      </c>
      <c r="M237" s="44">
        <f>排班規劃!M631</f>
        <v>0</v>
      </c>
      <c r="N237" s="44">
        <f>排班規劃!N631</f>
        <v>0</v>
      </c>
      <c r="O237" s="44">
        <f>排班規劃!O631</f>
        <v>0</v>
      </c>
      <c r="P237" s="44">
        <f>排班規劃!P631</f>
        <v>0</v>
      </c>
      <c r="Q237" s="44">
        <f>排班規劃!Q631</f>
        <v>0</v>
      </c>
      <c r="R237" s="44">
        <f>排班規劃!R631</f>
        <v>4</v>
      </c>
      <c r="S237" s="44">
        <f>排班規劃!S631</f>
        <v>4</v>
      </c>
      <c r="T237" s="44">
        <f>排班規劃!T631</f>
        <v>4</v>
      </c>
      <c r="U237" s="44">
        <f>排班規劃!U631</f>
        <v>4</v>
      </c>
      <c r="V237" s="44">
        <f>排班規劃!V631</f>
        <v>4</v>
      </c>
      <c r="W237" s="44">
        <f>排班規劃!W631</f>
        <v>4</v>
      </c>
      <c r="X237" s="44">
        <f>排班規劃!X631</f>
        <v>4</v>
      </c>
      <c r="Y237" s="44">
        <f>排班規劃!Y631</f>
        <v>4</v>
      </c>
      <c r="Z237" s="44">
        <f>排班規劃!Z631</f>
        <v>4</v>
      </c>
      <c r="AA237" s="44">
        <f>排班規劃!AA631</f>
        <v>4</v>
      </c>
      <c r="AB237" s="44">
        <f>排班規劃!AB631</f>
        <v>4</v>
      </c>
      <c r="AC237" s="44">
        <f>排班規劃!AC631</f>
        <v>4</v>
      </c>
      <c r="AD237" s="44">
        <f>排班規劃!AD631</f>
        <v>0</v>
      </c>
      <c r="AE237" s="44">
        <f>排班規劃!AE631</f>
        <v>0</v>
      </c>
      <c r="AF237" s="44">
        <f>排班規劃!AF631</f>
        <v>4</v>
      </c>
      <c r="AG237" s="44">
        <f>排班規劃!AG631</f>
        <v>4</v>
      </c>
      <c r="AH237" s="44">
        <f>排班規劃!AH631</f>
        <v>4</v>
      </c>
      <c r="AI237" s="44">
        <f>排班規劃!AI631</f>
        <v>4</v>
      </c>
      <c r="AJ237" s="44">
        <f>排班規劃!AJ631</f>
        <v>0</v>
      </c>
      <c r="AK237" s="44">
        <f>排班規劃!AK631</f>
        <v>0</v>
      </c>
      <c r="AL237" s="44">
        <f>排班規劃!AL631</f>
        <v>0</v>
      </c>
      <c r="AM237" s="44">
        <f>排班規劃!AM631</f>
        <v>0</v>
      </c>
      <c r="AN237" s="44">
        <f>排班規劃!AN631</f>
        <v>0</v>
      </c>
      <c r="AO237" s="44">
        <f>排班規劃!AO631</f>
        <v>0</v>
      </c>
      <c r="AP237" s="44">
        <f>排班規劃!AP631</f>
        <v>0</v>
      </c>
      <c r="AQ237" s="44">
        <f>排班規劃!AQ631</f>
        <v>0</v>
      </c>
      <c r="AR237" s="44">
        <f>排班規劃!AR631</f>
        <v>0</v>
      </c>
      <c r="AS237" s="44">
        <f>排班規劃!AS631</f>
        <v>0</v>
      </c>
      <c r="AT237" s="44">
        <f>排班規劃!AT631</f>
        <v>0</v>
      </c>
      <c r="AU237" s="44">
        <f>排班規劃!AU631</f>
        <v>0</v>
      </c>
      <c r="AV237" s="44">
        <f>排班規劃!AV631</f>
        <v>0</v>
      </c>
      <c r="AW237" s="44">
        <f>排班規劃!AW631</f>
        <v>0</v>
      </c>
      <c r="AX237" s="44">
        <f>排班規劃!AX631</f>
        <v>0</v>
      </c>
      <c r="AY237" s="44">
        <f>排班規劃!AY631</f>
        <v>0</v>
      </c>
    </row>
    <row r="238" spans="2:51" hidden="1" outlineLevel="1" x14ac:dyDescent="0.25">
      <c r="B238" s="43" t="str">
        <f>排班規劃!B632</f>
        <v>用餐</v>
      </c>
      <c r="C238" s="13"/>
      <c r="D238" s="44">
        <f>排班規劃!D632</f>
        <v>0</v>
      </c>
      <c r="E238" s="44">
        <f>排班規劃!E632</f>
        <v>0</v>
      </c>
      <c r="F238" s="44">
        <f>排班規劃!F632</f>
        <v>0</v>
      </c>
      <c r="G238" s="44">
        <f>排班規劃!G632</f>
        <v>0</v>
      </c>
      <c r="H238" s="44">
        <f>排班規劃!H632</f>
        <v>0</v>
      </c>
      <c r="I238" s="44">
        <f>排班規劃!I632</f>
        <v>0</v>
      </c>
      <c r="J238" s="44">
        <f>排班規劃!J632</f>
        <v>0</v>
      </c>
      <c r="K238" s="44">
        <f>排班規劃!K632</f>
        <v>0</v>
      </c>
      <c r="L238" s="44">
        <f>排班規劃!L632</f>
        <v>0</v>
      </c>
      <c r="M238" s="44">
        <f>排班規劃!M632</f>
        <v>0</v>
      </c>
      <c r="N238" s="44">
        <f>排班規劃!N632</f>
        <v>0</v>
      </c>
      <c r="O238" s="44">
        <f>排班規劃!O632</f>
        <v>0</v>
      </c>
      <c r="P238" s="44">
        <f>排班規劃!P632</f>
        <v>0</v>
      </c>
      <c r="Q238" s="44">
        <f>排班規劃!Q632</f>
        <v>0</v>
      </c>
      <c r="R238" s="44">
        <f>排班規劃!R632</f>
        <v>0</v>
      </c>
      <c r="S238" s="44">
        <f>排班規劃!S632</f>
        <v>0</v>
      </c>
      <c r="T238" s="44">
        <f>排班規劃!T632</f>
        <v>0</v>
      </c>
      <c r="U238" s="44">
        <f>排班規劃!U632</f>
        <v>0</v>
      </c>
      <c r="V238" s="44">
        <f>排班規劃!V632</f>
        <v>0</v>
      </c>
      <c r="W238" s="44">
        <f>排班規劃!W632</f>
        <v>0</v>
      </c>
      <c r="X238" s="44">
        <f>排班規劃!X632</f>
        <v>0</v>
      </c>
      <c r="Y238" s="44">
        <f>排班規劃!Y632</f>
        <v>0</v>
      </c>
      <c r="Z238" s="44">
        <f>排班規劃!Z632</f>
        <v>0</v>
      </c>
      <c r="AA238" s="44">
        <f>排班規劃!AA632</f>
        <v>0</v>
      </c>
      <c r="AB238" s="44">
        <f>排班規劃!AB632</f>
        <v>0</v>
      </c>
      <c r="AC238" s="44">
        <f>排班規劃!AC632</f>
        <v>0</v>
      </c>
      <c r="AD238" s="44">
        <f>排班規劃!AD632</f>
        <v>4</v>
      </c>
      <c r="AE238" s="44">
        <f>排班規劃!AE632</f>
        <v>4</v>
      </c>
      <c r="AF238" s="44">
        <f>排班規劃!AF632</f>
        <v>0</v>
      </c>
      <c r="AG238" s="44">
        <f>排班規劃!AG632</f>
        <v>0</v>
      </c>
      <c r="AH238" s="44">
        <f>排班規劃!AH632</f>
        <v>0</v>
      </c>
      <c r="AI238" s="44">
        <f>排班規劃!AI632</f>
        <v>0</v>
      </c>
      <c r="AJ238" s="44">
        <f>排班規劃!AJ632</f>
        <v>0</v>
      </c>
      <c r="AK238" s="44">
        <f>排班規劃!AK632</f>
        <v>0</v>
      </c>
      <c r="AL238" s="44">
        <f>排班規劃!AL632</f>
        <v>0</v>
      </c>
      <c r="AM238" s="44">
        <f>排班規劃!AM632</f>
        <v>0</v>
      </c>
      <c r="AN238" s="44">
        <f>排班規劃!AN632</f>
        <v>0</v>
      </c>
      <c r="AO238" s="44">
        <f>排班規劃!AO632</f>
        <v>0</v>
      </c>
      <c r="AP238" s="44">
        <f>排班規劃!AP632</f>
        <v>0</v>
      </c>
      <c r="AQ238" s="44">
        <f>排班規劃!AQ632</f>
        <v>0</v>
      </c>
      <c r="AR238" s="44">
        <f>排班規劃!AR632</f>
        <v>0</v>
      </c>
      <c r="AS238" s="44">
        <f>排班規劃!AS632</f>
        <v>0</v>
      </c>
      <c r="AT238" s="44">
        <f>排班規劃!AT632</f>
        <v>0</v>
      </c>
      <c r="AU238" s="44">
        <f>排班規劃!AU632</f>
        <v>0</v>
      </c>
      <c r="AV238" s="44">
        <f>排班規劃!AV632</f>
        <v>0</v>
      </c>
      <c r="AW238" s="44">
        <f>排班規劃!AW632</f>
        <v>0</v>
      </c>
      <c r="AX238" s="44">
        <f>排班規劃!AX632</f>
        <v>0</v>
      </c>
      <c r="AY238" s="44">
        <f>排班規劃!AY632</f>
        <v>0</v>
      </c>
    </row>
    <row r="239" spans="2:51" hidden="1" outlineLevel="1" x14ac:dyDescent="0.25">
      <c r="B239" s="18" t="str">
        <f>排班規劃!B633</f>
        <v>第E組</v>
      </c>
      <c r="C239" s="13">
        <f>排班規劃!C633</f>
        <v>7</v>
      </c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</row>
    <row r="240" spans="2:51" hidden="1" outlineLevel="1" x14ac:dyDescent="0.25">
      <c r="B240" s="34" t="str">
        <f>排班規劃!B634</f>
        <v>第一班</v>
      </c>
      <c r="C240" s="13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</row>
    <row r="241" spans="2:51" hidden="1" outlineLevel="1" x14ac:dyDescent="0.25">
      <c r="B241" s="43" t="str">
        <f>排班規劃!B635</f>
        <v>值機</v>
      </c>
      <c r="C241" s="13">
        <f>排班規劃!C635</f>
        <v>2</v>
      </c>
      <c r="D241" s="44">
        <f>排班規劃!D635</f>
        <v>0</v>
      </c>
      <c r="E241" s="44">
        <f>排班規劃!E635</f>
        <v>0</v>
      </c>
      <c r="F241" s="44">
        <f>排班規劃!F635</f>
        <v>0</v>
      </c>
      <c r="G241" s="44">
        <f>排班規劃!G635</f>
        <v>0</v>
      </c>
      <c r="H241" s="44">
        <f>排班規劃!H635</f>
        <v>0</v>
      </c>
      <c r="I241" s="44">
        <f>排班規劃!I635</f>
        <v>0</v>
      </c>
      <c r="J241" s="44">
        <f>排班規劃!J635</f>
        <v>0</v>
      </c>
      <c r="K241" s="44">
        <f>排班規劃!K635</f>
        <v>0</v>
      </c>
      <c r="L241" s="44">
        <f>排班規劃!L635</f>
        <v>0</v>
      </c>
      <c r="M241" s="44">
        <f>排班規劃!M635</f>
        <v>0</v>
      </c>
      <c r="N241" s="44">
        <f>排班規劃!N635</f>
        <v>0</v>
      </c>
      <c r="O241" s="44">
        <f>排班規劃!O635</f>
        <v>0</v>
      </c>
      <c r="P241" s="44">
        <f>排班規劃!P635</f>
        <v>0</v>
      </c>
      <c r="Q241" s="44">
        <f>排班規劃!Q635</f>
        <v>0</v>
      </c>
      <c r="R241" s="44">
        <f>排班規劃!R635</f>
        <v>0</v>
      </c>
      <c r="S241" s="44">
        <f>排班規劃!S635</f>
        <v>0</v>
      </c>
      <c r="T241" s="44">
        <f>排班規劃!T635</f>
        <v>3</v>
      </c>
      <c r="U241" s="44">
        <f>排班規劃!U635</f>
        <v>3</v>
      </c>
      <c r="V241" s="44">
        <f>排班規劃!V635</f>
        <v>3</v>
      </c>
      <c r="W241" s="44">
        <f>排班規劃!W635</f>
        <v>3</v>
      </c>
      <c r="X241" s="44">
        <f>排班規劃!X635</f>
        <v>3</v>
      </c>
      <c r="Y241" s="44">
        <f>排班規劃!Y635</f>
        <v>3</v>
      </c>
      <c r="Z241" s="44">
        <f>排班規劃!Z635</f>
        <v>3</v>
      </c>
      <c r="AA241" s="44">
        <f>排班規劃!AA635</f>
        <v>3</v>
      </c>
      <c r="AB241" s="44">
        <f>排班規劃!AB635</f>
        <v>3</v>
      </c>
      <c r="AC241" s="44">
        <f>排班規劃!AC635</f>
        <v>3</v>
      </c>
      <c r="AD241" s="44">
        <f>排班規劃!AD635</f>
        <v>3</v>
      </c>
      <c r="AE241" s="44">
        <f>排班規劃!AE635</f>
        <v>3</v>
      </c>
      <c r="AF241" s="44">
        <f>排班規劃!AF635</f>
        <v>1</v>
      </c>
      <c r="AG241" s="44">
        <f>排班規劃!AG635</f>
        <v>1</v>
      </c>
      <c r="AH241" s="44">
        <f>排班規劃!AH635</f>
        <v>2</v>
      </c>
      <c r="AI241" s="44">
        <f>排班規劃!AI635</f>
        <v>2</v>
      </c>
      <c r="AJ241" s="44">
        <f>排班規劃!AJ635</f>
        <v>3</v>
      </c>
      <c r="AK241" s="44">
        <f>排班規劃!AK635</f>
        <v>3</v>
      </c>
      <c r="AL241" s="44">
        <f>排班規劃!AL635</f>
        <v>0</v>
      </c>
      <c r="AM241" s="44">
        <f>排班規劃!AM635</f>
        <v>0</v>
      </c>
      <c r="AN241" s="44">
        <f>排班規劃!AN635</f>
        <v>0</v>
      </c>
      <c r="AO241" s="44">
        <f>排班規劃!AO635</f>
        <v>0</v>
      </c>
      <c r="AP241" s="44">
        <f>排班規劃!AP635</f>
        <v>0</v>
      </c>
      <c r="AQ241" s="44">
        <f>排班規劃!AQ635</f>
        <v>0</v>
      </c>
      <c r="AR241" s="44">
        <f>排班規劃!AR635</f>
        <v>0</v>
      </c>
      <c r="AS241" s="44">
        <f>排班規劃!AS635</f>
        <v>0</v>
      </c>
      <c r="AT241" s="44">
        <f>排班規劃!AT635</f>
        <v>0</v>
      </c>
      <c r="AU241" s="44">
        <f>排班規劃!AU635</f>
        <v>0</v>
      </c>
      <c r="AV241" s="44">
        <f>排班規劃!AV635</f>
        <v>0</v>
      </c>
      <c r="AW241" s="44">
        <f>排班規劃!AW635</f>
        <v>0</v>
      </c>
      <c r="AX241" s="44">
        <f>排班規劃!AX635</f>
        <v>0</v>
      </c>
      <c r="AY241" s="44">
        <f>排班規劃!AY635</f>
        <v>0</v>
      </c>
    </row>
    <row r="242" spans="2:51" hidden="1" outlineLevel="1" x14ac:dyDescent="0.25">
      <c r="B242" s="43" t="str">
        <f>排班規劃!B636</f>
        <v>用餐</v>
      </c>
      <c r="C242" s="13"/>
      <c r="D242" s="44">
        <f>排班規劃!D636</f>
        <v>0</v>
      </c>
      <c r="E242" s="44">
        <f>排班規劃!E636</f>
        <v>0</v>
      </c>
      <c r="F242" s="44">
        <f>排班規劃!F636</f>
        <v>0</v>
      </c>
      <c r="G242" s="44">
        <f>排班規劃!G636</f>
        <v>0</v>
      </c>
      <c r="H242" s="44">
        <f>排班規劃!H636</f>
        <v>0</v>
      </c>
      <c r="I242" s="44">
        <f>排班規劃!I636</f>
        <v>0</v>
      </c>
      <c r="J242" s="44">
        <f>排班規劃!J636</f>
        <v>0</v>
      </c>
      <c r="K242" s="44">
        <f>排班規劃!K636</f>
        <v>0</v>
      </c>
      <c r="L242" s="44">
        <f>排班規劃!L636</f>
        <v>0</v>
      </c>
      <c r="M242" s="44">
        <f>排班規劃!M636</f>
        <v>0</v>
      </c>
      <c r="N242" s="44">
        <f>排班規劃!N636</f>
        <v>0</v>
      </c>
      <c r="O242" s="44">
        <f>排班規劃!O636</f>
        <v>0</v>
      </c>
      <c r="P242" s="44">
        <f>排班規劃!P636</f>
        <v>0</v>
      </c>
      <c r="Q242" s="44">
        <f>排班規劃!Q636</f>
        <v>0</v>
      </c>
      <c r="R242" s="44">
        <f>排班規劃!R636</f>
        <v>0</v>
      </c>
      <c r="S242" s="44">
        <f>排班規劃!S636</f>
        <v>0</v>
      </c>
      <c r="T242" s="44">
        <f>排班規劃!T636</f>
        <v>0</v>
      </c>
      <c r="U242" s="44">
        <f>排班規劃!U636</f>
        <v>0</v>
      </c>
      <c r="V242" s="44">
        <f>排班規劃!V636</f>
        <v>0</v>
      </c>
      <c r="W242" s="44">
        <f>排班規劃!W636</f>
        <v>0</v>
      </c>
      <c r="X242" s="44">
        <f>排班規劃!X636</f>
        <v>0</v>
      </c>
      <c r="Y242" s="44">
        <f>排班規劃!Y636</f>
        <v>0</v>
      </c>
      <c r="Z242" s="44">
        <f>排班規劃!Z636</f>
        <v>0</v>
      </c>
      <c r="AA242" s="44">
        <f>排班規劃!AA636</f>
        <v>0</v>
      </c>
      <c r="AB242" s="44">
        <f>排班規劃!AB636</f>
        <v>0</v>
      </c>
      <c r="AC242" s="44">
        <f>排班規劃!AC636</f>
        <v>0</v>
      </c>
      <c r="AD242" s="44">
        <f>排班規劃!AD636</f>
        <v>0</v>
      </c>
      <c r="AE242" s="44">
        <f>排班規劃!AE636</f>
        <v>0</v>
      </c>
      <c r="AF242" s="44">
        <f>排班規劃!AF636</f>
        <v>2</v>
      </c>
      <c r="AG242" s="44">
        <f>排班規劃!AG636</f>
        <v>2</v>
      </c>
      <c r="AH242" s="44">
        <f>排班規劃!AH636</f>
        <v>1</v>
      </c>
      <c r="AI242" s="44">
        <f>排班規劃!AI636</f>
        <v>1</v>
      </c>
      <c r="AJ242" s="44">
        <f>排班規劃!AJ636</f>
        <v>0</v>
      </c>
      <c r="AK242" s="44">
        <f>排班規劃!AK636</f>
        <v>0</v>
      </c>
      <c r="AL242" s="44">
        <f>排班規劃!AL636</f>
        <v>0</v>
      </c>
      <c r="AM242" s="44">
        <f>排班規劃!AM636</f>
        <v>0</v>
      </c>
      <c r="AN242" s="44">
        <f>排班規劃!AN636</f>
        <v>0</v>
      </c>
      <c r="AO242" s="44">
        <f>排班規劃!AO636</f>
        <v>0</v>
      </c>
      <c r="AP242" s="44">
        <f>排班規劃!AP636</f>
        <v>0</v>
      </c>
      <c r="AQ242" s="44">
        <f>排班規劃!AQ636</f>
        <v>0</v>
      </c>
      <c r="AR242" s="44">
        <f>排班規劃!AR636</f>
        <v>0</v>
      </c>
      <c r="AS242" s="44">
        <f>排班規劃!AS636</f>
        <v>0</v>
      </c>
      <c r="AT242" s="44">
        <f>排班規劃!AT636</f>
        <v>0</v>
      </c>
      <c r="AU242" s="44">
        <f>排班規劃!AU636</f>
        <v>0</v>
      </c>
      <c r="AV242" s="44">
        <f>排班規劃!AV636</f>
        <v>0</v>
      </c>
      <c r="AW242" s="44">
        <f>排班規劃!AW636</f>
        <v>0</v>
      </c>
      <c r="AX242" s="44">
        <f>排班規劃!AX636</f>
        <v>0</v>
      </c>
      <c r="AY242" s="44">
        <f>排班規劃!AY636</f>
        <v>0</v>
      </c>
    </row>
    <row r="243" spans="2:51" hidden="1" outlineLevel="1" x14ac:dyDescent="0.25">
      <c r="B243" s="34" t="str">
        <f>排班規劃!B637</f>
        <v>第二班</v>
      </c>
      <c r="C243" s="13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</row>
    <row r="244" spans="2:51" hidden="1" outlineLevel="1" x14ac:dyDescent="0.25">
      <c r="B244" s="43" t="str">
        <f>排班規劃!B638</f>
        <v>值機</v>
      </c>
      <c r="C244" s="13">
        <f>排班規劃!C638</f>
        <v>3</v>
      </c>
      <c r="D244" s="44">
        <f>排班規劃!D638</f>
        <v>0</v>
      </c>
      <c r="E244" s="44">
        <f>排班規劃!E638</f>
        <v>0</v>
      </c>
      <c r="F244" s="44">
        <f>排班規劃!F638</f>
        <v>0</v>
      </c>
      <c r="G244" s="44">
        <f>排班規劃!G638</f>
        <v>0</v>
      </c>
      <c r="H244" s="44">
        <f>排班規劃!H638</f>
        <v>0</v>
      </c>
      <c r="I244" s="44">
        <f>排班規劃!I638</f>
        <v>0</v>
      </c>
      <c r="J244" s="44">
        <f>排班規劃!J638</f>
        <v>0</v>
      </c>
      <c r="K244" s="44">
        <f>排班規劃!K638</f>
        <v>0</v>
      </c>
      <c r="L244" s="44">
        <f>排班規劃!L638</f>
        <v>0</v>
      </c>
      <c r="M244" s="44">
        <f>排班規劃!M638</f>
        <v>0</v>
      </c>
      <c r="N244" s="44">
        <f>排班規劃!N638</f>
        <v>0</v>
      </c>
      <c r="O244" s="44">
        <f>排班規劃!O638</f>
        <v>0</v>
      </c>
      <c r="P244" s="44">
        <f>排班規劃!P638</f>
        <v>0</v>
      </c>
      <c r="Q244" s="44">
        <f>排班規劃!Q638</f>
        <v>0</v>
      </c>
      <c r="R244" s="44">
        <f>排班規劃!R638</f>
        <v>0</v>
      </c>
      <c r="S244" s="44">
        <f>排班規劃!S638</f>
        <v>0</v>
      </c>
      <c r="T244" s="44">
        <f>排班規劃!T638</f>
        <v>0</v>
      </c>
      <c r="U244" s="44">
        <f>排班規劃!U638</f>
        <v>0</v>
      </c>
      <c r="V244" s="44">
        <f>排班規劃!V638</f>
        <v>0</v>
      </c>
      <c r="W244" s="44">
        <f>排班規劃!W638</f>
        <v>0</v>
      </c>
      <c r="X244" s="44">
        <f>排班規劃!X638</f>
        <v>0</v>
      </c>
      <c r="Y244" s="44">
        <f>排班規劃!Y638</f>
        <v>0</v>
      </c>
      <c r="Z244" s="44">
        <f>排班規劃!Z638</f>
        <v>3</v>
      </c>
      <c r="AA244" s="44">
        <f>排班規劃!AA638</f>
        <v>3</v>
      </c>
      <c r="AB244" s="44">
        <f>排班規劃!AB638</f>
        <v>3</v>
      </c>
      <c r="AC244" s="44">
        <f>排班規劃!AC638</f>
        <v>3</v>
      </c>
      <c r="AD244" s="44">
        <f>排班規劃!AD638</f>
        <v>3</v>
      </c>
      <c r="AE244" s="44">
        <f>排班規劃!AE638</f>
        <v>3</v>
      </c>
      <c r="AF244" s="44">
        <f>排班規劃!AF638</f>
        <v>2</v>
      </c>
      <c r="AG244" s="44">
        <f>排班規劃!AG638</f>
        <v>2</v>
      </c>
      <c r="AH244" s="44">
        <f>排班規劃!AH638</f>
        <v>1</v>
      </c>
      <c r="AI244" s="44">
        <f>排班規劃!AI638</f>
        <v>1</v>
      </c>
      <c r="AJ244" s="44">
        <f>排班規劃!AJ638</f>
        <v>3</v>
      </c>
      <c r="AK244" s="44">
        <f>排班規劃!AK638</f>
        <v>3</v>
      </c>
      <c r="AL244" s="44">
        <f>排班規劃!AL638</f>
        <v>0</v>
      </c>
      <c r="AM244" s="44">
        <f>排班規劃!AM638</f>
        <v>0</v>
      </c>
      <c r="AN244" s="44">
        <f>排班規劃!AN638</f>
        <v>0</v>
      </c>
      <c r="AO244" s="44">
        <f>排班規劃!AO638</f>
        <v>0</v>
      </c>
      <c r="AP244" s="44">
        <f>排班規劃!AP638</f>
        <v>0</v>
      </c>
      <c r="AQ244" s="44">
        <f>排班規劃!AQ638</f>
        <v>0</v>
      </c>
      <c r="AR244" s="44">
        <f>排班規劃!AR638</f>
        <v>0</v>
      </c>
      <c r="AS244" s="44">
        <f>排班規劃!AS638</f>
        <v>0</v>
      </c>
      <c r="AT244" s="44">
        <f>排班規劃!AT638</f>
        <v>0</v>
      </c>
      <c r="AU244" s="44">
        <f>排班規劃!AU638</f>
        <v>0</v>
      </c>
      <c r="AV244" s="44">
        <f>排班規劃!AV638</f>
        <v>0</v>
      </c>
      <c r="AW244" s="44">
        <f>排班規劃!AW638</f>
        <v>0</v>
      </c>
      <c r="AX244" s="44">
        <f>排班規劃!AX638</f>
        <v>0</v>
      </c>
      <c r="AY244" s="44">
        <f>排班規劃!AY638</f>
        <v>0</v>
      </c>
    </row>
    <row r="245" spans="2:51" hidden="1" outlineLevel="1" x14ac:dyDescent="0.25">
      <c r="B245" s="43" t="str">
        <f>排班規劃!B639</f>
        <v>用餐</v>
      </c>
      <c r="C245" s="13"/>
      <c r="D245" s="44">
        <f>排班規劃!D639</f>
        <v>0</v>
      </c>
      <c r="E245" s="44">
        <f>排班規劃!E639</f>
        <v>0</v>
      </c>
      <c r="F245" s="44">
        <f>排班規劃!F639</f>
        <v>0</v>
      </c>
      <c r="G245" s="44">
        <f>排班規劃!G639</f>
        <v>0</v>
      </c>
      <c r="H245" s="44">
        <f>排班規劃!H639</f>
        <v>0</v>
      </c>
      <c r="I245" s="44">
        <f>排班規劃!I639</f>
        <v>0</v>
      </c>
      <c r="J245" s="44">
        <f>排班規劃!J639</f>
        <v>0</v>
      </c>
      <c r="K245" s="44">
        <f>排班規劃!K639</f>
        <v>0</v>
      </c>
      <c r="L245" s="44">
        <f>排班規劃!L639</f>
        <v>0</v>
      </c>
      <c r="M245" s="44">
        <f>排班規劃!M639</f>
        <v>0</v>
      </c>
      <c r="N245" s="44">
        <f>排班規劃!N639</f>
        <v>0</v>
      </c>
      <c r="O245" s="44">
        <f>排班規劃!O639</f>
        <v>0</v>
      </c>
      <c r="P245" s="44">
        <f>排班規劃!P639</f>
        <v>0</v>
      </c>
      <c r="Q245" s="44">
        <f>排班規劃!Q639</f>
        <v>0</v>
      </c>
      <c r="R245" s="44">
        <f>排班規劃!R639</f>
        <v>0</v>
      </c>
      <c r="S245" s="44">
        <f>排班規劃!S639</f>
        <v>0</v>
      </c>
      <c r="T245" s="44">
        <f>排班規劃!T639</f>
        <v>0</v>
      </c>
      <c r="U245" s="44">
        <f>排班規劃!U639</f>
        <v>0</v>
      </c>
      <c r="V245" s="44">
        <f>排班規劃!V639</f>
        <v>0</v>
      </c>
      <c r="W245" s="44">
        <f>排班規劃!W639</f>
        <v>0</v>
      </c>
      <c r="X245" s="44">
        <f>排班規劃!X639</f>
        <v>0</v>
      </c>
      <c r="Y245" s="44">
        <f>排班規劃!Y639</f>
        <v>0</v>
      </c>
      <c r="Z245" s="44">
        <f>排班規劃!Z639</f>
        <v>0</v>
      </c>
      <c r="AA245" s="44">
        <f>排班規劃!AA639</f>
        <v>0</v>
      </c>
      <c r="AB245" s="44">
        <f>排班規劃!AB639</f>
        <v>0</v>
      </c>
      <c r="AC245" s="44">
        <f>排班規劃!AC639</f>
        <v>0</v>
      </c>
      <c r="AD245" s="44">
        <f>排班規劃!AD639</f>
        <v>0</v>
      </c>
      <c r="AE245" s="44">
        <f>排班規劃!AE639</f>
        <v>0</v>
      </c>
      <c r="AF245" s="44">
        <f>排班規劃!AF639</f>
        <v>1</v>
      </c>
      <c r="AG245" s="44">
        <f>排班規劃!AG639</f>
        <v>1</v>
      </c>
      <c r="AH245" s="44">
        <f>排班規劃!AH639</f>
        <v>2</v>
      </c>
      <c r="AI245" s="44">
        <f>排班規劃!AI639</f>
        <v>2</v>
      </c>
      <c r="AJ245" s="44">
        <f>排班規劃!AJ639</f>
        <v>0</v>
      </c>
      <c r="AK245" s="44">
        <f>排班規劃!AK639</f>
        <v>0</v>
      </c>
      <c r="AL245" s="44">
        <f>排班規劃!AL639</f>
        <v>0</v>
      </c>
      <c r="AM245" s="44">
        <f>排班規劃!AM639</f>
        <v>0</v>
      </c>
      <c r="AN245" s="44">
        <f>排班規劃!AN639</f>
        <v>0</v>
      </c>
      <c r="AO245" s="44">
        <f>排班規劃!AO639</f>
        <v>0</v>
      </c>
      <c r="AP245" s="44">
        <f>排班規劃!AP639</f>
        <v>0</v>
      </c>
      <c r="AQ245" s="44">
        <f>排班規劃!AQ639</f>
        <v>0</v>
      </c>
      <c r="AR245" s="44">
        <f>排班規劃!AR639</f>
        <v>0</v>
      </c>
      <c r="AS245" s="44">
        <f>排班規劃!AS639</f>
        <v>0</v>
      </c>
      <c r="AT245" s="44">
        <f>排班規劃!AT639</f>
        <v>0</v>
      </c>
      <c r="AU245" s="44">
        <f>排班規劃!AU639</f>
        <v>0</v>
      </c>
      <c r="AV245" s="44">
        <f>排班規劃!AV639</f>
        <v>0</v>
      </c>
      <c r="AW245" s="44">
        <f>排班規劃!AW639</f>
        <v>0</v>
      </c>
      <c r="AX245" s="44">
        <f>排班規劃!AX639</f>
        <v>0</v>
      </c>
      <c r="AY245" s="44">
        <f>排班規劃!AY639</f>
        <v>0</v>
      </c>
    </row>
    <row r="246" spans="2:51" hidden="1" outlineLevel="1" x14ac:dyDescent="0.25">
      <c r="B246" s="34" t="str">
        <f>排班規劃!B640</f>
        <v>第三班(小夜)</v>
      </c>
      <c r="C246" s="13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</row>
    <row r="247" spans="2:51" hidden="1" outlineLevel="1" x14ac:dyDescent="0.25">
      <c r="B247" s="43" t="str">
        <f>排班規劃!B641</f>
        <v>值機</v>
      </c>
      <c r="C247" s="13">
        <f>排班規劃!C641</f>
        <v>2</v>
      </c>
      <c r="D247" s="44">
        <f>排班規劃!D641</f>
        <v>0</v>
      </c>
      <c r="E247" s="44">
        <f>排班規劃!E641</f>
        <v>0</v>
      </c>
      <c r="F247" s="44">
        <f>排班規劃!F641</f>
        <v>0</v>
      </c>
      <c r="G247" s="44">
        <f>排班規劃!G641</f>
        <v>0</v>
      </c>
      <c r="H247" s="44">
        <f>排班規劃!H641</f>
        <v>0</v>
      </c>
      <c r="I247" s="44">
        <f>排班規劃!I641</f>
        <v>0</v>
      </c>
      <c r="J247" s="44">
        <f>排班規劃!J641</f>
        <v>0</v>
      </c>
      <c r="K247" s="44">
        <f>排班規劃!K641</f>
        <v>0</v>
      </c>
      <c r="L247" s="44">
        <f>排班規劃!L641</f>
        <v>0</v>
      </c>
      <c r="M247" s="44">
        <f>排班規劃!M641</f>
        <v>0</v>
      </c>
      <c r="N247" s="44">
        <f>排班規劃!N641</f>
        <v>0</v>
      </c>
      <c r="O247" s="44">
        <f>排班規劃!O641</f>
        <v>0</v>
      </c>
      <c r="P247" s="44">
        <f>排班規劃!P641</f>
        <v>0</v>
      </c>
      <c r="Q247" s="44">
        <f>排班規劃!Q641</f>
        <v>0</v>
      </c>
      <c r="R247" s="44">
        <f>排班規劃!R641</f>
        <v>0</v>
      </c>
      <c r="S247" s="44">
        <f>排班規劃!S641</f>
        <v>0</v>
      </c>
      <c r="T247" s="44">
        <f>排班規劃!T641</f>
        <v>0</v>
      </c>
      <c r="U247" s="44">
        <f>排班規劃!U641</f>
        <v>0</v>
      </c>
      <c r="V247" s="44">
        <f>排班規劃!V641</f>
        <v>0</v>
      </c>
      <c r="W247" s="44">
        <f>排班規劃!W641</f>
        <v>0</v>
      </c>
      <c r="X247" s="44">
        <f>排班規劃!X641</f>
        <v>2</v>
      </c>
      <c r="Y247" s="44">
        <f>排班規劃!Y641</f>
        <v>2</v>
      </c>
      <c r="Z247" s="44">
        <f>排班規劃!Z641</f>
        <v>2</v>
      </c>
      <c r="AA247" s="44">
        <f>排班規劃!AA641</f>
        <v>2</v>
      </c>
      <c r="AB247" s="44">
        <f>排班規劃!AB641</f>
        <v>2</v>
      </c>
      <c r="AC247" s="44">
        <f>排班規劃!AC641</f>
        <v>2</v>
      </c>
      <c r="AD247" s="44">
        <f>排班規劃!AD641</f>
        <v>2</v>
      </c>
      <c r="AE247" s="44">
        <f>排班規劃!AE641</f>
        <v>2</v>
      </c>
      <c r="AF247" s="44">
        <f>排班規劃!AF641</f>
        <v>2</v>
      </c>
      <c r="AG247" s="44">
        <f>排班規劃!AG641</f>
        <v>2</v>
      </c>
      <c r="AH247" s="44">
        <f>排班規劃!AH641</f>
        <v>2</v>
      </c>
      <c r="AI247" s="44">
        <f>排班規劃!AI641</f>
        <v>2</v>
      </c>
      <c r="AJ247" s="44">
        <f>排班規劃!AJ641</f>
        <v>2</v>
      </c>
      <c r="AK247" s="44">
        <f>排班規劃!AK641</f>
        <v>2</v>
      </c>
      <c r="AL247" s="44">
        <f>排班規劃!AL641</f>
        <v>2</v>
      </c>
      <c r="AM247" s="44">
        <f>排班規劃!AM641</f>
        <v>2</v>
      </c>
      <c r="AN247" s="44">
        <f>排班規劃!AN641</f>
        <v>2</v>
      </c>
      <c r="AO247" s="44">
        <f>排班規劃!AO641</f>
        <v>2</v>
      </c>
      <c r="AP247" s="44">
        <f>排班規劃!AP641</f>
        <v>0</v>
      </c>
      <c r="AQ247" s="44">
        <f>排班規劃!AQ641</f>
        <v>0</v>
      </c>
      <c r="AR247" s="44">
        <f>排班規劃!AR641</f>
        <v>0</v>
      </c>
      <c r="AS247" s="44">
        <f>排班規劃!AS641</f>
        <v>0</v>
      </c>
      <c r="AT247" s="44">
        <f>排班規劃!AT641</f>
        <v>0</v>
      </c>
      <c r="AU247" s="44">
        <f>排班規劃!AU641</f>
        <v>0</v>
      </c>
      <c r="AV247" s="44">
        <f>排班規劃!AV641</f>
        <v>0</v>
      </c>
      <c r="AW247" s="44">
        <f>排班規劃!AW641</f>
        <v>0</v>
      </c>
      <c r="AX247" s="44">
        <f>排班規劃!AX641</f>
        <v>0</v>
      </c>
      <c r="AY247" s="44">
        <f>排班規劃!AY641</f>
        <v>0</v>
      </c>
    </row>
    <row r="248" spans="2:51" hidden="1" outlineLevel="1" x14ac:dyDescent="0.25">
      <c r="B248" s="43" t="str">
        <f>排班規劃!B642</f>
        <v>用餐</v>
      </c>
      <c r="C248" s="13"/>
      <c r="D248" s="44">
        <f>排班規劃!D642</f>
        <v>0</v>
      </c>
      <c r="E248" s="44">
        <f>排班規劃!E642</f>
        <v>0</v>
      </c>
      <c r="F248" s="44">
        <f>排班規劃!F642</f>
        <v>0</v>
      </c>
      <c r="G248" s="44">
        <f>排班規劃!G642</f>
        <v>0</v>
      </c>
      <c r="H248" s="44">
        <f>排班規劃!H642</f>
        <v>0</v>
      </c>
      <c r="I248" s="44">
        <f>排班規劃!I642</f>
        <v>0</v>
      </c>
      <c r="J248" s="44">
        <f>排班規劃!J642</f>
        <v>0</v>
      </c>
      <c r="K248" s="44">
        <f>排班規劃!K642</f>
        <v>0</v>
      </c>
      <c r="L248" s="44">
        <f>排班規劃!L642</f>
        <v>0</v>
      </c>
      <c r="M248" s="44">
        <f>排班規劃!M642</f>
        <v>0</v>
      </c>
      <c r="N248" s="44">
        <f>排班規劃!N642</f>
        <v>0</v>
      </c>
      <c r="O248" s="44">
        <f>排班規劃!O642</f>
        <v>0</v>
      </c>
      <c r="P248" s="44">
        <f>排班規劃!P642</f>
        <v>0</v>
      </c>
      <c r="Q248" s="44">
        <f>排班規劃!Q642</f>
        <v>0</v>
      </c>
      <c r="R248" s="44">
        <f>排班規劃!R642</f>
        <v>0</v>
      </c>
      <c r="S248" s="44">
        <f>排班規劃!S642</f>
        <v>0</v>
      </c>
      <c r="T248" s="44">
        <f>排班規劃!T642</f>
        <v>0</v>
      </c>
      <c r="U248" s="44">
        <f>排班規劃!U642</f>
        <v>0</v>
      </c>
      <c r="V248" s="44">
        <f>排班規劃!V642</f>
        <v>0</v>
      </c>
      <c r="W248" s="44">
        <f>排班規劃!W642</f>
        <v>0</v>
      </c>
      <c r="X248" s="44">
        <f>排班規劃!X642</f>
        <v>0</v>
      </c>
      <c r="Y248" s="44">
        <f>排班規劃!Y642</f>
        <v>0</v>
      </c>
      <c r="Z248" s="44">
        <f>排班規劃!Z642</f>
        <v>0</v>
      </c>
      <c r="AA248" s="44">
        <f>排班規劃!AA642</f>
        <v>0</v>
      </c>
      <c r="AB248" s="44">
        <f>排班規劃!AB642</f>
        <v>0</v>
      </c>
      <c r="AC248" s="44">
        <f>排班規劃!AC642</f>
        <v>0</v>
      </c>
      <c r="AD248" s="44">
        <f>排班規劃!AD642</f>
        <v>0</v>
      </c>
      <c r="AE248" s="44">
        <f>排班規劃!AE642</f>
        <v>0</v>
      </c>
      <c r="AF248" s="44">
        <f>排班規劃!AF642</f>
        <v>0</v>
      </c>
      <c r="AG248" s="44">
        <f>排班規劃!AG642</f>
        <v>0</v>
      </c>
      <c r="AH248" s="44">
        <f>排班規劃!AH642</f>
        <v>0</v>
      </c>
      <c r="AI248" s="44">
        <f>排班規劃!AI642</f>
        <v>0</v>
      </c>
      <c r="AJ248" s="44">
        <f>排班規劃!AJ642</f>
        <v>0</v>
      </c>
      <c r="AK248" s="44">
        <f>排班規劃!AK642</f>
        <v>0</v>
      </c>
      <c r="AL248" s="44">
        <f>排班規劃!AL642</f>
        <v>0</v>
      </c>
      <c r="AM248" s="44">
        <f>排班規劃!AM642</f>
        <v>0</v>
      </c>
      <c r="AN248" s="44">
        <f>排班規劃!AN642</f>
        <v>0</v>
      </c>
      <c r="AO248" s="44">
        <f>排班規劃!AO642</f>
        <v>0</v>
      </c>
      <c r="AP248" s="44">
        <f>排班規劃!AP642</f>
        <v>0</v>
      </c>
      <c r="AQ248" s="44">
        <f>排班規劃!AQ642</f>
        <v>0</v>
      </c>
      <c r="AR248" s="44">
        <f>排班規劃!AR642</f>
        <v>0</v>
      </c>
      <c r="AS248" s="44">
        <f>排班規劃!AS642</f>
        <v>0</v>
      </c>
      <c r="AT248" s="44">
        <f>排班規劃!AT642</f>
        <v>0</v>
      </c>
      <c r="AU248" s="44">
        <f>排班規劃!AU642</f>
        <v>0</v>
      </c>
      <c r="AV248" s="44">
        <f>排班規劃!AV642</f>
        <v>0</v>
      </c>
      <c r="AW248" s="44">
        <f>排班規劃!AW642</f>
        <v>0</v>
      </c>
      <c r="AX248" s="44">
        <f>排班規劃!AX642</f>
        <v>0</v>
      </c>
      <c r="AY248" s="44">
        <f>排班規劃!AY642</f>
        <v>0</v>
      </c>
    </row>
    <row r="249" spans="2:51" hidden="1" outlineLevel="1" x14ac:dyDescent="0.25">
      <c r="B249" s="18" t="str">
        <f>排班規劃!B643</f>
        <v>第F組</v>
      </c>
      <c r="C249" s="13">
        <f>排班規劃!C643</f>
        <v>3</v>
      </c>
      <c r="D249" s="44">
        <f>排班規劃!D643</f>
        <v>0</v>
      </c>
      <c r="E249" s="44">
        <f>排班規劃!E643</f>
        <v>0</v>
      </c>
      <c r="F249" s="44">
        <f>排班規劃!F643</f>
        <v>0</v>
      </c>
      <c r="G249" s="44">
        <f>排班規劃!G643</f>
        <v>0</v>
      </c>
      <c r="H249" s="44">
        <f>排班規劃!H643</f>
        <v>0</v>
      </c>
      <c r="I249" s="44">
        <f>排班規劃!I643</f>
        <v>0</v>
      </c>
      <c r="J249" s="44">
        <f>排班規劃!J643</f>
        <v>0</v>
      </c>
      <c r="K249" s="44">
        <f>排班規劃!K643</f>
        <v>0</v>
      </c>
      <c r="L249" s="44">
        <f>排班規劃!L643</f>
        <v>0</v>
      </c>
      <c r="M249" s="44">
        <f>排班規劃!M643</f>
        <v>0</v>
      </c>
      <c r="N249" s="44">
        <f>排班規劃!N643</f>
        <v>0</v>
      </c>
      <c r="O249" s="44">
        <f>排班規劃!O643</f>
        <v>0</v>
      </c>
      <c r="P249" s="44">
        <f>排班規劃!P643</f>
        <v>0</v>
      </c>
      <c r="Q249" s="44">
        <f>排班規劃!Q643</f>
        <v>0</v>
      </c>
      <c r="R249" s="44">
        <f>排班規劃!R643</f>
        <v>0</v>
      </c>
      <c r="S249" s="44">
        <f>排班規劃!S643</f>
        <v>0</v>
      </c>
      <c r="T249" s="44">
        <f>排班規劃!T643</f>
        <v>0</v>
      </c>
      <c r="U249" s="44">
        <f>排班規劃!U643</f>
        <v>0</v>
      </c>
      <c r="V249" s="44">
        <f>排班規劃!V643</f>
        <v>0</v>
      </c>
      <c r="W249" s="44">
        <f>排班規劃!W643</f>
        <v>0</v>
      </c>
      <c r="X249" s="44">
        <f>排班規劃!X643</f>
        <v>0</v>
      </c>
      <c r="Y249" s="44">
        <f>排班規劃!Y643</f>
        <v>0</v>
      </c>
      <c r="Z249" s="44">
        <f>排班規劃!Z643</f>
        <v>0</v>
      </c>
      <c r="AA249" s="44">
        <f>排班規劃!AA643</f>
        <v>0</v>
      </c>
      <c r="AB249" s="44">
        <f>排班規劃!AB643</f>
        <v>0</v>
      </c>
      <c r="AC249" s="44">
        <f>排班規劃!AC643</f>
        <v>0</v>
      </c>
      <c r="AD249" s="44">
        <f>排班規劃!AD643</f>
        <v>0</v>
      </c>
      <c r="AE249" s="44">
        <f>排班規劃!AE643</f>
        <v>0</v>
      </c>
      <c r="AF249" s="44">
        <f>排班規劃!AF643</f>
        <v>0</v>
      </c>
      <c r="AG249" s="44">
        <f>排班規劃!AG643</f>
        <v>0</v>
      </c>
      <c r="AH249" s="44">
        <f>排班規劃!AH643</f>
        <v>0</v>
      </c>
      <c r="AI249" s="44">
        <f>排班規劃!AI643</f>
        <v>0</v>
      </c>
      <c r="AJ249" s="44">
        <f>排班規劃!AJ643</f>
        <v>0</v>
      </c>
      <c r="AK249" s="44">
        <f>排班規劃!AK643</f>
        <v>0</v>
      </c>
      <c r="AL249" s="44">
        <f>排班規劃!AL643</f>
        <v>0</v>
      </c>
      <c r="AM249" s="44">
        <f>排班規劃!AM643</f>
        <v>0</v>
      </c>
      <c r="AN249" s="44">
        <f>排班規劃!AN643</f>
        <v>0</v>
      </c>
      <c r="AO249" s="44">
        <f>排班規劃!AO643</f>
        <v>0</v>
      </c>
      <c r="AP249" s="44">
        <f>排班規劃!AP643</f>
        <v>0</v>
      </c>
      <c r="AQ249" s="44">
        <f>排班規劃!AQ643</f>
        <v>0</v>
      </c>
      <c r="AR249" s="44">
        <f>排班規劃!AR643</f>
        <v>0</v>
      </c>
      <c r="AS249" s="44">
        <f>排班規劃!AS643</f>
        <v>0</v>
      </c>
      <c r="AT249" s="44">
        <f>排班規劃!AT643</f>
        <v>0</v>
      </c>
      <c r="AU249" s="44">
        <f>排班規劃!AU643</f>
        <v>0</v>
      </c>
      <c r="AV249" s="44">
        <f>排班規劃!AV643</f>
        <v>0</v>
      </c>
      <c r="AW249" s="44">
        <f>排班規劃!AW643</f>
        <v>0</v>
      </c>
      <c r="AX249" s="44">
        <f>排班規劃!AX643</f>
        <v>0</v>
      </c>
      <c r="AY249" s="44">
        <f>排班規劃!AY643</f>
        <v>0</v>
      </c>
    </row>
    <row r="250" spans="2:51" hidden="1" outlineLevel="1" x14ac:dyDescent="0.25">
      <c r="B250" s="34" t="str">
        <f>排班規劃!B644</f>
        <v>第一班(大夜)</v>
      </c>
      <c r="C250" s="13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</row>
    <row r="251" spans="2:51" hidden="1" outlineLevel="1" x14ac:dyDescent="0.25">
      <c r="B251" s="43" t="str">
        <f>排班規劃!B645</f>
        <v>值機</v>
      </c>
      <c r="C251" s="13">
        <f>排班規劃!C645</f>
        <v>3</v>
      </c>
      <c r="D251" s="44">
        <f>排班規劃!D645</f>
        <v>0</v>
      </c>
      <c r="E251" s="44">
        <f>排班規劃!E645</f>
        <v>0</v>
      </c>
      <c r="F251" s="44">
        <f>排班規劃!F645</f>
        <v>0</v>
      </c>
      <c r="G251" s="44">
        <f>排班規劃!G645</f>
        <v>0</v>
      </c>
      <c r="H251" s="44">
        <f>排班規劃!H645</f>
        <v>0</v>
      </c>
      <c r="I251" s="44">
        <f>排班規劃!I645</f>
        <v>0</v>
      </c>
      <c r="J251" s="44">
        <f>排班規劃!J645</f>
        <v>0</v>
      </c>
      <c r="K251" s="44">
        <f>排班規劃!K645</f>
        <v>0</v>
      </c>
      <c r="L251" s="44">
        <f>排班規劃!L645</f>
        <v>0</v>
      </c>
      <c r="M251" s="44">
        <f>排班規劃!M645</f>
        <v>0</v>
      </c>
      <c r="N251" s="44">
        <f>排班規劃!N645</f>
        <v>0</v>
      </c>
      <c r="O251" s="44">
        <f>排班規劃!O645</f>
        <v>0</v>
      </c>
      <c r="P251" s="44">
        <f>排班規劃!P645</f>
        <v>0</v>
      </c>
      <c r="Q251" s="44">
        <f>排班規劃!Q645</f>
        <v>0</v>
      </c>
      <c r="R251" s="44">
        <f>排班規劃!R645</f>
        <v>0</v>
      </c>
      <c r="S251" s="44">
        <f>排班規劃!S645</f>
        <v>0</v>
      </c>
      <c r="T251" s="44">
        <f>排班規劃!T645</f>
        <v>0</v>
      </c>
      <c r="U251" s="44">
        <f>排班規劃!U645</f>
        <v>0</v>
      </c>
      <c r="V251" s="44">
        <f>排班規劃!V645</f>
        <v>0</v>
      </c>
      <c r="W251" s="44">
        <f>排班規劃!W645</f>
        <v>0</v>
      </c>
      <c r="X251" s="44">
        <f>排班規劃!X645</f>
        <v>0</v>
      </c>
      <c r="Y251" s="44">
        <f>排班規劃!Y645</f>
        <v>0</v>
      </c>
      <c r="Z251" s="44">
        <f>排班規劃!Z645</f>
        <v>0</v>
      </c>
      <c r="AA251" s="44">
        <f>排班規劃!AA645</f>
        <v>0</v>
      </c>
      <c r="AB251" s="44">
        <f>排班規劃!AB645</f>
        <v>0</v>
      </c>
      <c r="AC251" s="44">
        <f>排班規劃!AC645</f>
        <v>0</v>
      </c>
      <c r="AD251" s="44">
        <f>排班規劃!AD645</f>
        <v>0</v>
      </c>
      <c r="AE251" s="44">
        <f>排班規劃!AE645</f>
        <v>0</v>
      </c>
      <c r="AF251" s="44">
        <f>排班規劃!AF645</f>
        <v>0</v>
      </c>
      <c r="AG251" s="44">
        <f>排班規劃!AG645</f>
        <v>0</v>
      </c>
      <c r="AH251" s="44">
        <f>排班規劃!AH645</f>
        <v>3</v>
      </c>
      <c r="AI251" s="44">
        <f>排班規劃!AI645</f>
        <v>3</v>
      </c>
      <c r="AJ251" s="44">
        <f>排班規劃!AJ645</f>
        <v>3</v>
      </c>
      <c r="AK251" s="44">
        <f>排班規劃!AK645</f>
        <v>3</v>
      </c>
      <c r="AL251" s="44">
        <f>排班規劃!AL645</f>
        <v>3</v>
      </c>
      <c r="AM251" s="44">
        <f>排班規劃!AM645</f>
        <v>3</v>
      </c>
      <c r="AN251" s="44">
        <f>排班規劃!AN645</f>
        <v>3</v>
      </c>
      <c r="AO251" s="44">
        <f>排班規劃!AO645</f>
        <v>3</v>
      </c>
      <c r="AP251" s="44">
        <f>排班規劃!AP645</f>
        <v>2</v>
      </c>
      <c r="AQ251" s="44">
        <f>排班規劃!AQ645</f>
        <v>2</v>
      </c>
      <c r="AR251" s="44">
        <f>排班規劃!AR645</f>
        <v>2</v>
      </c>
      <c r="AS251" s="44">
        <f>排班規劃!AS645</f>
        <v>2</v>
      </c>
      <c r="AT251" s="44">
        <f>排班規劃!AT645</f>
        <v>2</v>
      </c>
      <c r="AU251" s="44">
        <f>排班規劃!AU645</f>
        <v>2</v>
      </c>
      <c r="AV251" s="44">
        <f>排班規劃!AV645</f>
        <v>3</v>
      </c>
      <c r="AW251" s="44">
        <f>排班規劃!AW645</f>
        <v>3</v>
      </c>
      <c r="AX251" s="44">
        <f>排班規劃!AX645</f>
        <v>3</v>
      </c>
      <c r="AY251" s="44">
        <f>排班規劃!AY645</f>
        <v>3</v>
      </c>
    </row>
    <row r="252" spans="2:51" hidden="1" outlineLevel="1" x14ac:dyDescent="0.25">
      <c r="B252" s="43" t="str">
        <f>排班規劃!B646</f>
        <v>用餐</v>
      </c>
      <c r="C252" s="13"/>
      <c r="D252" s="44">
        <f>排班規劃!D646</f>
        <v>0</v>
      </c>
      <c r="E252" s="44">
        <f>排班規劃!E646</f>
        <v>0</v>
      </c>
      <c r="F252" s="44">
        <f>排班規劃!F646</f>
        <v>0</v>
      </c>
      <c r="G252" s="44">
        <f>排班規劃!G646</f>
        <v>0</v>
      </c>
      <c r="H252" s="44">
        <f>排班規劃!H646</f>
        <v>0</v>
      </c>
      <c r="I252" s="44">
        <f>排班規劃!I646</f>
        <v>0</v>
      </c>
      <c r="J252" s="44">
        <f>排班規劃!J646</f>
        <v>0</v>
      </c>
      <c r="K252" s="44">
        <f>排班規劃!K646</f>
        <v>0</v>
      </c>
      <c r="L252" s="44">
        <f>排班規劃!L646</f>
        <v>0</v>
      </c>
      <c r="M252" s="44">
        <f>排班規劃!M646</f>
        <v>0</v>
      </c>
      <c r="N252" s="44">
        <f>排班規劃!N646</f>
        <v>0</v>
      </c>
      <c r="O252" s="44">
        <f>排班規劃!O646</f>
        <v>0</v>
      </c>
      <c r="P252" s="44">
        <f>排班規劃!P646</f>
        <v>0</v>
      </c>
      <c r="Q252" s="44">
        <f>排班規劃!Q646</f>
        <v>0</v>
      </c>
      <c r="R252" s="44">
        <f>排班規劃!R646</f>
        <v>0</v>
      </c>
      <c r="S252" s="44">
        <f>排班規劃!S646</f>
        <v>0</v>
      </c>
      <c r="T252" s="44">
        <f>排班規劃!T646</f>
        <v>0</v>
      </c>
      <c r="U252" s="44">
        <f>排班規劃!U646</f>
        <v>0</v>
      </c>
      <c r="V252" s="44">
        <f>排班規劃!V646</f>
        <v>0</v>
      </c>
      <c r="W252" s="44">
        <f>排班規劃!W646</f>
        <v>0</v>
      </c>
      <c r="X252" s="44">
        <f>排班規劃!X646</f>
        <v>0</v>
      </c>
      <c r="Y252" s="44">
        <f>排班規劃!Y646</f>
        <v>0</v>
      </c>
      <c r="Z252" s="44">
        <f>排班規劃!Z646</f>
        <v>0</v>
      </c>
      <c r="AA252" s="44">
        <f>排班規劃!AA646</f>
        <v>0</v>
      </c>
      <c r="AB252" s="44">
        <f>排班規劃!AB646</f>
        <v>0</v>
      </c>
      <c r="AC252" s="44">
        <f>排班規劃!AC646</f>
        <v>0</v>
      </c>
      <c r="AD252" s="44">
        <f>排班規劃!AD646</f>
        <v>0</v>
      </c>
      <c r="AE252" s="44">
        <f>排班規劃!AE646</f>
        <v>0</v>
      </c>
      <c r="AF252" s="44">
        <f>排班規劃!AF646</f>
        <v>0</v>
      </c>
      <c r="AG252" s="44">
        <f>排班規劃!AG646</f>
        <v>0</v>
      </c>
      <c r="AH252" s="44">
        <f>排班規劃!AH646</f>
        <v>0</v>
      </c>
      <c r="AI252" s="44">
        <f>排班規劃!AI646</f>
        <v>0</v>
      </c>
      <c r="AJ252" s="44">
        <f>排班規劃!AJ646</f>
        <v>0</v>
      </c>
      <c r="AK252" s="44">
        <f>排班規劃!AK646</f>
        <v>0</v>
      </c>
      <c r="AL252" s="44">
        <f>排班規劃!AL646</f>
        <v>0</v>
      </c>
      <c r="AM252" s="44">
        <f>排班規劃!AM646</f>
        <v>0</v>
      </c>
      <c r="AN252" s="44">
        <f>排班規劃!AN646</f>
        <v>0</v>
      </c>
      <c r="AO252" s="44">
        <f>排班規劃!AO646</f>
        <v>0</v>
      </c>
      <c r="AP252" s="44">
        <f>排班規劃!AP646</f>
        <v>1</v>
      </c>
      <c r="AQ252" s="44">
        <f>排班規劃!AQ646</f>
        <v>1</v>
      </c>
      <c r="AR252" s="44">
        <f>排班規劃!AR646</f>
        <v>1</v>
      </c>
      <c r="AS252" s="44">
        <f>排班規劃!AS646</f>
        <v>1</v>
      </c>
      <c r="AT252" s="44">
        <f>排班規劃!AT646</f>
        <v>1</v>
      </c>
      <c r="AU252" s="44">
        <f>排班規劃!AU646</f>
        <v>1</v>
      </c>
      <c r="AV252" s="44">
        <f>排班規劃!AV646</f>
        <v>0</v>
      </c>
      <c r="AW252" s="44">
        <f>排班規劃!AW646</f>
        <v>0</v>
      </c>
      <c r="AX252" s="44">
        <f>排班規劃!AX646</f>
        <v>0</v>
      </c>
      <c r="AY252" s="44">
        <f>排班規劃!AY646</f>
        <v>0</v>
      </c>
    </row>
    <row r="253" spans="2:51" collapsed="1" x14ac:dyDescent="0.25">
      <c r="B253" s="12" t="str">
        <f>排班規劃!B647</f>
        <v>值機小計</v>
      </c>
      <c r="C253" s="13">
        <f>排班規劃!C647</f>
        <v>54</v>
      </c>
      <c r="D253" s="44">
        <f>排班規劃!D647</f>
        <v>5</v>
      </c>
      <c r="E253" s="44">
        <f>排班規劃!E647</f>
        <v>8</v>
      </c>
      <c r="F253" s="44">
        <f>排班規劃!F647</f>
        <v>14</v>
      </c>
      <c r="G253" s="44">
        <f>排班規劃!G647</f>
        <v>22</v>
      </c>
      <c r="H253" s="44">
        <f>排班規劃!H647</f>
        <v>33</v>
      </c>
      <c r="I253" s="44">
        <f>排班規劃!I647</f>
        <v>35</v>
      </c>
      <c r="J253" s="44">
        <f>排班規劃!J647</f>
        <v>35</v>
      </c>
      <c r="K253" s="44">
        <f>排班規劃!K647</f>
        <v>35</v>
      </c>
      <c r="L253" s="44">
        <f>排班規劃!L647</f>
        <v>35</v>
      </c>
      <c r="M253" s="44">
        <f>排班規劃!M647</f>
        <v>30</v>
      </c>
      <c r="N253" s="44">
        <f>排班規劃!N647</f>
        <v>16</v>
      </c>
      <c r="O253" s="44">
        <f>排班規劃!O647</f>
        <v>13</v>
      </c>
      <c r="P253" s="44">
        <f>排班規劃!P647</f>
        <v>21</v>
      </c>
      <c r="Q253" s="44">
        <f>排班規劃!Q647</f>
        <v>29</v>
      </c>
      <c r="R253" s="44">
        <f>排班規劃!R647</f>
        <v>37</v>
      </c>
      <c r="S253" s="44">
        <f>排班規劃!S647</f>
        <v>37</v>
      </c>
      <c r="T253" s="44">
        <f>排班規劃!T647</f>
        <v>42</v>
      </c>
      <c r="U253" s="44">
        <f>排班規劃!U647</f>
        <v>42</v>
      </c>
      <c r="V253" s="44">
        <f>排班規劃!V647</f>
        <v>37</v>
      </c>
      <c r="W253" s="44">
        <f>排班規劃!W647</f>
        <v>34</v>
      </c>
      <c r="X253" s="44">
        <f>排班規劃!X647</f>
        <v>30</v>
      </c>
      <c r="Y253" s="44">
        <f>排班規劃!Y647</f>
        <v>22</v>
      </c>
      <c r="Z253" s="44">
        <f>排班規劃!Z647</f>
        <v>14</v>
      </c>
      <c r="AA253" s="44">
        <f>排班規劃!AA647</f>
        <v>14</v>
      </c>
      <c r="AB253" s="44">
        <f>排班規劃!AB647</f>
        <v>14</v>
      </c>
      <c r="AC253" s="44">
        <f>排班規劃!AC647</f>
        <v>14</v>
      </c>
      <c r="AD253" s="44">
        <f>排班規劃!AD647</f>
        <v>10</v>
      </c>
      <c r="AE253" s="44">
        <f>排班規劃!AE647</f>
        <v>10</v>
      </c>
      <c r="AF253" s="44">
        <f>排班規劃!AF647</f>
        <v>11</v>
      </c>
      <c r="AG253" s="44">
        <f>排班規劃!AG647</f>
        <v>11</v>
      </c>
      <c r="AH253" s="44">
        <f>排班規劃!AH647</f>
        <v>14</v>
      </c>
      <c r="AI253" s="44">
        <f>排班規劃!AI647</f>
        <v>14</v>
      </c>
      <c r="AJ253" s="44">
        <f>排班規劃!AJ647</f>
        <v>13</v>
      </c>
      <c r="AK253" s="44">
        <f>排班規劃!AK647</f>
        <v>11</v>
      </c>
      <c r="AL253" s="44">
        <f>排班規劃!AL647</f>
        <v>5</v>
      </c>
      <c r="AM253" s="44">
        <f>排班規劃!AM647</f>
        <v>5</v>
      </c>
      <c r="AN253" s="44">
        <f>排班規劃!AN647</f>
        <v>5</v>
      </c>
      <c r="AO253" s="44">
        <f>排班規劃!AO647</f>
        <v>5</v>
      </c>
      <c r="AP253" s="44">
        <f>排班規劃!AP647</f>
        <v>2</v>
      </c>
      <c r="AQ253" s="44">
        <f>排班規劃!AQ647</f>
        <v>2</v>
      </c>
      <c r="AR253" s="44">
        <f>排班規劃!AR647</f>
        <v>2</v>
      </c>
      <c r="AS253" s="44">
        <f>排班規劃!AS647</f>
        <v>2</v>
      </c>
      <c r="AT253" s="44">
        <f>排班規劃!AT647</f>
        <v>2</v>
      </c>
      <c r="AU253" s="44">
        <f>排班規劃!AU647</f>
        <v>2</v>
      </c>
      <c r="AV253" s="44">
        <f>排班規劃!AV647</f>
        <v>3</v>
      </c>
      <c r="AW253" s="44">
        <f>排班規劃!AW647</f>
        <v>3</v>
      </c>
      <c r="AX253" s="44">
        <f>排班規劃!AX647</f>
        <v>3</v>
      </c>
      <c r="AY253" s="44">
        <f>排班規劃!AY647</f>
        <v>3</v>
      </c>
    </row>
    <row r="254" spans="2:51" x14ac:dyDescent="0.25">
      <c r="B254" s="12"/>
      <c r="C254" s="1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2:51" x14ac:dyDescent="0.25">
      <c r="B255" s="12" t="str">
        <f>排班規劃!B649</f>
        <v>用餐小計</v>
      </c>
      <c r="C255" s="13">
        <f>排班規劃!C649</f>
        <v>0</v>
      </c>
      <c r="D255" s="12">
        <f>排班規劃!D649</f>
        <v>0</v>
      </c>
      <c r="E255" s="12">
        <f>排班規劃!E649</f>
        <v>0</v>
      </c>
      <c r="F255" s="12">
        <f>排班規劃!F649</f>
        <v>0</v>
      </c>
      <c r="G255" s="12">
        <f>排班規劃!G649</f>
        <v>0</v>
      </c>
      <c r="H255" s="12">
        <f>排班規劃!H649</f>
        <v>0</v>
      </c>
      <c r="I255" s="12">
        <f>排班規劃!I649</f>
        <v>0</v>
      </c>
      <c r="J255" s="12">
        <f>排班規劃!J649</f>
        <v>0</v>
      </c>
      <c r="K255" s="12">
        <f>排班規劃!K649</f>
        <v>0</v>
      </c>
      <c r="L255" s="12">
        <f>排班規劃!L649</f>
        <v>0</v>
      </c>
      <c r="M255" s="12">
        <f>排班規劃!M649</f>
        <v>5</v>
      </c>
      <c r="N255" s="12">
        <f>排班規劃!N649</f>
        <v>19</v>
      </c>
      <c r="O255" s="12">
        <f>排班規劃!O649</f>
        <v>22</v>
      </c>
      <c r="P255" s="12">
        <f>排班規劃!P649</f>
        <v>14</v>
      </c>
      <c r="Q255" s="12">
        <f>排班規劃!Q649</f>
        <v>6</v>
      </c>
      <c r="R255" s="12">
        <f>排班規劃!R649</f>
        <v>2</v>
      </c>
      <c r="S255" s="12">
        <f>排班規劃!S649</f>
        <v>2</v>
      </c>
      <c r="T255" s="12">
        <f>排班規劃!T649</f>
        <v>0</v>
      </c>
      <c r="U255" s="12">
        <f>排班規劃!U649</f>
        <v>0</v>
      </c>
      <c r="V255" s="12">
        <f>排班規劃!V649</f>
        <v>0</v>
      </c>
      <c r="W255" s="12">
        <f>排班規劃!W649</f>
        <v>0</v>
      </c>
      <c r="X255" s="12">
        <f>排班規劃!X649</f>
        <v>0</v>
      </c>
      <c r="Y255" s="12">
        <f>排班規劃!Y649</f>
        <v>0</v>
      </c>
      <c r="Z255" s="12">
        <f>排班規劃!Z649</f>
        <v>0</v>
      </c>
      <c r="AA255" s="12">
        <f>排班規劃!AA649</f>
        <v>0</v>
      </c>
      <c r="AB255" s="12">
        <f>排班規劃!AB649</f>
        <v>0</v>
      </c>
      <c r="AC255" s="12">
        <f>排班規劃!AC649</f>
        <v>0</v>
      </c>
      <c r="AD255" s="12">
        <f>排班規劃!AD649</f>
        <v>4</v>
      </c>
      <c r="AE255" s="12">
        <f>排班規劃!AE649</f>
        <v>4</v>
      </c>
      <c r="AF255" s="12">
        <f>排班規劃!AF649</f>
        <v>3</v>
      </c>
      <c r="AG255" s="12">
        <f>排班規劃!AG649</f>
        <v>3</v>
      </c>
      <c r="AH255" s="12">
        <f>排班規劃!AH649</f>
        <v>3</v>
      </c>
      <c r="AI255" s="12">
        <f>排班規劃!AI649</f>
        <v>3</v>
      </c>
      <c r="AJ255" s="12">
        <f>排班規劃!AJ649</f>
        <v>0</v>
      </c>
      <c r="AK255" s="12">
        <f>排班規劃!AK649</f>
        <v>0</v>
      </c>
      <c r="AL255" s="12">
        <f>排班規劃!AL649</f>
        <v>0</v>
      </c>
      <c r="AM255" s="12">
        <f>排班規劃!AM649</f>
        <v>0</v>
      </c>
      <c r="AN255" s="12">
        <f>排班規劃!AN649</f>
        <v>0</v>
      </c>
      <c r="AO255" s="12">
        <f>排班規劃!AO649</f>
        <v>0</v>
      </c>
      <c r="AP255" s="12">
        <f>排班規劃!AP649</f>
        <v>1</v>
      </c>
      <c r="AQ255" s="12">
        <f>排班規劃!AQ649</f>
        <v>1</v>
      </c>
      <c r="AR255" s="12">
        <f>排班規劃!AR649</f>
        <v>1</v>
      </c>
      <c r="AS255" s="12">
        <f>排班規劃!AS649</f>
        <v>1</v>
      </c>
      <c r="AT255" s="12">
        <f>排班規劃!AT649</f>
        <v>1</v>
      </c>
      <c r="AU255" s="12">
        <f>排班規劃!AU649</f>
        <v>1</v>
      </c>
      <c r="AV255" s="12">
        <f>排班規劃!AV649</f>
        <v>0</v>
      </c>
      <c r="AW255" s="12">
        <f>排班規劃!AW649</f>
        <v>0</v>
      </c>
      <c r="AX255" s="12">
        <f>排班規劃!AX649</f>
        <v>0</v>
      </c>
      <c r="AY255" s="12">
        <f>排班規劃!AY649</f>
        <v>0</v>
      </c>
    </row>
    <row r="256" spans="2:51" x14ac:dyDescent="0.25">
      <c r="B256" s="18"/>
      <c r="C256" s="13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</row>
    <row r="257" spans="2:51" x14ac:dyDescent="0.25">
      <c r="B257" s="13" t="str">
        <f>排班規劃!B651</f>
        <v>星期六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2:51" hidden="1" outlineLevel="1" x14ac:dyDescent="0.25">
      <c r="B258" s="18" t="str">
        <f>排班規劃!B652</f>
        <v>第A組</v>
      </c>
      <c r="C258" s="13">
        <f>排班規劃!C652</f>
        <v>0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</row>
    <row r="259" spans="2:51" hidden="1" outlineLevel="1" x14ac:dyDescent="0.25">
      <c r="B259" s="34" t="str">
        <f>排班規劃!B653</f>
        <v>第一班</v>
      </c>
      <c r="C259" s="13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</row>
    <row r="260" spans="2:51" hidden="1" outlineLevel="1" x14ac:dyDescent="0.25">
      <c r="B260" s="43" t="str">
        <f>排班規劃!B654</f>
        <v>值機</v>
      </c>
      <c r="C260" s="13">
        <f>排班規劃!C654</f>
        <v>0</v>
      </c>
      <c r="D260" s="18">
        <f>排班規劃!D654</f>
        <v>0</v>
      </c>
      <c r="E260" s="18">
        <f>排班規劃!E654</f>
        <v>0</v>
      </c>
      <c r="F260" s="18">
        <f>排班規劃!F654</f>
        <v>0</v>
      </c>
      <c r="G260" s="18">
        <f>排班規劃!G654</f>
        <v>0</v>
      </c>
      <c r="H260" s="18">
        <f>排班規劃!H654</f>
        <v>0</v>
      </c>
      <c r="I260" s="18">
        <f>排班規劃!I654</f>
        <v>0</v>
      </c>
      <c r="J260" s="18">
        <f>排班規劃!J654</f>
        <v>0</v>
      </c>
      <c r="K260" s="18">
        <f>排班規劃!K654</f>
        <v>0</v>
      </c>
      <c r="L260" s="18">
        <f>排班規劃!L654</f>
        <v>0</v>
      </c>
      <c r="M260" s="18">
        <f>排班規劃!M654</f>
        <v>0</v>
      </c>
      <c r="N260" s="18">
        <f>排班規劃!N654</f>
        <v>0</v>
      </c>
      <c r="O260" s="18">
        <f>排班規劃!O654</f>
        <v>0</v>
      </c>
      <c r="P260" s="18">
        <f>排班規劃!P654</f>
        <v>0</v>
      </c>
      <c r="Q260" s="18">
        <f>排班規劃!Q654</f>
        <v>0</v>
      </c>
      <c r="R260" s="18">
        <f>排班規劃!R654</f>
        <v>0</v>
      </c>
      <c r="S260" s="18">
        <f>排班規劃!S654</f>
        <v>0</v>
      </c>
      <c r="T260" s="18">
        <f>排班規劃!T654</f>
        <v>0</v>
      </c>
      <c r="U260" s="18">
        <f>排班規劃!U654</f>
        <v>0</v>
      </c>
      <c r="V260" s="18">
        <f>排班規劃!V654</f>
        <v>0</v>
      </c>
      <c r="W260" s="18">
        <f>排班規劃!W654</f>
        <v>0</v>
      </c>
      <c r="X260" s="18">
        <f>排班規劃!X654</f>
        <v>0</v>
      </c>
      <c r="Y260" s="18">
        <f>排班規劃!Y654</f>
        <v>0</v>
      </c>
      <c r="Z260" s="18">
        <f>排班規劃!Z654</f>
        <v>0</v>
      </c>
      <c r="AA260" s="18">
        <f>排班規劃!AA654</f>
        <v>0</v>
      </c>
      <c r="AB260" s="18">
        <f>排班規劃!AB654</f>
        <v>0</v>
      </c>
      <c r="AC260" s="18">
        <f>排班規劃!AC654</f>
        <v>0</v>
      </c>
      <c r="AD260" s="18">
        <f>排班規劃!AD654</f>
        <v>0</v>
      </c>
      <c r="AE260" s="18">
        <f>排班規劃!AE654</f>
        <v>0</v>
      </c>
      <c r="AF260" s="18">
        <f>排班規劃!AF654</f>
        <v>0</v>
      </c>
      <c r="AG260" s="18">
        <f>排班規劃!AG654</f>
        <v>0</v>
      </c>
      <c r="AH260" s="18">
        <f>排班規劃!AH654</f>
        <v>0</v>
      </c>
      <c r="AI260" s="18">
        <f>排班規劃!AI654</f>
        <v>0</v>
      </c>
      <c r="AJ260" s="18">
        <f>排班規劃!AJ654</f>
        <v>0</v>
      </c>
      <c r="AK260" s="18">
        <f>排班規劃!AK654</f>
        <v>0</v>
      </c>
      <c r="AL260" s="18">
        <f>排班規劃!AL654</f>
        <v>0</v>
      </c>
      <c r="AM260" s="18">
        <f>排班規劃!AM654</f>
        <v>0</v>
      </c>
      <c r="AN260" s="18">
        <f>排班規劃!AN654</f>
        <v>0</v>
      </c>
      <c r="AO260" s="18">
        <f>排班規劃!AO654</f>
        <v>0</v>
      </c>
      <c r="AP260" s="18">
        <f>排班規劃!AP654</f>
        <v>0</v>
      </c>
      <c r="AQ260" s="18">
        <f>排班規劃!AQ654</f>
        <v>0</v>
      </c>
      <c r="AR260" s="18">
        <f>排班規劃!AR654</f>
        <v>0</v>
      </c>
      <c r="AS260" s="18">
        <f>排班規劃!AS654</f>
        <v>0</v>
      </c>
      <c r="AT260" s="18">
        <f>排班規劃!AT654</f>
        <v>0</v>
      </c>
      <c r="AU260" s="18">
        <f>排班規劃!AU654</f>
        <v>0</v>
      </c>
      <c r="AV260" s="18">
        <f>排班規劃!AV654</f>
        <v>0</v>
      </c>
      <c r="AW260" s="18">
        <f>排班規劃!AW654</f>
        <v>0</v>
      </c>
      <c r="AX260" s="18">
        <f>排班規劃!AX654</f>
        <v>0</v>
      </c>
      <c r="AY260" s="18">
        <f>排班規劃!AY654</f>
        <v>0</v>
      </c>
    </row>
    <row r="261" spans="2:51" hidden="1" outlineLevel="1" x14ac:dyDescent="0.25">
      <c r="B261" s="43" t="str">
        <f>排班規劃!B655</f>
        <v>用餐</v>
      </c>
      <c r="C261" s="13"/>
      <c r="D261" s="18">
        <f>排班規劃!D655</f>
        <v>0</v>
      </c>
      <c r="E261" s="18">
        <f>排班規劃!E655</f>
        <v>0</v>
      </c>
      <c r="F261" s="18">
        <f>排班規劃!F655</f>
        <v>0</v>
      </c>
      <c r="G261" s="18">
        <f>排班規劃!G655</f>
        <v>0</v>
      </c>
      <c r="H261" s="18">
        <f>排班規劃!H655</f>
        <v>0</v>
      </c>
      <c r="I261" s="18">
        <f>排班規劃!I655</f>
        <v>0</v>
      </c>
      <c r="J261" s="18">
        <f>排班規劃!J655</f>
        <v>0</v>
      </c>
      <c r="K261" s="18">
        <f>排班規劃!K655</f>
        <v>0</v>
      </c>
      <c r="L261" s="18">
        <f>排班規劃!L655</f>
        <v>0</v>
      </c>
      <c r="M261" s="18">
        <f>排班規劃!M655</f>
        <v>0</v>
      </c>
      <c r="N261" s="18">
        <f>排班規劃!N655</f>
        <v>0</v>
      </c>
      <c r="O261" s="18">
        <f>排班規劃!O655</f>
        <v>0</v>
      </c>
      <c r="P261" s="18">
        <f>排班規劃!P655</f>
        <v>0</v>
      </c>
      <c r="Q261" s="18">
        <f>排班規劃!Q655</f>
        <v>0</v>
      </c>
      <c r="R261" s="18">
        <f>排班規劃!R655</f>
        <v>0</v>
      </c>
      <c r="S261" s="18">
        <f>排班規劃!S655</f>
        <v>0</v>
      </c>
      <c r="T261" s="18">
        <f>排班規劃!T655</f>
        <v>0</v>
      </c>
      <c r="U261" s="18">
        <f>排班規劃!U655</f>
        <v>0</v>
      </c>
      <c r="V261" s="18">
        <f>排班規劃!V655</f>
        <v>0</v>
      </c>
      <c r="W261" s="18">
        <f>排班規劃!W655</f>
        <v>0</v>
      </c>
      <c r="X261" s="18">
        <f>排班規劃!X655</f>
        <v>0</v>
      </c>
      <c r="Y261" s="18">
        <f>排班規劃!Y655</f>
        <v>0</v>
      </c>
      <c r="Z261" s="18">
        <f>排班規劃!Z655</f>
        <v>0</v>
      </c>
      <c r="AA261" s="18">
        <f>排班規劃!AA655</f>
        <v>0</v>
      </c>
      <c r="AB261" s="18">
        <f>排班規劃!AB655</f>
        <v>0</v>
      </c>
      <c r="AC261" s="18">
        <f>排班規劃!AC655</f>
        <v>0</v>
      </c>
      <c r="AD261" s="18">
        <f>排班規劃!AD655</f>
        <v>0</v>
      </c>
      <c r="AE261" s="18">
        <f>排班規劃!AE655</f>
        <v>0</v>
      </c>
      <c r="AF261" s="18">
        <f>排班規劃!AF655</f>
        <v>0</v>
      </c>
      <c r="AG261" s="18">
        <f>排班規劃!AG655</f>
        <v>0</v>
      </c>
      <c r="AH261" s="18">
        <f>排班規劃!AH655</f>
        <v>0</v>
      </c>
      <c r="AI261" s="18">
        <f>排班規劃!AI655</f>
        <v>0</v>
      </c>
      <c r="AJ261" s="18">
        <f>排班規劃!AJ655</f>
        <v>0</v>
      </c>
      <c r="AK261" s="18">
        <f>排班規劃!AK655</f>
        <v>0</v>
      </c>
      <c r="AL261" s="18">
        <f>排班規劃!AL655</f>
        <v>0</v>
      </c>
      <c r="AM261" s="18">
        <f>排班規劃!AM655</f>
        <v>0</v>
      </c>
      <c r="AN261" s="18">
        <f>排班規劃!AN655</f>
        <v>0</v>
      </c>
      <c r="AO261" s="18">
        <f>排班規劃!AO655</f>
        <v>0</v>
      </c>
      <c r="AP261" s="18">
        <f>排班規劃!AP655</f>
        <v>0</v>
      </c>
      <c r="AQ261" s="18">
        <f>排班規劃!AQ655</f>
        <v>0</v>
      </c>
      <c r="AR261" s="18">
        <f>排班規劃!AR655</f>
        <v>0</v>
      </c>
      <c r="AS261" s="18">
        <f>排班規劃!AS655</f>
        <v>0</v>
      </c>
      <c r="AT261" s="18">
        <f>排班規劃!AT655</f>
        <v>0</v>
      </c>
      <c r="AU261" s="18">
        <f>排班規劃!AU655</f>
        <v>0</v>
      </c>
      <c r="AV261" s="18">
        <f>排班規劃!AV655</f>
        <v>0</v>
      </c>
      <c r="AW261" s="18">
        <f>排班規劃!AW655</f>
        <v>0</v>
      </c>
      <c r="AX261" s="18">
        <f>排班規劃!AX655</f>
        <v>0</v>
      </c>
      <c r="AY261" s="18">
        <f>排班規劃!AY655</f>
        <v>0</v>
      </c>
    </row>
    <row r="262" spans="2:51" hidden="1" outlineLevel="1" x14ac:dyDescent="0.25">
      <c r="B262" s="34" t="str">
        <f>排班規劃!B656</f>
        <v>第二班</v>
      </c>
      <c r="C262" s="13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</row>
    <row r="263" spans="2:51" hidden="1" outlineLevel="1" x14ac:dyDescent="0.25">
      <c r="B263" s="43" t="str">
        <f>排班規劃!B657</f>
        <v>值機</v>
      </c>
      <c r="C263" s="13">
        <f>排班規劃!C657</f>
        <v>0</v>
      </c>
      <c r="D263" s="18">
        <f>排班規劃!D657</f>
        <v>0</v>
      </c>
      <c r="E263" s="18">
        <f>排班規劃!E657</f>
        <v>0</v>
      </c>
      <c r="F263" s="18">
        <f>排班規劃!F657</f>
        <v>0</v>
      </c>
      <c r="G263" s="18">
        <f>排班規劃!G657</f>
        <v>0</v>
      </c>
      <c r="H263" s="18">
        <f>排班規劃!H657</f>
        <v>0</v>
      </c>
      <c r="I263" s="18">
        <f>排班規劃!I657</f>
        <v>0</v>
      </c>
      <c r="J263" s="18">
        <f>排班規劃!J657</f>
        <v>0</v>
      </c>
      <c r="K263" s="18">
        <f>排班規劃!K657</f>
        <v>0</v>
      </c>
      <c r="L263" s="18">
        <f>排班規劃!L657</f>
        <v>0</v>
      </c>
      <c r="M263" s="18">
        <f>排班規劃!M657</f>
        <v>0</v>
      </c>
      <c r="N263" s="18">
        <f>排班規劃!N657</f>
        <v>0</v>
      </c>
      <c r="O263" s="18">
        <f>排班規劃!O657</f>
        <v>0</v>
      </c>
      <c r="P263" s="18">
        <f>排班規劃!P657</f>
        <v>0</v>
      </c>
      <c r="Q263" s="18">
        <f>排班規劃!Q657</f>
        <v>0</v>
      </c>
      <c r="R263" s="18">
        <f>排班規劃!R657</f>
        <v>0</v>
      </c>
      <c r="S263" s="18">
        <f>排班規劃!S657</f>
        <v>0</v>
      </c>
      <c r="T263" s="18">
        <f>排班規劃!T657</f>
        <v>0</v>
      </c>
      <c r="U263" s="18">
        <f>排班規劃!U657</f>
        <v>0</v>
      </c>
      <c r="V263" s="18">
        <f>排班規劃!V657</f>
        <v>0</v>
      </c>
      <c r="W263" s="18">
        <f>排班規劃!W657</f>
        <v>0</v>
      </c>
      <c r="X263" s="18">
        <f>排班規劃!X657</f>
        <v>0</v>
      </c>
      <c r="Y263" s="18">
        <f>排班規劃!Y657</f>
        <v>0</v>
      </c>
      <c r="Z263" s="18">
        <f>排班規劃!Z657</f>
        <v>0</v>
      </c>
      <c r="AA263" s="18">
        <f>排班規劃!AA657</f>
        <v>0</v>
      </c>
      <c r="AB263" s="18">
        <f>排班規劃!AB657</f>
        <v>0</v>
      </c>
      <c r="AC263" s="18">
        <f>排班規劃!AC657</f>
        <v>0</v>
      </c>
      <c r="AD263" s="18">
        <f>排班規劃!AD657</f>
        <v>0</v>
      </c>
      <c r="AE263" s="18">
        <f>排班規劃!AE657</f>
        <v>0</v>
      </c>
      <c r="AF263" s="18">
        <f>排班規劃!AF657</f>
        <v>0</v>
      </c>
      <c r="AG263" s="18">
        <f>排班規劃!AG657</f>
        <v>0</v>
      </c>
      <c r="AH263" s="18">
        <f>排班規劃!AH657</f>
        <v>0</v>
      </c>
      <c r="AI263" s="18">
        <f>排班規劃!AI657</f>
        <v>0</v>
      </c>
      <c r="AJ263" s="18">
        <f>排班規劃!AJ657</f>
        <v>0</v>
      </c>
      <c r="AK263" s="18">
        <f>排班規劃!AK657</f>
        <v>0</v>
      </c>
      <c r="AL263" s="18">
        <f>排班規劃!AL657</f>
        <v>0</v>
      </c>
      <c r="AM263" s="18">
        <f>排班規劃!AM657</f>
        <v>0</v>
      </c>
      <c r="AN263" s="18">
        <f>排班規劃!AN657</f>
        <v>0</v>
      </c>
      <c r="AO263" s="18">
        <f>排班規劃!AO657</f>
        <v>0</v>
      </c>
      <c r="AP263" s="18">
        <f>排班規劃!AP657</f>
        <v>0</v>
      </c>
      <c r="AQ263" s="18">
        <f>排班規劃!AQ657</f>
        <v>0</v>
      </c>
      <c r="AR263" s="18">
        <f>排班規劃!AR657</f>
        <v>0</v>
      </c>
      <c r="AS263" s="18">
        <f>排班規劃!AS657</f>
        <v>0</v>
      </c>
      <c r="AT263" s="18">
        <f>排班規劃!AT657</f>
        <v>0</v>
      </c>
      <c r="AU263" s="18">
        <f>排班規劃!AU657</f>
        <v>0</v>
      </c>
      <c r="AV263" s="18">
        <f>排班規劃!AV657</f>
        <v>0</v>
      </c>
      <c r="AW263" s="18">
        <f>排班規劃!AW657</f>
        <v>0</v>
      </c>
      <c r="AX263" s="18">
        <f>排班規劃!AX657</f>
        <v>0</v>
      </c>
      <c r="AY263" s="18">
        <f>排班規劃!AY657</f>
        <v>0</v>
      </c>
    </row>
    <row r="264" spans="2:51" hidden="1" outlineLevel="1" x14ac:dyDescent="0.25">
      <c r="B264" s="43" t="str">
        <f>排班規劃!B658</f>
        <v>用餐</v>
      </c>
      <c r="C264" s="13"/>
      <c r="D264" s="18">
        <f>排班規劃!D658</f>
        <v>0</v>
      </c>
      <c r="E264" s="18">
        <f>排班規劃!E658</f>
        <v>0</v>
      </c>
      <c r="F264" s="18">
        <f>排班規劃!F658</f>
        <v>0</v>
      </c>
      <c r="G264" s="18">
        <f>排班規劃!G658</f>
        <v>0</v>
      </c>
      <c r="H264" s="18">
        <f>排班規劃!H658</f>
        <v>0</v>
      </c>
      <c r="I264" s="18">
        <f>排班規劃!I658</f>
        <v>0</v>
      </c>
      <c r="J264" s="18">
        <f>排班規劃!J658</f>
        <v>0</v>
      </c>
      <c r="K264" s="18">
        <f>排班規劃!K658</f>
        <v>0</v>
      </c>
      <c r="L264" s="18">
        <f>排班規劃!L658</f>
        <v>0</v>
      </c>
      <c r="M264" s="18">
        <f>排班規劃!M658</f>
        <v>0</v>
      </c>
      <c r="N264" s="18">
        <f>排班規劃!N658</f>
        <v>0</v>
      </c>
      <c r="O264" s="18">
        <f>排班規劃!O658</f>
        <v>0</v>
      </c>
      <c r="P264" s="18">
        <f>排班規劃!P658</f>
        <v>0</v>
      </c>
      <c r="Q264" s="18">
        <f>排班規劃!Q658</f>
        <v>0</v>
      </c>
      <c r="R264" s="18">
        <f>排班規劃!R658</f>
        <v>0</v>
      </c>
      <c r="S264" s="18">
        <f>排班規劃!S658</f>
        <v>0</v>
      </c>
      <c r="T264" s="18">
        <f>排班規劃!T658</f>
        <v>0</v>
      </c>
      <c r="U264" s="18">
        <f>排班規劃!U658</f>
        <v>0</v>
      </c>
      <c r="V264" s="18">
        <f>排班規劃!V658</f>
        <v>0</v>
      </c>
      <c r="W264" s="18">
        <f>排班規劃!W658</f>
        <v>0</v>
      </c>
      <c r="X264" s="18">
        <f>排班規劃!X658</f>
        <v>0</v>
      </c>
      <c r="Y264" s="18">
        <f>排班規劃!Y658</f>
        <v>0</v>
      </c>
      <c r="Z264" s="18">
        <f>排班規劃!Z658</f>
        <v>0</v>
      </c>
      <c r="AA264" s="18">
        <f>排班規劃!AA658</f>
        <v>0</v>
      </c>
      <c r="AB264" s="18">
        <f>排班規劃!AB658</f>
        <v>0</v>
      </c>
      <c r="AC264" s="18">
        <f>排班規劃!AC658</f>
        <v>0</v>
      </c>
      <c r="AD264" s="18">
        <f>排班規劃!AD658</f>
        <v>0</v>
      </c>
      <c r="AE264" s="18">
        <f>排班規劃!AE658</f>
        <v>0</v>
      </c>
      <c r="AF264" s="18">
        <f>排班規劃!AF658</f>
        <v>0</v>
      </c>
      <c r="AG264" s="18">
        <f>排班規劃!AG658</f>
        <v>0</v>
      </c>
      <c r="AH264" s="18">
        <f>排班規劃!AH658</f>
        <v>0</v>
      </c>
      <c r="AI264" s="18">
        <f>排班規劃!AI658</f>
        <v>0</v>
      </c>
      <c r="AJ264" s="18">
        <f>排班規劃!AJ658</f>
        <v>0</v>
      </c>
      <c r="AK264" s="18">
        <f>排班規劃!AK658</f>
        <v>0</v>
      </c>
      <c r="AL264" s="18">
        <f>排班規劃!AL658</f>
        <v>0</v>
      </c>
      <c r="AM264" s="18">
        <f>排班規劃!AM658</f>
        <v>0</v>
      </c>
      <c r="AN264" s="18">
        <f>排班規劃!AN658</f>
        <v>0</v>
      </c>
      <c r="AO264" s="18">
        <f>排班規劃!AO658</f>
        <v>0</v>
      </c>
      <c r="AP264" s="18">
        <f>排班規劃!AP658</f>
        <v>0</v>
      </c>
      <c r="AQ264" s="18">
        <f>排班規劃!AQ658</f>
        <v>0</v>
      </c>
      <c r="AR264" s="18">
        <f>排班規劃!AR658</f>
        <v>0</v>
      </c>
      <c r="AS264" s="18">
        <f>排班規劃!AS658</f>
        <v>0</v>
      </c>
      <c r="AT264" s="18">
        <f>排班規劃!AT658</f>
        <v>0</v>
      </c>
      <c r="AU264" s="18">
        <f>排班規劃!AU658</f>
        <v>0</v>
      </c>
      <c r="AV264" s="18">
        <f>排班規劃!AV658</f>
        <v>0</v>
      </c>
      <c r="AW264" s="18">
        <f>排班規劃!AW658</f>
        <v>0</v>
      </c>
      <c r="AX264" s="18">
        <f>排班規劃!AX658</f>
        <v>0</v>
      </c>
      <c r="AY264" s="18">
        <f>排班規劃!AY658</f>
        <v>0</v>
      </c>
    </row>
    <row r="265" spans="2:51" hidden="1" outlineLevel="1" x14ac:dyDescent="0.25">
      <c r="B265" s="18" t="str">
        <f>排班規劃!B659</f>
        <v>第B組</v>
      </c>
      <c r="C265" s="13">
        <f>排班規劃!C659</f>
        <v>0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</row>
    <row r="266" spans="2:51" hidden="1" outlineLevel="1" x14ac:dyDescent="0.25">
      <c r="B266" s="34" t="str">
        <f>排班規劃!B660</f>
        <v>第一班</v>
      </c>
      <c r="C266" s="13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</row>
    <row r="267" spans="2:51" hidden="1" outlineLevel="1" x14ac:dyDescent="0.25">
      <c r="B267" s="43" t="str">
        <f>排班規劃!B661</f>
        <v>值機</v>
      </c>
      <c r="C267" s="13">
        <f>排班規劃!C661</f>
        <v>0</v>
      </c>
      <c r="D267" s="18">
        <f>排班規劃!D661</f>
        <v>0</v>
      </c>
      <c r="E267" s="18">
        <f>排班規劃!E661</f>
        <v>0</v>
      </c>
      <c r="F267" s="18">
        <f>排班規劃!F661</f>
        <v>0</v>
      </c>
      <c r="G267" s="18">
        <f>排班規劃!G661</f>
        <v>0</v>
      </c>
      <c r="H267" s="18">
        <f>排班規劃!H661</f>
        <v>0</v>
      </c>
      <c r="I267" s="18">
        <f>排班規劃!I661</f>
        <v>0</v>
      </c>
      <c r="J267" s="18">
        <f>排班規劃!J661</f>
        <v>0</v>
      </c>
      <c r="K267" s="18">
        <f>排班規劃!K661</f>
        <v>0</v>
      </c>
      <c r="L267" s="18">
        <f>排班規劃!L661</f>
        <v>0</v>
      </c>
      <c r="M267" s="18">
        <f>排班規劃!M661</f>
        <v>0</v>
      </c>
      <c r="N267" s="18">
        <f>排班規劃!N661</f>
        <v>0</v>
      </c>
      <c r="O267" s="18">
        <f>排班規劃!O661</f>
        <v>0</v>
      </c>
      <c r="P267" s="18">
        <f>排班規劃!P661</f>
        <v>0</v>
      </c>
      <c r="Q267" s="18">
        <f>排班規劃!Q661</f>
        <v>0</v>
      </c>
      <c r="R267" s="18">
        <f>排班規劃!R661</f>
        <v>0</v>
      </c>
      <c r="S267" s="18">
        <f>排班規劃!S661</f>
        <v>0</v>
      </c>
      <c r="T267" s="18">
        <f>排班規劃!T661</f>
        <v>0</v>
      </c>
      <c r="U267" s="18">
        <f>排班規劃!U661</f>
        <v>0</v>
      </c>
      <c r="V267" s="18">
        <f>排班規劃!V661</f>
        <v>0</v>
      </c>
      <c r="W267" s="18">
        <f>排班規劃!W661</f>
        <v>0</v>
      </c>
      <c r="X267" s="18">
        <f>排班規劃!X661</f>
        <v>0</v>
      </c>
      <c r="Y267" s="18">
        <f>排班規劃!Y661</f>
        <v>0</v>
      </c>
      <c r="Z267" s="18">
        <f>排班規劃!Z661</f>
        <v>0</v>
      </c>
      <c r="AA267" s="18">
        <f>排班規劃!AA661</f>
        <v>0</v>
      </c>
      <c r="AB267" s="18">
        <f>排班規劃!AB661</f>
        <v>0</v>
      </c>
      <c r="AC267" s="18">
        <f>排班規劃!AC661</f>
        <v>0</v>
      </c>
      <c r="AD267" s="18">
        <f>排班規劃!AD661</f>
        <v>0</v>
      </c>
      <c r="AE267" s="18">
        <f>排班規劃!AE661</f>
        <v>0</v>
      </c>
      <c r="AF267" s="18">
        <f>排班規劃!AF661</f>
        <v>0</v>
      </c>
      <c r="AG267" s="18">
        <f>排班規劃!AG661</f>
        <v>0</v>
      </c>
      <c r="AH267" s="18">
        <f>排班規劃!AH661</f>
        <v>0</v>
      </c>
      <c r="AI267" s="18">
        <f>排班規劃!AI661</f>
        <v>0</v>
      </c>
      <c r="AJ267" s="18">
        <f>排班規劃!AJ661</f>
        <v>0</v>
      </c>
      <c r="AK267" s="18">
        <f>排班規劃!AK661</f>
        <v>0</v>
      </c>
      <c r="AL267" s="18">
        <f>排班規劃!AL661</f>
        <v>0</v>
      </c>
      <c r="AM267" s="18">
        <f>排班規劃!AM661</f>
        <v>0</v>
      </c>
      <c r="AN267" s="18">
        <f>排班規劃!AN661</f>
        <v>0</v>
      </c>
      <c r="AO267" s="18">
        <f>排班規劃!AO661</f>
        <v>0</v>
      </c>
      <c r="AP267" s="18">
        <f>排班規劃!AP661</f>
        <v>0</v>
      </c>
      <c r="AQ267" s="18">
        <f>排班規劃!AQ661</f>
        <v>0</v>
      </c>
      <c r="AR267" s="18">
        <f>排班規劃!AR661</f>
        <v>0</v>
      </c>
      <c r="AS267" s="18">
        <f>排班規劃!AS661</f>
        <v>0</v>
      </c>
      <c r="AT267" s="18">
        <f>排班規劃!AT661</f>
        <v>0</v>
      </c>
      <c r="AU267" s="18">
        <f>排班規劃!AU661</f>
        <v>0</v>
      </c>
      <c r="AV267" s="18">
        <f>排班規劃!AV661</f>
        <v>0</v>
      </c>
      <c r="AW267" s="18">
        <f>排班規劃!AW661</f>
        <v>0</v>
      </c>
      <c r="AX267" s="18">
        <f>排班規劃!AX661</f>
        <v>0</v>
      </c>
      <c r="AY267" s="18">
        <f>排班規劃!AY661</f>
        <v>0</v>
      </c>
    </row>
    <row r="268" spans="2:51" hidden="1" outlineLevel="1" x14ac:dyDescent="0.25">
      <c r="B268" s="43" t="str">
        <f>排班規劃!B662</f>
        <v>用餐</v>
      </c>
      <c r="C268" s="13"/>
      <c r="D268" s="18">
        <f>排班規劃!D662</f>
        <v>0</v>
      </c>
      <c r="E268" s="18">
        <f>排班規劃!E662</f>
        <v>0</v>
      </c>
      <c r="F268" s="18">
        <f>排班規劃!F662</f>
        <v>0</v>
      </c>
      <c r="G268" s="18">
        <f>排班規劃!G662</f>
        <v>0</v>
      </c>
      <c r="H268" s="18">
        <f>排班規劃!H662</f>
        <v>0</v>
      </c>
      <c r="I268" s="18">
        <f>排班規劃!I662</f>
        <v>0</v>
      </c>
      <c r="J268" s="18">
        <f>排班規劃!J662</f>
        <v>0</v>
      </c>
      <c r="K268" s="18">
        <f>排班規劃!K662</f>
        <v>0</v>
      </c>
      <c r="L268" s="18">
        <f>排班規劃!L662</f>
        <v>0</v>
      </c>
      <c r="M268" s="18">
        <f>排班規劃!M662</f>
        <v>0</v>
      </c>
      <c r="N268" s="18">
        <f>排班規劃!N662</f>
        <v>0</v>
      </c>
      <c r="O268" s="18">
        <f>排班規劃!O662</f>
        <v>0</v>
      </c>
      <c r="P268" s="18">
        <f>排班規劃!P662</f>
        <v>0</v>
      </c>
      <c r="Q268" s="18">
        <f>排班規劃!Q662</f>
        <v>0</v>
      </c>
      <c r="R268" s="18">
        <f>排班規劃!R662</f>
        <v>0</v>
      </c>
      <c r="S268" s="18">
        <f>排班規劃!S662</f>
        <v>0</v>
      </c>
      <c r="T268" s="18">
        <f>排班規劃!T662</f>
        <v>0</v>
      </c>
      <c r="U268" s="18">
        <f>排班規劃!U662</f>
        <v>0</v>
      </c>
      <c r="V268" s="18">
        <f>排班規劃!V662</f>
        <v>0</v>
      </c>
      <c r="W268" s="18">
        <f>排班規劃!W662</f>
        <v>0</v>
      </c>
      <c r="X268" s="18">
        <f>排班規劃!X662</f>
        <v>0</v>
      </c>
      <c r="Y268" s="18">
        <f>排班規劃!Y662</f>
        <v>0</v>
      </c>
      <c r="Z268" s="18">
        <f>排班規劃!Z662</f>
        <v>0</v>
      </c>
      <c r="AA268" s="18">
        <f>排班規劃!AA662</f>
        <v>0</v>
      </c>
      <c r="AB268" s="18">
        <f>排班規劃!AB662</f>
        <v>0</v>
      </c>
      <c r="AC268" s="18">
        <f>排班規劃!AC662</f>
        <v>0</v>
      </c>
      <c r="AD268" s="18">
        <f>排班規劃!AD662</f>
        <v>0</v>
      </c>
      <c r="AE268" s="18">
        <f>排班規劃!AE662</f>
        <v>0</v>
      </c>
      <c r="AF268" s="18">
        <f>排班規劃!AF662</f>
        <v>0</v>
      </c>
      <c r="AG268" s="18">
        <f>排班規劃!AG662</f>
        <v>0</v>
      </c>
      <c r="AH268" s="18">
        <f>排班規劃!AH662</f>
        <v>0</v>
      </c>
      <c r="AI268" s="18">
        <f>排班規劃!AI662</f>
        <v>0</v>
      </c>
      <c r="AJ268" s="18">
        <f>排班規劃!AJ662</f>
        <v>0</v>
      </c>
      <c r="AK268" s="18">
        <f>排班規劃!AK662</f>
        <v>0</v>
      </c>
      <c r="AL268" s="18">
        <f>排班規劃!AL662</f>
        <v>0</v>
      </c>
      <c r="AM268" s="18">
        <f>排班規劃!AM662</f>
        <v>0</v>
      </c>
      <c r="AN268" s="18">
        <f>排班規劃!AN662</f>
        <v>0</v>
      </c>
      <c r="AO268" s="18">
        <f>排班規劃!AO662</f>
        <v>0</v>
      </c>
      <c r="AP268" s="18">
        <f>排班規劃!AP662</f>
        <v>0</v>
      </c>
      <c r="AQ268" s="18">
        <f>排班規劃!AQ662</f>
        <v>0</v>
      </c>
      <c r="AR268" s="18">
        <f>排班規劃!AR662</f>
        <v>0</v>
      </c>
      <c r="AS268" s="18">
        <f>排班規劃!AS662</f>
        <v>0</v>
      </c>
      <c r="AT268" s="18">
        <f>排班規劃!AT662</f>
        <v>0</v>
      </c>
      <c r="AU268" s="18">
        <f>排班規劃!AU662</f>
        <v>0</v>
      </c>
      <c r="AV268" s="18">
        <f>排班規劃!AV662</f>
        <v>0</v>
      </c>
      <c r="AW268" s="18">
        <f>排班規劃!AW662</f>
        <v>0</v>
      </c>
      <c r="AX268" s="18">
        <f>排班規劃!AX662</f>
        <v>0</v>
      </c>
      <c r="AY268" s="18">
        <f>排班規劃!AY662</f>
        <v>0</v>
      </c>
    </row>
    <row r="269" spans="2:51" hidden="1" outlineLevel="1" x14ac:dyDescent="0.25">
      <c r="B269" s="34" t="str">
        <f>排班規劃!B663</f>
        <v>第二班</v>
      </c>
      <c r="C269" s="13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</row>
    <row r="270" spans="2:51" hidden="1" outlineLevel="1" x14ac:dyDescent="0.25">
      <c r="B270" s="43" t="str">
        <f>排班規劃!B664</f>
        <v>值機</v>
      </c>
      <c r="C270" s="13">
        <f>排班規劃!C664</f>
        <v>0</v>
      </c>
      <c r="D270" s="18">
        <f>排班規劃!D664</f>
        <v>0</v>
      </c>
      <c r="E270" s="18">
        <f>排班規劃!E664</f>
        <v>0</v>
      </c>
      <c r="F270" s="18">
        <f>排班規劃!F664</f>
        <v>0</v>
      </c>
      <c r="G270" s="18">
        <f>排班規劃!G664</f>
        <v>0</v>
      </c>
      <c r="H270" s="18">
        <f>排班規劃!H664</f>
        <v>0</v>
      </c>
      <c r="I270" s="18">
        <f>排班規劃!I664</f>
        <v>0</v>
      </c>
      <c r="J270" s="18">
        <f>排班規劃!J664</f>
        <v>0</v>
      </c>
      <c r="K270" s="18">
        <f>排班規劃!K664</f>
        <v>0</v>
      </c>
      <c r="L270" s="18">
        <f>排班規劃!L664</f>
        <v>0</v>
      </c>
      <c r="M270" s="18">
        <f>排班規劃!M664</f>
        <v>0</v>
      </c>
      <c r="N270" s="18">
        <f>排班規劃!N664</f>
        <v>0</v>
      </c>
      <c r="O270" s="18">
        <f>排班規劃!O664</f>
        <v>0</v>
      </c>
      <c r="P270" s="18">
        <f>排班規劃!P664</f>
        <v>0</v>
      </c>
      <c r="Q270" s="18">
        <f>排班規劃!Q664</f>
        <v>0</v>
      </c>
      <c r="R270" s="18">
        <f>排班規劃!R664</f>
        <v>0</v>
      </c>
      <c r="S270" s="18">
        <f>排班規劃!S664</f>
        <v>0</v>
      </c>
      <c r="T270" s="18">
        <f>排班規劃!T664</f>
        <v>0</v>
      </c>
      <c r="U270" s="18">
        <f>排班規劃!U664</f>
        <v>0</v>
      </c>
      <c r="V270" s="18">
        <f>排班規劃!V664</f>
        <v>0</v>
      </c>
      <c r="W270" s="18">
        <f>排班規劃!W664</f>
        <v>0</v>
      </c>
      <c r="X270" s="18">
        <f>排班規劃!X664</f>
        <v>0</v>
      </c>
      <c r="Y270" s="18">
        <f>排班規劃!Y664</f>
        <v>0</v>
      </c>
      <c r="Z270" s="18">
        <f>排班規劃!Z664</f>
        <v>0</v>
      </c>
      <c r="AA270" s="18">
        <f>排班規劃!AA664</f>
        <v>0</v>
      </c>
      <c r="AB270" s="18">
        <f>排班規劃!AB664</f>
        <v>0</v>
      </c>
      <c r="AC270" s="18">
        <f>排班規劃!AC664</f>
        <v>0</v>
      </c>
      <c r="AD270" s="18">
        <f>排班規劃!AD664</f>
        <v>0</v>
      </c>
      <c r="AE270" s="18">
        <f>排班規劃!AE664</f>
        <v>0</v>
      </c>
      <c r="AF270" s="18">
        <f>排班規劃!AF664</f>
        <v>0</v>
      </c>
      <c r="AG270" s="18">
        <f>排班規劃!AG664</f>
        <v>0</v>
      </c>
      <c r="AH270" s="18">
        <f>排班規劃!AH664</f>
        <v>0</v>
      </c>
      <c r="AI270" s="18">
        <f>排班規劃!AI664</f>
        <v>0</v>
      </c>
      <c r="AJ270" s="18">
        <f>排班規劃!AJ664</f>
        <v>0</v>
      </c>
      <c r="AK270" s="18">
        <f>排班規劃!AK664</f>
        <v>0</v>
      </c>
      <c r="AL270" s="18">
        <f>排班規劃!AL664</f>
        <v>0</v>
      </c>
      <c r="AM270" s="18">
        <f>排班規劃!AM664</f>
        <v>0</v>
      </c>
      <c r="AN270" s="18">
        <f>排班規劃!AN664</f>
        <v>0</v>
      </c>
      <c r="AO270" s="18">
        <f>排班規劃!AO664</f>
        <v>0</v>
      </c>
      <c r="AP270" s="18">
        <f>排班規劃!AP664</f>
        <v>0</v>
      </c>
      <c r="AQ270" s="18">
        <f>排班規劃!AQ664</f>
        <v>0</v>
      </c>
      <c r="AR270" s="18">
        <f>排班規劃!AR664</f>
        <v>0</v>
      </c>
      <c r="AS270" s="18">
        <f>排班規劃!AS664</f>
        <v>0</v>
      </c>
      <c r="AT270" s="18">
        <f>排班規劃!AT664</f>
        <v>0</v>
      </c>
      <c r="AU270" s="18">
        <f>排班規劃!AU664</f>
        <v>0</v>
      </c>
      <c r="AV270" s="18">
        <f>排班規劃!AV664</f>
        <v>0</v>
      </c>
      <c r="AW270" s="18">
        <f>排班規劃!AW664</f>
        <v>0</v>
      </c>
      <c r="AX270" s="18">
        <f>排班規劃!AX664</f>
        <v>0</v>
      </c>
      <c r="AY270" s="18">
        <f>排班規劃!AY664</f>
        <v>0</v>
      </c>
    </row>
    <row r="271" spans="2:51" hidden="1" outlineLevel="1" x14ac:dyDescent="0.25">
      <c r="B271" s="43" t="str">
        <f>排班規劃!B665</f>
        <v>用餐</v>
      </c>
      <c r="C271" s="13"/>
      <c r="D271" s="18">
        <f>排班規劃!D665</f>
        <v>0</v>
      </c>
      <c r="E271" s="18">
        <f>排班規劃!E665</f>
        <v>0</v>
      </c>
      <c r="F271" s="18">
        <f>排班規劃!F665</f>
        <v>0</v>
      </c>
      <c r="G271" s="18">
        <f>排班規劃!G665</f>
        <v>0</v>
      </c>
      <c r="H271" s="18">
        <f>排班規劃!H665</f>
        <v>0</v>
      </c>
      <c r="I271" s="18">
        <f>排班規劃!I665</f>
        <v>0</v>
      </c>
      <c r="J271" s="18">
        <f>排班規劃!J665</f>
        <v>0</v>
      </c>
      <c r="K271" s="18">
        <f>排班規劃!K665</f>
        <v>0</v>
      </c>
      <c r="L271" s="18">
        <f>排班規劃!L665</f>
        <v>0</v>
      </c>
      <c r="M271" s="18">
        <f>排班規劃!M665</f>
        <v>0</v>
      </c>
      <c r="N271" s="18">
        <f>排班規劃!N665</f>
        <v>0</v>
      </c>
      <c r="O271" s="18">
        <f>排班規劃!O665</f>
        <v>0</v>
      </c>
      <c r="P271" s="18">
        <f>排班規劃!P665</f>
        <v>0</v>
      </c>
      <c r="Q271" s="18">
        <f>排班規劃!Q665</f>
        <v>0</v>
      </c>
      <c r="R271" s="18">
        <f>排班規劃!R665</f>
        <v>0</v>
      </c>
      <c r="S271" s="18">
        <f>排班規劃!S665</f>
        <v>0</v>
      </c>
      <c r="T271" s="18">
        <f>排班規劃!T665</f>
        <v>0</v>
      </c>
      <c r="U271" s="18">
        <f>排班規劃!U665</f>
        <v>0</v>
      </c>
      <c r="V271" s="18">
        <f>排班規劃!V665</f>
        <v>0</v>
      </c>
      <c r="W271" s="18">
        <f>排班規劃!W665</f>
        <v>0</v>
      </c>
      <c r="X271" s="18">
        <f>排班規劃!X665</f>
        <v>0</v>
      </c>
      <c r="Y271" s="18">
        <f>排班規劃!Y665</f>
        <v>0</v>
      </c>
      <c r="Z271" s="18">
        <f>排班規劃!Z665</f>
        <v>0</v>
      </c>
      <c r="AA271" s="18">
        <f>排班規劃!AA665</f>
        <v>0</v>
      </c>
      <c r="AB271" s="18">
        <f>排班規劃!AB665</f>
        <v>0</v>
      </c>
      <c r="AC271" s="18">
        <f>排班規劃!AC665</f>
        <v>0</v>
      </c>
      <c r="AD271" s="18">
        <f>排班規劃!AD665</f>
        <v>0</v>
      </c>
      <c r="AE271" s="18">
        <f>排班規劃!AE665</f>
        <v>0</v>
      </c>
      <c r="AF271" s="18">
        <f>排班規劃!AF665</f>
        <v>0</v>
      </c>
      <c r="AG271" s="18">
        <f>排班規劃!AG665</f>
        <v>0</v>
      </c>
      <c r="AH271" s="18">
        <f>排班規劃!AH665</f>
        <v>0</v>
      </c>
      <c r="AI271" s="18">
        <f>排班規劃!AI665</f>
        <v>0</v>
      </c>
      <c r="AJ271" s="18">
        <f>排班規劃!AJ665</f>
        <v>0</v>
      </c>
      <c r="AK271" s="18">
        <f>排班規劃!AK665</f>
        <v>0</v>
      </c>
      <c r="AL271" s="18">
        <f>排班規劃!AL665</f>
        <v>0</v>
      </c>
      <c r="AM271" s="18">
        <f>排班規劃!AM665</f>
        <v>0</v>
      </c>
      <c r="AN271" s="18">
        <f>排班規劃!AN665</f>
        <v>0</v>
      </c>
      <c r="AO271" s="18">
        <f>排班規劃!AO665</f>
        <v>0</v>
      </c>
      <c r="AP271" s="18">
        <f>排班規劃!AP665</f>
        <v>0</v>
      </c>
      <c r="AQ271" s="18">
        <f>排班規劃!AQ665</f>
        <v>0</v>
      </c>
      <c r="AR271" s="18">
        <f>排班規劃!AR665</f>
        <v>0</v>
      </c>
      <c r="AS271" s="18">
        <f>排班規劃!AS665</f>
        <v>0</v>
      </c>
      <c r="AT271" s="18">
        <f>排班規劃!AT665</f>
        <v>0</v>
      </c>
      <c r="AU271" s="18">
        <f>排班規劃!AU665</f>
        <v>0</v>
      </c>
      <c r="AV271" s="18">
        <f>排班規劃!AV665</f>
        <v>0</v>
      </c>
      <c r="AW271" s="18">
        <f>排班規劃!AW665</f>
        <v>0</v>
      </c>
      <c r="AX271" s="18">
        <f>排班規劃!AX665</f>
        <v>0</v>
      </c>
      <c r="AY271" s="18">
        <f>排班規劃!AY665</f>
        <v>0</v>
      </c>
    </row>
    <row r="272" spans="2:51" hidden="1" outlineLevel="1" x14ac:dyDescent="0.25">
      <c r="B272" s="18" t="str">
        <f>排班規劃!B666</f>
        <v>第C組</v>
      </c>
      <c r="C272" s="13">
        <f>排班規劃!C666</f>
        <v>0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</row>
    <row r="273" spans="2:51" hidden="1" outlineLevel="1" x14ac:dyDescent="0.25">
      <c r="B273" s="34" t="str">
        <f>排班規劃!B667</f>
        <v>第一班</v>
      </c>
      <c r="C273" s="13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</row>
    <row r="274" spans="2:51" hidden="1" outlineLevel="1" x14ac:dyDescent="0.25">
      <c r="B274" s="43" t="str">
        <f>排班規劃!B668</f>
        <v>值機</v>
      </c>
      <c r="C274" s="13">
        <f>排班規劃!C668</f>
        <v>0</v>
      </c>
      <c r="D274" s="18">
        <f>排班規劃!D668</f>
        <v>0</v>
      </c>
      <c r="E274" s="18">
        <f>排班規劃!E668</f>
        <v>0</v>
      </c>
      <c r="F274" s="18">
        <f>排班規劃!F668</f>
        <v>0</v>
      </c>
      <c r="G274" s="18">
        <f>排班規劃!G668</f>
        <v>0</v>
      </c>
      <c r="H274" s="18">
        <f>排班規劃!H668</f>
        <v>0</v>
      </c>
      <c r="I274" s="18">
        <f>排班規劃!I668</f>
        <v>0</v>
      </c>
      <c r="J274" s="18">
        <f>排班規劃!J668</f>
        <v>0</v>
      </c>
      <c r="K274" s="18">
        <f>排班規劃!K668</f>
        <v>0</v>
      </c>
      <c r="L274" s="18">
        <f>排班規劃!L668</f>
        <v>0</v>
      </c>
      <c r="M274" s="18">
        <f>排班規劃!M668</f>
        <v>0</v>
      </c>
      <c r="N274" s="18">
        <f>排班規劃!N668</f>
        <v>0</v>
      </c>
      <c r="O274" s="18">
        <f>排班規劃!O668</f>
        <v>0</v>
      </c>
      <c r="P274" s="18">
        <f>排班規劃!P668</f>
        <v>0</v>
      </c>
      <c r="Q274" s="18">
        <f>排班規劃!Q668</f>
        <v>0</v>
      </c>
      <c r="R274" s="18">
        <f>排班規劃!R668</f>
        <v>0</v>
      </c>
      <c r="S274" s="18">
        <f>排班規劃!S668</f>
        <v>0</v>
      </c>
      <c r="T274" s="18">
        <f>排班規劃!T668</f>
        <v>0</v>
      </c>
      <c r="U274" s="18">
        <f>排班規劃!U668</f>
        <v>0</v>
      </c>
      <c r="V274" s="18">
        <f>排班規劃!V668</f>
        <v>0</v>
      </c>
      <c r="W274" s="18">
        <f>排班規劃!W668</f>
        <v>0</v>
      </c>
      <c r="X274" s="18">
        <f>排班規劃!X668</f>
        <v>0</v>
      </c>
      <c r="Y274" s="18">
        <f>排班規劃!Y668</f>
        <v>0</v>
      </c>
      <c r="Z274" s="18">
        <f>排班規劃!Z668</f>
        <v>0</v>
      </c>
      <c r="AA274" s="18">
        <f>排班規劃!AA668</f>
        <v>0</v>
      </c>
      <c r="AB274" s="18">
        <f>排班規劃!AB668</f>
        <v>0</v>
      </c>
      <c r="AC274" s="18">
        <f>排班規劃!AC668</f>
        <v>0</v>
      </c>
      <c r="AD274" s="18">
        <f>排班規劃!AD668</f>
        <v>0</v>
      </c>
      <c r="AE274" s="18">
        <f>排班規劃!AE668</f>
        <v>0</v>
      </c>
      <c r="AF274" s="18">
        <f>排班規劃!AF668</f>
        <v>0</v>
      </c>
      <c r="AG274" s="18">
        <f>排班規劃!AG668</f>
        <v>0</v>
      </c>
      <c r="AH274" s="18">
        <f>排班規劃!AH668</f>
        <v>0</v>
      </c>
      <c r="AI274" s="18">
        <f>排班規劃!AI668</f>
        <v>0</v>
      </c>
      <c r="AJ274" s="18">
        <f>排班規劃!AJ668</f>
        <v>0</v>
      </c>
      <c r="AK274" s="18">
        <f>排班規劃!AK668</f>
        <v>0</v>
      </c>
      <c r="AL274" s="18">
        <f>排班規劃!AL668</f>
        <v>0</v>
      </c>
      <c r="AM274" s="18">
        <f>排班規劃!AM668</f>
        <v>0</v>
      </c>
      <c r="AN274" s="18">
        <f>排班規劃!AN668</f>
        <v>0</v>
      </c>
      <c r="AO274" s="18">
        <f>排班規劃!AO668</f>
        <v>0</v>
      </c>
      <c r="AP274" s="18">
        <f>排班規劃!AP668</f>
        <v>0</v>
      </c>
      <c r="AQ274" s="18">
        <f>排班規劃!AQ668</f>
        <v>0</v>
      </c>
      <c r="AR274" s="18">
        <f>排班規劃!AR668</f>
        <v>0</v>
      </c>
      <c r="AS274" s="18">
        <f>排班規劃!AS668</f>
        <v>0</v>
      </c>
      <c r="AT274" s="18">
        <f>排班規劃!AT668</f>
        <v>0</v>
      </c>
      <c r="AU274" s="18">
        <f>排班規劃!AU668</f>
        <v>0</v>
      </c>
      <c r="AV274" s="18">
        <f>排班規劃!AV668</f>
        <v>0</v>
      </c>
      <c r="AW274" s="18">
        <f>排班規劃!AW668</f>
        <v>0</v>
      </c>
      <c r="AX274" s="18">
        <f>排班規劃!AX668</f>
        <v>0</v>
      </c>
      <c r="AY274" s="18">
        <f>排班規劃!AY668</f>
        <v>0</v>
      </c>
    </row>
    <row r="275" spans="2:51" hidden="1" outlineLevel="1" x14ac:dyDescent="0.25">
      <c r="B275" s="43" t="str">
        <f>排班規劃!B669</f>
        <v>用餐</v>
      </c>
      <c r="C275" s="13"/>
      <c r="D275" s="18">
        <f>排班規劃!D669</f>
        <v>0</v>
      </c>
      <c r="E275" s="18">
        <f>排班規劃!E669</f>
        <v>0</v>
      </c>
      <c r="F275" s="18">
        <f>排班規劃!F669</f>
        <v>0</v>
      </c>
      <c r="G275" s="18">
        <f>排班規劃!G669</f>
        <v>0</v>
      </c>
      <c r="H275" s="18">
        <f>排班規劃!H669</f>
        <v>0</v>
      </c>
      <c r="I275" s="18">
        <f>排班規劃!I669</f>
        <v>0</v>
      </c>
      <c r="J275" s="18">
        <f>排班規劃!J669</f>
        <v>0</v>
      </c>
      <c r="K275" s="18">
        <f>排班規劃!K669</f>
        <v>0</v>
      </c>
      <c r="L275" s="18">
        <f>排班規劃!L669</f>
        <v>0</v>
      </c>
      <c r="M275" s="18">
        <f>排班規劃!M669</f>
        <v>0</v>
      </c>
      <c r="N275" s="18">
        <f>排班規劃!N669</f>
        <v>0</v>
      </c>
      <c r="O275" s="18">
        <f>排班規劃!O669</f>
        <v>0</v>
      </c>
      <c r="P275" s="18">
        <f>排班規劃!P669</f>
        <v>0</v>
      </c>
      <c r="Q275" s="18">
        <f>排班規劃!Q669</f>
        <v>0</v>
      </c>
      <c r="R275" s="18">
        <f>排班規劃!R669</f>
        <v>0</v>
      </c>
      <c r="S275" s="18">
        <f>排班規劃!S669</f>
        <v>0</v>
      </c>
      <c r="T275" s="18">
        <f>排班規劃!T669</f>
        <v>0</v>
      </c>
      <c r="U275" s="18">
        <f>排班規劃!U669</f>
        <v>0</v>
      </c>
      <c r="V275" s="18">
        <f>排班規劃!V669</f>
        <v>0</v>
      </c>
      <c r="W275" s="18">
        <f>排班規劃!W669</f>
        <v>0</v>
      </c>
      <c r="X275" s="18">
        <f>排班規劃!X669</f>
        <v>0</v>
      </c>
      <c r="Y275" s="18">
        <f>排班規劃!Y669</f>
        <v>0</v>
      </c>
      <c r="Z275" s="18">
        <f>排班規劃!Z669</f>
        <v>0</v>
      </c>
      <c r="AA275" s="18">
        <f>排班規劃!AA669</f>
        <v>0</v>
      </c>
      <c r="AB275" s="18">
        <f>排班規劃!AB669</f>
        <v>0</v>
      </c>
      <c r="AC275" s="18">
        <f>排班規劃!AC669</f>
        <v>0</v>
      </c>
      <c r="AD275" s="18">
        <f>排班規劃!AD669</f>
        <v>0</v>
      </c>
      <c r="AE275" s="18">
        <f>排班規劃!AE669</f>
        <v>0</v>
      </c>
      <c r="AF275" s="18">
        <f>排班規劃!AF669</f>
        <v>0</v>
      </c>
      <c r="AG275" s="18">
        <f>排班規劃!AG669</f>
        <v>0</v>
      </c>
      <c r="AH275" s="18">
        <f>排班規劃!AH669</f>
        <v>0</v>
      </c>
      <c r="AI275" s="18">
        <f>排班規劃!AI669</f>
        <v>0</v>
      </c>
      <c r="AJ275" s="18">
        <f>排班規劃!AJ669</f>
        <v>0</v>
      </c>
      <c r="AK275" s="18">
        <f>排班規劃!AK669</f>
        <v>0</v>
      </c>
      <c r="AL275" s="18">
        <f>排班規劃!AL669</f>
        <v>0</v>
      </c>
      <c r="AM275" s="18">
        <f>排班規劃!AM669</f>
        <v>0</v>
      </c>
      <c r="AN275" s="18">
        <f>排班規劃!AN669</f>
        <v>0</v>
      </c>
      <c r="AO275" s="18">
        <f>排班規劃!AO669</f>
        <v>0</v>
      </c>
      <c r="AP275" s="18">
        <f>排班規劃!AP669</f>
        <v>0</v>
      </c>
      <c r="AQ275" s="18">
        <f>排班規劃!AQ669</f>
        <v>0</v>
      </c>
      <c r="AR275" s="18">
        <f>排班規劃!AR669</f>
        <v>0</v>
      </c>
      <c r="AS275" s="18">
        <f>排班規劃!AS669</f>
        <v>0</v>
      </c>
      <c r="AT275" s="18">
        <f>排班規劃!AT669</f>
        <v>0</v>
      </c>
      <c r="AU275" s="18">
        <f>排班規劃!AU669</f>
        <v>0</v>
      </c>
      <c r="AV275" s="18">
        <f>排班規劃!AV669</f>
        <v>0</v>
      </c>
      <c r="AW275" s="18">
        <f>排班規劃!AW669</f>
        <v>0</v>
      </c>
      <c r="AX275" s="18">
        <f>排班規劃!AX669</f>
        <v>0</v>
      </c>
      <c r="AY275" s="18">
        <f>排班規劃!AY669</f>
        <v>0</v>
      </c>
    </row>
    <row r="276" spans="2:51" hidden="1" outlineLevel="1" x14ac:dyDescent="0.25">
      <c r="B276" s="34" t="str">
        <f>排班規劃!B670</f>
        <v>第二班</v>
      </c>
      <c r="C276" s="13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</row>
    <row r="277" spans="2:51" hidden="1" outlineLevel="1" x14ac:dyDescent="0.25">
      <c r="B277" s="43" t="str">
        <f>排班規劃!B671</f>
        <v>值機</v>
      </c>
      <c r="C277" s="13">
        <f>排班規劃!C671</f>
        <v>0</v>
      </c>
      <c r="D277" s="18">
        <f>排班規劃!D671</f>
        <v>0</v>
      </c>
      <c r="E277" s="18">
        <f>排班規劃!E671</f>
        <v>0</v>
      </c>
      <c r="F277" s="18">
        <f>排班規劃!F671</f>
        <v>0</v>
      </c>
      <c r="G277" s="18">
        <f>排班規劃!G671</f>
        <v>0</v>
      </c>
      <c r="H277" s="18">
        <f>排班規劃!H671</f>
        <v>0</v>
      </c>
      <c r="I277" s="18">
        <f>排班規劃!I671</f>
        <v>0</v>
      </c>
      <c r="J277" s="18">
        <f>排班規劃!J671</f>
        <v>0</v>
      </c>
      <c r="K277" s="18">
        <f>排班規劃!K671</f>
        <v>0</v>
      </c>
      <c r="L277" s="18">
        <f>排班規劃!L671</f>
        <v>0</v>
      </c>
      <c r="M277" s="18">
        <f>排班規劃!M671</f>
        <v>0</v>
      </c>
      <c r="N277" s="18">
        <f>排班規劃!N671</f>
        <v>0</v>
      </c>
      <c r="O277" s="18">
        <f>排班規劃!O671</f>
        <v>0</v>
      </c>
      <c r="P277" s="18">
        <f>排班規劃!P671</f>
        <v>0</v>
      </c>
      <c r="Q277" s="18">
        <f>排班規劃!Q671</f>
        <v>0</v>
      </c>
      <c r="R277" s="18">
        <f>排班規劃!R671</f>
        <v>0</v>
      </c>
      <c r="S277" s="18">
        <f>排班規劃!S671</f>
        <v>0</v>
      </c>
      <c r="T277" s="18">
        <f>排班規劃!T671</f>
        <v>0</v>
      </c>
      <c r="U277" s="18">
        <f>排班規劃!U671</f>
        <v>0</v>
      </c>
      <c r="V277" s="18">
        <f>排班規劃!V671</f>
        <v>0</v>
      </c>
      <c r="W277" s="18">
        <f>排班規劃!W671</f>
        <v>0</v>
      </c>
      <c r="X277" s="18">
        <f>排班規劃!X671</f>
        <v>0</v>
      </c>
      <c r="Y277" s="18">
        <f>排班規劃!Y671</f>
        <v>0</v>
      </c>
      <c r="Z277" s="18">
        <f>排班規劃!Z671</f>
        <v>0</v>
      </c>
      <c r="AA277" s="18">
        <f>排班規劃!AA671</f>
        <v>0</v>
      </c>
      <c r="AB277" s="18">
        <f>排班規劃!AB671</f>
        <v>0</v>
      </c>
      <c r="AC277" s="18">
        <f>排班規劃!AC671</f>
        <v>0</v>
      </c>
      <c r="AD277" s="18">
        <f>排班規劃!AD671</f>
        <v>0</v>
      </c>
      <c r="AE277" s="18">
        <f>排班規劃!AE671</f>
        <v>0</v>
      </c>
      <c r="AF277" s="18">
        <f>排班規劃!AF671</f>
        <v>0</v>
      </c>
      <c r="AG277" s="18">
        <f>排班規劃!AG671</f>
        <v>0</v>
      </c>
      <c r="AH277" s="18">
        <f>排班規劃!AH671</f>
        <v>0</v>
      </c>
      <c r="AI277" s="18">
        <f>排班規劃!AI671</f>
        <v>0</v>
      </c>
      <c r="AJ277" s="18">
        <f>排班規劃!AJ671</f>
        <v>0</v>
      </c>
      <c r="AK277" s="18">
        <f>排班規劃!AK671</f>
        <v>0</v>
      </c>
      <c r="AL277" s="18">
        <f>排班規劃!AL671</f>
        <v>0</v>
      </c>
      <c r="AM277" s="18">
        <f>排班規劃!AM671</f>
        <v>0</v>
      </c>
      <c r="AN277" s="18">
        <f>排班規劃!AN671</f>
        <v>0</v>
      </c>
      <c r="AO277" s="18">
        <f>排班規劃!AO671</f>
        <v>0</v>
      </c>
      <c r="AP277" s="18">
        <f>排班規劃!AP671</f>
        <v>0</v>
      </c>
      <c r="AQ277" s="18">
        <f>排班規劃!AQ671</f>
        <v>0</v>
      </c>
      <c r="AR277" s="18">
        <f>排班規劃!AR671</f>
        <v>0</v>
      </c>
      <c r="AS277" s="18">
        <f>排班規劃!AS671</f>
        <v>0</v>
      </c>
      <c r="AT277" s="18">
        <f>排班規劃!AT671</f>
        <v>0</v>
      </c>
      <c r="AU277" s="18">
        <f>排班規劃!AU671</f>
        <v>0</v>
      </c>
      <c r="AV277" s="18">
        <f>排班規劃!AV671</f>
        <v>0</v>
      </c>
      <c r="AW277" s="18">
        <f>排班規劃!AW671</f>
        <v>0</v>
      </c>
      <c r="AX277" s="18">
        <f>排班規劃!AX671</f>
        <v>0</v>
      </c>
      <c r="AY277" s="18">
        <f>排班規劃!AY671</f>
        <v>0</v>
      </c>
    </row>
    <row r="278" spans="2:51" hidden="1" outlineLevel="1" x14ac:dyDescent="0.25">
      <c r="B278" s="43" t="str">
        <f>排班規劃!B672</f>
        <v>用餐</v>
      </c>
      <c r="C278" s="13"/>
      <c r="D278" s="18">
        <f>排班規劃!D672</f>
        <v>0</v>
      </c>
      <c r="E278" s="18">
        <f>排班規劃!E672</f>
        <v>0</v>
      </c>
      <c r="F278" s="18">
        <f>排班規劃!F672</f>
        <v>0</v>
      </c>
      <c r="G278" s="18">
        <f>排班規劃!G672</f>
        <v>0</v>
      </c>
      <c r="H278" s="18">
        <f>排班規劃!H672</f>
        <v>0</v>
      </c>
      <c r="I278" s="18">
        <f>排班規劃!I672</f>
        <v>0</v>
      </c>
      <c r="J278" s="18">
        <f>排班規劃!J672</f>
        <v>0</v>
      </c>
      <c r="K278" s="18">
        <f>排班規劃!K672</f>
        <v>0</v>
      </c>
      <c r="L278" s="18">
        <f>排班規劃!L672</f>
        <v>0</v>
      </c>
      <c r="M278" s="18">
        <f>排班規劃!M672</f>
        <v>0</v>
      </c>
      <c r="N278" s="18">
        <f>排班規劃!N672</f>
        <v>0</v>
      </c>
      <c r="O278" s="18">
        <f>排班規劃!O672</f>
        <v>0</v>
      </c>
      <c r="P278" s="18">
        <f>排班規劃!P672</f>
        <v>0</v>
      </c>
      <c r="Q278" s="18">
        <f>排班規劃!Q672</f>
        <v>0</v>
      </c>
      <c r="R278" s="18">
        <f>排班規劃!R672</f>
        <v>0</v>
      </c>
      <c r="S278" s="18">
        <f>排班規劃!S672</f>
        <v>0</v>
      </c>
      <c r="T278" s="18">
        <f>排班規劃!T672</f>
        <v>0</v>
      </c>
      <c r="U278" s="18">
        <f>排班規劃!U672</f>
        <v>0</v>
      </c>
      <c r="V278" s="18">
        <f>排班規劃!V672</f>
        <v>0</v>
      </c>
      <c r="W278" s="18">
        <f>排班規劃!W672</f>
        <v>0</v>
      </c>
      <c r="X278" s="18">
        <f>排班規劃!X672</f>
        <v>0</v>
      </c>
      <c r="Y278" s="18">
        <f>排班規劃!Y672</f>
        <v>0</v>
      </c>
      <c r="Z278" s="18">
        <f>排班規劃!Z672</f>
        <v>0</v>
      </c>
      <c r="AA278" s="18">
        <f>排班規劃!AA672</f>
        <v>0</v>
      </c>
      <c r="AB278" s="18">
        <f>排班規劃!AB672</f>
        <v>0</v>
      </c>
      <c r="AC278" s="18">
        <f>排班規劃!AC672</f>
        <v>0</v>
      </c>
      <c r="AD278" s="18">
        <f>排班規劃!AD672</f>
        <v>0</v>
      </c>
      <c r="AE278" s="18">
        <f>排班規劃!AE672</f>
        <v>0</v>
      </c>
      <c r="AF278" s="18">
        <f>排班規劃!AF672</f>
        <v>0</v>
      </c>
      <c r="AG278" s="18">
        <f>排班規劃!AG672</f>
        <v>0</v>
      </c>
      <c r="AH278" s="18">
        <f>排班規劃!AH672</f>
        <v>0</v>
      </c>
      <c r="AI278" s="18">
        <f>排班規劃!AI672</f>
        <v>0</v>
      </c>
      <c r="AJ278" s="18">
        <f>排班規劃!AJ672</f>
        <v>0</v>
      </c>
      <c r="AK278" s="18">
        <f>排班規劃!AK672</f>
        <v>0</v>
      </c>
      <c r="AL278" s="18">
        <f>排班規劃!AL672</f>
        <v>0</v>
      </c>
      <c r="AM278" s="18">
        <f>排班規劃!AM672</f>
        <v>0</v>
      </c>
      <c r="AN278" s="18">
        <f>排班規劃!AN672</f>
        <v>0</v>
      </c>
      <c r="AO278" s="18">
        <f>排班規劃!AO672</f>
        <v>0</v>
      </c>
      <c r="AP278" s="18">
        <f>排班規劃!AP672</f>
        <v>0</v>
      </c>
      <c r="AQ278" s="18">
        <f>排班規劃!AQ672</f>
        <v>0</v>
      </c>
      <c r="AR278" s="18">
        <f>排班規劃!AR672</f>
        <v>0</v>
      </c>
      <c r="AS278" s="18">
        <f>排班規劃!AS672</f>
        <v>0</v>
      </c>
      <c r="AT278" s="18">
        <f>排班規劃!AT672</f>
        <v>0</v>
      </c>
      <c r="AU278" s="18">
        <f>排班規劃!AU672</f>
        <v>0</v>
      </c>
      <c r="AV278" s="18">
        <f>排班規劃!AV672</f>
        <v>0</v>
      </c>
      <c r="AW278" s="18">
        <f>排班規劃!AW672</f>
        <v>0</v>
      </c>
      <c r="AX278" s="18">
        <f>排班規劃!AX672</f>
        <v>0</v>
      </c>
      <c r="AY278" s="18">
        <f>排班規劃!AY672</f>
        <v>0</v>
      </c>
    </row>
    <row r="279" spans="2:51" hidden="1" outlineLevel="1" x14ac:dyDescent="0.25">
      <c r="B279" s="18" t="str">
        <f>排班規劃!B673</f>
        <v>第D組</v>
      </c>
      <c r="C279" s="13">
        <f>排班規劃!C673</f>
        <v>12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</row>
    <row r="280" spans="2:51" hidden="1" outlineLevel="1" x14ac:dyDescent="0.25">
      <c r="B280" s="34" t="str">
        <f>排班規劃!B674</f>
        <v>第一班</v>
      </c>
      <c r="C280" s="13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</row>
    <row r="281" spans="2:51" hidden="1" outlineLevel="1" x14ac:dyDescent="0.25">
      <c r="B281" s="43" t="str">
        <f>排班規劃!B675</f>
        <v>值機</v>
      </c>
      <c r="C281" s="13">
        <f>排班規劃!C675</f>
        <v>5</v>
      </c>
      <c r="D281" s="18">
        <f>排班規劃!D675</f>
        <v>5</v>
      </c>
      <c r="E281" s="18">
        <f>排班規劃!E675</f>
        <v>5</v>
      </c>
      <c r="F281" s="18">
        <f>排班規劃!F675</f>
        <v>5</v>
      </c>
      <c r="G281" s="18">
        <f>排班規劃!G675</f>
        <v>5</v>
      </c>
      <c r="H281" s="18">
        <f>排班規劃!H675</f>
        <v>5</v>
      </c>
      <c r="I281" s="18">
        <f>排班規劃!I675</f>
        <v>5</v>
      </c>
      <c r="J281" s="18">
        <f>排班規劃!J675</f>
        <v>5</v>
      </c>
      <c r="K281" s="18">
        <f>排班規劃!K675</f>
        <v>3</v>
      </c>
      <c r="L281" s="18">
        <f>排班規劃!L675</f>
        <v>3</v>
      </c>
      <c r="M281" s="18">
        <f>排班規劃!M675</f>
        <v>2</v>
      </c>
      <c r="N281" s="18">
        <f>排班規劃!N675</f>
        <v>2</v>
      </c>
      <c r="O281" s="18">
        <f>排班規劃!O675</f>
        <v>3</v>
      </c>
      <c r="P281" s="18">
        <f>排班規劃!P675</f>
        <v>5</v>
      </c>
      <c r="Q281" s="18">
        <f>排班規劃!Q675</f>
        <v>5</v>
      </c>
      <c r="R281" s="18">
        <f>排班規劃!R675</f>
        <v>5</v>
      </c>
      <c r="S281" s="18">
        <f>排班規劃!S675</f>
        <v>5</v>
      </c>
      <c r="T281" s="18">
        <f>排班規劃!T675</f>
        <v>5</v>
      </c>
      <c r="U281" s="18">
        <f>排班規劃!U675</f>
        <v>5</v>
      </c>
      <c r="V281" s="18">
        <f>排班規劃!V675</f>
        <v>0</v>
      </c>
      <c r="W281" s="18">
        <f>排班規劃!W675</f>
        <v>0</v>
      </c>
      <c r="X281" s="18">
        <f>排班規劃!X675</f>
        <v>0</v>
      </c>
      <c r="Y281" s="18">
        <f>排班規劃!Y675</f>
        <v>0</v>
      </c>
      <c r="Z281" s="18">
        <f>排班規劃!Z675</f>
        <v>0</v>
      </c>
      <c r="AA281" s="18">
        <f>排班規劃!AA675</f>
        <v>0</v>
      </c>
      <c r="AB281" s="18">
        <f>排班規劃!AB675</f>
        <v>0</v>
      </c>
      <c r="AC281" s="18">
        <f>排班規劃!AC675</f>
        <v>0</v>
      </c>
      <c r="AD281" s="18">
        <f>排班規劃!AD675</f>
        <v>0</v>
      </c>
      <c r="AE281" s="18">
        <f>排班規劃!AE675</f>
        <v>0</v>
      </c>
      <c r="AF281" s="18">
        <f>排班規劃!AF675</f>
        <v>0</v>
      </c>
      <c r="AG281" s="18">
        <f>排班規劃!AG675</f>
        <v>0</v>
      </c>
      <c r="AH281" s="18">
        <f>排班規劃!AH675</f>
        <v>0</v>
      </c>
      <c r="AI281" s="18">
        <f>排班規劃!AI675</f>
        <v>0</v>
      </c>
      <c r="AJ281" s="18">
        <f>排班規劃!AJ675</f>
        <v>0</v>
      </c>
      <c r="AK281" s="18">
        <f>排班規劃!AK675</f>
        <v>0</v>
      </c>
      <c r="AL281" s="18">
        <f>排班規劃!AL675</f>
        <v>0</v>
      </c>
      <c r="AM281" s="18">
        <f>排班規劃!AM675</f>
        <v>0</v>
      </c>
      <c r="AN281" s="18">
        <f>排班規劃!AN675</f>
        <v>0</v>
      </c>
      <c r="AO281" s="18">
        <f>排班規劃!AO675</f>
        <v>0</v>
      </c>
      <c r="AP281" s="18">
        <f>排班規劃!AP675</f>
        <v>0</v>
      </c>
      <c r="AQ281" s="18">
        <f>排班規劃!AQ675</f>
        <v>0</v>
      </c>
      <c r="AR281" s="18">
        <f>排班規劃!AR675</f>
        <v>0</v>
      </c>
      <c r="AS281" s="18">
        <f>排班規劃!AS675</f>
        <v>0</v>
      </c>
      <c r="AT281" s="18">
        <f>排班規劃!AT675</f>
        <v>0</v>
      </c>
      <c r="AU281" s="18">
        <f>排班規劃!AU675</f>
        <v>0</v>
      </c>
      <c r="AV281" s="18">
        <f>排班規劃!AV675</f>
        <v>0</v>
      </c>
      <c r="AW281" s="18">
        <f>排班規劃!AW675</f>
        <v>0</v>
      </c>
      <c r="AX281" s="18">
        <f>排班規劃!AX675</f>
        <v>0</v>
      </c>
      <c r="AY281" s="18">
        <f>排班規劃!AY675</f>
        <v>0</v>
      </c>
    </row>
    <row r="282" spans="2:51" hidden="1" outlineLevel="1" x14ac:dyDescent="0.25">
      <c r="B282" s="43" t="str">
        <f>排班規劃!B676</f>
        <v>用餐</v>
      </c>
      <c r="C282" s="13"/>
      <c r="D282" s="18">
        <f>排班規劃!D676</f>
        <v>0</v>
      </c>
      <c r="E282" s="18">
        <f>排班規劃!E676</f>
        <v>0</v>
      </c>
      <c r="F282" s="18">
        <f>排班規劃!F676</f>
        <v>0</v>
      </c>
      <c r="G282" s="18">
        <f>排班規劃!G676</f>
        <v>0</v>
      </c>
      <c r="H282" s="18">
        <f>排班規劃!H676</f>
        <v>0</v>
      </c>
      <c r="I282" s="18">
        <f>排班規劃!I676</f>
        <v>0</v>
      </c>
      <c r="J282" s="18">
        <f>排班規劃!J676</f>
        <v>0</v>
      </c>
      <c r="K282" s="18">
        <f>排班規劃!K676</f>
        <v>2</v>
      </c>
      <c r="L282" s="18">
        <f>排班規劃!L676</f>
        <v>2</v>
      </c>
      <c r="M282" s="18">
        <f>排班規劃!M676</f>
        <v>3</v>
      </c>
      <c r="N282" s="18">
        <f>排班規劃!N676</f>
        <v>3</v>
      </c>
      <c r="O282" s="18">
        <f>排班規劃!O676</f>
        <v>0</v>
      </c>
      <c r="P282" s="18">
        <f>排班規劃!P676</f>
        <v>0</v>
      </c>
      <c r="Q282" s="18">
        <f>排班規劃!Q676</f>
        <v>0</v>
      </c>
      <c r="R282" s="18">
        <f>排班規劃!R676</f>
        <v>0</v>
      </c>
      <c r="S282" s="18">
        <f>排班規劃!S676</f>
        <v>0</v>
      </c>
      <c r="T282" s="18">
        <f>排班規劃!T676</f>
        <v>0</v>
      </c>
      <c r="U282" s="18">
        <f>排班規劃!U676</f>
        <v>0</v>
      </c>
      <c r="V282" s="18">
        <f>排班規劃!V676</f>
        <v>0</v>
      </c>
      <c r="W282" s="18">
        <f>排班規劃!W676</f>
        <v>0</v>
      </c>
      <c r="X282" s="18">
        <f>排班規劃!X676</f>
        <v>0</v>
      </c>
      <c r="Y282" s="18">
        <f>排班規劃!Y676</f>
        <v>0</v>
      </c>
      <c r="Z282" s="18">
        <f>排班規劃!Z676</f>
        <v>0</v>
      </c>
      <c r="AA282" s="18">
        <f>排班規劃!AA676</f>
        <v>0</v>
      </c>
      <c r="AB282" s="18">
        <f>排班規劃!AB676</f>
        <v>0</v>
      </c>
      <c r="AC282" s="18">
        <f>排班規劃!AC676</f>
        <v>0</v>
      </c>
      <c r="AD282" s="18">
        <f>排班規劃!AD676</f>
        <v>0</v>
      </c>
      <c r="AE282" s="18">
        <f>排班規劃!AE676</f>
        <v>0</v>
      </c>
      <c r="AF282" s="18">
        <f>排班規劃!AF676</f>
        <v>0</v>
      </c>
      <c r="AG282" s="18">
        <f>排班規劃!AG676</f>
        <v>0</v>
      </c>
      <c r="AH282" s="18">
        <f>排班規劃!AH676</f>
        <v>0</v>
      </c>
      <c r="AI282" s="18">
        <f>排班規劃!AI676</f>
        <v>0</v>
      </c>
      <c r="AJ282" s="18">
        <f>排班規劃!AJ676</f>
        <v>0</v>
      </c>
      <c r="AK282" s="18">
        <f>排班規劃!AK676</f>
        <v>0</v>
      </c>
      <c r="AL282" s="18">
        <f>排班規劃!AL676</f>
        <v>0</v>
      </c>
      <c r="AM282" s="18">
        <f>排班規劃!AM676</f>
        <v>0</v>
      </c>
      <c r="AN282" s="18">
        <f>排班規劃!AN676</f>
        <v>0</v>
      </c>
      <c r="AO282" s="18">
        <f>排班規劃!AO676</f>
        <v>0</v>
      </c>
      <c r="AP282" s="18">
        <f>排班規劃!AP676</f>
        <v>0</v>
      </c>
      <c r="AQ282" s="18">
        <f>排班規劃!AQ676</f>
        <v>0</v>
      </c>
      <c r="AR282" s="18">
        <f>排班規劃!AR676</f>
        <v>0</v>
      </c>
      <c r="AS282" s="18">
        <f>排班規劃!AS676</f>
        <v>0</v>
      </c>
      <c r="AT282" s="18">
        <f>排班規劃!AT676</f>
        <v>0</v>
      </c>
      <c r="AU282" s="18">
        <f>排班規劃!AU676</f>
        <v>0</v>
      </c>
      <c r="AV282" s="18">
        <f>排班規劃!AV676</f>
        <v>0</v>
      </c>
      <c r="AW282" s="18">
        <f>排班規劃!AW676</f>
        <v>0</v>
      </c>
      <c r="AX282" s="18">
        <f>排班規劃!AX676</f>
        <v>0</v>
      </c>
      <c r="AY282" s="18">
        <f>排班規劃!AY676</f>
        <v>0</v>
      </c>
    </row>
    <row r="283" spans="2:51" hidden="1" outlineLevel="1" x14ac:dyDescent="0.25">
      <c r="B283" s="34" t="str">
        <f>排班規劃!B677</f>
        <v>第二班</v>
      </c>
      <c r="C283" s="13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</row>
    <row r="284" spans="2:51" hidden="1" outlineLevel="1" x14ac:dyDescent="0.25">
      <c r="B284" s="43" t="str">
        <f>排班規劃!B678</f>
        <v>值機</v>
      </c>
      <c r="C284" s="13">
        <f>排班規劃!C678</f>
        <v>7</v>
      </c>
      <c r="D284" s="18">
        <f>排班規劃!D678</f>
        <v>0</v>
      </c>
      <c r="E284" s="18">
        <f>排班規劃!E678</f>
        <v>0</v>
      </c>
      <c r="F284" s="18">
        <f>排班規劃!F678</f>
        <v>0</v>
      </c>
      <c r="G284" s="18">
        <f>排班規劃!G678</f>
        <v>7</v>
      </c>
      <c r="H284" s="18">
        <f>排班規劃!H678</f>
        <v>7</v>
      </c>
      <c r="I284" s="18">
        <f>排班規劃!I678</f>
        <v>7</v>
      </c>
      <c r="J284" s="18">
        <f>排班規劃!J678</f>
        <v>7</v>
      </c>
      <c r="K284" s="18">
        <f>排班規劃!K678</f>
        <v>7</v>
      </c>
      <c r="L284" s="18">
        <f>排班規劃!L678</f>
        <v>7</v>
      </c>
      <c r="M284" s="18">
        <f>排班規劃!M678</f>
        <v>7</v>
      </c>
      <c r="N284" s="18">
        <f>排班規劃!N678</f>
        <v>7</v>
      </c>
      <c r="O284" s="18">
        <f>排班規劃!O678</f>
        <v>4</v>
      </c>
      <c r="P284" s="18">
        <f>排班規劃!P678</f>
        <v>4</v>
      </c>
      <c r="Q284" s="18">
        <f>排班規劃!Q678</f>
        <v>3</v>
      </c>
      <c r="R284" s="18">
        <f>排班規劃!R678</f>
        <v>3</v>
      </c>
      <c r="S284" s="18">
        <f>排班規劃!S678</f>
        <v>7</v>
      </c>
      <c r="T284" s="18">
        <f>排班規劃!T678</f>
        <v>7</v>
      </c>
      <c r="U284" s="18">
        <f>排班規劃!U678</f>
        <v>7</v>
      </c>
      <c r="V284" s="18">
        <f>排班規劃!V678</f>
        <v>7</v>
      </c>
      <c r="W284" s="18">
        <f>排班規劃!W678</f>
        <v>7</v>
      </c>
      <c r="X284" s="18">
        <f>排班規劃!X678</f>
        <v>7</v>
      </c>
      <c r="Y284" s="18">
        <f>排班規劃!Y678</f>
        <v>0</v>
      </c>
      <c r="Z284" s="18">
        <f>排班規劃!Z678</f>
        <v>0</v>
      </c>
      <c r="AA284" s="18">
        <f>排班規劃!AA678</f>
        <v>0</v>
      </c>
      <c r="AB284" s="18">
        <f>排班規劃!AB678</f>
        <v>0</v>
      </c>
      <c r="AC284" s="18">
        <f>排班規劃!AC678</f>
        <v>0</v>
      </c>
      <c r="AD284" s="18">
        <f>排班規劃!AD678</f>
        <v>0</v>
      </c>
      <c r="AE284" s="18">
        <f>排班規劃!AE678</f>
        <v>0</v>
      </c>
      <c r="AF284" s="18">
        <f>排班規劃!AF678</f>
        <v>0</v>
      </c>
      <c r="AG284" s="18">
        <f>排班規劃!AG678</f>
        <v>0</v>
      </c>
      <c r="AH284" s="18">
        <f>排班規劃!AH678</f>
        <v>0</v>
      </c>
      <c r="AI284" s="18">
        <f>排班規劃!AI678</f>
        <v>0</v>
      </c>
      <c r="AJ284" s="18">
        <f>排班規劃!AJ678</f>
        <v>0</v>
      </c>
      <c r="AK284" s="18">
        <f>排班規劃!AK678</f>
        <v>0</v>
      </c>
      <c r="AL284" s="18">
        <f>排班規劃!AL678</f>
        <v>0</v>
      </c>
      <c r="AM284" s="18">
        <f>排班規劃!AM678</f>
        <v>0</v>
      </c>
      <c r="AN284" s="18">
        <f>排班規劃!AN678</f>
        <v>0</v>
      </c>
      <c r="AO284" s="18">
        <f>排班規劃!AO678</f>
        <v>0</v>
      </c>
      <c r="AP284" s="18">
        <f>排班規劃!AP678</f>
        <v>0</v>
      </c>
      <c r="AQ284" s="18">
        <f>排班規劃!AQ678</f>
        <v>0</v>
      </c>
      <c r="AR284" s="18">
        <f>排班規劃!AR678</f>
        <v>0</v>
      </c>
      <c r="AS284" s="18">
        <f>排班規劃!AS678</f>
        <v>0</v>
      </c>
      <c r="AT284" s="18">
        <f>排班規劃!AT678</f>
        <v>0</v>
      </c>
      <c r="AU284" s="18">
        <f>排班規劃!AU678</f>
        <v>0</v>
      </c>
      <c r="AV284" s="18">
        <f>排班規劃!AV678</f>
        <v>0</v>
      </c>
      <c r="AW284" s="18">
        <f>排班規劃!AW678</f>
        <v>0</v>
      </c>
      <c r="AX284" s="18">
        <f>排班規劃!AX678</f>
        <v>0</v>
      </c>
      <c r="AY284" s="18">
        <f>排班規劃!AY678</f>
        <v>0</v>
      </c>
    </row>
    <row r="285" spans="2:51" hidden="1" outlineLevel="1" x14ac:dyDescent="0.25">
      <c r="B285" s="43" t="str">
        <f>排班規劃!B679</f>
        <v>用餐</v>
      </c>
      <c r="C285" s="13"/>
      <c r="D285" s="18">
        <f>排班規劃!D679</f>
        <v>0</v>
      </c>
      <c r="E285" s="18">
        <f>排班規劃!E679</f>
        <v>0</v>
      </c>
      <c r="F285" s="18">
        <f>排班規劃!F679</f>
        <v>0</v>
      </c>
      <c r="G285" s="18">
        <f>排班規劃!G679</f>
        <v>0</v>
      </c>
      <c r="H285" s="18">
        <f>排班規劃!H679</f>
        <v>0</v>
      </c>
      <c r="I285" s="18">
        <f>排班規劃!I679</f>
        <v>0</v>
      </c>
      <c r="J285" s="18">
        <f>排班規劃!J679</f>
        <v>0</v>
      </c>
      <c r="K285" s="18">
        <f>排班規劃!K679</f>
        <v>0</v>
      </c>
      <c r="L285" s="18">
        <f>排班規劃!L679</f>
        <v>0</v>
      </c>
      <c r="M285" s="18">
        <f>排班規劃!M679</f>
        <v>0</v>
      </c>
      <c r="N285" s="18">
        <f>排班規劃!N679</f>
        <v>0</v>
      </c>
      <c r="O285" s="18">
        <f>排班規劃!O679</f>
        <v>3</v>
      </c>
      <c r="P285" s="18">
        <f>排班規劃!P679</f>
        <v>3</v>
      </c>
      <c r="Q285" s="18">
        <f>排班規劃!Q679</f>
        <v>4</v>
      </c>
      <c r="R285" s="18">
        <f>排班規劃!R679</f>
        <v>4</v>
      </c>
      <c r="S285" s="18">
        <f>排班規劃!S679</f>
        <v>0</v>
      </c>
      <c r="T285" s="18">
        <f>排班規劃!T679</f>
        <v>0</v>
      </c>
      <c r="U285" s="18">
        <f>排班規劃!U679</f>
        <v>0</v>
      </c>
      <c r="V285" s="18">
        <f>排班規劃!V679</f>
        <v>0</v>
      </c>
      <c r="W285" s="18">
        <f>排班規劃!W679</f>
        <v>0</v>
      </c>
      <c r="X285" s="18">
        <f>排班規劃!X679</f>
        <v>0</v>
      </c>
      <c r="Y285" s="18">
        <f>排班規劃!Y679</f>
        <v>0</v>
      </c>
      <c r="Z285" s="18">
        <f>排班規劃!Z679</f>
        <v>0</v>
      </c>
      <c r="AA285" s="18">
        <f>排班規劃!AA679</f>
        <v>0</v>
      </c>
      <c r="AB285" s="18">
        <f>排班規劃!AB679</f>
        <v>0</v>
      </c>
      <c r="AC285" s="18">
        <f>排班規劃!AC679</f>
        <v>0</v>
      </c>
      <c r="AD285" s="18">
        <f>排班規劃!AD679</f>
        <v>0</v>
      </c>
      <c r="AE285" s="18">
        <f>排班規劃!AE679</f>
        <v>0</v>
      </c>
      <c r="AF285" s="18">
        <f>排班規劃!AF679</f>
        <v>0</v>
      </c>
      <c r="AG285" s="18">
        <f>排班規劃!AG679</f>
        <v>0</v>
      </c>
      <c r="AH285" s="18">
        <f>排班規劃!AH679</f>
        <v>0</v>
      </c>
      <c r="AI285" s="18">
        <f>排班規劃!AI679</f>
        <v>0</v>
      </c>
      <c r="AJ285" s="18">
        <f>排班規劃!AJ679</f>
        <v>0</v>
      </c>
      <c r="AK285" s="18">
        <f>排班規劃!AK679</f>
        <v>0</v>
      </c>
      <c r="AL285" s="18">
        <f>排班規劃!AL679</f>
        <v>0</v>
      </c>
      <c r="AM285" s="18">
        <f>排班規劃!AM679</f>
        <v>0</v>
      </c>
      <c r="AN285" s="18">
        <f>排班規劃!AN679</f>
        <v>0</v>
      </c>
      <c r="AO285" s="18">
        <f>排班規劃!AO679</f>
        <v>0</v>
      </c>
      <c r="AP285" s="18">
        <f>排班規劃!AP679</f>
        <v>0</v>
      </c>
      <c r="AQ285" s="18">
        <f>排班規劃!AQ679</f>
        <v>0</v>
      </c>
      <c r="AR285" s="18">
        <f>排班規劃!AR679</f>
        <v>0</v>
      </c>
      <c r="AS285" s="18">
        <f>排班規劃!AS679</f>
        <v>0</v>
      </c>
      <c r="AT285" s="18">
        <f>排班規劃!AT679</f>
        <v>0</v>
      </c>
      <c r="AU285" s="18">
        <f>排班規劃!AU679</f>
        <v>0</v>
      </c>
      <c r="AV285" s="18">
        <f>排班規劃!AV679</f>
        <v>0</v>
      </c>
      <c r="AW285" s="18">
        <f>排班規劃!AW679</f>
        <v>0</v>
      </c>
      <c r="AX285" s="18">
        <f>排班規劃!AX679</f>
        <v>0</v>
      </c>
      <c r="AY285" s="18">
        <f>排班規劃!AY679</f>
        <v>0</v>
      </c>
    </row>
    <row r="286" spans="2:51" hidden="1" outlineLevel="1" x14ac:dyDescent="0.25">
      <c r="B286" s="18" t="str">
        <f>排班規劃!B680</f>
        <v>第E組</v>
      </c>
      <c r="C286" s="13">
        <f>排班規劃!C680</f>
        <v>13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</row>
    <row r="287" spans="2:51" hidden="1" outlineLevel="1" x14ac:dyDescent="0.25">
      <c r="B287" s="34" t="str">
        <f>排班規劃!B681</f>
        <v>第一班</v>
      </c>
      <c r="C287" s="13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</row>
    <row r="288" spans="2:51" hidden="1" outlineLevel="1" x14ac:dyDescent="0.25">
      <c r="B288" s="43" t="str">
        <f>排班規劃!B682</f>
        <v>值機</v>
      </c>
      <c r="C288" s="13">
        <f>排班規劃!C682</f>
        <v>3</v>
      </c>
      <c r="D288" s="18">
        <f>排班規劃!D682</f>
        <v>0</v>
      </c>
      <c r="E288" s="18">
        <f>排班規劃!E682</f>
        <v>0</v>
      </c>
      <c r="F288" s="18">
        <f>排班規劃!F682</f>
        <v>0</v>
      </c>
      <c r="G288" s="18">
        <f>排班規劃!G682</f>
        <v>0</v>
      </c>
      <c r="H288" s="18">
        <f>排班規劃!H682</f>
        <v>0</v>
      </c>
      <c r="I288" s="18">
        <f>排班規劃!I682</f>
        <v>0</v>
      </c>
      <c r="J288" s="18">
        <f>排班規劃!J682</f>
        <v>3</v>
      </c>
      <c r="K288" s="18">
        <f>排班規劃!K682</f>
        <v>3</v>
      </c>
      <c r="L288" s="18">
        <f>排班規劃!L682</f>
        <v>3</v>
      </c>
      <c r="M288" s="18">
        <f>排班規劃!M682</f>
        <v>3</v>
      </c>
      <c r="N288" s="18">
        <f>排班規劃!N682</f>
        <v>3</v>
      </c>
      <c r="O288" s="18">
        <f>排班規劃!O682</f>
        <v>3</v>
      </c>
      <c r="P288" s="18">
        <f>排班規劃!P682</f>
        <v>3</v>
      </c>
      <c r="Q288" s="18">
        <f>排班規劃!Q682</f>
        <v>3</v>
      </c>
      <c r="R288" s="18">
        <f>排班規劃!R682</f>
        <v>2</v>
      </c>
      <c r="S288" s="18">
        <f>排班規劃!S682</f>
        <v>2</v>
      </c>
      <c r="T288" s="18">
        <f>排班規劃!T682</f>
        <v>1</v>
      </c>
      <c r="U288" s="18">
        <f>排班規劃!U682</f>
        <v>1</v>
      </c>
      <c r="V288" s="18">
        <f>排班規劃!V682</f>
        <v>3</v>
      </c>
      <c r="W288" s="18">
        <f>排班規劃!W682</f>
        <v>3</v>
      </c>
      <c r="X288" s="18">
        <f>排班規劃!X682</f>
        <v>3</v>
      </c>
      <c r="Y288" s="18">
        <f>排班規劃!Y682</f>
        <v>3</v>
      </c>
      <c r="Z288" s="18">
        <f>排班規劃!Z682</f>
        <v>3</v>
      </c>
      <c r="AA288" s="18">
        <f>排班規劃!AA682</f>
        <v>3</v>
      </c>
      <c r="AB288" s="18">
        <f>排班規劃!AB682</f>
        <v>0</v>
      </c>
      <c r="AC288" s="18">
        <f>排班規劃!AC682</f>
        <v>0</v>
      </c>
      <c r="AD288" s="18">
        <f>排班規劃!AD682</f>
        <v>0</v>
      </c>
      <c r="AE288" s="18">
        <f>排班規劃!AE682</f>
        <v>0</v>
      </c>
      <c r="AF288" s="18">
        <f>排班規劃!AF682</f>
        <v>0</v>
      </c>
      <c r="AG288" s="18">
        <f>排班規劃!AG682</f>
        <v>0</v>
      </c>
      <c r="AH288" s="18">
        <f>排班規劃!AH682</f>
        <v>0</v>
      </c>
      <c r="AI288" s="18">
        <f>排班規劃!AI682</f>
        <v>0</v>
      </c>
      <c r="AJ288" s="18">
        <f>排班規劃!AJ682</f>
        <v>0</v>
      </c>
      <c r="AK288" s="18">
        <f>排班規劃!AK682</f>
        <v>0</v>
      </c>
      <c r="AL288" s="18">
        <f>排班規劃!AL682</f>
        <v>0</v>
      </c>
      <c r="AM288" s="18">
        <f>排班規劃!AM682</f>
        <v>0</v>
      </c>
      <c r="AN288" s="18">
        <f>排班規劃!AN682</f>
        <v>0</v>
      </c>
      <c r="AO288" s="18">
        <f>排班規劃!AO682</f>
        <v>0</v>
      </c>
      <c r="AP288" s="18">
        <f>排班規劃!AP682</f>
        <v>0</v>
      </c>
      <c r="AQ288" s="18">
        <f>排班規劃!AQ682</f>
        <v>0</v>
      </c>
      <c r="AR288" s="18">
        <f>排班規劃!AR682</f>
        <v>0</v>
      </c>
      <c r="AS288" s="18">
        <f>排班規劃!AS682</f>
        <v>0</v>
      </c>
      <c r="AT288" s="18">
        <f>排班規劃!AT682</f>
        <v>0</v>
      </c>
      <c r="AU288" s="18">
        <f>排班規劃!AU682</f>
        <v>0</v>
      </c>
      <c r="AV288" s="18">
        <f>排班規劃!AV682</f>
        <v>0</v>
      </c>
      <c r="AW288" s="18">
        <f>排班規劃!AW682</f>
        <v>0</v>
      </c>
      <c r="AX288" s="18">
        <f>排班規劃!AX682</f>
        <v>0</v>
      </c>
      <c r="AY288" s="18">
        <f>排班規劃!AY682</f>
        <v>0</v>
      </c>
    </row>
    <row r="289" spans="2:51" hidden="1" outlineLevel="1" x14ac:dyDescent="0.25">
      <c r="B289" s="43" t="str">
        <f>排班規劃!B683</f>
        <v>用餐</v>
      </c>
      <c r="C289" s="13"/>
      <c r="D289" s="18">
        <f>排班規劃!D683</f>
        <v>0</v>
      </c>
      <c r="E289" s="18">
        <f>排班規劃!E683</f>
        <v>0</v>
      </c>
      <c r="F289" s="18">
        <f>排班規劃!F683</f>
        <v>0</v>
      </c>
      <c r="G289" s="18">
        <f>排班規劃!G683</f>
        <v>0</v>
      </c>
      <c r="H289" s="18">
        <f>排班規劃!H683</f>
        <v>0</v>
      </c>
      <c r="I289" s="18">
        <f>排班規劃!I683</f>
        <v>0</v>
      </c>
      <c r="J289" s="18">
        <f>排班規劃!J683</f>
        <v>0</v>
      </c>
      <c r="K289" s="18">
        <f>排班規劃!K683</f>
        <v>0</v>
      </c>
      <c r="L289" s="18">
        <f>排班規劃!L683</f>
        <v>0</v>
      </c>
      <c r="M289" s="18">
        <f>排班規劃!M683</f>
        <v>0</v>
      </c>
      <c r="N289" s="18">
        <f>排班規劃!N683</f>
        <v>0</v>
      </c>
      <c r="O289" s="18">
        <f>排班規劃!O683</f>
        <v>0</v>
      </c>
      <c r="P289" s="18">
        <f>排班規劃!P683</f>
        <v>0</v>
      </c>
      <c r="Q289" s="18">
        <f>排班規劃!Q683</f>
        <v>0</v>
      </c>
      <c r="R289" s="18">
        <f>排班規劃!R683</f>
        <v>1</v>
      </c>
      <c r="S289" s="18">
        <f>排班規劃!S683</f>
        <v>1</v>
      </c>
      <c r="T289" s="18">
        <f>排班規劃!T683</f>
        <v>2</v>
      </c>
      <c r="U289" s="18">
        <f>排班規劃!U683</f>
        <v>2</v>
      </c>
      <c r="V289" s="18">
        <f>排班規劃!V683</f>
        <v>0</v>
      </c>
      <c r="W289" s="18">
        <f>排班規劃!W683</f>
        <v>0</v>
      </c>
      <c r="X289" s="18">
        <f>排班規劃!X683</f>
        <v>0</v>
      </c>
      <c r="Y289" s="18">
        <f>排班規劃!Y683</f>
        <v>0</v>
      </c>
      <c r="Z289" s="18">
        <f>排班規劃!Z683</f>
        <v>0</v>
      </c>
      <c r="AA289" s="18">
        <f>排班規劃!AA683</f>
        <v>0</v>
      </c>
      <c r="AB289" s="18">
        <f>排班規劃!AB683</f>
        <v>0</v>
      </c>
      <c r="AC289" s="18">
        <f>排班規劃!AC683</f>
        <v>0</v>
      </c>
      <c r="AD289" s="18">
        <f>排班規劃!AD683</f>
        <v>0</v>
      </c>
      <c r="AE289" s="18">
        <f>排班規劃!AE683</f>
        <v>0</v>
      </c>
      <c r="AF289" s="18">
        <f>排班規劃!AF683</f>
        <v>0</v>
      </c>
      <c r="AG289" s="18">
        <f>排班規劃!AG683</f>
        <v>0</v>
      </c>
      <c r="AH289" s="18">
        <f>排班規劃!AH683</f>
        <v>0</v>
      </c>
      <c r="AI289" s="18">
        <f>排班規劃!AI683</f>
        <v>0</v>
      </c>
      <c r="AJ289" s="18">
        <f>排班規劃!AJ683</f>
        <v>0</v>
      </c>
      <c r="AK289" s="18">
        <f>排班規劃!AK683</f>
        <v>0</v>
      </c>
      <c r="AL289" s="18">
        <f>排班規劃!AL683</f>
        <v>0</v>
      </c>
      <c r="AM289" s="18">
        <f>排班規劃!AM683</f>
        <v>0</v>
      </c>
      <c r="AN289" s="18">
        <f>排班規劃!AN683</f>
        <v>0</v>
      </c>
      <c r="AO289" s="18">
        <f>排班規劃!AO683</f>
        <v>0</v>
      </c>
      <c r="AP289" s="18">
        <f>排班規劃!AP683</f>
        <v>0</v>
      </c>
      <c r="AQ289" s="18">
        <f>排班規劃!AQ683</f>
        <v>0</v>
      </c>
      <c r="AR289" s="18">
        <f>排班規劃!AR683</f>
        <v>0</v>
      </c>
      <c r="AS289" s="18">
        <f>排班規劃!AS683</f>
        <v>0</v>
      </c>
      <c r="AT289" s="18">
        <f>排班規劃!AT683</f>
        <v>0</v>
      </c>
      <c r="AU289" s="18">
        <f>排班規劃!AU683</f>
        <v>0</v>
      </c>
      <c r="AV289" s="18">
        <f>排班規劃!AV683</f>
        <v>0</v>
      </c>
      <c r="AW289" s="18">
        <f>排班規劃!AW683</f>
        <v>0</v>
      </c>
      <c r="AX289" s="18">
        <f>排班規劃!AX683</f>
        <v>0</v>
      </c>
      <c r="AY289" s="18">
        <f>排班規劃!AY683</f>
        <v>0</v>
      </c>
    </row>
    <row r="290" spans="2:51" hidden="1" outlineLevel="1" x14ac:dyDescent="0.25">
      <c r="B290" s="34" t="str">
        <f>排班規劃!B684</f>
        <v>第二班</v>
      </c>
      <c r="C290" s="13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</row>
    <row r="291" spans="2:51" hidden="1" outlineLevel="1" x14ac:dyDescent="0.25">
      <c r="B291" s="43" t="str">
        <f>排班規劃!B685</f>
        <v>值機</v>
      </c>
      <c r="C291" s="13">
        <f>排班規劃!C685</f>
        <v>8</v>
      </c>
      <c r="D291" s="18">
        <f>排班規劃!D685</f>
        <v>0</v>
      </c>
      <c r="E291" s="18">
        <f>排班規劃!E685</f>
        <v>0</v>
      </c>
      <c r="F291" s="18">
        <f>排班規劃!F685</f>
        <v>0</v>
      </c>
      <c r="G291" s="18">
        <f>排班規劃!G685</f>
        <v>0</v>
      </c>
      <c r="H291" s="18">
        <f>排班規劃!H685</f>
        <v>0</v>
      </c>
      <c r="I291" s="18">
        <f>排班規劃!I685</f>
        <v>0</v>
      </c>
      <c r="J291" s="18">
        <f>排班規劃!J685</f>
        <v>0</v>
      </c>
      <c r="K291" s="18">
        <f>排班規劃!K685</f>
        <v>0</v>
      </c>
      <c r="L291" s="18">
        <f>排班規劃!L685</f>
        <v>0</v>
      </c>
      <c r="M291" s="18">
        <f>排班規劃!M685</f>
        <v>0</v>
      </c>
      <c r="N291" s="18">
        <f>排班規劃!N685</f>
        <v>0</v>
      </c>
      <c r="O291" s="18">
        <f>排班規劃!O685</f>
        <v>0</v>
      </c>
      <c r="P291" s="18">
        <f>排班規劃!P685</f>
        <v>0</v>
      </c>
      <c r="Q291" s="18">
        <f>排班規劃!Q685</f>
        <v>0</v>
      </c>
      <c r="R291" s="18">
        <f>排班規劃!R685</f>
        <v>0</v>
      </c>
      <c r="S291" s="18">
        <f>排班規劃!S685</f>
        <v>0</v>
      </c>
      <c r="T291" s="18">
        <f>排班規劃!T685</f>
        <v>8</v>
      </c>
      <c r="U291" s="18">
        <f>排班規劃!U685</f>
        <v>8</v>
      </c>
      <c r="V291" s="18">
        <f>排班規劃!V685</f>
        <v>8</v>
      </c>
      <c r="W291" s="18">
        <f>排班規劃!W685</f>
        <v>8</v>
      </c>
      <c r="X291" s="18">
        <f>排班規劃!X685</f>
        <v>5</v>
      </c>
      <c r="Y291" s="18">
        <f>排班規劃!Y685</f>
        <v>5</v>
      </c>
      <c r="Z291" s="18">
        <f>排班規劃!Z685</f>
        <v>5</v>
      </c>
      <c r="AA291" s="18">
        <f>排班規劃!AA685</f>
        <v>5</v>
      </c>
      <c r="AB291" s="18">
        <f>排班規劃!AB685</f>
        <v>6</v>
      </c>
      <c r="AC291" s="18">
        <f>排班規劃!AC685</f>
        <v>6</v>
      </c>
      <c r="AD291" s="18">
        <f>排班規劃!AD685</f>
        <v>8</v>
      </c>
      <c r="AE291" s="18">
        <f>排班規劃!AE685</f>
        <v>8</v>
      </c>
      <c r="AF291" s="18">
        <f>排班規劃!AF685</f>
        <v>8</v>
      </c>
      <c r="AG291" s="18">
        <f>排班規劃!AG685</f>
        <v>8</v>
      </c>
      <c r="AH291" s="18">
        <f>排班規劃!AH685</f>
        <v>8</v>
      </c>
      <c r="AI291" s="18">
        <f>排班規劃!AI685</f>
        <v>8</v>
      </c>
      <c r="AJ291" s="18">
        <f>排班規劃!AJ685</f>
        <v>8</v>
      </c>
      <c r="AK291" s="18">
        <f>排班規劃!AK685</f>
        <v>8</v>
      </c>
      <c r="AL291" s="18">
        <f>排班規劃!AL685</f>
        <v>0</v>
      </c>
      <c r="AM291" s="18">
        <f>排班規劃!AM685</f>
        <v>0</v>
      </c>
      <c r="AN291" s="18">
        <f>排班規劃!AN685</f>
        <v>0</v>
      </c>
      <c r="AO291" s="18">
        <f>排班規劃!AO685</f>
        <v>0</v>
      </c>
      <c r="AP291" s="18">
        <f>排班規劃!AP685</f>
        <v>0</v>
      </c>
      <c r="AQ291" s="18">
        <f>排班規劃!AQ685</f>
        <v>0</v>
      </c>
      <c r="AR291" s="18">
        <f>排班規劃!AR685</f>
        <v>0</v>
      </c>
      <c r="AS291" s="18">
        <f>排班規劃!AS685</f>
        <v>0</v>
      </c>
      <c r="AT291" s="18">
        <f>排班規劃!AT685</f>
        <v>0</v>
      </c>
      <c r="AU291" s="18">
        <f>排班規劃!AU685</f>
        <v>0</v>
      </c>
      <c r="AV291" s="18">
        <f>排班規劃!AV685</f>
        <v>0</v>
      </c>
      <c r="AW291" s="18">
        <f>排班規劃!AW685</f>
        <v>0</v>
      </c>
      <c r="AX291" s="18">
        <f>排班規劃!AX685</f>
        <v>0</v>
      </c>
      <c r="AY291" s="18">
        <f>排班規劃!AY685</f>
        <v>0</v>
      </c>
    </row>
    <row r="292" spans="2:51" hidden="1" outlineLevel="1" x14ac:dyDescent="0.25">
      <c r="B292" s="43" t="str">
        <f>排班規劃!B686</f>
        <v>用餐</v>
      </c>
      <c r="C292" s="13"/>
      <c r="D292" s="18">
        <f>排班規劃!D686</f>
        <v>0</v>
      </c>
      <c r="E292" s="18">
        <f>排班規劃!E686</f>
        <v>0</v>
      </c>
      <c r="F292" s="18">
        <f>排班規劃!F686</f>
        <v>0</v>
      </c>
      <c r="G292" s="18">
        <f>排班規劃!G686</f>
        <v>0</v>
      </c>
      <c r="H292" s="18">
        <f>排班規劃!H686</f>
        <v>0</v>
      </c>
      <c r="I292" s="18">
        <f>排班規劃!I686</f>
        <v>0</v>
      </c>
      <c r="J292" s="18">
        <f>排班規劃!J686</f>
        <v>0</v>
      </c>
      <c r="K292" s="18">
        <f>排班規劃!K686</f>
        <v>0</v>
      </c>
      <c r="L292" s="18">
        <f>排班規劃!L686</f>
        <v>0</v>
      </c>
      <c r="M292" s="18">
        <f>排班規劃!M686</f>
        <v>0</v>
      </c>
      <c r="N292" s="18">
        <f>排班規劃!N686</f>
        <v>0</v>
      </c>
      <c r="O292" s="18">
        <f>排班規劃!O686</f>
        <v>0</v>
      </c>
      <c r="P292" s="18">
        <f>排班規劃!P686</f>
        <v>0</v>
      </c>
      <c r="Q292" s="18">
        <f>排班規劃!Q686</f>
        <v>0</v>
      </c>
      <c r="R292" s="18">
        <f>排班規劃!R686</f>
        <v>0</v>
      </c>
      <c r="S292" s="18">
        <f>排班規劃!S686</f>
        <v>0</v>
      </c>
      <c r="T292" s="18">
        <f>排班規劃!T686</f>
        <v>0</v>
      </c>
      <c r="U292" s="18">
        <f>排班規劃!U686</f>
        <v>0</v>
      </c>
      <c r="V292" s="18">
        <f>排班規劃!V686</f>
        <v>0</v>
      </c>
      <c r="W292" s="18">
        <f>排班規劃!W686</f>
        <v>0</v>
      </c>
      <c r="X292" s="18">
        <f>排班規劃!X686</f>
        <v>3</v>
      </c>
      <c r="Y292" s="18">
        <f>排班規劃!Y686</f>
        <v>3</v>
      </c>
      <c r="Z292" s="18">
        <f>排班規劃!Z686</f>
        <v>3</v>
      </c>
      <c r="AA292" s="18">
        <f>排班規劃!AA686</f>
        <v>3</v>
      </c>
      <c r="AB292" s="18">
        <f>排班規劃!AB686</f>
        <v>2</v>
      </c>
      <c r="AC292" s="18">
        <f>排班規劃!AC686</f>
        <v>2</v>
      </c>
      <c r="AD292" s="18">
        <f>排班規劃!AD686</f>
        <v>0</v>
      </c>
      <c r="AE292" s="18">
        <f>排班規劃!AE686</f>
        <v>0</v>
      </c>
      <c r="AF292" s="18">
        <f>排班規劃!AF686</f>
        <v>0</v>
      </c>
      <c r="AG292" s="18">
        <f>排班規劃!AG686</f>
        <v>0</v>
      </c>
      <c r="AH292" s="18">
        <f>排班規劃!AH686</f>
        <v>0</v>
      </c>
      <c r="AI292" s="18">
        <f>排班規劃!AI686</f>
        <v>0</v>
      </c>
      <c r="AJ292" s="18">
        <f>排班規劃!AJ686</f>
        <v>0</v>
      </c>
      <c r="AK292" s="18">
        <f>排班規劃!AK686</f>
        <v>0</v>
      </c>
      <c r="AL292" s="18">
        <f>排班規劃!AL686</f>
        <v>0</v>
      </c>
      <c r="AM292" s="18">
        <f>排班規劃!AM686</f>
        <v>0</v>
      </c>
      <c r="AN292" s="18">
        <f>排班規劃!AN686</f>
        <v>0</v>
      </c>
      <c r="AO292" s="18">
        <f>排班規劃!AO686</f>
        <v>0</v>
      </c>
      <c r="AP292" s="18">
        <f>排班規劃!AP686</f>
        <v>0</v>
      </c>
      <c r="AQ292" s="18">
        <f>排班規劃!AQ686</f>
        <v>0</v>
      </c>
      <c r="AR292" s="18">
        <f>排班規劃!AR686</f>
        <v>0</v>
      </c>
      <c r="AS292" s="18">
        <f>排班規劃!AS686</f>
        <v>0</v>
      </c>
      <c r="AT292" s="18">
        <f>排班規劃!AT686</f>
        <v>0</v>
      </c>
      <c r="AU292" s="18">
        <f>排班規劃!AU686</f>
        <v>0</v>
      </c>
      <c r="AV292" s="18">
        <f>排班規劃!AV686</f>
        <v>0</v>
      </c>
      <c r="AW292" s="18">
        <f>排班規劃!AW686</f>
        <v>0</v>
      </c>
      <c r="AX292" s="18">
        <f>排班規劃!AX686</f>
        <v>0</v>
      </c>
      <c r="AY292" s="18">
        <f>排班規劃!AY686</f>
        <v>0</v>
      </c>
    </row>
    <row r="293" spans="2:51" hidden="1" outlineLevel="1" x14ac:dyDescent="0.25">
      <c r="B293" s="34" t="str">
        <f>排班規劃!B687</f>
        <v>第三班(小夜)</v>
      </c>
      <c r="C293" s="13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</row>
    <row r="294" spans="2:51" hidden="1" outlineLevel="1" x14ac:dyDescent="0.25">
      <c r="B294" s="43" t="str">
        <f>排班規劃!B688</f>
        <v>值機</v>
      </c>
      <c r="C294" s="13">
        <f>排班規劃!C688</f>
        <v>2</v>
      </c>
      <c r="D294" s="18">
        <f>排班規劃!D688</f>
        <v>0</v>
      </c>
      <c r="E294" s="18">
        <f>排班規劃!E688</f>
        <v>0</v>
      </c>
      <c r="F294" s="18">
        <f>排班規劃!F688</f>
        <v>0</v>
      </c>
      <c r="G294" s="18">
        <f>排班規劃!G688</f>
        <v>0</v>
      </c>
      <c r="H294" s="18">
        <f>排班規劃!H688</f>
        <v>0</v>
      </c>
      <c r="I294" s="18">
        <f>排班規劃!I688</f>
        <v>0</v>
      </c>
      <c r="J294" s="18">
        <f>排班規劃!J688</f>
        <v>0</v>
      </c>
      <c r="K294" s="18">
        <f>排班規劃!K688</f>
        <v>0</v>
      </c>
      <c r="L294" s="18">
        <f>排班規劃!L688</f>
        <v>0</v>
      </c>
      <c r="M294" s="18">
        <f>排班規劃!M688</f>
        <v>0</v>
      </c>
      <c r="N294" s="18">
        <f>排班規劃!N688</f>
        <v>0</v>
      </c>
      <c r="O294" s="18">
        <f>排班規劃!O688</f>
        <v>0</v>
      </c>
      <c r="P294" s="18">
        <f>排班規劃!P688</f>
        <v>0</v>
      </c>
      <c r="Q294" s="18">
        <f>排班規劃!Q688</f>
        <v>0</v>
      </c>
      <c r="R294" s="18">
        <f>排班規劃!R688</f>
        <v>0</v>
      </c>
      <c r="S294" s="18">
        <f>排班規劃!S688</f>
        <v>0</v>
      </c>
      <c r="T294" s="18">
        <f>排班規劃!T688</f>
        <v>0</v>
      </c>
      <c r="U294" s="18">
        <f>排班規劃!U688</f>
        <v>0</v>
      </c>
      <c r="V294" s="18">
        <f>排班規劃!V688</f>
        <v>0</v>
      </c>
      <c r="W294" s="18">
        <f>排班規劃!W688</f>
        <v>0</v>
      </c>
      <c r="X294" s="18">
        <f>排班規劃!X688</f>
        <v>2</v>
      </c>
      <c r="Y294" s="18">
        <f>排班規劃!Y688</f>
        <v>2</v>
      </c>
      <c r="Z294" s="18">
        <f>排班規劃!Z688</f>
        <v>2</v>
      </c>
      <c r="AA294" s="18">
        <f>排班規劃!AA688</f>
        <v>2</v>
      </c>
      <c r="AB294" s="18">
        <f>排班規劃!AB688</f>
        <v>2</v>
      </c>
      <c r="AC294" s="18">
        <f>排班規劃!AC688</f>
        <v>2</v>
      </c>
      <c r="AD294" s="18">
        <f>排班規劃!AD688</f>
        <v>2</v>
      </c>
      <c r="AE294" s="18">
        <f>排班規劃!AE688</f>
        <v>2</v>
      </c>
      <c r="AF294" s="18">
        <f>排班規劃!AF688</f>
        <v>0</v>
      </c>
      <c r="AG294" s="18">
        <f>排班規劃!AG688</f>
        <v>0</v>
      </c>
      <c r="AH294" s="18">
        <f>排班規劃!AH688</f>
        <v>2</v>
      </c>
      <c r="AI294" s="18">
        <f>排班規劃!AI688</f>
        <v>2</v>
      </c>
      <c r="AJ294" s="18">
        <f>排班規劃!AJ688</f>
        <v>2</v>
      </c>
      <c r="AK294" s="18">
        <f>排班規劃!AK688</f>
        <v>2</v>
      </c>
      <c r="AL294" s="18">
        <f>排班規劃!AL688</f>
        <v>2</v>
      </c>
      <c r="AM294" s="18">
        <f>排班規劃!AM688</f>
        <v>2</v>
      </c>
      <c r="AN294" s="18">
        <f>排班規劃!AN688</f>
        <v>2</v>
      </c>
      <c r="AO294" s="18">
        <f>排班規劃!AO688</f>
        <v>2</v>
      </c>
      <c r="AP294" s="18">
        <f>排班規劃!AP688</f>
        <v>0</v>
      </c>
      <c r="AQ294" s="18">
        <f>排班規劃!AQ688</f>
        <v>0</v>
      </c>
      <c r="AR294" s="18">
        <f>排班規劃!AR688</f>
        <v>0</v>
      </c>
      <c r="AS294" s="18">
        <f>排班規劃!AS688</f>
        <v>0</v>
      </c>
      <c r="AT294" s="18">
        <f>排班規劃!AT688</f>
        <v>0</v>
      </c>
      <c r="AU294" s="18">
        <f>排班規劃!AU688</f>
        <v>0</v>
      </c>
      <c r="AV294" s="18">
        <f>排班規劃!AV688</f>
        <v>0</v>
      </c>
      <c r="AW294" s="18">
        <f>排班規劃!AW688</f>
        <v>0</v>
      </c>
      <c r="AX294" s="18">
        <f>排班規劃!AX688</f>
        <v>0</v>
      </c>
      <c r="AY294" s="18">
        <f>排班規劃!AY688</f>
        <v>0</v>
      </c>
    </row>
    <row r="295" spans="2:51" hidden="1" outlineLevel="1" x14ac:dyDescent="0.25">
      <c r="B295" s="43" t="str">
        <f>排班規劃!B689</f>
        <v>用餐</v>
      </c>
      <c r="C295" s="13"/>
      <c r="D295" s="18">
        <f>排班規劃!D689</f>
        <v>0</v>
      </c>
      <c r="E295" s="18">
        <f>排班規劃!E689</f>
        <v>0</v>
      </c>
      <c r="F295" s="18">
        <f>排班規劃!F689</f>
        <v>0</v>
      </c>
      <c r="G295" s="18">
        <f>排班規劃!G689</f>
        <v>0</v>
      </c>
      <c r="H295" s="18">
        <f>排班規劃!H689</f>
        <v>0</v>
      </c>
      <c r="I295" s="18">
        <f>排班規劃!I689</f>
        <v>0</v>
      </c>
      <c r="J295" s="18">
        <f>排班規劃!J689</f>
        <v>0</v>
      </c>
      <c r="K295" s="18">
        <f>排班規劃!K689</f>
        <v>0</v>
      </c>
      <c r="L295" s="18">
        <f>排班規劃!L689</f>
        <v>0</v>
      </c>
      <c r="M295" s="18">
        <f>排班規劃!M689</f>
        <v>0</v>
      </c>
      <c r="N295" s="18">
        <f>排班規劃!N689</f>
        <v>0</v>
      </c>
      <c r="O295" s="18">
        <f>排班規劃!O689</f>
        <v>0</v>
      </c>
      <c r="P295" s="18">
        <f>排班規劃!P689</f>
        <v>0</v>
      </c>
      <c r="Q295" s="18">
        <f>排班規劃!Q689</f>
        <v>0</v>
      </c>
      <c r="R295" s="18">
        <f>排班規劃!R689</f>
        <v>0</v>
      </c>
      <c r="S295" s="18">
        <f>排班規劃!S689</f>
        <v>0</v>
      </c>
      <c r="T295" s="18">
        <f>排班規劃!T689</f>
        <v>0</v>
      </c>
      <c r="U295" s="18">
        <f>排班規劃!U689</f>
        <v>0</v>
      </c>
      <c r="V295" s="18">
        <f>排班規劃!V689</f>
        <v>0</v>
      </c>
      <c r="W295" s="18">
        <f>排班規劃!W689</f>
        <v>0</v>
      </c>
      <c r="X295" s="18">
        <f>排班規劃!X689</f>
        <v>0</v>
      </c>
      <c r="Y295" s="18">
        <f>排班規劃!Y689</f>
        <v>0</v>
      </c>
      <c r="Z295" s="18">
        <f>排班規劃!Z689</f>
        <v>0</v>
      </c>
      <c r="AA295" s="18">
        <f>排班規劃!AA689</f>
        <v>0</v>
      </c>
      <c r="AB295" s="18">
        <f>排班規劃!AB689</f>
        <v>0</v>
      </c>
      <c r="AC295" s="18">
        <f>排班規劃!AC689</f>
        <v>0</v>
      </c>
      <c r="AD295" s="18">
        <f>排班規劃!AD689</f>
        <v>0</v>
      </c>
      <c r="AE295" s="18">
        <f>排班規劃!AE689</f>
        <v>0</v>
      </c>
      <c r="AF295" s="18">
        <f>排班規劃!AF689</f>
        <v>2</v>
      </c>
      <c r="AG295" s="18">
        <f>排班規劃!AG689</f>
        <v>2</v>
      </c>
      <c r="AH295" s="18">
        <f>排班規劃!AH689</f>
        <v>0</v>
      </c>
      <c r="AI295" s="18">
        <f>排班規劃!AI689</f>
        <v>0</v>
      </c>
      <c r="AJ295" s="18">
        <f>排班規劃!AJ689</f>
        <v>0</v>
      </c>
      <c r="AK295" s="18">
        <f>排班規劃!AK689</f>
        <v>0</v>
      </c>
      <c r="AL295" s="18">
        <f>排班規劃!AL689</f>
        <v>0</v>
      </c>
      <c r="AM295" s="18">
        <f>排班規劃!AM689</f>
        <v>0</v>
      </c>
      <c r="AN295" s="18">
        <f>排班規劃!AN689</f>
        <v>0</v>
      </c>
      <c r="AO295" s="18">
        <f>排班規劃!AO689</f>
        <v>0</v>
      </c>
      <c r="AP295" s="18">
        <f>排班規劃!AP689</f>
        <v>0</v>
      </c>
      <c r="AQ295" s="18">
        <f>排班規劃!AQ689</f>
        <v>0</v>
      </c>
      <c r="AR295" s="18">
        <f>排班規劃!AR689</f>
        <v>0</v>
      </c>
      <c r="AS295" s="18">
        <f>排班規劃!AS689</f>
        <v>0</v>
      </c>
      <c r="AT295" s="18">
        <f>排班規劃!AT689</f>
        <v>0</v>
      </c>
      <c r="AU295" s="18">
        <f>排班規劃!AU689</f>
        <v>0</v>
      </c>
      <c r="AV295" s="18">
        <f>排班規劃!AV689</f>
        <v>0</v>
      </c>
      <c r="AW295" s="18">
        <f>排班規劃!AW689</f>
        <v>0</v>
      </c>
      <c r="AX295" s="18">
        <f>排班規劃!AX689</f>
        <v>0</v>
      </c>
      <c r="AY295" s="18">
        <f>排班規劃!AY689</f>
        <v>0</v>
      </c>
    </row>
    <row r="296" spans="2:51" hidden="1" outlineLevel="1" x14ac:dyDescent="0.25">
      <c r="B296" s="18" t="str">
        <f>排班規劃!B690</f>
        <v>第F組</v>
      </c>
      <c r="C296" s="13">
        <f>排班規劃!C690</f>
        <v>4</v>
      </c>
      <c r="D296" s="18">
        <f>排班規劃!D690</f>
        <v>0</v>
      </c>
      <c r="E296" s="18">
        <f>排班規劃!E690</f>
        <v>0</v>
      </c>
      <c r="F296" s="18">
        <f>排班規劃!F690</f>
        <v>0</v>
      </c>
      <c r="G296" s="18">
        <f>排班規劃!G690</f>
        <v>0</v>
      </c>
      <c r="H296" s="18">
        <f>排班規劃!H690</f>
        <v>0</v>
      </c>
      <c r="I296" s="18">
        <f>排班規劃!I690</f>
        <v>0</v>
      </c>
      <c r="J296" s="18">
        <f>排班規劃!J690</f>
        <v>0</v>
      </c>
      <c r="K296" s="18">
        <f>排班規劃!K690</f>
        <v>0</v>
      </c>
      <c r="L296" s="18">
        <f>排班規劃!L690</f>
        <v>0</v>
      </c>
      <c r="M296" s="18">
        <f>排班規劃!M690</f>
        <v>0</v>
      </c>
      <c r="N296" s="18">
        <f>排班規劃!N690</f>
        <v>0</v>
      </c>
      <c r="O296" s="18">
        <f>排班規劃!O690</f>
        <v>0</v>
      </c>
      <c r="P296" s="18">
        <f>排班規劃!P690</f>
        <v>0</v>
      </c>
      <c r="Q296" s="18">
        <f>排班規劃!Q690</f>
        <v>0</v>
      </c>
      <c r="R296" s="18">
        <f>排班規劃!R690</f>
        <v>0</v>
      </c>
      <c r="S296" s="18">
        <f>排班規劃!S690</f>
        <v>0</v>
      </c>
      <c r="T296" s="18">
        <f>排班規劃!T690</f>
        <v>0</v>
      </c>
      <c r="U296" s="18">
        <f>排班規劃!U690</f>
        <v>0</v>
      </c>
      <c r="V296" s="18">
        <f>排班規劃!V690</f>
        <v>0</v>
      </c>
      <c r="W296" s="18">
        <f>排班規劃!W690</f>
        <v>0</v>
      </c>
      <c r="X296" s="18">
        <f>排班規劃!X690</f>
        <v>0</v>
      </c>
      <c r="Y296" s="18">
        <f>排班規劃!Y690</f>
        <v>0</v>
      </c>
      <c r="Z296" s="18">
        <f>排班規劃!Z690</f>
        <v>0</v>
      </c>
      <c r="AA296" s="18">
        <f>排班規劃!AA690</f>
        <v>0</v>
      </c>
      <c r="AB296" s="18">
        <f>排班規劃!AB690</f>
        <v>0</v>
      </c>
      <c r="AC296" s="18">
        <f>排班規劃!AC690</f>
        <v>0</v>
      </c>
      <c r="AD296" s="18">
        <f>排班規劃!AD690</f>
        <v>0</v>
      </c>
      <c r="AE296" s="18">
        <f>排班規劃!AE690</f>
        <v>0</v>
      </c>
      <c r="AF296" s="18">
        <f>排班規劃!AF690</f>
        <v>0</v>
      </c>
      <c r="AG296" s="18">
        <f>排班規劃!AG690</f>
        <v>0</v>
      </c>
      <c r="AH296" s="18">
        <f>排班規劃!AH690</f>
        <v>0</v>
      </c>
      <c r="AI296" s="18">
        <f>排班規劃!AI690</f>
        <v>0</v>
      </c>
      <c r="AJ296" s="18">
        <f>排班規劃!AJ690</f>
        <v>0</v>
      </c>
      <c r="AK296" s="18">
        <f>排班規劃!AK690</f>
        <v>0</v>
      </c>
      <c r="AL296" s="18">
        <f>排班規劃!AL690</f>
        <v>0</v>
      </c>
      <c r="AM296" s="18">
        <f>排班規劃!AM690</f>
        <v>0</v>
      </c>
      <c r="AN296" s="18">
        <f>排班規劃!AN690</f>
        <v>0</v>
      </c>
      <c r="AO296" s="18">
        <f>排班規劃!AO690</f>
        <v>0</v>
      </c>
      <c r="AP296" s="18">
        <f>排班規劃!AP690</f>
        <v>0</v>
      </c>
      <c r="AQ296" s="18">
        <f>排班規劃!AQ690</f>
        <v>0</v>
      </c>
      <c r="AR296" s="18">
        <f>排班規劃!AR690</f>
        <v>0</v>
      </c>
      <c r="AS296" s="18">
        <f>排班規劃!AS690</f>
        <v>0</v>
      </c>
      <c r="AT296" s="18">
        <f>排班規劃!AT690</f>
        <v>0</v>
      </c>
      <c r="AU296" s="18">
        <f>排班規劃!AU690</f>
        <v>0</v>
      </c>
      <c r="AV296" s="18">
        <f>排班規劃!AV690</f>
        <v>0</v>
      </c>
      <c r="AW296" s="18">
        <f>排班規劃!AW690</f>
        <v>0</v>
      </c>
      <c r="AX296" s="18">
        <f>排班規劃!AX690</f>
        <v>0</v>
      </c>
      <c r="AY296" s="18">
        <f>排班規劃!AY690</f>
        <v>0</v>
      </c>
    </row>
    <row r="297" spans="2:51" hidden="1" outlineLevel="1" x14ac:dyDescent="0.25">
      <c r="B297" s="34" t="str">
        <f>排班規劃!B691</f>
        <v>第一班(大夜)</v>
      </c>
      <c r="C297" s="13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</row>
    <row r="298" spans="2:51" hidden="1" outlineLevel="1" x14ac:dyDescent="0.25">
      <c r="B298" s="43" t="str">
        <f>排班規劃!B692</f>
        <v>值機</v>
      </c>
      <c r="C298" s="13">
        <f>排班規劃!C692</f>
        <v>4</v>
      </c>
      <c r="D298" s="18">
        <f>排班規劃!D692</f>
        <v>0</v>
      </c>
      <c r="E298" s="18">
        <f>排班規劃!E692</f>
        <v>0</v>
      </c>
      <c r="F298" s="18">
        <f>排班規劃!F692</f>
        <v>0</v>
      </c>
      <c r="G298" s="18">
        <f>排班規劃!G692</f>
        <v>0</v>
      </c>
      <c r="H298" s="18">
        <f>排班規劃!H692</f>
        <v>0</v>
      </c>
      <c r="I298" s="18">
        <f>排班規劃!I692</f>
        <v>0</v>
      </c>
      <c r="J298" s="18">
        <f>排班規劃!J692</f>
        <v>0</v>
      </c>
      <c r="K298" s="18">
        <f>排班規劃!K692</f>
        <v>0</v>
      </c>
      <c r="L298" s="18">
        <f>排班規劃!L692</f>
        <v>0</v>
      </c>
      <c r="M298" s="18">
        <f>排班規劃!M692</f>
        <v>0</v>
      </c>
      <c r="N298" s="18">
        <f>排班規劃!N692</f>
        <v>0</v>
      </c>
      <c r="O298" s="18">
        <f>排班規劃!O692</f>
        <v>0</v>
      </c>
      <c r="P298" s="18">
        <f>排班規劃!P692</f>
        <v>0</v>
      </c>
      <c r="Q298" s="18">
        <f>排班規劃!Q692</f>
        <v>0</v>
      </c>
      <c r="R298" s="18">
        <f>排班規劃!R692</f>
        <v>0</v>
      </c>
      <c r="S298" s="18">
        <f>排班規劃!S692</f>
        <v>0</v>
      </c>
      <c r="T298" s="18">
        <f>排班規劃!T692</f>
        <v>0</v>
      </c>
      <c r="U298" s="18">
        <f>排班規劃!U692</f>
        <v>0</v>
      </c>
      <c r="V298" s="18">
        <f>排班規劃!V692</f>
        <v>0</v>
      </c>
      <c r="W298" s="18">
        <f>排班規劃!W692</f>
        <v>0</v>
      </c>
      <c r="X298" s="18">
        <f>排班規劃!X692</f>
        <v>0</v>
      </c>
      <c r="Y298" s="18">
        <f>排班規劃!Y692</f>
        <v>0</v>
      </c>
      <c r="Z298" s="18">
        <f>排班規劃!Z692</f>
        <v>0</v>
      </c>
      <c r="AA298" s="18">
        <f>排班規劃!AA692</f>
        <v>0</v>
      </c>
      <c r="AB298" s="18">
        <f>排班規劃!AB692</f>
        <v>0</v>
      </c>
      <c r="AC298" s="18">
        <f>排班規劃!AC692</f>
        <v>0</v>
      </c>
      <c r="AD298" s="18">
        <f>排班規劃!AD692</f>
        <v>0</v>
      </c>
      <c r="AE298" s="18">
        <f>排班規劃!AE692</f>
        <v>0</v>
      </c>
      <c r="AF298" s="18">
        <f>排班規劃!AF692</f>
        <v>0</v>
      </c>
      <c r="AG298" s="18">
        <f>排班規劃!AG692</f>
        <v>0</v>
      </c>
      <c r="AH298" s="18">
        <f>排班規劃!AH692</f>
        <v>4</v>
      </c>
      <c r="AI298" s="18">
        <f>排班規劃!AI692</f>
        <v>4</v>
      </c>
      <c r="AJ298" s="18">
        <f>排班規劃!AJ692</f>
        <v>4</v>
      </c>
      <c r="AK298" s="18">
        <f>排班規劃!AK692</f>
        <v>4</v>
      </c>
      <c r="AL298" s="18">
        <f>排班規劃!AL692</f>
        <v>4</v>
      </c>
      <c r="AM298" s="18">
        <f>排班規劃!AM692</f>
        <v>4</v>
      </c>
      <c r="AN298" s="18">
        <f>排班規劃!AN692</f>
        <v>4</v>
      </c>
      <c r="AO298" s="18">
        <f>排班規劃!AO692</f>
        <v>4</v>
      </c>
      <c r="AP298" s="18">
        <f>排班規劃!AP692</f>
        <v>3</v>
      </c>
      <c r="AQ298" s="18">
        <f>排班規劃!AQ692</f>
        <v>2</v>
      </c>
      <c r="AR298" s="18">
        <f>排班規劃!AR692</f>
        <v>2</v>
      </c>
      <c r="AS298" s="18">
        <f>排班規劃!AS692</f>
        <v>2</v>
      </c>
      <c r="AT298" s="18">
        <f>排班規劃!AT692</f>
        <v>2</v>
      </c>
      <c r="AU298" s="18">
        <f>排班規劃!AU692</f>
        <v>3</v>
      </c>
      <c r="AV298" s="18">
        <f>排班規劃!AV692</f>
        <v>4</v>
      </c>
      <c r="AW298" s="18">
        <f>排班規劃!AW692</f>
        <v>4</v>
      </c>
      <c r="AX298" s="18">
        <f>排班規劃!AX692</f>
        <v>4</v>
      </c>
      <c r="AY298" s="18">
        <f>排班規劃!AY692</f>
        <v>4</v>
      </c>
    </row>
    <row r="299" spans="2:51" hidden="1" outlineLevel="1" x14ac:dyDescent="0.25">
      <c r="B299" s="43" t="str">
        <f>排班規劃!B693</f>
        <v>用餐</v>
      </c>
      <c r="C299" s="13"/>
      <c r="D299" s="18">
        <f>排班規劃!D693</f>
        <v>0</v>
      </c>
      <c r="E299" s="18">
        <f>排班規劃!E693</f>
        <v>0</v>
      </c>
      <c r="F299" s="18">
        <f>排班規劃!F693</f>
        <v>0</v>
      </c>
      <c r="G299" s="18">
        <f>排班規劃!G693</f>
        <v>0</v>
      </c>
      <c r="H299" s="18">
        <f>排班規劃!H693</f>
        <v>0</v>
      </c>
      <c r="I299" s="18">
        <f>排班規劃!I693</f>
        <v>0</v>
      </c>
      <c r="J299" s="18">
        <f>排班規劃!J693</f>
        <v>0</v>
      </c>
      <c r="K299" s="18">
        <f>排班規劃!K693</f>
        <v>0</v>
      </c>
      <c r="L299" s="18">
        <f>排班規劃!L693</f>
        <v>0</v>
      </c>
      <c r="M299" s="18">
        <f>排班規劃!M693</f>
        <v>0</v>
      </c>
      <c r="N299" s="18">
        <f>排班規劃!N693</f>
        <v>0</v>
      </c>
      <c r="O299" s="18">
        <f>排班規劃!O693</f>
        <v>0</v>
      </c>
      <c r="P299" s="18">
        <f>排班規劃!P693</f>
        <v>0</v>
      </c>
      <c r="Q299" s="18">
        <f>排班規劃!Q693</f>
        <v>0</v>
      </c>
      <c r="R299" s="18">
        <f>排班規劃!R693</f>
        <v>0</v>
      </c>
      <c r="S299" s="18">
        <f>排班規劃!S693</f>
        <v>0</v>
      </c>
      <c r="T299" s="18">
        <f>排班規劃!T693</f>
        <v>0</v>
      </c>
      <c r="U299" s="18">
        <f>排班規劃!U693</f>
        <v>0</v>
      </c>
      <c r="V299" s="18">
        <f>排班規劃!V693</f>
        <v>0</v>
      </c>
      <c r="W299" s="18">
        <f>排班規劃!W693</f>
        <v>0</v>
      </c>
      <c r="X299" s="18">
        <f>排班規劃!X693</f>
        <v>0</v>
      </c>
      <c r="Y299" s="18">
        <f>排班規劃!Y693</f>
        <v>0</v>
      </c>
      <c r="Z299" s="18">
        <f>排班規劃!Z693</f>
        <v>0</v>
      </c>
      <c r="AA299" s="18">
        <f>排班規劃!AA693</f>
        <v>0</v>
      </c>
      <c r="AB299" s="18">
        <f>排班規劃!AB693</f>
        <v>0</v>
      </c>
      <c r="AC299" s="18">
        <f>排班規劃!AC693</f>
        <v>0</v>
      </c>
      <c r="AD299" s="18">
        <f>排班規劃!AD693</f>
        <v>0</v>
      </c>
      <c r="AE299" s="18">
        <f>排班規劃!AE693</f>
        <v>0</v>
      </c>
      <c r="AF299" s="18">
        <f>排班規劃!AF693</f>
        <v>0</v>
      </c>
      <c r="AG299" s="18">
        <f>排班規劃!AG693</f>
        <v>0</v>
      </c>
      <c r="AH299" s="18">
        <f>排班規劃!AH693</f>
        <v>0</v>
      </c>
      <c r="AI299" s="18">
        <f>排班規劃!AI693</f>
        <v>0</v>
      </c>
      <c r="AJ299" s="18">
        <f>排班規劃!AJ693</f>
        <v>0</v>
      </c>
      <c r="AK299" s="18">
        <f>排班規劃!AK693</f>
        <v>0</v>
      </c>
      <c r="AL299" s="18">
        <f>排班規劃!AL693</f>
        <v>0</v>
      </c>
      <c r="AM299" s="18">
        <f>排班規劃!AM693</f>
        <v>0</v>
      </c>
      <c r="AN299" s="18">
        <f>排班規劃!AN693</f>
        <v>0</v>
      </c>
      <c r="AO299" s="18">
        <f>排班規劃!AO693</f>
        <v>0</v>
      </c>
      <c r="AP299" s="18">
        <f>排班規劃!AP693</f>
        <v>1</v>
      </c>
      <c r="AQ299" s="18">
        <f>排班規劃!AQ693</f>
        <v>1</v>
      </c>
      <c r="AR299" s="18">
        <f>排班規劃!AR693</f>
        <v>1</v>
      </c>
      <c r="AS299" s="18">
        <f>排班規劃!AS693</f>
        <v>1</v>
      </c>
      <c r="AT299" s="18">
        <f>排班規劃!AT693</f>
        <v>1</v>
      </c>
      <c r="AU299" s="18">
        <f>排班規劃!AU693</f>
        <v>1</v>
      </c>
      <c r="AV299" s="18">
        <f>排班規劃!AV693</f>
        <v>0</v>
      </c>
      <c r="AW299" s="18">
        <f>排班規劃!AW693</f>
        <v>0</v>
      </c>
      <c r="AX299" s="18">
        <f>排班規劃!AX693</f>
        <v>0</v>
      </c>
      <c r="AY299" s="18">
        <f>排班規劃!AY693</f>
        <v>0</v>
      </c>
    </row>
    <row r="300" spans="2:51" collapsed="1" x14ac:dyDescent="0.25">
      <c r="B300" s="12" t="str">
        <f>排班規劃!B694</f>
        <v>值機小計</v>
      </c>
      <c r="C300" s="13">
        <f>排班規劃!C694</f>
        <v>29</v>
      </c>
      <c r="D300" s="18">
        <f>排班規劃!D694</f>
        <v>5</v>
      </c>
      <c r="E300" s="18">
        <f>排班規劃!E694</f>
        <v>5</v>
      </c>
      <c r="F300" s="18">
        <f>排班規劃!F694</f>
        <v>5</v>
      </c>
      <c r="G300" s="18">
        <f>排班規劃!G694</f>
        <v>12</v>
      </c>
      <c r="H300" s="18">
        <f>排班規劃!H694</f>
        <v>12</v>
      </c>
      <c r="I300" s="18">
        <f>排班規劃!I694</f>
        <v>12</v>
      </c>
      <c r="J300" s="18">
        <f>排班規劃!J694</f>
        <v>15</v>
      </c>
      <c r="K300" s="18">
        <f>排班規劃!K694</f>
        <v>13</v>
      </c>
      <c r="L300" s="18">
        <f>排班規劃!L694</f>
        <v>13</v>
      </c>
      <c r="M300" s="18">
        <f>排班規劃!M694</f>
        <v>12</v>
      </c>
      <c r="N300" s="18">
        <f>排班規劃!N694</f>
        <v>12</v>
      </c>
      <c r="O300" s="18">
        <f>排班規劃!O694</f>
        <v>10</v>
      </c>
      <c r="P300" s="18">
        <f>排班規劃!P694</f>
        <v>12</v>
      </c>
      <c r="Q300" s="18">
        <f>排班規劃!Q694</f>
        <v>11</v>
      </c>
      <c r="R300" s="18">
        <f>排班規劃!R694</f>
        <v>10</v>
      </c>
      <c r="S300" s="18">
        <f>排班規劃!S694</f>
        <v>14</v>
      </c>
      <c r="T300" s="18">
        <f>排班規劃!T694</f>
        <v>21</v>
      </c>
      <c r="U300" s="18">
        <f>排班規劃!U694</f>
        <v>21</v>
      </c>
      <c r="V300" s="18">
        <f>排班規劃!V694</f>
        <v>18</v>
      </c>
      <c r="W300" s="18">
        <f>排班規劃!W694</f>
        <v>18</v>
      </c>
      <c r="X300" s="18">
        <f>排班規劃!X694</f>
        <v>17</v>
      </c>
      <c r="Y300" s="18">
        <f>排班規劃!Y694</f>
        <v>10</v>
      </c>
      <c r="Z300" s="18">
        <f>排班規劃!Z694</f>
        <v>10</v>
      </c>
      <c r="AA300" s="18">
        <f>排班規劃!AA694</f>
        <v>10</v>
      </c>
      <c r="AB300" s="18">
        <f>排班規劃!AB694</f>
        <v>8</v>
      </c>
      <c r="AC300" s="18">
        <f>排班規劃!AC694</f>
        <v>8</v>
      </c>
      <c r="AD300" s="18">
        <f>排班規劃!AD694</f>
        <v>10</v>
      </c>
      <c r="AE300" s="18">
        <f>排班規劃!AE694</f>
        <v>10</v>
      </c>
      <c r="AF300" s="18">
        <f>排班規劃!AF694</f>
        <v>8</v>
      </c>
      <c r="AG300" s="18">
        <f>排班規劃!AG694</f>
        <v>8</v>
      </c>
      <c r="AH300" s="18">
        <f>排班規劃!AH694</f>
        <v>14</v>
      </c>
      <c r="AI300" s="18">
        <f>排班規劃!AI694</f>
        <v>14</v>
      </c>
      <c r="AJ300" s="18">
        <f>排班規劃!AJ694</f>
        <v>14</v>
      </c>
      <c r="AK300" s="18">
        <f>排班規劃!AK694</f>
        <v>14</v>
      </c>
      <c r="AL300" s="18">
        <f>排班規劃!AL694</f>
        <v>6</v>
      </c>
      <c r="AM300" s="18">
        <f>排班規劃!AM694</f>
        <v>6</v>
      </c>
      <c r="AN300" s="18">
        <f>排班規劃!AN694</f>
        <v>6</v>
      </c>
      <c r="AO300" s="18">
        <f>排班規劃!AO694</f>
        <v>6</v>
      </c>
      <c r="AP300" s="18">
        <f>排班規劃!AP694</f>
        <v>3</v>
      </c>
      <c r="AQ300" s="18">
        <f>排班規劃!AQ694</f>
        <v>2</v>
      </c>
      <c r="AR300" s="18">
        <f>排班規劃!AR694</f>
        <v>2</v>
      </c>
      <c r="AS300" s="18">
        <f>排班規劃!AS694</f>
        <v>2</v>
      </c>
      <c r="AT300" s="18">
        <f>排班規劃!AT694</f>
        <v>2</v>
      </c>
      <c r="AU300" s="18">
        <f>排班規劃!AU694</f>
        <v>3</v>
      </c>
      <c r="AV300" s="18">
        <f>排班規劃!AV694</f>
        <v>4</v>
      </c>
      <c r="AW300" s="18">
        <f>排班規劃!AW694</f>
        <v>4</v>
      </c>
      <c r="AX300" s="18">
        <f>排班規劃!AX694</f>
        <v>4</v>
      </c>
      <c r="AY300" s="18">
        <f>排班規劃!AY694</f>
        <v>4</v>
      </c>
    </row>
    <row r="301" spans="2:51" x14ac:dyDescent="0.25">
      <c r="B301" s="12"/>
      <c r="C301" s="13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</row>
    <row r="302" spans="2:51" x14ac:dyDescent="0.25">
      <c r="B302" s="12" t="str">
        <f>排班規劃!B696</f>
        <v>用餐小計</v>
      </c>
      <c r="C302" s="13">
        <f>排班規劃!C696</f>
        <v>0</v>
      </c>
      <c r="D302" s="18">
        <f>排班規劃!D696</f>
        <v>0</v>
      </c>
      <c r="E302" s="18">
        <f>排班規劃!E696</f>
        <v>0</v>
      </c>
      <c r="F302" s="18">
        <f>排班規劃!F696</f>
        <v>0</v>
      </c>
      <c r="G302" s="18">
        <f>排班規劃!G696</f>
        <v>0</v>
      </c>
      <c r="H302" s="18">
        <f>排班規劃!H696</f>
        <v>0</v>
      </c>
      <c r="I302" s="18">
        <f>排班規劃!I696</f>
        <v>0</v>
      </c>
      <c r="J302" s="18">
        <f>排班規劃!J696</f>
        <v>0</v>
      </c>
      <c r="K302" s="18">
        <f>排班規劃!K696</f>
        <v>2</v>
      </c>
      <c r="L302" s="18">
        <f>排班規劃!L696</f>
        <v>2</v>
      </c>
      <c r="M302" s="18">
        <f>排班規劃!M696</f>
        <v>3</v>
      </c>
      <c r="N302" s="18">
        <f>排班規劃!N696</f>
        <v>3</v>
      </c>
      <c r="O302" s="18">
        <f>排班規劃!O696</f>
        <v>3</v>
      </c>
      <c r="P302" s="18">
        <f>排班規劃!P696</f>
        <v>3</v>
      </c>
      <c r="Q302" s="18">
        <f>排班規劃!Q696</f>
        <v>4</v>
      </c>
      <c r="R302" s="18">
        <f>排班規劃!R696</f>
        <v>5</v>
      </c>
      <c r="S302" s="18">
        <f>排班規劃!S696</f>
        <v>1</v>
      </c>
      <c r="T302" s="18">
        <f>排班規劃!T696</f>
        <v>2</v>
      </c>
      <c r="U302" s="18">
        <f>排班規劃!U696</f>
        <v>2</v>
      </c>
      <c r="V302" s="18">
        <f>排班規劃!V696</f>
        <v>0</v>
      </c>
      <c r="W302" s="18">
        <f>排班規劃!W696</f>
        <v>0</v>
      </c>
      <c r="X302" s="18">
        <f>排班規劃!X696</f>
        <v>3</v>
      </c>
      <c r="Y302" s="18">
        <f>排班規劃!Y696</f>
        <v>3</v>
      </c>
      <c r="Z302" s="18">
        <f>排班規劃!Z696</f>
        <v>3</v>
      </c>
      <c r="AA302" s="18">
        <f>排班規劃!AA696</f>
        <v>3</v>
      </c>
      <c r="AB302" s="18">
        <f>排班規劃!AB696</f>
        <v>2</v>
      </c>
      <c r="AC302" s="18">
        <f>排班規劃!AC696</f>
        <v>2</v>
      </c>
      <c r="AD302" s="18">
        <f>排班規劃!AD696</f>
        <v>0</v>
      </c>
      <c r="AE302" s="18">
        <f>排班規劃!AE696</f>
        <v>0</v>
      </c>
      <c r="AF302" s="18">
        <f>排班規劃!AF696</f>
        <v>2</v>
      </c>
      <c r="AG302" s="18">
        <f>排班規劃!AG696</f>
        <v>2</v>
      </c>
      <c r="AH302" s="18">
        <f>排班規劃!AH696</f>
        <v>0</v>
      </c>
      <c r="AI302" s="18">
        <f>排班規劃!AI696</f>
        <v>0</v>
      </c>
      <c r="AJ302" s="18">
        <f>排班規劃!AJ696</f>
        <v>0</v>
      </c>
      <c r="AK302" s="18">
        <f>排班規劃!AK696</f>
        <v>0</v>
      </c>
      <c r="AL302" s="18">
        <f>排班規劃!AL696</f>
        <v>0</v>
      </c>
      <c r="AM302" s="18">
        <f>排班規劃!AM696</f>
        <v>0</v>
      </c>
      <c r="AN302" s="18">
        <f>排班規劃!AN696</f>
        <v>0</v>
      </c>
      <c r="AO302" s="18">
        <f>排班規劃!AO696</f>
        <v>0</v>
      </c>
      <c r="AP302" s="18">
        <f>排班規劃!AP696</f>
        <v>1</v>
      </c>
      <c r="AQ302" s="18">
        <f>排班規劃!AQ696</f>
        <v>1</v>
      </c>
      <c r="AR302" s="18">
        <f>排班規劃!AR696</f>
        <v>1</v>
      </c>
      <c r="AS302" s="18">
        <f>排班規劃!AS696</f>
        <v>1</v>
      </c>
      <c r="AT302" s="18">
        <f>排班規劃!AT696</f>
        <v>1</v>
      </c>
      <c r="AU302" s="18">
        <f>排班規劃!AU696</f>
        <v>1</v>
      </c>
      <c r="AV302" s="18">
        <f>排班規劃!AV696</f>
        <v>0</v>
      </c>
      <c r="AW302" s="18">
        <f>排班規劃!AW696</f>
        <v>0</v>
      </c>
      <c r="AX302" s="18">
        <f>排班規劃!AX696</f>
        <v>0</v>
      </c>
      <c r="AY302" s="18">
        <f>排班規劃!AY696</f>
        <v>0</v>
      </c>
    </row>
    <row r="303" spans="2:51" x14ac:dyDescent="0.25">
      <c r="B303" s="18"/>
      <c r="C303" s="13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</row>
    <row r="304" spans="2:51" x14ac:dyDescent="0.25">
      <c r="B304" s="13" t="str">
        <f>排班規劃!B698</f>
        <v>星期日</v>
      </c>
      <c r="C304" s="13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</row>
    <row r="305" spans="2:51" hidden="1" outlineLevel="1" x14ac:dyDescent="0.25">
      <c r="B305" s="18" t="str">
        <f>排班規劃!B699</f>
        <v>第A組</v>
      </c>
      <c r="C305" s="13">
        <f>排班規劃!C699</f>
        <v>0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</row>
    <row r="306" spans="2:51" hidden="1" outlineLevel="1" x14ac:dyDescent="0.25">
      <c r="B306" s="34" t="str">
        <f>排班規劃!B700</f>
        <v>第一班</v>
      </c>
      <c r="C306" s="13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</row>
    <row r="307" spans="2:51" hidden="1" outlineLevel="1" x14ac:dyDescent="0.25">
      <c r="B307" s="43" t="str">
        <f>排班規劃!B701</f>
        <v>值機</v>
      </c>
      <c r="C307" s="13">
        <f>排班規劃!C701</f>
        <v>0</v>
      </c>
      <c r="D307" s="18">
        <f>排班規劃!D701</f>
        <v>0</v>
      </c>
      <c r="E307" s="18">
        <f>排班規劃!E701</f>
        <v>0</v>
      </c>
      <c r="F307" s="18">
        <f>排班規劃!F701</f>
        <v>0</v>
      </c>
      <c r="G307" s="18">
        <f>排班規劃!G701</f>
        <v>0</v>
      </c>
      <c r="H307" s="18">
        <f>排班規劃!H701</f>
        <v>0</v>
      </c>
      <c r="I307" s="18">
        <f>排班規劃!I701</f>
        <v>0</v>
      </c>
      <c r="J307" s="18">
        <f>排班規劃!J701</f>
        <v>0</v>
      </c>
      <c r="K307" s="18">
        <f>排班規劃!K701</f>
        <v>0</v>
      </c>
      <c r="L307" s="18">
        <f>排班規劃!L701</f>
        <v>0</v>
      </c>
      <c r="M307" s="18">
        <f>排班規劃!M701</f>
        <v>0</v>
      </c>
      <c r="N307" s="18">
        <f>排班規劃!N701</f>
        <v>0</v>
      </c>
      <c r="O307" s="18">
        <f>排班規劃!O701</f>
        <v>0</v>
      </c>
      <c r="P307" s="18">
        <f>排班規劃!P701</f>
        <v>0</v>
      </c>
      <c r="Q307" s="18">
        <f>排班規劃!Q701</f>
        <v>0</v>
      </c>
      <c r="R307" s="18">
        <f>排班規劃!R701</f>
        <v>0</v>
      </c>
      <c r="S307" s="18">
        <f>排班規劃!S701</f>
        <v>0</v>
      </c>
      <c r="T307" s="18">
        <f>排班規劃!T701</f>
        <v>0</v>
      </c>
      <c r="U307" s="18">
        <f>排班規劃!U701</f>
        <v>0</v>
      </c>
      <c r="V307" s="18">
        <f>排班規劃!V701</f>
        <v>0</v>
      </c>
      <c r="W307" s="18">
        <f>排班規劃!W701</f>
        <v>0</v>
      </c>
      <c r="X307" s="18">
        <f>排班規劃!X701</f>
        <v>0</v>
      </c>
      <c r="Y307" s="18">
        <f>排班規劃!Y701</f>
        <v>0</v>
      </c>
      <c r="Z307" s="18">
        <f>排班規劃!Z701</f>
        <v>0</v>
      </c>
      <c r="AA307" s="18">
        <f>排班規劃!AA701</f>
        <v>0</v>
      </c>
      <c r="AB307" s="18">
        <f>排班規劃!AB701</f>
        <v>0</v>
      </c>
      <c r="AC307" s="18">
        <f>排班規劃!AC701</f>
        <v>0</v>
      </c>
      <c r="AD307" s="18">
        <f>排班規劃!AD701</f>
        <v>0</v>
      </c>
      <c r="AE307" s="18">
        <f>排班規劃!AE701</f>
        <v>0</v>
      </c>
      <c r="AF307" s="18">
        <f>排班規劃!AF701</f>
        <v>0</v>
      </c>
      <c r="AG307" s="18">
        <f>排班規劃!AG701</f>
        <v>0</v>
      </c>
      <c r="AH307" s="18">
        <f>排班規劃!AH701</f>
        <v>0</v>
      </c>
      <c r="AI307" s="18">
        <f>排班規劃!AI701</f>
        <v>0</v>
      </c>
      <c r="AJ307" s="18">
        <f>排班規劃!AJ701</f>
        <v>0</v>
      </c>
      <c r="AK307" s="18">
        <f>排班規劃!AK701</f>
        <v>0</v>
      </c>
      <c r="AL307" s="18">
        <f>排班規劃!AL701</f>
        <v>0</v>
      </c>
      <c r="AM307" s="18">
        <f>排班規劃!AM701</f>
        <v>0</v>
      </c>
      <c r="AN307" s="18">
        <f>排班規劃!AN701</f>
        <v>0</v>
      </c>
      <c r="AO307" s="18">
        <f>排班規劃!AO701</f>
        <v>0</v>
      </c>
      <c r="AP307" s="18">
        <f>排班規劃!AP701</f>
        <v>0</v>
      </c>
      <c r="AQ307" s="18">
        <f>排班規劃!AQ701</f>
        <v>0</v>
      </c>
      <c r="AR307" s="18">
        <f>排班規劃!AR701</f>
        <v>0</v>
      </c>
      <c r="AS307" s="18">
        <f>排班規劃!AS701</f>
        <v>0</v>
      </c>
      <c r="AT307" s="18">
        <f>排班規劃!AT701</f>
        <v>0</v>
      </c>
      <c r="AU307" s="18">
        <f>排班規劃!AU701</f>
        <v>0</v>
      </c>
      <c r="AV307" s="18">
        <f>排班規劃!AV701</f>
        <v>0</v>
      </c>
      <c r="AW307" s="18">
        <f>排班規劃!AW701</f>
        <v>0</v>
      </c>
      <c r="AX307" s="18">
        <f>排班規劃!AX701</f>
        <v>0</v>
      </c>
      <c r="AY307" s="18">
        <f>排班規劃!AY701</f>
        <v>0</v>
      </c>
    </row>
    <row r="308" spans="2:51" hidden="1" outlineLevel="1" x14ac:dyDescent="0.25">
      <c r="B308" s="43" t="str">
        <f>排班規劃!B702</f>
        <v>用餐</v>
      </c>
      <c r="C308" s="13"/>
      <c r="D308" s="18">
        <f>排班規劃!D702</f>
        <v>0</v>
      </c>
      <c r="E308" s="18">
        <f>排班規劃!E702</f>
        <v>0</v>
      </c>
      <c r="F308" s="18">
        <f>排班規劃!F702</f>
        <v>0</v>
      </c>
      <c r="G308" s="18">
        <f>排班規劃!G702</f>
        <v>0</v>
      </c>
      <c r="H308" s="18">
        <f>排班規劃!H702</f>
        <v>0</v>
      </c>
      <c r="I308" s="18">
        <f>排班規劃!I702</f>
        <v>0</v>
      </c>
      <c r="J308" s="18">
        <f>排班規劃!J702</f>
        <v>0</v>
      </c>
      <c r="K308" s="18">
        <f>排班規劃!K702</f>
        <v>0</v>
      </c>
      <c r="L308" s="18">
        <f>排班規劃!L702</f>
        <v>0</v>
      </c>
      <c r="M308" s="18">
        <f>排班規劃!M702</f>
        <v>0</v>
      </c>
      <c r="N308" s="18">
        <f>排班規劃!N702</f>
        <v>0</v>
      </c>
      <c r="O308" s="18">
        <f>排班規劃!O702</f>
        <v>0</v>
      </c>
      <c r="P308" s="18">
        <f>排班規劃!P702</f>
        <v>0</v>
      </c>
      <c r="Q308" s="18">
        <f>排班規劃!Q702</f>
        <v>0</v>
      </c>
      <c r="R308" s="18">
        <f>排班規劃!R702</f>
        <v>0</v>
      </c>
      <c r="S308" s="18">
        <f>排班規劃!S702</f>
        <v>0</v>
      </c>
      <c r="T308" s="18">
        <f>排班規劃!T702</f>
        <v>0</v>
      </c>
      <c r="U308" s="18">
        <f>排班規劃!U702</f>
        <v>0</v>
      </c>
      <c r="V308" s="18">
        <f>排班規劃!V702</f>
        <v>0</v>
      </c>
      <c r="W308" s="18">
        <f>排班規劃!W702</f>
        <v>0</v>
      </c>
      <c r="X308" s="18">
        <f>排班規劃!X702</f>
        <v>0</v>
      </c>
      <c r="Y308" s="18">
        <f>排班規劃!Y702</f>
        <v>0</v>
      </c>
      <c r="Z308" s="18">
        <f>排班規劃!Z702</f>
        <v>0</v>
      </c>
      <c r="AA308" s="18">
        <f>排班規劃!AA702</f>
        <v>0</v>
      </c>
      <c r="AB308" s="18">
        <f>排班規劃!AB702</f>
        <v>0</v>
      </c>
      <c r="AC308" s="18">
        <f>排班規劃!AC702</f>
        <v>0</v>
      </c>
      <c r="AD308" s="18">
        <f>排班規劃!AD702</f>
        <v>0</v>
      </c>
      <c r="AE308" s="18">
        <f>排班規劃!AE702</f>
        <v>0</v>
      </c>
      <c r="AF308" s="18">
        <f>排班規劃!AF702</f>
        <v>0</v>
      </c>
      <c r="AG308" s="18">
        <f>排班規劃!AG702</f>
        <v>0</v>
      </c>
      <c r="AH308" s="18">
        <f>排班規劃!AH702</f>
        <v>0</v>
      </c>
      <c r="AI308" s="18">
        <f>排班規劃!AI702</f>
        <v>0</v>
      </c>
      <c r="AJ308" s="18">
        <f>排班規劃!AJ702</f>
        <v>0</v>
      </c>
      <c r="AK308" s="18">
        <f>排班規劃!AK702</f>
        <v>0</v>
      </c>
      <c r="AL308" s="18">
        <f>排班規劃!AL702</f>
        <v>0</v>
      </c>
      <c r="AM308" s="18">
        <f>排班規劃!AM702</f>
        <v>0</v>
      </c>
      <c r="AN308" s="18">
        <f>排班規劃!AN702</f>
        <v>0</v>
      </c>
      <c r="AO308" s="18">
        <f>排班規劃!AO702</f>
        <v>0</v>
      </c>
      <c r="AP308" s="18">
        <f>排班規劃!AP702</f>
        <v>0</v>
      </c>
      <c r="AQ308" s="18">
        <f>排班規劃!AQ702</f>
        <v>0</v>
      </c>
      <c r="AR308" s="18">
        <f>排班規劃!AR702</f>
        <v>0</v>
      </c>
      <c r="AS308" s="18">
        <f>排班規劃!AS702</f>
        <v>0</v>
      </c>
      <c r="AT308" s="18">
        <f>排班規劃!AT702</f>
        <v>0</v>
      </c>
      <c r="AU308" s="18">
        <f>排班規劃!AU702</f>
        <v>0</v>
      </c>
      <c r="AV308" s="18">
        <f>排班規劃!AV702</f>
        <v>0</v>
      </c>
      <c r="AW308" s="18">
        <f>排班規劃!AW702</f>
        <v>0</v>
      </c>
      <c r="AX308" s="18">
        <f>排班規劃!AX702</f>
        <v>0</v>
      </c>
      <c r="AY308" s="18">
        <f>排班規劃!AY702</f>
        <v>0</v>
      </c>
    </row>
    <row r="309" spans="2:51" hidden="1" outlineLevel="1" x14ac:dyDescent="0.25">
      <c r="B309" s="34" t="str">
        <f>排班規劃!B703</f>
        <v>第二班</v>
      </c>
      <c r="C309" s="13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</row>
    <row r="310" spans="2:51" hidden="1" outlineLevel="1" x14ac:dyDescent="0.25">
      <c r="B310" s="43" t="str">
        <f>排班規劃!B704</f>
        <v>值機</v>
      </c>
      <c r="C310" s="13">
        <f>排班規劃!C704</f>
        <v>0</v>
      </c>
      <c r="D310" s="18">
        <f>排班規劃!D704</f>
        <v>0</v>
      </c>
      <c r="E310" s="18">
        <f>排班規劃!E704</f>
        <v>0</v>
      </c>
      <c r="F310" s="18">
        <f>排班規劃!F704</f>
        <v>0</v>
      </c>
      <c r="G310" s="18">
        <f>排班規劃!G704</f>
        <v>0</v>
      </c>
      <c r="H310" s="18">
        <f>排班規劃!H704</f>
        <v>0</v>
      </c>
      <c r="I310" s="18">
        <f>排班規劃!I704</f>
        <v>0</v>
      </c>
      <c r="J310" s="18">
        <f>排班規劃!J704</f>
        <v>0</v>
      </c>
      <c r="K310" s="18">
        <f>排班規劃!K704</f>
        <v>0</v>
      </c>
      <c r="L310" s="18">
        <f>排班規劃!L704</f>
        <v>0</v>
      </c>
      <c r="M310" s="18">
        <f>排班規劃!M704</f>
        <v>0</v>
      </c>
      <c r="N310" s="18">
        <f>排班規劃!N704</f>
        <v>0</v>
      </c>
      <c r="O310" s="18">
        <f>排班規劃!O704</f>
        <v>0</v>
      </c>
      <c r="P310" s="18">
        <f>排班規劃!P704</f>
        <v>0</v>
      </c>
      <c r="Q310" s="18">
        <f>排班規劃!Q704</f>
        <v>0</v>
      </c>
      <c r="R310" s="18">
        <f>排班規劃!R704</f>
        <v>0</v>
      </c>
      <c r="S310" s="18">
        <f>排班規劃!S704</f>
        <v>0</v>
      </c>
      <c r="T310" s="18">
        <f>排班規劃!T704</f>
        <v>0</v>
      </c>
      <c r="U310" s="18">
        <f>排班規劃!U704</f>
        <v>0</v>
      </c>
      <c r="V310" s="18">
        <f>排班規劃!V704</f>
        <v>0</v>
      </c>
      <c r="W310" s="18">
        <f>排班規劃!W704</f>
        <v>0</v>
      </c>
      <c r="X310" s="18">
        <f>排班規劃!X704</f>
        <v>0</v>
      </c>
      <c r="Y310" s="18">
        <f>排班規劃!Y704</f>
        <v>0</v>
      </c>
      <c r="Z310" s="18">
        <f>排班規劃!Z704</f>
        <v>0</v>
      </c>
      <c r="AA310" s="18">
        <f>排班規劃!AA704</f>
        <v>0</v>
      </c>
      <c r="AB310" s="18">
        <f>排班規劃!AB704</f>
        <v>0</v>
      </c>
      <c r="AC310" s="18">
        <f>排班規劃!AC704</f>
        <v>0</v>
      </c>
      <c r="AD310" s="18">
        <f>排班規劃!AD704</f>
        <v>0</v>
      </c>
      <c r="AE310" s="18">
        <f>排班規劃!AE704</f>
        <v>0</v>
      </c>
      <c r="AF310" s="18">
        <f>排班規劃!AF704</f>
        <v>0</v>
      </c>
      <c r="AG310" s="18">
        <f>排班規劃!AG704</f>
        <v>0</v>
      </c>
      <c r="AH310" s="18">
        <f>排班規劃!AH704</f>
        <v>0</v>
      </c>
      <c r="AI310" s="18">
        <f>排班規劃!AI704</f>
        <v>0</v>
      </c>
      <c r="AJ310" s="18">
        <f>排班規劃!AJ704</f>
        <v>0</v>
      </c>
      <c r="AK310" s="18">
        <f>排班規劃!AK704</f>
        <v>0</v>
      </c>
      <c r="AL310" s="18">
        <f>排班規劃!AL704</f>
        <v>0</v>
      </c>
      <c r="AM310" s="18">
        <f>排班規劃!AM704</f>
        <v>0</v>
      </c>
      <c r="AN310" s="18">
        <f>排班規劃!AN704</f>
        <v>0</v>
      </c>
      <c r="AO310" s="18">
        <f>排班規劃!AO704</f>
        <v>0</v>
      </c>
      <c r="AP310" s="18">
        <f>排班規劃!AP704</f>
        <v>0</v>
      </c>
      <c r="AQ310" s="18">
        <f>排班規劃!AQ704</f>
        <v>0</v>
      </c>
      <c r="AR310" s="18">
        <f>排班規劃!AR704</f>
        <v>0</v>
      </c>
      <c r="AS310" s="18">
        <f>排班規劃!AS704</f>
        <v>0</v>
      </c>
      <c r="AT310" s="18">
        <f>排班規劃!AT704</f>
        <v>0</v>
      </c>
      <c r="AU310" s="18">
        <f>排班規劃!AU704</f>
        <v>0</v>
      </c>
      <c r="AV310" s="18">
        <f>排班規劃!AV704</f>
        <v>0</v>
      </c>
      <c r="AW310" s="18">
        <f>排班規劃!AW704</f>
        <v>0</v>
      </c>
      <c r="AX310" s="18">
        <f>排班規劃!AX704</f>
        <v>0</v>
      </c>
      <c r="AY310" s="18">
        <f>排班規劃!AY704</f>
        <v>0</v>
      </c>
    </row>
    <row r="311" spans="2:51" hidden="1" outlineLevel="1" x14ac:dyDescent="0.25">
      <c r="B311" s="43" t="str">
        <f>排班規劃!B705</f>
        <v>用餐</v>
      </c>
      <c r="C311" s="13"/>
      <c r="D311" s="18">
        <f>排班規劃!D705</f>
        <v>0</v>
      </c>
      <c r="E311" s="18">
        <f>排班規劃!E705</f>
        <v>0</v>
      </c>
      <c r="F311" s="18">
        <f>排班規劃!F705</f>
        <v>0</v>
      </c>
      <c r="G311" s="18">
        <f>排班規劃!G705</f>
        <v>0</v>
      </c>
      <c r="H311" s="18">
        <f>排班規劃!H705</f>
        <v>0</v>
      </c>
      <c r="I311" s="18">
        <f>排班規劃!I705</f>
        <v>0</v>
      </c>
      <c r="J311" s="18">
        <f>排班規劃!J705</f>
        <v>0</v>
      </c>
      <c r="K311" s="18">
        <f>排班規劃!K705</f>
        <v>0</v>
      </c>
      <c r="L311" s="18">
        <f>排班規劃!L705</f>
        <v>0</v>
      </c>
      <c r="M311" s="18">
        <f>排班規劃!M705</f>
        <v>0</v>
      </c>
      <c r="N311" s="18">
        <f>排班規劃!N705</f>
        <v>0</v>
      </c>
      <c r="O311" s="18">
        <f>排班規劃!O705</f>
        <v>0</v>
      </c>
      <c r="P311" s="18">
        <f>排班規劃!P705</f>
        <v>0</v>
      </c>
      <c r="Q311" s="18">
        <f>排班規劃!Q705</f>
        <v>0</v>
      </c>
      <c r="R311" s="18">
        <f>排班規劃!R705</f>
        <v>0</v>
      </c>
      <c r="S311" s="18">
        <f>排班規劃!S705</f>
        <v>0</v>
      </c>
      <c r="T311" s="18">
        <f>排班規劃!T705</f>
        <v>0</v>
      </c>
      <c r="U311" s="18">
        <f>排班規劃!U705</f>
        <v>0</v>
      </c>
      <c r="V311" s="18">
        <f>排班規劃!V705</f>
        <v>0</v>
      </c>
      <c r="W311" s="18">
        <f>排班規劃!W705</f>
        <v>0</v>
      </c>
      <c r="X311" s="18">
        <f>排班規劃!X705</f>
        <v>0</v>
      </c>
      <c r="Y311" s="18">
        <f>排班規劃!Y705</f>
        <v>0</v>
      </c>
      <c r="Z311" s="18">
        <f>排班規劃!Z705</f>
        <v>0</v>
      </c>
      <c r="AA311" s="18">
        <f>排班規劃!AA705</f>
        <v>0</v>
      </c>
      <c r="AB311" s="18">
        <f>排班規劃!AB705</f>
        <v>0</v>
      </c>
      <c r="AC311" s="18">
        <f>排班規劃!AC705</f>
        <v>0</v>
      </c>
      <c r="AD311" s="18">
        <f>排班規劃!AD705</f>
        <v>0</v>
      </c>
      <c r="AE311" s="18">
        <f>排班規劃!AE705</f>
        <v>0</v>
      </c>
      <c r="AF311" s="18">
        <f>排班規劃!AF705</f>
        <v>0</v>
      </c>
      <c r="AG311" s="18">
        <f>排班規劃!AG705</f>
        <v>0</v>
      </c>
      <c r="AH311" s="18">
        <f>排班規劃!AH705</f>
        <v>0</v>
      </c>
      <c r="AI311" s="18">
        <f>排班規劃!AI705</f>
        <v>0</v>
      </c>
      <c r="AJ311" s="18">
        <f>排班規劃!AJ705</f>
        <v>0</v>
      </c>
      <c r="AK311" s="18">
        <f>排班規劃!AK705</f>
        <v>0</v>
      </c>
      <c r="AL311" s="18">
        <f>排班規劃!AL705</f>
        <v>0</v>
      </c>
      <c r="AM311" s="18">
        <f>排班規劃!AM705</f>
        <v>0</v>
      </c>
      <c r="AN311" s="18">
        <f>排班規劃!AN705</f>
        <v>0</v>
      </c>
      <c r="AO311" s="18">
        <f>排班規劃!AO705</f>
        <v>0</v>
      </c>
      <c r="AP311" s="18">
        <f>排班規劃!AP705</f>
        <v>0</v>
      </c>
      <c r="AQ311" s="18">
        <f>排班規劃!AQ705</f>
        <v>0</v>
      </c>
      <c r="AR311" s="18">
        <f>排班規劃!AR705</f>
        <v>0</v>
      </c>
      <c r="AS311" s="18">
        <f>排班規劃!AS705</f>
        <v>0</v>
      </c>
      <c r="AT311" s="18">
        <f>排班規劃!AT705</f>
        <v>0</v>
      </c>
      <c r="AU311" s="18">
        <f>排班規劃!AU705</f>
        <v>0</v>
      </c>
      <c r="AV311" s="18">
        <f>排班規劃!AV705</f>
        <v>0</v>
      </c>
      <c r="AW311" s="18">
        <f>排班規劃!AW705</f>
        <v>0</v>
      </c>
      <c r="AX311" s="18">
        <f>排班規劃!AX705</f>
        <v>0</v>
      </c>
      <c r="AY311" s="18">
        <f>排班規劃!AY705</f>
        <v>0</v>
      </c>
    </row>
    <row r="312" spans="2:51" hidden="1" outlineLevel="1" x14ac:dyDescent="0.25">
      <c r="B312" s="18" t="str">
        <f>排班規劃!B706</f>
        <v>第B組</v>
      </c>
      <c r="C312" s="13">
        <f>排班規劃!C706</f>
        <v>0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</row>
    <row r="313" spans="2:51" hidden="1" outlineLevel="1" x14ac:dyDescent="0.25">
      <c r="B313" s="34" t="str">
        <f>排班規劃!B707</f>
        <v>第一班</v>
      </c>
      <c r="C313" s="13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</row>
    <row r="314" spans="2:51" hidden="1" outlineLevel="1" x14ac:dyDescent="0.25">
      <c r="B314" s="43" t="str">
        <f>排班規劃!B708</f>
        <v>值機</v>
      </c>
      <c r="C314" s="13">
        <f>排班規劃!C708</f>
        <v>0</v>
      </c>
      <c r="D314" s="18">
        <f>排班規劃!D708</f>
        <v>0</v>
      </c>
      <c r="E314" s="18">
        <f>排班規劃!E708</f>
        <v>0</v>
      </c>
      <c r="F314" s="18">
        <f>排班規劃!F708</f>
        <v>0</v>
      </c>
      <c r="G314" s="18">
        <f>排班規劃!G708</f>
        <v>0</v>
      </c>
      <c r="H314" s="18">
        <f>排班規劃!H708</f>
        <v>0</v>
      </c>
      <c r="I314" s="18">
        <f>排班規劃!I708</f>
        <v>0</v>
      </c>
      <c r="J314" s="18">
        <f>排班規劃!J708</f>
        <v>0</v>
      </c>
      <c r="K314" s="18">
        <f>排班規劃!K708</f>
        <v>0</v>
      </c>
      <c r="L314" s="18">
        <f>排班規劃!L708</f>
        <v>0</v>
      </c>
      <c r="M314" s="18">
        <f>排班規劃!M708</f>
        <v>0</v>
      </c>
      <c r="N314" s="18">
        <f>排班規劃!N708</f>
        <v>0</v>
      </c>
      <c r="O314" s="18">
        <f>排班規劃!O708</f>
        <v>0</v>
      </c>
      <c r="P314" s="18">
        <f>排班規劃!P708</f>
        <v>0</v>
      </c>
      <c r="Q314" s="18">
        <f>排班規劃!Q708</f>
        <v>0</v>
      </c>
      <c r="R314" s="18">
        <f>排班規劃!R708</f>
        <v>0</v>
      </c>
      <c r="S314" s="18">
        <f>排班規劃!S708</f>
        <v>0</v>
      </c>
      <c r="T314" s="18">
        <f>排班規劃!T708</f>
        <v>0</v>
      </c>
      <c r="U314" s="18">
        <f>排班規劃!U708</f>
        <v>0</v>
      </c>
      <c r="V314" s="18">
        <f>排班規劃!V708</f>
        <v>0</v>
      </c>
      <c r="W314" s="18">
        <f>排班規劃!W708</f>
        <v>0</v>
      </c>
      <c r="X314" s="18">
        <f>排班規劃!X708</f>
        <v>0</v>
      </c>
      <c r="Y314" s="18">
        <f>排班規劃!Y708</f>
        <v>0</v>
      </c>
      <c r="Z314" s="18">
        <f>排班規劃!Z708</f>
        <v>0</v>
      </c>
      <c r="AA314" s="18">
        <f>排班規劃!AA708</f>
        <v>0</v>
      </c>
      <c r="AB314" s="18">
        <f>排班規劃!AB708</f>
        <v>0</v>
      </c>
      <c r="AC314" s="18">
        <f>排班規劃!AC708</f>
        <v>0</v>
      </c>
      <c r="AD314" s="18">
        <f>排班規劃!AD708</f>
        <v>0</v>
      </c>
      <c r="AE314" s="18">
        <f>排班規劃!AE708</f>
        <v>0</v>
      </c>
      <c r="AF314" s="18">
        <f>排班規劃!AF708</f>
        <v>0</v>
      </c>
      <c r="AG314" s="18">
        <f>排班規劃!AG708</f>
        <v>0</v>
      </c>
      <c r="AH314" s="18">
        <f>排班規劃!AH708</f>
        <v>0</v>
      </c>
      <c r="AI314" s="18">
        <f>排班規劃!AI708</f>
        <v>0</v>
      </c>
      <c r="AJ314" s="18">
        <f>排班規劃!AJ708</f>
        <v>0</v>
      </c>
      <c r="AK314" s="18">
        <f>排班規劃!AK708</f>
        <v>0</v>
      </c>
      <c r="AL314" s="18">
        <f>排班規劃!AL708</f>
        <v>0</v>
      </c>
      <c r="AM314" s="18">
        <f>排班規劃!AM708</f>
        <v>0</v>
      </c>
      <c r="AN314" s="18">
        <f>排班規劃!AN708</f>
        <v>0</v>
      </c>
      <c r="AO314" s="18">
        <f>排班規劃!AO708</f>
        <v>0</v>
      </c>
      <c r="AP314" s="18">
        <f>排班規劃!AP708</f>
        <v>0</v>
      </c>
      <c r="AQ314" s="18">
        <f>排班規劃!AQ708</f>
        <v>0</v>
      </c>
      <c r="AR314" s="18">
        <f>排班規劃!AR708</f>
        <v>0</v>
      </c>
      <c r="AS314" s="18">
        <f>排班規劃!AS708</f>
        <v>0</v>
      </c>
      <c r="AT314" s="18">
        <f>排班規劃!AT708</f>
        <v>0</v>
      </c>
      <c r="AU314" s="18">
        <f>排班規劃!AU708</f>
        <v>0</v>
      </c>
      <c r="AV314" s="18">
        <f>排班規劃!AV708</f>
        <v>0</v>
      </c>
      <c r="AW314" s="18">
        <f>排班規劃!AW708</f>
        <v>0</v>
      </c>
      <c r="AX314" s="18">
        <f>排班規劃!AX708</f>
        <v>0</v>
      </c>
      <c r="AY314" s="18">
        <f>排班規劃!AY708</f>
        <v>0</v>
      </c>
    </row>
    <row r="315" spans="2:51" hidden="1" outlineLevel="1" x14ac:dyDescent="0.25">
      <c r="B315" s="43" t="str">
        <f>排班規劃!B709</f>
        <v>用餐</v>
      </c>
      <c r="C315" s="13"/>
      <c r="D315" s="18">
        <f>排班規劃!D709</f>
        <v>0</v>
      </c>
      <c r="E315" s="18">
        <f>排班規劃!E709</f>
        <v>0</v>
      </c>
      <c r="F315" s="18">
        <f>排班規劃!F709</f>
        <v>0</v>
      </c>
      <c r="G315" s="18">
        <f>排班規劃!G709</f>
        <v>0</v>
      </c>
      <c r="H315" s="18">
        <f>排班規劃!H709</f>
        <v>0</v>
      </c>
      <c r="I315" s="18">
        <f>排班規劃!I709</f>
        <v>0</v>
      </c>
      <c r="J315" s="18">
        <f>排班規劃!J709</f>
        <v>0</v>
      </c>
      <c r="K315" s="18">
        <f>排班規劃!K709</f>
        <v>0</v>
      </c>
      <c r="L315" s="18">
        <f>排班規劃!L709</f>
        <v>0</v>
      </c>
      <c r="M315" s="18">
        <f>排班規劃!M709</f>
        <v>0</v>
      </c>
      <c r="N315" s="18">
        <f>排班規劃!N709</f>
        <v>0</v>
      </c>
      <c r="O315" s="18">
        <f>排班規劃!O709</f>
        <v>0</v>
      </c>
      <c r="P315" s="18">
        <f>排班規劃!P709</f>
        <v>0</v>
      </c>
      <c r="Q315" s="18">
        <f>排班規劃!Q709</f>
        <v>0</v>
      </c>
      <c r="R315" s="18">
        <f>排班規劃!R709</f>
        <v>0</v>
      </c>
      <c r="S315" s="18">
        <f>排班規劃!S709</f>
        <v>0</v>
      </c>
      <c r="T315" s="18">
        <f>排班規劃!T709</f>
        <v>0</v>
      </c>
      <c r="U315" s="18">
        <f>排班規劃!U709</f>
        <v>0</v>
      </c>
      <c r="V315" s="18">
        <f>排班規劃!V709</f>
        <v>0</v>
      </c>
      <c r="W315" s="18">
        <f>排班規劃!W709</f>
        <v>0</v>
      </c>
      <c r="X315" s="18">
        <f>排班規劃!X709</f>
        <v>0</v>
      </c>
      <c r="Y315" s="18">
        <f>排班規劃!Y709</f>
        <v>0</v>
      </c>
      <c r="Z315" s="18">
        <f>排班規劃!Z709</f>
        <v>0</v>
      </c>
      <c r="AA315" s="18">
        <f>排班規劃!AA709</f>
        <v>0</v>
      </c>
      <c r="AB315" s="18">
        <f>排班規劃!AB709</f>
        <v>0</v>
      </c>
      <c r="AC315" s="18">
        <f>排班規劃!AC709</f>
        <v>0</v>
      </c>
      <c r="AD315" s="18">
        <f>排班規劃!AD709</f>
        <v>0</v>
      </c>
      <c r="AE315" s="18">
        <f>排班規劃!AE709</f>
        <v>0</v>
      </c>
      <c r="AF315" s="18">
        <f>排班規劃!AF709</f>
        <v>0</v>
      </c>
      <c r="AG315" s="18">
        <f>排班規劃!AG709</f>
        <v>0</v>
      </c>
      <c r="AH315" s="18">
        <f>排班規劃!AH709</f>
        <v>0</v>
      </c>
      <c r="AI315" s="18">
        <f>排班規劃!AI709</f>
        <v>0</v>
      </c>
      <c r="AJ315" s="18">
        <f>排班規劃!AJ709</f>
        <v>0</v>
      </c>
      <c r="AK315" s="18">
        <f>排班規劃!AK709</f>
        <v>0</v>
      </c>
      <c r="AL315" s="18">
        <f>排班規劃!AL709</f>
        <v>0</v>
      </c>
      <c r="AM315" s="18">
        <f>排班規劃!AM709</f>
        <v>0</v>
      </c>
      <c r="AN315" s="18">
        <f>排班規劃!AN709</f>
        <v>0</v>
      </c>
      <c r="AO315" s="18">
        <f>排班規劃!AO709</f>
        <v>0</v>
      </c>
      <c r="AP315" s="18">
        <f>排班規劃!AP709</f>
        <v>0</v>
      </c>
      <c r="AQ315" s="18">
        <f>排班規劃!AQ709</f>
        <v>0</v>
      </c>
      <c r="AR315" s="18">
        <f>排班規劃!AR709</f>
        <v>0</v>
      </c>
      <c r="AS315" s="18">
        <f>排班規劃!AS709</f>
        <v>0</v>
      </c>
      <c r="AT315" s="18">
        <f>排班規劃!AT709</f>
        <v>0</v>
      </c>
      <c r="AU315" s="18">
        <f>排班規劃!AU709</f>
        <v>0</v>
      </c>
      <c r="AV315" s="18">
        <f>排班規劃!AV709</f>
        <v>0</v>
      </c>
      <c r="AW315" s="18">
        <f>排班規劃!AW709</f>
        <v>0</v>
      </c>
      <c r="AX315" s="18">
        <f>排班規劃!AX709</f>
        <v>0</v>
      </c>
      <c r="AY315" s="18">
        <f>排班規劃!AY709</f>
        <v>0</v>
      </c>
    </row>
    <row r="316" spans="2:51" hidden="1" outlineLevel="1" x14ac:dyDescent="0.25">
      <c r="B316" s="34" t="str">
        <f>排班規劃!B710</f>
        <v>第二班</v>
      </c>
      <c r="C316" s="13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</row>
    <row r="317" spans="2:51" hidden="1" outlineLevel="1" x14ac:dyDescent="0.25">
      <c r="B317" s="43" t="str">
        <f>排班規劃!B711</f>
        <v>值機</v>
      </c>
      <c r="C317" s="13">
        <f>排班規劃!C711</f>
        <v>0</v>
      </c>
      <c r="D317" s="18">
        <f>排班規劃!D711</f>
        <v>0</v>
      </c>
      <c r="E317" s="18">
        <f>排班規劃!E711</f>
        <v>0</v>
      </c>
      <c r="F317" s="18">
        <f>排班規劃!F711</f>
        <v>0</v>
      </c>
      <c r="G317" s="18">
        <f>排班規劃!G711</f>
        <v>0</v>
      </c>
      <c r="H317" s="18">
        <f>排班規劃!H711</f>
        <v>0</v>
      </c>
      <c r="I317" s="18">
        <f>排班規劃!I711</f>
        <v>0</v>
      </c>
      <c r="J317" s="18">
        <f>排班規劃!J711</f>
        <v>0</v>
      </c>
      <c r="K317" s="18">
        <f>排班規劃!K711</f>
        <v>0</v>
      </c>
      <c r="L317" s="18">
        <f>排班規劃!L711</f>
        <v>0</v>
      </c>
      <c r="M317" s="18">
        <f>排班規劃!M711</f>
        <v>0</v>
      </c>
      <c r="N317" s="18">
        <f>排班規劃!N711</f>
        <v>0</v>
      </c>
      <c r="O317" s="18">
        <f>排班規劃!O711</f>
        <v>0</v>
      </c>
      <c r="P317" s="18">
        <f>排班規劃!P711</f>
        <v>0</v>
      </c>
      <c r="Q317" s="18">
        <f>排班規劃!Q711</f>
        <v>0</v>
      </c>
      <c r="R317" s="18">
        <f>排班規劃!R711</f>
        <v>0</v>
      </c>
      <c r="S317" s="18">
        <f>排班規劃!S711</f>
        <v>0</v>
      </c>
      <c r="T317" s="18">
        <f>排班規劃!T711</f>
        <v>0</v>
      </c>
      <c r="U317" s="18">
        <f>排班規劃!U711</f>
        <v>0</v>
      </c>
      <c r="V317" s="18">
        <f>排班規劃!V711</f>
        <v>0</v>
      </c>
      <c r="W317" s="18">
        <f>排班規劃!W711</f>
        <v>0</v>
      </c>
      <c r="X317" s="18">
        <f>排班規劃!X711</f>
        <v>0</v>
      </c>
      <c r="Y317" s="18">
        <f>排班規劃!Y711</f>
        <v>0</v>
      </c>
      <c r="Z317" s="18">
        <f>排班規劃!Z711</f>
        <v>0</v>
      </c>
      <c r="AA317" s="18">
        <f>排班規劃!AA711</f>
        <v>0</v>
      </c>
      <c r="AB317" s="18">
        <f>排班規劃!AB711</f>
        <v>0</v>
      </c>
      <c r="AC317" s="18">
        <f>排班規劃!AC711</f>
        <v>0</v>
      </c>
      <c r="AD317" s="18">
        <f>排班規劃!AD711</f>
        <v>0</v>
      </c>
      <c r="AE317" s="18">
        <f>排班規劃!AE711</f>
        <v>0</v>
      </c>
      <c r="AF317" s="18">
        <f>排班規劃!AF711</f>
        <v>0</v>
      </c>
      <c r="AG317" s="18">
        <f>排班規劃!AG711</f>
        <v>0</v>
      </c>
      <c r="AH317" s="18">
        <f>排班規劃!AH711</f>
        <v>0</v>
      </c>
      <c r="AI317" s="18">
        <f>排班規劃!AI711</f>
        <v>0</v>
      </c>
      <c r="AJ317" s="18">
        <f>排班規劃!AJ711</f>
        <v>0</v>
      </c>
      <c r="AK317" s="18">
        <f>排班規劃!AK711</f>
        <v>0</v>
      </c>
      <c r="AL317" s="18">
        <f>排班規劃!AL711</f>
        <v>0</v>
      </c>
      <c r="AM317" s="18">
        <f>排班規劃!AM711</f>
        <v>0</v>
      </c>
      <c r="AN317" s="18">
        <f>排班規劃!AN711</f>
        <v>0</v>
      </c>
      <c r="AO317" s="18">
        <f>排班規劃!AO711</f>
        <v>0</v>
      </c>
      <c r="AP317" s="18">
        <f>排班規劃!AP711</f>
        <v>0</v>
      </c>
      <c r="AQ317" s="18">
        <f>排班規劃!AQ711</f>
        <v>0</v>
      </c>
      <c r="AR317" s="18">
        <f>排班規劃!AR711</f>
        <v>0</v>
      </c>
      <c r="AS317" s="18">
        <f>排班規劃!AS711</f>
        <v>0</v>
      </c>
      <c r="AT317" s="18">
        <f>排班規劃!AT711</f>
        <v>0</v>
      </c>
      <c r="AU317" s="18">
        <f>排班規劃!AU711</f>
        <v>0</v>
      </c>
      <c r="AV317" s="18">
        <f>排班規劃!AV711</f>
        <v>0</v>
      </c>
      <c r="AW317" s="18">
        <f>排班規劃!AW711</f>
        <v>0</v>
      </c>
      <c r="AX317" s="18">
        <f>排班規劃!AX711</f>
        <v>0</v>
      </c>
      <c r="AY317" s="18">
        <f>排班規劃!AY711</f>
        <v>0</v>
      </c>
    </row>
    <row r="318" spans="2:51" hidden="1" outlineLevel="1" x14ac:dyDescent="0.25">
      <c r="B318" s="43" t="str">
        <f>排班規劃!B712</f>
        <v>用餐</v>
      </c>
      <c r="C318" s="13"/>
      <c r="D318" s="18">
        <f>排班規劃!D712</f>
        <v>0</v>
      </c>
      <c r="E318" s="18">
        <f>排班規劃!E712</f>
        <v>0</v>
      </c>
      <c r="F318" s="18">
        <f>排班規劃!F712</f>
        <v>0</v>
      </c>
      <c r="G318" s="18">
        <f>排班規劃!G712</f>
        <v>0</v>
      </c>
      <c r="H318" s="18">
        <f>排班規劃!H712</f>
        <v>0</v>
      </c>
      <c r="I318" s="18">
        <f>排班規劃!I712</f>
        <v>0</v>
      </c>
      <c r="J318" s="18">
        <f>排班規劃!J712</f>
        <v>0</v>
      </c>
      <c r="K318" s="18">
        <f>排班規劃!K712</f>
        <v>0</v>
      </c>
      <c r="L318" s="18">
        <f>排班規劃!L712</f>
        <v>0</v>
      </c>
      <c r="M318" s="18">
        <f>排班規劃!M712</f>
        <v>0</v>
      </c>
      <c r="N318" s="18">
        <f>排班規劃!N712</f>
        <v>0</v>
      </c>
      <c r="O318" s="18">
        <f>排班規劃!O712</f>
        <v>0</v>
      </c>
      <c r="P318" s="18">
        <f>排班規劃!P712</f>
        <v>0</v>
      </c>
      <c r="Q318" s="18">
        <f>排班規劃!Q712</f>
        <v>0</v>
      </c>
      <c r="R318" s="18">
        <f>排班規劃!R712</f>
        <v>0</v>
      </c>
      <c r="S318" s="18">
        <f>排班規劃!S712</f>
        <v>0</v>
      </c>
      <c r="T318" s="18">
        <f>排班規劃!T712</f>
        <v>0</v>
      </c>
      <c r="U318" s="18">
        <f>排班規劃!U712</f>
        <v>0</v>
      </c>
      <c r="V318" s="18">
        <f>排班規劃!V712</f>
        <v>0</v>
      </c>
      <c r="W318" s="18">
        <f>排班規劃!W712</f>
        <v>0</v>
      </c>
      <c r="X318" s="18">
        <f>排班規劃!X712</f>
        <v>0</v>
      </c>
      <c r="Y318" s="18">
        <f>排班規劃!Y712</f>
        <v>0</v>
      </c>
      <c r="Z318" s="18">
        <f>排班規劃!Z712</f>
        <v>0</v>
      </c>
      <c r="AA318" s="18">
        <f>排班規劃!AA712</f>
        <v>0</v>
      </c>
      <c r="AB318" s="18">
        <f>排班規劃!AB712</f>
        <v>0</v>
      </c>
      <c r="AC318" s="18">
        <f>排班規劃!AC712</f>
        <v>0</v>
      </c>
      <c r="AD318" s="18">
        <f>排班規劃!AD712</f>
        <v>0</v>
      </c>
      <c r="AE318" s="18">
        <f>排班規劃!AE712</f>
        <v>0</v>
      </c>
      <c r="AF318" s="18">
        <f>排班規劃!AF712</f>
        <v>0</v>
      </c>
      <c r="AG318" s="18">
        <f>排班規劃!AG712</f>
        <v>0</v>
      </c>
      <c r="AH318" s="18">
        <f>排班規劃!AH712</f>
        <v>0</v>
      </c>
      <c r="AI318" s="18">
        <f>排班規劃!AI712</f>
        <v>0</v>
      </c>
      <c r="AJ318" s="18">
        <f>排班規劃!AJ712</f>
        <v>0</v>
      </c>
      <c r="AK318" s="18">
        <f>排班規劃!AK712</f>
        <v>0</v>
      </c>
      <c r="AL318" s="18">
        <f>排班規劃!AL712</f>
        <v>0</v>
      </c>
      <c r="AM318" s="18">
        <f>排班規劃!AM712</f>
        <v>0</v>
      </c>
      <c r="AN318" s="18">
        <f>排班規劃!AN712</f>
        <v>0</v>
      </c>
      <c r="AO318" s="18">
        <f>排班規劃!AO712</f>
        <v>0</v>
      </c>
      <c r="AP318" s="18">
        <f>排班規劃!AP712</f>
        <v>0</v>
      </c>
      <c r="AQ318" s="18">
        <f>排班規劃!AQ712</f>
        <v>0</v>
      </c>
      <c r="AR318" s="18">
        <f>排班規劃!AR712</f>
        <v>0</v>
      </c>
      <c r="AS318" s="18">
        <f>排班規劃!AS712</f>
        <v>0</v>
      </c>
      <c r="AT318" s="18">
        <f>排班規劃!AT712</f>
        <v>0</v>
      </c>
      <c r="AU318" s="18">
        <f>排班規劃!AU712</f>
        <v>0</v>
      </c>
      <c r="AV318" s="18">
        <f>排班規劃!AV712</f>
        <v>0</v>
      </c>
      <c r="AW318" s="18">
        <f>排班規劃!AW712</f>
        <v>0</v>
      </c>
      <c r="AX318" s="18">
        <f>排班規劃!AX712</f>
        <v>0</v>
      </c>
      <c r="AY318" s="18">
        <f>排班規劃!AY712</f>
        <v>0</v>
      </c>
    </row>
    <row r="319" spans="2:51" hidden="1" outlineLevel="1" x14ac:dyDescent="0.25">
      <c r="B319" s="18" t="str">
        <f>排班規劃!B713</f>
        <v>第C組</v>
      </c>
      <c r="C319" s="13">
        <f>排班規劃!C713</f>
        <v>0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</row>
    <row r="320" spans="2:51" hidden="1" outlineLevel="1" x14ac:dyDescent="0.25">
      <c r="B320" s="34" t="str">
        <f>排班規劃!B714</f>
        <v>第一班</v>
      </c>
      <c r="C320" s="13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</row>
    <row r="321" spans="2:51" hidden="1" outlineLevel="1" x14ac:dyDescent="0.25">
      <c r="B321" s="43" t="str">
        <f>排班規劃!B715</f>
        <v>值機</v>
      </c>
      <c r="C321" s="13">
        <f>排班規劃!C715</f>
        <v>0</v>
      </c>
      <c r="D321" s="18">
        <f>排班規劃!D715</f>
        <v>0</v>
      </c>
      <c r="E321" s="18">
        <f>排班規劃!E715</f>
        <v>0</v>
      </c>
      <c r="F321" s="18">
        <f>排班規劃!F715</f>
        <v>0</v>
      </c>
      <c r="G321" s="18">
        <f>排班規劃!G715</f>
        <v>0</v>
      </c>
      <c r="H321" s="18">
        <f>排班規劃!H715</f>
        <v>0</v>
      </c>
      <c r="I321" s="18">
        <f>排班規劃!I715</f>
        <v>0</v>
      </c>
      <c r="J321" s="18">
        <f>排班規劃!J715</f>
        <v>0</v>
      </c>
      <c r="K321" s="18">
        <f>排班規劃!K715</f>
        <v>0</v>
      </c>
      <c r="L321" s="18">
        <f>排班規劃!L715</f>
        <v>0</v>
      </c>
      <c r="M321" s="18">
        <f>排班規劃!M715</f>
        <v>0</v>
      </c>
      <c r="N321" s="18">
        <f>排班規劃!N715</f>
        <v>0</v>
      </c>
      <c r="O321" s="18">
        <f>排班規劃!O715</f>
        <v>0</v>
      </c>
      <c r="P321" s="18">
        <f>排班規劃!P715</f>
        <v>0</v>
      </c>
      <c r="Q321" s="18">
        <f>排班規劃!Q715</f>
        <v>0</v>
      </c>
      <c r="R321" s="18">
        <f>排班規劃!R715</f>
        <v>0</v>
      </c>
      <c r="S321" s="18">
        <f>排班規劃!S715</f>
        <v>0</v>
      </c>
      <c r="T321" s="18">
        <f>排班規劃!T715</f>
        <v>0</v>
      </c>
      <c r="U321" s="18">
        <f>排班規劃!U715</f>
        <v>0</v>
      </c>
      <c r="V321" s="18">
        <f>排班規劃!V715</f>
        <v>0</v>
      </c>
      <c r="W321" s="18">
        <f>排班規劃!W715</f>
        <v>0</v>
      </c>
      <c r="X321" s="18">
        <f>排班規劃!X715</f>
        <v>0</v>
      </c>
      <c r="Y321" s="18">
        <f>排班規劃!Y715</f>
        <v>0</v>
      </c>
      <c r="Z321" s="18">
        <f>排班規劃!Z715</f>
        <v>0</v>
      </c>
      <c r="AA321" s="18">
        <f>排班規劃!AA715</f>
        <v>0</v>
      </c>
      <c r="AB321" s="18">
        <f>排班規劃!AB715</f>
        <v>0</v>
      </c>
      <c r="AC321" s="18">
        <f>排班規劃!AC715</f>
        <v>0</v>
      </c>
      <c r="AD321" s="18">
        <f>排班規劃!AD715</f>
        <v>0</v>
      </c>
      <c r="AE321" s="18">
        <f>排班規劃!AE715</f>
        <v>0</v>
      </c>
      <c r="AF321" s="18">
        <f>排班規劃!AF715</f>
        <v>0</v>
      </c>
      <c r="AG321" s="18">
        <f>排班規劃!AG715</f>
        <v>0</v>
      </c>
      <c r="AH321" s="18">
        <f>排班規劃!AH715</f>
        <v>0</v>
      </c>
      <c r="AI321" s="18">
        <f>排班規劃!AI715</f>
        <v>0</v>
      </c>
      <c r="AJ321" s="18">
        <f>排班規劃!AJ715</f>
        <v>0</v>
      </c>
      <c r="AK321" s="18">
        <f>排班規劃!AK715</f>
        <v>0</v>
      </c>
      <c r="AL321" s="18">
        <f>排班規劃!AL715</f>
        <v>0</v>
      </c>
      <c r="AM321" s="18">
        <f>排班規劃!AM715</f>
        <v>0</v>
      </c>
      <c r="AN321" s="18">
        <f>排班規劃!AN715</f>
        <v>0</v>
      </c>
      <c r="AO321" s="18">
        <f>排班規劃!AO715</f>
        <v>0</v>
      </c>
      <c r="AP321" s="18">
        <f>排班規劃!AP715</f>
        <v>0</v>
      </c>
      <c r="AQ321" s="18">
        <f>排班規劃!AQ715</f>
        <v>0</v>
      </c>
      <c r="AR321" s="18">
        <f>排班規劃!AR715</f>
        <v>0</v>
      </c>
      <c r="AS321" s="18">
        <f>排班規劃!AS715</f>
        <v>0</v>
      </c>
      <c r="AT321" s="18">
        <f>排班規劃!AT715</f>
        <v>0</v>
      </c>
      <c r="AU321" s="18">
        <f>排班規劃!AU715</f>
        <v>0</v>
      </c>
      <c r="AV321" s="18">
        <f>排班規劃!AV715</f>
        <v>0</v>
      </c>
      <c r="AW321" s="18">
        <f>排班規劃!AW715</f>
        <v>0</v>
      </c>
      <c r="AX321" s="18">
        <f>排班規劃!AX715</f>
        <v>0</v>
      </c>
      <c r="AY321" s="18">
        <f>排班規劃!AY715</f>
        <v>0</v>
      </c>
    </row>
    <row r="322" spans="2:51" hidden="1" outlineLevel="1" x14ac:dyDescent="0.25">
      <c r="B322" s="43" t="str">
        <f>排班規劃!B716</f>
        <v>用餐</v>
      </c>
      <c r="C322" s="13"/>
      <c r="D322" s="18">
        <f>排班規劃!D716</f>
        <v>0</v>
      </c>
      <c r="E322" s="18">
        <f>排班規劃!E716</f>
        <v>0</v>
      </c>
      <c r="F322" s="18">
        <f>排班規劃!F716</f>
        <v>0</v>
      </c>
      <c r="G322" s="18">
        <f>排班規劃!G716</f>
        <v>0</v>
      </c>
      <c r="H322" s="18">
        <f>排班規劃!H716</f>
        <v>0</v>
      </c>
      <c r="I322" s="18">
        <f>排班規劃!I716</f>
        <v>0</v>
      </c>
      <c r="J322" s="18">
        <f>排班規劃!J716</f>
        <v>0</v>
      </c>
      <c r="K322" s="18">
        <f>排班規劃!K716</f>
        <v>0</v>
      </c>
      <c r="L322" s="18">
        <f>排班規劃!L716</f>
        <v>0</v>
      </c>
      <c r="M322" s="18">
        <f>排班規劃!M716</f>
        <v>0</v>
      </c>
      <c r="N322" s="18">
        <f>排班規劃!N716</f>
        <v>0</v>
      </c>
      <c r="O322" s="18">
        <f>排班規劃!O716</f>
        <v>0</v>
      </c>
      <c r="P322" s="18">
        <f>排班規劃!P716</f>
        <v>0</v>
      </c>
      <c r="Q322" s="18">
        <f>排班規劃!Q716</f>
        <v>0</v>
      </c>
      <c r="R322" s="18">
        <f>排班規劃!R716</f>
        <v>0</v>
      </c>
      <c r="S322" s="18">
        <f>排班規劃!S716</f>
        <v>0</v>
      </c>
      <c r="T322" s="18">
        <f>排班規劃!T716</f>
        <v>0</v>
      </c>
      <c r="U322" s="18">
        <f>排班規劃!U716</f>
        <v>0</v>
      </c>
      <c r="V322" s="18">
        <f>排班規劃!V716</f>
        <v>0</v>
      </c>
      <c r="W322" s="18">
        <f>排班規劃!W716</f>
        <v>0</v>
      </c>
      <c r="X322" s="18">
        <f>排班規劃!X716</f>
        <v>0</v>
      </c>
      <c r="Y322" s="18">
        <f>排班規劃!Y716</f>
        <v>0</v>
      </c>
      <c r="Z322" s="18">
        <f>排班規劃!Z716</f>
        <v>0</v>
      </c>
      <c r="AA322" s="18">
        <f>排班規劃!AA716</f>
        <v>0</v>
      </c>
      <c r="AB322" s="18">
        <f>排班規劃!AB716</f>
        <v>0</v>
      </c>
      <c r="AC322" s="18">
        <f>排班規劃!AC716</f>
        <v>0</v>
      </c>
      <c r="AD322" s="18">
        <f>排班規劃!AD716</f>
        <v>0</v>
      </c>
      <c r="AE322" s="18">
        <f>排班規劃!AE716</f>
        <v>0</v>
      </c>
      <c r="AF322" s="18">
        <f>排班規劃!AF716</f>
        <v>0</v>
      </c>
      <c r="AG322" s="18">
        <f>排班規劃!AG716</f>
        <v>0</v>
      </c>
      <c r="AH322" s="18">
        <f>排班規劃!AH716</f>
        <v>0</v>
      </c>
      <c r="AI322" s="18">
        <f>排班規劃!AI716</f>
        <v>0</v>
      </c>
      <c r="AJ322" s="18">
        <f>排班規劃!AJ716</f>
        <v>0</v>
      </c>
      <c r="AK322" s="18">
        <f>排班規劃!AK716</f>
        <v>0</v>
      </c>
      <c r="AL322" s="18">
        <f>排班規劃!AL716</f>
        <v>0</v>
      </c>
      <c r="AM322" s="18">
        <f>排班規劃!AM716</f>
        <v>0</v>
      </c>
      <c r="AN322" s="18">
        <f>排班規劃!AN716</f>
        <v>0</v>
      </c>
      <c r="AO322" s="18">
        <f>排班規劃!AO716</f>
        <v>0</v>
      </c>
      <c r="AP322" s="18">
        <f>排班規劃!AP716</f>
        <v>0</v>
      </c>
      <c r="AQ322" s="18">
        <f>排班規劃!AQ716</f>
        <v>0</v>
      </c>
      <c r="AR322" s="18">
        <f>排班規劃!AR716</f>
        <v>0</v>
      </c>
      <c r="AS322" s="18">
        <f>排班規劃!AS716</f>
        <v>0</v>
      </c>
      <c r="AT322" s="18">
        <f>排班規劃!AT716</f>
        <v>0</v>
      </c>
      <c r="AU322" s="18">
        <f>排班規劃!AU716</f>
        <v>0</v>
      </c>
      <c r="AV322" s="18">
        <f>排班規劃!AV716</f>
        <v>0</v>
      </c>
      <c r="AW322" s="18">
        <f>排班規劃!AW716</f>
        <v>0</v>
      </c>
      <c r="AX322" s="18">
        <f>排班規劃!AX716</f>
        <v>0</v>
      </c>
      <c r="AY322" s="18">
        <f>排班規劃!AY716</f>
        <v>0</v>
      </c>
    </row>
    <row r="323" spans="2:51" hidden="1" outlineLevel="1" x14ac:dyDescent="0.25">
      <c r="B323" s="34" t="str">
        <f>排班規劃!B717</f>
        <v>第二班</v>
      </c>
      <c r="C323" s="13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</row>
    <row r="324" spans="2:51" hidden="1" outlineLevel="1" x14ac:dyDescent="0.25">
      <c r="B324" s="43" t="str">
        <f>排班規劃!B718</f>
        <v>值機</v>
      </c>
      <c r="C324" s="13">
        <f>排班規劃!C718</f>
        <v>0</v>
      </c>
      <c r="D324" s="18">
        <f>排班規劃!D718</f>
        <v>0</v>
      </c>
      <c r="E324" s="18">
        <f>排班規劃!E718</f>
        <v>0</v>
      </c>
      <c r="F324" s="18">
        <f>排班規劃!F718</f>
        <v>0</v>
      </c>
      <c r="G324" s="18">
        <f>排班規劃!G718</f>
        <v>0</v>
      </c>
      <c r="H324" s="18">
        <f>排班規劃!H718</f>
        <v>0</v>
      </c>
      <c r="I324" s="18">
        <f>排班規劃!I718</f>
        <v>0</v>
      </c>
      <c r="J324" s="18">
        <f>排班規劃!J718</f>
        <v>0</v>
      </c>
      <c r="K324" s="18">
        <f>排班規劃!K718</f>
        <v>0</v>
      </c>
      <c r="L324" s="18">
        <f>排班規劃!L718</f>
        <v>0</v>
      </c>
      <c r="M324" s="18">
        <f>排班規劃!M718</f>
        <v>0</v>
      </c>
      <c r="N324" s="18">
        <f>排班規劃!N718</f>
        <v>0</v>
      </c>
      <c r="O324" s="18">
        <f>排班規劃!O718</f>
        <v>0</v>
      </c>
      <c r="P324" s="18">
        <f>排班規劃!P718</f>
        <v>0</v>
      </c>
      <c r="Q324" s="18">
        <f>排班規劃!Q718</f>
        <v>0</v>
      </c>
      <c r="R324" s="18">
        <f>排班規劃!R718</f>
        <v>0</v>
      </c>
      <c r="S324" s="18">
        <f>排班規劃!S718</f>
        <v>0</v>
      </c>
      <c r="T324" s="18">
        <f>排班規劃!T718</f>
        <v>0</v>
      </c>
      <c r="U324" s="18">
        <f>排班規劃!U718</f>
        <v>0</v>
      </c>
      <c r="V324" s="18">
        <f>排班規劃!V718</f>
        <v>0</v>
      </c>
      <c r="W324" s="18">
        <f>排班規劃!W718</f>
        <v>0</v>
      </c>
      <c r="X324" s="18">
        <f>排班規劃!X718</f>
        <v>0</v>
      </c>
      <c r="Y324" s="18">
        <f>排班規劃!Y718</f>
        <v>0</v>
      </c>
      <c r="Z324" s="18">
        <f>排班規劃!Z718</f>
        <v>0</v>
      </c>
      <c r="AA324" s="18">
        <f>排班規劃!AA718</f>
        <v>0</v>
      </c>
      <c r="AB324" s="18">
        <f>排班規劃!AB718</f>
        <v>0</v>
      </c>
      <c r="AC324" s="18">
        <f>排班規劃!AC718</f>
        <v>0</v>
      </c>
      <c r="AD324" s="18">
        <f>排班規劃!AD718</f>
        <v>0</v>
      </c>
      <c r="AE324" s="18">
        <f>排班規劃!AE718</f>
        <v>0</v>
      </c>
      <c r="AF324" s="18">
        <f>排班規劃!AF718</f>
        <v>0</v>
      </c>
      <c r="AG324" s="18">
        <f>排班規劃!AG718</f>
        <v>0</v>
      </c>
      <c r="AH324" s="18">
        <f>排班規劃!AH718</f>
        <v>0</v>
      </c>
      <c r="AI324" s="18">
        <f>排班規劃!AI718</f>
        <v>0</v>
      </c>
      <c r="AJ324" s="18">
        <f>排班規劃!AJ718</f>
        <v>0</v>
      </c>
      <c r="AK324" s="18">
        <f>排班規劃!AK718</f>
        <v>0</v>
      </c>
      <c r="AL324" s="18">
        <f>排班規劃!AL718</f>
        <v>0</v>
      </c>
      <c r="AM324" s="18">
        <f>排班規劃!AM718</f>
        <v>0</v>
      </c>
      <c r="AN324" s="18">
        <f>排班規劃!AN718</f>
        <v>0</v>
      </c>
      <c r="AO324" s="18">
        <f>排班規劃!AO718</f>
        <v>0</v>
      </c>
      <c r="AP324" s="18">
        <f>排班規劃!AP718</f>
        <v>0</v>
      </c>
      <c r="AQ324" s="18">
        <f>排班規劃!AQ718</f>
        <v>0</v>
      </c>
      <c r="AR324" s="18">
        <f>排班規劃!AR718</f>
        <v>0</v>
      </c>
      <c r="AS324" s="18">
        <f>排班規劃!AS718</f>
        <v>0</v>
      </c>
      <c r="AT324" s="18">
        <f>排班規劃!AT718</f>
        <v>0</v>
      </c>
      <c r="AU324" s="18">
        <f>排班規劃!AU718</f>
        <v>0</v>
      </c>
      <c r="AV324" s="18">
        <f>排班規劃!AV718</f>
        <v>0</v>
      </c>
      <c r="AW324" s="18">
        <f>排班規劃!AW718</f>
        <v>0</v>
      </c>
      <c r="AX324" s="18">
        <f>排班規劃!AX718</f>
        <v>0</v>
      </c>
      <c r="AY324" s="18">
        <f>排班規劃!AY718</f>
        <v>0</v>
      </c>
    </row>
    <row r="325" spans="2:51" hidden="1" outlineLevel="1" x14ac:dyDescent="0.25">
      <c r="B325" s="43" t="str">
        <f>排班規劃!B719</f>
        <v>用餐</v>
      </c>
      <c r="C325" s="13"/>
      <c r="D325" s="18">
        <f>排班規劃!D719</f>
        <v>0</v>
      </c>
      <c r="E325" s="18">
        <f>排班規劃!E719</f>
        <v>0</v>
      </c>
      <c r="F325" s="18">
        <f>排班規劃!F719</f>
        <v>0</v>
      </c>
      <c r="G325" s="18">
        <f>排班規劃!G719</f>
        <v>0</v>
      </c>
      <c r="H325" s="18">
        <f>排班規劃!H719</f>
        <v>0</v>
      </c>
      <c r="I325" s="18">
        <f>排班規劃!I719</f>
        <v>0</v>
      </c>
      <c r="J325" s="18">
        <f>排班規劃!J719</f>
        <v>0</v>
      </c>
      <c r="K325" s="18">
        <f>排班規劃!K719</f>
        <v>0</v>
      </c>
      <c r="L325" s="18">
        <f>排班規劃!L719</f>
        <v>0</v>
      </c>
      <c r="M325" s="18">
        <f>排班規劃!M719</f>
        <v>0</v>
      </c>
      <c r="N325" s="18">
        <f>排班規劃!N719</f>
        <v>0</v>
      </c>
      <c r="O325" s="18">
        <f>排班規劃!O719</f>
        <v>0</v>
      </c>
      <c r="P325" s="18">
        <f>排班規劃!P719</f>
        <v>0</v>
      </c>
      <c r="Q325" s="18">
        <f>排班規劃!Q719</f>
        <v>0</v>
      </c>
      <c r="R325" s="18">
        <f>排班規劃!R719</f>
        <v>0</v>
      </c>
      <c r="S325" s="18">
        <f>排班規劃!S719</f>
        <v>0</v>
      </c>
      <c r="T325" s="18">
        <f>排班規劃!T719</f>
        <v>0</v>
      </c>
      <c r="U325" s="18">
        <f>排班規劃!U719</f>
        <v>0</v>
      </c>
      <c r="V325" s="18">
        <f>排班規劃!V719</f>
        <v>0</v>
      </c>
      <c r="W325" s="18">
        <f>排班規劃!W719</f>
        <v>0</v>
      </c>
      <c r="X325" s="18">
        <f>排班規劃!X719</f>
        <v>0</v>
      </c>
      <c r="Y325" s="18">
        <f>排班規劃!Y719</f>
        <v>0</v>
      </c>
      <c r="Z325" s="18">
        <f>排班規劃!Z719</f>
        <v>0</v>
      </c>
      <c r="AA325" s="18">
        <f>排班規劃!AA719</f>
        <v>0</v>
      </c>
      <c r="AB325" s="18">
        <f>排班規劃!AB719</f>
        <v>0</v>
      </c>
      <c r="AC325" s="18">
        <f>排班規劃!AC719</f>
        <v>0</v>
      </c>
      <c r="AD325" s="18">
        <f>排班規劃!AD719</f>
        <v>0</v>
      </c>
      <c r="AE325" s="18">
        <f>排班規劃!AE719</f>
        <v>0</v>
      </c>
      <c r="AF325" s="18">
        <f>排班規劃!AF719</f>
        <v>0</v>
      </c>
      <c r="AG325" s="18">
        <f>排班規劃!AG719</f>
        <v>0</v>
      </c>
      <c r="AH325" s="18">
        <f>排班規劃!AH719</f>
        <v>0</v>
      </c>
      <c r="AI325" s="18">
        <f>排班規劃!AI719</f>
        <v>0</v>
      </c>
      <c r="AJ325" s="18">
        <f>排班規劃!AJ719</f>
        <v>0</v>
      </c>
      <c r="AK325" s="18">
        <f>排班規劃!AK719</f>
        <v>0</v>
      </c>
      <c r="AL325" s="18">
        <f>排班規劃!AL719</f>
        <v>0</v>
      </c>
      <c r="AM325" s="18">
        <f>排班規劃!AM719</f>
        <v>0</v>
      </c>
      <c r="AN325" s="18">
        <f>排班規劃!AN719</f>
        <v>0</v>
      </c>
      <c r="AO325" s="18">
        <f>排班規劃!AO719</f>
        <v>0</v>
      </c>
      <c r="AP325" s="18">
        <f>排班規劃!AP719</f>
        <v>0</v>
      </c>
      <c r="AQ325" s="18">
        <f>排班規劃!AQ719</f>
        <v>0</v>
      </c>
      <c r="AR325" s="18">
        <f>排班規劃!AR719</f>
        <v>0</v>
      </c>
      <c r="AS325" s="18">
        <f>排班規劃!AS719</f>
        <v>0</v>
      </c>
      <c r="AT325" s="18">
        <f>排班規劃!AT719</f>
        <v>0</v>
      </c>
      <c r="AU325" s="18">
        <f>排班規劃!AU719</f>
        <v>0</v>
      </c>
      <c r="AV325" s="18">
        <f>排班規劃!AV719</f>
        <v>0</v>
      </c>
      <c r="AW325" s="18">
        <f>排班規劃!AW719</f>
        <v>0</v>
      </c>
      <c r="AX325" s="18">
        <f>排班規劃!AX719</f>
        <v>0</v>
      </c>
      <c r="AY325" s="18">
        <f>排班規劃!AY719</f>
        <v>0</v>
      </c>
    </row>
    <row r="326" spans="2:51" hidden="1" outlineLevel="1" x14ac:dyDescent="0.25">
      <c r="B326" s="18" t="str">
        <f>排班規劃!B720</f>
        <v>第D組</v>
      </c>
      <c r="C326" s="13">
        <f>排班規劃!C720</f>
        <v>12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</row>
    <row r="327" spans="2:51" hidden="1" outlineLevel="1" x14ac:dyDescent="0.25">
      <c r="B327" s="34" t="str">
        <f>排班規劃!B721</f>
        <v>第一班</v>
      </c>
      <c r="C327" s="13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</row>
    <row r="328" spans="2:51" hidden="1" outlineLevel="1" x14ac:dyDescent="0.25">
      <c r="B328" s="43" t="str">
        <f>排班規劃!B722</f>
        <v>值機</v>
      </c>
      <c r="C328" s="13">
        <f>排班規劃!C722</f>
        <v>5</v>
      </c>
      <c r="D328" s="18">
        <f>排班規劃!D722</f>
        <v>5</v>
      </c>
      <c r="E328" s="18">
        <f>排班規劃!E722</f>
        <v>5</v>
      </c>
      <c r="F328" s="18">
        <f>排班規劃!F722</f>
        <v>5</v>
      </c>
      <c r="G328" s="18">
        <f>排班規劃!G722</f>
        <v>5</v>
      </c>
      <c r="H328" s="18">
        <f>排班規劃!H722</f>
        <v>5</v>
      </c>
      <c r="I328" s="18">
        <f>排班規劃!I722</f>
        <v>5</v>
      </c>
      <c r="J328" s="18">
        <f>排班規劃!J722</f>
        <v>5</v>
      </c>
      <c r="K328" s="18">
        <f>排班規劃!K722</f>
        <v>3</v>
      </c>
      <c r="L328" s="18">
        <f>排班規劃!L722</f>
        <v>3</v>
      </c>
      <c r="M328" s="18">
        <f>排班規劃!M722</f>
        <v>2</v>
      </c>
      <c r="N328" s="18">
        <f>排班規劃!N722</f>
        <v>2</v>
      </c>
      <c r="O328" s="18">
        <f>排班規劃!O722</f>
        <v>3</v>
      </c>
      <c r="P328" s="18">
        <f>排班規劃!P722</f>
        <v>5</v>
      </c>
      <c r="Q328" s="18">
        <f>排班規劃!Q722</f>
        <v>5</v>
      </c>
      <c r="R328" s="18">
        <f>排班規劃!R722</f>
        <v>5</v>
      </c>
      <c r="S328" s="18">
        <f>排班規劃!S722</f>
        <v>5</v>
      </c>
      <c r="T328" s="18">
        <f>排班規劃!T722</f>
        <v>5</v>
      </c>
      <c r="U328" s="18">
        <f>排班規劃!U722</f>
        <v>5</v>
      </c>
      <c r="V328" s="18">
        <f>排班規劃!V722</f>
        <v>0</v>
      </c>
      <c r="W328" s="18">
        <f>排班規劃!W722</f>
        <v>0</v>
      </c>
      <c r="X328" s="18">
        <f>排班規劃!X722</f>
        <v>0</v>
      </c>
      <c r="Y328" s="18">
        <f>排班規劃!Y722</f>
        <v>0</v>
      </c>
      <c r="Z328" s="18">
        <f>排班規劃!Z722</f>
        <v>0</v>
      </c>
      <c r="AA328" s="18">
        <f>排班規劃!AA722</f>
        <v>0</v>
      </c>
      <c r="AB328" s="18">
        <f>排班規劃!AB722</f>
        <v>0</v>
      </c>
      <c r="AC328" s="18">
        <f>排班規劃!AC722</f>
        <v>0</v>
      </c>
      <c r="AD328" s="18">
        <f>排班規劃!AD722</f>
        <v>0</v>
      </c>
      <c r="AE328" s="18">
        <f>排班規劃!AE722</f>
        <v>0</v>
      </c>
      <c r="AF328" s="18">
        <f>排班規劃!AF722</f>
        <v>0</v>
      </c>
      <c r="AG328" s="18">
        <f>排班規劃!AG722</f>
        <v>0</v>
      </c>
      <c r="AH328" s="18">
        <f>排班規劃!AH722</f>
        <v>0</v>
      </c>
      <c r="AI328" s="18">
        <f>排班規劃!AI722</f>
        <v>0</v>
      </c>
      <c r="AJ328" s="18">
        <f>排班規劃!AJ722</f>
        <v>0</v>
      </c>
      <c r="AK328" s="18">
        <f>排班規劃!AK722</f>
        <v>0</v>
      </c>
      <c r="AL328" s="18">
        <f>排班規劃!AL722</f>
        <v>0</v>
      </c>
      <c r="AM328" s="18">
        <f>排班規劃!AM722</f>
        <v>0</v>
      </c>
      <c r="AN328" s="18">
        <f>排班規劃!AN722</f>
        <v>0</v>
      </c>
      <c r="AO328" s="18">
        <f>排班規劃!AO722</f>
        <v>0</v>
      </c>
      <c r="AP328" s="18">
        <f>排班規劃!AP722</f>
        <v>0</v>
      </c>
      <c r="AQ328" s="18">
        <f>排班規劃!AQ722</f>
        <v>0</v>
      </c>
      <c r="AR328" s="18">
        <f>排班規劃!AR722</f>
        <v>0</v>
      </c>
      <c r="AS328" s="18">
        <f>排班規劃!AS722</f>
        <v>0</v>
      </c>
      <c r="AT328" s="18">
        <f>排班規劃!AT722</f>
        <v>0</v>
      </c>
      <c r="AU328" s="18">
        <f>排班規劃!AU722</f>
        <v>0</v>
      </c>
      <c r="AV328" s="18">
        <f>排班規劃!AV722</f>
        <v>0</v>
      </c>
      <c r="AW328" s="18">
        <f>排班規劃!AW722</f>
        <v>0</v>
      </c>
      <c r="AX328" s="18">
        <f>排班規劃!AX722</f>
        <v>0</v>
      </c>
      <c r="AY328" s="18">
        <f>排班規劃!AY722</f>
        <v>0</v>
      </c>
    </row>
    <row r="329" spans="2:51" hidden="1" outlineLevel="1" x14ac:dyDescent="0.25">
      <c r="B329" s="43" t="str">
        <f>排班規劃!B723</f>
        <v>用餐</v>
      </c>
      <c r="C329" s="13"/>
      <c r="D329" s="18">
        <f>排班規劃!D723</f>
        <v>0</v>
      </c>
      <c r="E329" s="18">
        <f>排班規劃!E723</f>
        <v>0</v>
      </c>
      <c r="F329" s="18">
        <f>排班規劃!F723</f>
        <v>0</v>
      </c>
      <c r="G329" s="18">
        <f>排班規劃!G723</f>
        <v>0</v>
      </c>
      <c r="H329" s="18">
        <f>排班規劃!H723</f>
        <v>0</v>
      </c>
      <c r="I329" s="18">
        <f>排班規劃!I723</f>
        <v>0</v>
      </c>
      <c r="J329" s="18">
        <f>排班規劃!J723</f>
        <v>0</v>
      </c>
      <c r="K329" s="18">
        <f>排班規劃!K723</f>
        <v>2</v>
      </c>
      <c r="L329" s="18">
        <f>排班規劃!L723</f>
        <v>2</v>
      </c>
      <c r="M329" s="18">
        <f>排班規劃!M723</f>
        <v>3</v>
      </c>
      <c r="N329" s="18">
        <f>排班規劃!N723</f>
        <v>3</v>
      </c>
      <c r="O329" s="18">
        <f>排班規劃!O723</f>
        <v>0</v>
      </c>
      <c r="P329" s="18">
        <f>排班規劃!P723</f>
        <v>0</v>
      </c>
      <c r="Q329" s="18">
        <f>排班規劃!Q723</f>
        <v>0</v>
      </c>
      <c r="R329" s="18">
        <f>排班規劃!R723</f>
        <v>0</v>
      </c>
      <c r="S329" s="18">
        <f>排班規劃!S723</f>
        <v>0</v>
      </c>
      <c r="T329" s="18">
        <f>排班規劃!T723</f>
        <v>0</v>
      </c>
      <c r="U329" s="18">
        <f>排班規劃!U723</f>
        <v>0</v>
      </c>
      <c r="V329" s="18">
        <f>排班規劃!V723</f>
        <v>0</v>
      </c>
      <c r="W329" s="18">
        <f>排班規劃!W723</f>
        <v>0</v>
      </c>
      <c r="X329" s="18">
        <f>排班規劃!X723</f>
        <v>0</v>
      </c>
      <c r="Y329" s="18">
        <f>排班規劃!Y723</f>
        <v>0</v>
      </c>
      <c r="Z329" s="18">
        <f>排班規劃!Z723</f>
        <v>0</v>
      </c>
      <c r="AA329" s="18">
        <f>排班規劃!AA723</f>
        <v>0</v>
      </c>
      <c r="AB329" s="18">
        <f>排班規劃!AB723</f>
        <v>0</v>
      </c>
      <c r="AC329" s="18">
        <f>排班規劃!AC723</f>
        <v>0</v>
      </c>
      <c r="AD329" s="18">
        <f>排班規劃!AD723</f>
        <v>0</v>
      </c>
      <c r="AE329" s="18">
        <f>排班規劃!AE723</f>
        <v>0</v>
      </c>
      <c r="AF329" s="18">
        <f>排班規劃!AF723</f>
        <v>0</v>
      </c>
      <c r="AG329" s="18">
        <f>排班規劃!AG723</f>
        <v>0</v>
      </c>
      <c r="AH329" s="18">
        <f>排班規劃!AH723</f>
        <v>0</v>
      </c>
      <c r="AI329" s="18">
        <f>排班規劃!AI723</f>
        <v>0</v>
      </c>
      <c r="AJ329" s="18">
        <f>排班規劃!AJ723</f>
        <v>0</v>
      </c>
      <c r="AK329" s="18">
        <f>排班規劃!AK723</f>
        <v>0</v>
      </c>
      <c r="AL329" s="18">
        <f>排班規劃!AL723</f>
        <v>0</v>
      </c>
      <c r="AM329" s="18">
        <f>排班規劃!AM723</f>
        <v>0</v>
      </c>
      <c r="AN329" s="18">
        <f>排班規劃!AN723</f>
        <v>0</v>
      </c>
      <c r="AO329" s="18">
        <f>排班規劃!AO723</f>
        <v>0</v>
      </c>
      <c r="AP329" s="18">
        <f>排班規劃!AP723</f>
        <v>0</v>
      </c>
      <c r="AQ329" s="18">
        <f>排班規劃!AQ723</f>
        <v>0</v>
      </c>
      <c r="AR329" s="18">
        <f>排班規劃!AR723</f>
        <v>0</v>
      </c>
      <c r="AS329" s="18">
        <f>排班規劃!AS723</f>
        <v>0</v>
      </c>
      <c r="AT329" s="18">
        <f>排班規劃!AT723</f>
        <v>0</v>
      </c>
      <c r="AU329" s="18">
        <f>排班規劃!AU723</f>
        <v>0</v>
      </c>
      <c r="AV329" s="18">
        <f>排班規劃!AV723</f>
        <v>0</v>
      </c>
      <c r="AW329" s="18">
        <f>排班規劃!AW723</f>
        <v>0</v>
      </c>
      <c r="AX329" s="18">
        <f>排班規劃!AX723</f>
        <v>0</v>
      </c>
      <c r="AY329" s="18">
        <f>排班規劃!AY723</f>
        <v>0</v>
      </c>
    </row>
    <row r="330" spans="2:51" hidden="1" outlineLevel="1" x14ac:dyDescent="0.25">
      <c r="B330" s="34" t="str">
        <f>排班規劃!B724</f>
        <v>第二班</v>
      </c>
      <c r="C330" s="13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</row>
    <row r="331" spans="2:51" hidden="1" outlineLevel="1" x14ac:dyDescent="0.25">
      <c r="B331" s="43" t="str">
        <f>排班規劃!B725</f>
        <v>值機</v>
      </c>
      <c r="C331" s="13">
        <f>排班規劃!C725</f>
        <v>7</v>
      </c>
      <c r="D331" s="18">
        <f>排班規劃!D725</f>
        <v>0</v>
      </c>
      <c r="E331" s="18">
        <f>排班規劃!E725</f>
        <v>0</v>
      </c>
      <c r="F331" s="18">
        <f>排班規劃!F725</f>
        <v>0</v>
      </c>
      <c r="G331" s="18">
        <f>排班規劃!G725</f>
        <v>7</v>
      </c>
      <c r="H331" s="18">
        <f>排班規劃!H725</f>
        <v>7</v>
      </c>
      <c r="I331" s="18">
        <f>排班規劃!I725</f>
        <v>7</v>
      </c>
      <c r="J331" s="18">
        <f>排班規劃!J725</f>
        <v>7</v>
      </c>
      <c r="K331" s="18">
        <f>排班規劃!K725</f>
        <v>7</v>
      </c>
      <c r="L331" s="18">
        <f>排班規劃!L725</f>
        <v>7</v>
      </c>
      <c r="M331" s="18">
        <f>排班規劃!M725</f>
        <v>7</v>
      </c>
      <c r="N331" s="18">
        <f>排班規劃!N725</f>
        <v>7</v>
      </c>
      <c r="O331" s="18">
        <f>排班規劃!O725</f>
        <v>4</v>
      </c>
      <c r="P331" s="18">
        <f>排班規劃!P725</f>
        <v>4</v>
      </c>
      <c r="Q331" s="18">
        <f>排班規劃!Q725</f>
        <v>3</v>
      </c>
      <c r="R331" s="18">
        <f>排班規劃!R725</f>
        <v>3</v>
      </c>
      <c r="S331" s="18">
        <f>排班規劃!S725</f>
        <v>7</v>
      </c>
      <c r="T331" s="18">
        <f>排班規劃!T725</f>
        <v>7</v>
      </c>
      <c r="U331" s="18">
        <f>排班規劃!U725</f>
        <v>7</v>
      </c>
      <c r="V331" s="18">
        <f>排班規劃!V725</f>
        <v>7</v>
      </c>
      <c r="W331" s="18">
        <f>排班規劃!W725</f>
        <v>7</v>
      </c>
      <c r="X331" s="18">
        <f>排班規劃!X725</f>
        <v>7</v>
      </c>
      <c r="Y331" s="18">
        <f>排班規劃!Y725</f>
        <v>0</v>
      </c>
      <c r="Z331" s="18">
        <f>排班規劃!Z725</f>
        <v>0</v>
      </c>
      <c r="AA331" s="18">
        <f>排班規劃!AA725</f>
        <v>0</v>
      </c>
      <c r="AB331" s="18">
        <f>排班規劃!AB725</f>
        <v>0</v>
      </c>
      <c r="AC331" s="18">
        <f>排班規劃!AC725</f>
        <v>0</v>
      </c>
      <c r="AD331" s="18">
        <f>排班規劃!AD725</f>
        <v>0</v>
      </c>
      <c r="AE331" s="18">
        <f>排班規劃!AE725</f>
        <v>0</v>
      </c>
      <c r="AF331" s="18">
        <f>排班規劃!AF725</f>
        <v>0</v>
      </c>
      <c r="AG331" s="18">
        <f>排班規劃!AG725</f>
        <v>0</v>
      </c>
      <c r="AH331" s="18">
        <f>排班規劃!AH725</f>
        <v>0</v>
      </c>
      <c r="AI331" s="18">
        <f>排班規劃!AI725</f>
        <v>0</v>
      </c>
      <c r="AJ331" s="18">
        <f>排班規劃!AJ725</f>
        <v>0</v>
      </c>
      <c r="AK331" s="18">
        <f>排班規劃!AK725</f>
        <v>0</v>
      </c>
      <c r="AL331" s="18">
        <f>排班規劃!AL725</f>
        <v>0</v>
      </c>
      <c r="AM331" s="18">
        <f>排班規劃!AM725</f>
        <v>0</v>
      </c>
      <c r="AN331" s="18">
        <f>排班規劃!AN725</f>
        <v>0</v>
      </c>
      <c r="AO331" s="18">
        <f>排班規劃!AO725</f>
        <v>0</v>
      </c>
      <c r="AP331" s="18">
        <f>排班規劃!AP725</f>
        <v>0</v>
      </c>
      <c r="AQ331" s="18">
        <f>排班規劃!AQ725</f>
        <v>0</v>
      </c>
      <c r="AR331" s="18">
        <f>排班規劃!AR725</f>
        <v>0</v>
      </c>
      <c r="AS331" s="18">
        <f>排班規劃!AS725</f>
        <v>0</v>
      </c>
      <c r="AT331" s="18">
        <f>排班規劃!AT725</f>
        <v>0</v>
      </c>
      <c r="AU331" s="18">
        <f>排班規劃!AU725</f>
        <v>0</v>
      </c>
      <c r="AV331" s="18">
        <f>排班規劃!AV725</f>
        <v>0</v>
      </c>
      <c r="AW331" s="18">
        <f>排班規劃!AW725</f>
        <v>0</v>
      </c>
      <c r="AX331" s="18">
        <f>排班規劃!AX725</f>
        <v>0</v>
      </c>
      <c r="AY331" s="18">
        <f>排班規劃!AY725</f>
        <v>0</v>
      </c>
    </row>
    <row r="332" spans="2:51" hidden="1" outlineLevel="1" x14ac:dyDescent="0.25">
      <c r="B332" s="43" t="str">
        <f>排班規劃!B726</f>
        <v>用餐</v>
      </c>
      <c r="C332" s="13"/>
      <c r="D332" s="18">
        <f>排班規劃!D726</f>
        <v>0</v>
      </c>
      <c r="E332" s="18">
        <f>排班規劃!E726</f>
        <v>0</v>
      </c>
      <c r="F332" s="18">
        <f>排班規劃!F726</f>
        <v>0</v>
      </c>
      <c r="G332" s="18">
        <f>排班規劃!G726</f>
        <v>0</v>
      </c>
      <c r="H332" s="18">
        <f>排班規劃!H726</f>
        <v>0</v>
      </c>
      <c r="I332" s="18">
        <f>排班規劃!I726</f>
        <v>0</v>
      </c>
      <c r="J332" s="18">
        <f>排班規劃!J726</f>
        <v>0</v>
      </c>
      <c r="K332" s="18">
        <f>排班規劃!K726</f>
        <v>0</v>
      </c>
      <c r="L332" s="18">
        <f>排班規劃!L726</f>
        <v>0</v>
      </c>
      <c r="M332" s="18">
        <f>排班規劃!M726</f>
        <v>0</v>
      </c>
      <c r="N332" s="18">
        <f>排班規劃!N726</f>
        <v>0</v>
      </c>
      <c r="O332" s="18">
        <f>排班規劃!O726</f>
        <v>3</v>
      </c>
      <c r="P332" s="18">
        <f>排班規劃!P726</f>
        <v>3</v>
      </c>
      <c r="Q332" s="18">
        <f>排班規劃!Q726</f>
        <v>4</v>
      </c>
      <c r="R332" s="18">
        <f>排班規劃!R726</f>
        <v>4</v>
      </c>
      <c r="S332" s="18">
        <f>排班規劃!S726</f>
        <v>0</v>
      </c>
      <c r="T332" s="18">
        <f>排班規劃!T726</f>
        <v>0</v>
      </c>
      <c r="U332" s="18">
        <f>排班規劃!U726</f>
        <v>0</v>
      </c>
      <c r="V332" s="18">
        <f>排班規劃!V726</f>
        <v>0</v>
      </c>
      <c r="W332" s="18">
        <f>排班規劃!W726</f>
        <v>0</v>
      </c>
      <c r="X332" s="18">
        <f>排班規劃!X726</f>
        <v>0</v>
      </c>
      <c r="Y332" s="18">
        <f>排班規劃!Y726</f>
        <v>0</v>
      </c>
      <c r="Z332" s="18">
        <f>排班規劃!Z726</f>
        <v>0</v>
      </c>
      <c r="AA332" s="18">
        <f>排班規劃!AA726</f>
        <v>0</v>
      </c>
      <c r="AB332" s="18">
        <f>排班規劃!AB726</f>
        <v>0</v>
      </c>
      <c r="AC332" s="18">
        <f>排班規劃!AC726</f>
        <v>0</v>
      </c>
      <c r="AD332" s="18">
        <f>排班規劃!AD726</f>
        <v>0</v>
      </c>
      <c r="AE332" s="18">
        <f>排班規劃!AE726</f>
        <v>0</v>
      </c>
      <c r="AF332" s="18">
        <f>排班規劃!AF726</f>
        <v>0</v>
      </c>
      <c r="AG332" s="18">
        <f>排班規劃!AG726</f>
        <v>0</v>
      </c>
      <c r="AH332" s="18">
        <f>排班規劃!AH726</f>
        <v>0</v>
      </c>
      <c r="AI332" s="18">
        <f>排班規劃!AI726</f>
        <v>0</v>
      </c>
      <c r="AJ332" s="18">
        <f>排班規劃!AJ726</f>
        <v>0</v>
      </c>
      <c r="AK332" s="18">
        <f>排班規劃!AK726</f>
        <v>0</v>
      </c>
      <c r="AL332" s="18">
        <f>排班規劃!AL726</f>
        <v>0</v>
      </c>
      <c r="AM332" s="18">
        <f>排班規劃!AM726</f>
        <v>0</v>
      </c>
      <c r="AN332" s="18">
        <f>排班規劃!AN726</f>
        <v>0</v>
      </c>
      <c r="AO332" s="18">
        <f>排班規劃!AO726</f>
        <v>0</v>
      </c>
      <c r="AP332" s="18">
        <f>排班規劃!AP726</f>
        <v>0</v>
      </c>
      <c r="AQ332" s="18">
        <f>排班規劃!AQ726</f>
        <v>0</v>
      </c>
      <c r="AR332" s="18">
        <f>排班規劃!AR726</f>
        <v>0</v>
      </c>
      <c r="AS332" s="18">
        <f>排班規劃!AS726</f>
        <v>0</v>
      </c>
      <c r="AT332" s="18">
        <f>排班規劃!AT726</f>
        <v>0</v>
      </c>
      <c r="AU332" s="18">
        <f>排班規劃!AU726</f>
        <v>0</v>
      </c>
      <c r="AV332" s="18">
        <f>排班規劃!AV726</f>
        <v>0</v>
      </c>
      <c r="AW332" s="18">
        <f>排班規劃!AW726</f>
        <v>0</v>
      </c>
      <c r="AX332" s="18">
        <f>排班規劃!AX726</f>
        <v>0</v>
      </c>
      <c r="AY332" s="18">
        <f>排班規劃!AY726</f>
        <v>0</v>
      </c>
    </row>
    <row r="333" spans="2:51" hidden="1" outlineLevel="1" x14ac:dyDescent="0.25">
      <c r="B333" s="18" t="str">
        <f>排班規劃!B727</f>
        <v>第E組</v>
      </c>
      <c r="C333" s="13">
        <f>排班規劃!C727</f>
        <v>13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</row>
    <row r="334" spans="2:51" hidden="1" outlineLevel="1" x14ac:dyDescent="0.25">
      <c r="B334" s="34" t="str">
        <f>排班規劃!B728</f>
        <v>第一班</v>
      </c>
      <c r="C334" s="13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</row>
    <row r="335" spans="2:51" hidden="1" outlineLevel="1" x14ac:dyDescent="0.25">
      <c r="B335" s="43" t="str">
        <f>排班規劃!B729</f>
        <v>值機</v>
      </c>
      <c r="C335" s="13">
        <f>排班規劃!C729</f>
        <v>3</v>
      </c>
      <c r="D335" s="18">
        <f>排班規劃!D729</f>
        <v>0</v>
      </c>
      <c r="E335" s="18">
        <f>排班規劃!E729</f>
        <v>0</v>
      </c>
      <c r="F335" s="18">
        <f>排班規劃!F729</f>
        <v>0</v>
      </c>
      <c r="G335" s="18">
        <f>排班規劃!G729</f>
        <v>0</v>
      </c>
      <c r="H335" s="18">
        <f>排班規劃!H729</f>
        <v>0</v>
      </c>
      <c r="I335" s="18">
        <f>排班規劃!I729</f>
        <v>0</v>
      </c>
      <c r="J335" s="18">
        <f>排班規劃!J729</f>
        <v>3</v>
      </c>
      <c r="K335" s="18">
        <f>排班規劃!K729</f>
        <v>3</v>
      </c>
      <c r="L335" s="18">
        <f>排班規劃!L729</f>
        <v>3</v>
      </c>
      <c r="M335" s="18">
        <f>排班規劃!M729</f>
        <v>3</v>
      </c>
      <c r="N335" s="18">
        <f>排班規劃!N729</f>
        <v>3</v>
      </c>
      <c r="O335" s="18">
        <f>排班規劃!O729</f>
        <v>3</v>
      </c>
      <c r="P335" s="18">
        <f>排班規劃!P729</f>
        <v>3</v>
      </c>
      <c r="Q335" s="18">
        <f>排班規劃!Q729</f>
        <v>3</v>
      </c>
      <c r="R335" s="18">
        <f>排班規劃!R729</f>
        <v>2</v>
      </c>
      <c r="S335" s="18">
        <f>排班規劃!S729</f>
        <v>2</v>
      </c>
      <c r="T335" s="18">
        <f>排班規劃!T729</f>
        <v>1</v>
      </c>
      <c r="U335" s="18">
        <f>排班規劃!U729</f>
        <v>1</v>
      </c>
      <c r="V335" s="18">
        <f>排班規劃!V729</f>
        <v>3</v>
      </c>
      <c r="W335" s="18">
        <f>排班規劃!W729</f>
        <v>3</v>
      </c>
      <c r="X335" s="18">
        <f>排班規劃!X729</f>
        <v>3</v>
      </c>
      <c r="Y335" s="18">
        <f>排班規劃!Y729</f>
        <v>3</v>
      </c>
      <c r="Z335" s="18">
        <f>排班規劃!Z729</f>
        <v>3</v>
      </c>
      <c r="AA335" s="18">
        <f>排班規劃!AA729</f>
        <v>3</v>
      </c>
      <c r="AB335" s="18">
        <f>排班規劃!AB729</f>
        <v>0</v>
      </c>
      <c r="AC335" s="18">
        <f>排班規劃!AC729</f>
        <v>0</v>
      </c>
      <c r="AD335" s="18">
        <f>排班規劃!AD729</f>
        <v>0</v>
      </c>
      <c r="AE335" s="18">
        <f>排班規劃!AE729</f>
        <v>0</v>
      </c>
      <c r="AF335" s="18">
        <f>排班規劃!AF729</f>
        <v>0</v>
      </c>
      <c r="AG335" s="18">
        <f>排班規劃!AG729</f>
        <v>0</v>
      </c>
      <c r="AH335" s="18">
        <f>排班規劃!AH729</f>
        <v>0</v>
      </c>
      <c r="AI335" s="18">
        <f>排班規劃!AI729</f>
        <v>0</v>
      </c>
      <c r="AJ335" s="18">
        <f>排班規劃!AJ729</f>
        <v>0</v>
      </c>
      <c r="AK335" s="18">
        <f>排班規劃!AK729</f>
        <v>0</v>
      </c>
      <c r="AL335" s="18">
        <f>排班規劃!AL729</f>
        <v>0</v>
      </c>
      <c r="AM335" s="18">
        <f>排班規劃!AM729</f>
        <v>0</v>
      </c>
      <c r="AN335" s="18">
        <f>排班規劃!AN729</f>
        <v>0</v>
      </c>
      <c r="AO335" s="18">
        <f>排班規劃!AO729</f>
        <v>0</v>
      </c>
      <c r="AP335" s="18">
        <f>排班規劃!AP729</f>
        <v>0</v>
      </c>
      <c r="AQ335" s="18">
        <f>排班規劃!AQ729</f>
        <v>0</v>
      </c>
      <c r="AR335" s="18">
        <f>排班規劃!AR729</f>
        <v>0</v>
      </c>
      <c r="AS335" s="18">
        <f>排班規劃!AS729</f>
        <v>0</v>
      </c>
      <c r="AT335" s="18">
        <f>排班規劃!AT729</f>
        <v>0</v>
      </c>
      <c r="AU335" s="18">
        <f>排班規劃!AU729</f>
        <v>0</v>
      </c>
      <c r="AV335" s="18">
        <f>排班規劃!AV729</f>
        <v>0</v>
      </c>
      <c r="AW335" s="18">
        <f>排班規劃!AW729</f>
        <v>0</v>
      </c>
      <c r="AX335" s="18">
        <f>排班規劃!AX729</f>
        <v>0</v>
      </c>
      <c r="AY335" s="18">
        <f>排班規劃!AY729</f>
        <v>0</v>
      </c>
    </row>
    <row r="336" spans="2:51" hidden="1" outlineLevel="1" x14ac:dyDescent="0.25">
      <c r="B336" s="43" t="str">
        <f>排班規劃!B730</f>
        <v>用餐</v>
      </c>
      <c r="C336" s="13"/>
      <c r="D336" s="18">
        <f>排班規劃!D730</f>
        <v>0</v>
      </c>
      <c r="E336" s="18">
        <f>排班規劃!E730</f>
        <v>0</v>
      </c>
      <c r="F336" s="18">
        <f>排班規劃!F730</f>
        <v>0</v>
      </c>
      <c r="G336" s="18">
        <f>排班規劃!G730</f>
        <v>0</v>
      </c>
      <c r="H336" s="18">
        <f>排班規劃!H730</f>
        <v>0</v>
      </c>
      <c r="I336" s="18">
        <f>排班規劃!I730</f>
        <v>0</v>
      </c>
      <c r="J336" s="18">
        <f>排班規劃!J730</f>
        <v>0</v>
      </c>
      <c r="K336" s="18">
        <f>排班規劃!K730</f>
        <v>0</v>
      </c>
      <c r="L336" s="18">
        <f>排班規劃!L730</f>
        <v>0</v>
      </c>
      <c r="M336" s="18">
        <f>排班規劃!M730</f>
        <v>0</v>
      </c>
      <c r="N336" s="18">
        <f>排班規劃!N730</f>
        <v>0</v>
      </c>
      <c r="O336" s="18">
        <f>排班規劃!O730</f>
        <v>0</v>
      </c>
      <c r="P336" s="18">
        <f>排班規劃!P730</f>
        <v>0</v>
      </c>
      <c r="Q336" s="18">
        <f>排班規劃!Q730</f>
        <v>0</v>
      </c>
      <c r="R336" s="18">
        <f>排班規劃!R730</f>
        <v>1</v>
      </c>
      <c r="S336" s="18">
        <f>排班規劃!S730</f>
        <v>1</v>
      </c>
      <c r="T336" s="18">
        <f>排班規劃!T730</f>
        <v>2</v>
      </c>
      <c r="U336" s="18">
        <f>排班規劃!U730</f>
        <v>2</v>
      </c>
      <c r="V336" s="18">
        <f>排班規劃!V730</f>
        <v>0</v>
      </c>
      <c r="W336" s="18">
        <f>排班規劃!W730</f>
        <v>0</v>
      </c>
      <c r="X336" s="18">
        <f>排班規劃!X730</f>
        <v>0</v>
      </c>
      <c r="Y336" s="18">
        <f>排班規劃!Y730</f>
        <v>0</v>
      </c>
      <c r="Z336" s="18">
        <f>排班規劃!Z730</f>
        <v>0</v>
      </c>
      <c r="AA336" s="18">
        <f>排班規劃!AA730</f>
        <v>0</v>
      </c>
      <c r="AB336" s="18">
        <f>排班規劃!AB730</f>
        <v>0</v>
      </c>
      <c r="AC336" s="18">
        <f>排班規劃!AC730</f>
        <v>0</v>
      </c>
      <c r="AD336" s="18">
        <f>排班規劃!AD730</f>
        <v>0</v>
      </c>
      <c r="AE336" s="18">
        <f>排班規劃!AE730</f>
        <v>0</v>
      </c>
      <c r="AF336" s="18">
        <f>排班規劃!AF730</f>
        <v>0</v>
      </c>
      <c r="AG336" s="18">
        <f>排班規劃!AG730</f>
        <v>0</v>
      </c>
      <c r="AH336" s="18">
        <f>排班規劃!AH730</f>
        <v>0</v>
      </c>
      <c r="AI336" s="18">
        <f>排班規劃!AI730</f>
        <v>0</v>
      </c>
      <c r="AJ336" s="18">
        <f>排班規劃!AJ730</f>
        <v>0</v>
      </c>
      <c r="AK336" s="18">
        <f>排班規劃!AK730</f>
        <v>0</v>
      </c>
      <c r="AL336" s="18">
        <f>排班規劃!AL730</f>
        <v>0</v>
      </c>
      <c r="AM336" s="18">
        <f>排班規劃!AM730</f>
        <v>0</v>
      </c>
      <c r="AN336" s="18">
        <f>排班規劃!AN730</f>
        <v>0</v>
      </c>
      <c r="AO336" s="18">
        <f>排班規劃!AO730</f>
        <v>0</v>
      </c>
      <c r="AP336" s="18">
        <f>排班規劃!AP730</f>
        <v>0</v>
      </c>
      <c r="AQ336" s="18">
        <f>排班規劃!AQ730</f>
        <v>0</v>
      </c>
      <c r="AR336" s="18">
        <f>排班規劃!AR730</f>
        <v>0</v>
      </c>
      <c r="AS336" s="18">
        <f>排班規劃!AS730</f>
        <v>0</v>
      </c>
      <c r="AT336" s="18">
        <f>排班規劃!AT730</f>
        <v>0</v>
      </c>
      <c r="AU336" s="18">
        <f>排班規劃!AU730</f>
        <v>0</v>
      </c>
      <c r="AV336" s="18">
        <f>排班規劃!AV730</f>
        <v>0</v>
      </c>
      <c r="AW336" s="18">
        <f>排班規劃!AW730</f>
        <v>0</v>
      </c>
      <c r="AX336" s="18">
        <f>排班規劃!AX730</f>
        <v>0</v>
      </c>
      <c r="AY336" s="18">
        <f>排班規劃!AY730</f>
        <v>0</v>
      </c>
    </row>
    <row r="337" spans="1:51" hidden="1" outlineLevel="1" x14ac:dyDescent="0.25">
      <c r="B337" s="34" t="str">
        <f>排班規劃!B731</f>
        <v>第二班</v>
      </c>
      <c r="C337" s="13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</row>
    <row r="338" spans="1:51" hidden="1" outlineLevel="1" x14ac:dyDescent="0.25">
      <c r="B338" s="43" t="str">
        <f>排班規劃!B732</f>
        <v>值機</v>
      </c>
      <c r="C338" s="13">
        <f>排班規劃!C732</f>
        <v>8</v>
      </c>
      <c r="D338" s="18">
        <f>排班規劃!D732</f>
        <v>0</v>
      </c>
      <c r="E338" s="18">
        <f>排班規劃!E732</f>
        <v>0</v>
      </c>
      <c r="F338" s="18">
        <f>排班規劃!F732</f>
        <v>0</v>
      </c>
      <c r="G338" s="18">
        <f>排班規劃!G732</f>
        <v>0</v>
      </c>
      <c r="H338" s="18">
        <f>排班規劃!H732</f>
        <v>0</v>
      </c>
      <c r="I338" s="18">
        <f>排班規劃!I732</f>
        <v>0</v>
      </c>
      <c r="J338" s="18">
        <f>排班規劃!J732</f>
        <v>0</v>
      </c>
      <c r="K338" s="18">
        <f>排班規劃!K732</f>
        <v>0</v>
      </c>
      <c r="L338" s="18">
        <f>排班規劃!L732</f>
        <v>0</v>
      </c>
      <c r="M338" s="18">
        <f>排班規劃!M732</f>
        <v>0</v>
      </c>
      <c r="N338" s="18">
        <f>排班規劃!N732</f>
        <v>0</v>
      </c>
      <c r="O338" s="18">
        <f>排班規劃!O732</f>
        <v>0</v>
      </c>
      <c r="P338" s="18">
        <f>排班規劃!P732</f>
        <v>0</v>
      </c>
      <c r="Q338" s="18">
        <f>排班規劃!Q732</f>
        <v>0</v>
      </c>
      <c r="R338" s="18">
        <f>排班規劃!R732</f>
        <v>0</v>
      </c>
      <c r="S338" s="18">
        <f>排班規劃!S732</f>
        <v>0</v>
      </c>
      <c r="T338" s="18">
        <f>排班規劃!T732</f>
        <v>8</v>
      </c>
      <c r="U338" s="18">
        <f>排班規劃!U732</f>
        <v>8</v>
      </c>
      <c r="V338" s="18">
        <f>排班規劃!V732</f>
        <v>8</v>
      </c>
      <c r="W338" s="18">
        <f>排班規劃!W732</f>
        <v>8</v>
      </c>
      <c r="X338" s="18">
        <f>排班規劃!X732</f>
        <v>5</v>
      </c>
      <c r="Y338" s="18">
        <f>排班規劃!Y732</f>
        <v>5</v>
      </c>
      <c r="Z338" s="18">
        <f>排班規劃!Z732</f>
        <v>5</v>
      </c>
      <c r="AA338" s="18">
        <f>排班規劃!AA732</f>
        <v>5</v>
      </c>
      <c r="AB338" s="18">
        <f>排班規劃!AB732</f>
        <v>6</v>
      </c>
      <c r="AC338" s="18">
        <f>排班規劃!AC732</f>
        <v>6</v>
      </c>
      <c r="AD338" s="18">
        <f>排班規劃!AD732</f>
        <v>8</v>
      </c>
      <c r="AE338" s="18">
        <f>排班規劃!AE732</f>
        <v>8</v>
      </c>
      <c r="AF338" s="18">
        <f>排班規劃!AF732</f>
        <v>8</v>
      </c>
      <c r="AG338" s="18">
        <f>排班規劃!AG732</f>
        <v>8</v>
      </c>
      <c r="AH338" s="18">
        <f>排班規劃!AH732</f>
        <v>8</v>
      </c>
      <c r="AI338" s="18">
        <f>排班規劃!AI732</f>
        <v>8</v>
      </c>
      <c r="AJ338" s="18">
        <f>排班規劃!AJ732</f>
        <v>8</v>
      </c>
      <c r="AK338" s="18">
        <f>排班規劃!AK732</f>
        <v>8</v>
      </c>
      <c r="AL338" s="18">
        <f>排班規劃!AL732</f>
        <v>0</v>
      </c>
      <c r="AM338" s="18">
        <f>排班規劃!AM732</f>
        <v>0</v>
      </c>
      <c r="AN338" s="18">
        <f>排班規劃!AN732</f>
        <v>0</v>
      </c>
      <c r="AO338" s="18">
        <f>排班規劃!AO732</f>
        <v>0</v>
      </c>
      <c r="AP338" s="18">
        <f>排班規劃!AP732</f>
        <v>0</v>
      </c>
      <c r="AQ338" s="18">
        <f>排班規劃!AQ732</f>
        <v>0</v>
      </c>
      <c r="AR338" s="18">
        <f>排班規劃!AR732</f>
        <v>0</v>
      </c>
      <c r="AS338" s="18">
        <f>排班規劃!AS732</f>
        <v>0</v>
      </c>
      <c r="AT338" s="18">
        <f>排班規劃!AT732</f>
        <v>0</v>
      </c>
      <c r="AU338" s="18">
        <f>排班規劃!AU732</f>
        <v>0</v>
      </c>
      <c r="AV338" s="18">
        <f>排班規劃!AV732</f>
        <v>0</v>
      </c>
      <c r="AW338" s="18">
        <f>排班規劃!AW732</f>
        <v>0</v>
      </c>
      <c r="AX338" s="18">
        <f>排班規劃!AX732</f>
        <v>0</v>
      </c>
      <c r="AY338" s="18">
        <f>排班規劃!AY732</f>
        <v>0</v>
      </c>
    </row>
    <row r="339" spans="1:51" hidden="1" outlineLevel="1" x14ac:dyDescent="0.25">
      <c r="B339" s="43" t="str">
        <f>排班規劃!B733</f>
        <v>用餐</v>
      </c>
      <c r="C339" s="13"/>
      <c r="D339" s="18">
        <f>排班規劃!D733</f>
        <v>0</v>
      </c>
      <c r="E339" s="18">
        <f>排班規劃!E733</f>
        <v>0</v>
      </c>
      <c r="F339" s="18">
        <f>排班規劃!F733</f>
        <v>0</v>
      </c>
      <c r="G339" s="18">
        <f>排班規劃!G733</f>
        <v>0</v>
      </c>
      <c r="H339" s="18">
        <f>排班規劃!H733</f>
        <v>0</v>
      </c>
      <c r="I339" s="18">
        <f>排班規劃!I733</f>
        <v>0</v>
      </c>
      <c r="J339" s="18">
        <f>排班規劃!J733</f>
        <v>0</v>
      </c>
      <c r="K339" s="18">
        <f>排班規劃!K733</f>
        <v>0</v>
      </c>
      <c r="L339" s="18">
        <f>排班規劃!L733</f>
        <v>0</v>
      </c>
      <c r="M339" s="18">
        <f>排班規劃!M733</f>
        <v>0</v>
      </c>
      <c r="N339" s="18">
        <f>排班規劃!N733</f>
        <v>0</v>
      </c>
      <c r="O339" s="18">
        <f>排班規劃!O733</f>
        <v>0</v>
      </c>
      <c r="P339" s="18">
        <f>排班規劃!P733</f>
        <v>0</v>
      </c>
      <c r="Q339" s="18">
        <f>排班規劃!Q733</f>
        <v>0</v>
      </c>
      <c r="R339" s="18">
        <f>排班規劃!R733</f>
        <v>0</v>
      </c>
      <c r="S339" s="18">
        <f>排班規劃!S733</f>
        <v>0</v>
      </c>
      <c r="T339" s="18">
        <f>排班規劃!T733</f>
        <v>0</v>
      </c>
      <c r="U339" s="18">
        <f>排班規劃!U733</f>
        <v>0</v>
      </c>
      <c r="V339" s="18">
        <f>排班規劃!V733</f>
        <v>0</v>
      </c>
      <c r="W339" s="18">
        <f>排班規劃!W733</f>
        <v>0</v>
      </c>
      <c r="X339" s="18">
        <f>排班規劃!X733</f>
        <v>3</v>
      </c>
      <c r="Y339" s="18">
        <f>排班規劃!Y733</f>
        <v>3</v>
      </c>
      <c r="Z339" s="18">
        <f>排班規劃!Z733</f>
        <v>3</v>
      </c>
      <c r="AA339" s="18">
        <f>排班規劃!AA733</f>
        <v>3</v>
      </c>
      <c r="AB339" s="18">
        <f>排班規劃!AB733</f>
        <v>2</v>
      </c>
      <c r="AC339" s="18">
        <f>排班規劃!AC733</f>
        <v>2</v>
      </c>
      <c r="AD339" s="18">
        <f>排班規劃!AD733</f>
        <v>0</v>
      </c>
      <c r="AE339" s="18">
        <f>排班規劃!AE733</f>
        <v>0</v>
      </c>
      <c r="AF339" s="18">
        <f>排班規劃!AF733</f>
        <v>0</v>
      </c>
      <c r="AG339" s="18">
        <f>排班規劃!AG733</f>
        <v>0</v>
      </c>
      <c r="AH339" s="18">
        <f>排班規劃!AH733</f>
        <v>0</v>
      </c>
      <c r="AI339" s="18">
        <f>排班規劃!AI733</f>
        <v>0</v>
      </c>
      <c r="AJ339" s="18">
        <f>排班規劃!AJ733</f>
        <v>0</v>
      </c>
      <c r="AK339" s="18">
        <f>排班規劃!AK733</f>
        <v>0</v>
      </c>
      <c r="AL339" s="18">
        <f>排班規劃!AL733</f>
        <v>0</v>
      </c>
      <c r="AM339" s="18">
        <f>排班規劃!AM733</f>
        <v>0</v>
      </c>
      <c r="AN339" s="18">
        <f>排班規劃!AN733</f>
        <v>0</v>
      </c>
      <c r="AO339" s="18">
        <f>排班規劃!AO733</f>
        <v>0</v>
      </c>
      <c r="AP339" s="18">
        <f>排班規劃!AP733</f>
        <v>0</v>
      </c>
      <c r="AQ339" s="18">
        <f>排班規劃!AQ733</f>
        <v>0</v>
      </c>
      <c r="AR339" s="18">
        <f>排班規劃!AR733</f>
        <v>0</v>
      </c>
      <c r="AS339" s="18">
        <f>排班規劃!AS733</f>
        <v>0</v>
      </c>
      <c r="AT339" s="18">
        <f>排班規劃!AT733</f>
        <v>0</v>
      </c>
      <c r="AU339" s="18">
        <f>排班規劃!AU733</f>
        <v>0</v>
      </c>
      <c r="AV339" s="18">
        <f>排班規劃!AV733</f>
        <v>0</v>
      </c>
      <c r="AW339" s="18">
        <f>排班規劃!AW733</f>
        <v>0</v>
      </c>
      <c r="AX339" s="18">
        <f>排班規劃!AX733</f>
        <v>0</v>
      </c>
      <c r="AY339" s="18">
        <f>排班規劃!AY733</f>
        <v>0</v>
      </c>
    </row>
    <row r="340" spans="1:51" hidden="1" outlineLevel="1" x14ac:dyDescent="0.25">
      <c r="B340" s="34" t="str">
        <f>排班規劃!B734</f>
        <v>第三班(小夜)</v>
      </c>
      <c r="C340" s="13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</row>
    <row r="341" spans="1:51" hidden="1" outlineLevel="1" x14ac:dyDescent="0.25">
      <c r="B341" s="43" t="str">
        <f>排班規劃!B735</f>
        <v>值機</v>
      </c>
      <c r="C341" s="13">
        <f>排班規劃!C735</f>
        <v>2</v>
      </c>
      <c r="D341" s="18">
        <f>排班規劃!D735</f>
        <v>0</v>
      </c>
      <c r="E341" s="18">
        <f>排班規劃!E735</f>
        <v>0</v>
      </c>
      <c r="F341" s="18">
        <f>排班規劃!F735</f>
        <v>0</v>
      </c>
      <c r="G341" s="18">
        <f>排班規劃!G735</f>
        <v>0</v>
      </c>
      <c r="H341" s="18">
        <f>排班規劃!H735</f>
        <v>0</v>
      </c>
      <c r="I341" s="18">
        <f>排班規劃!I735</f>
        <v>0</v>
      </c>
      <c r="J341" s="18">
        <f>排班規劃!J735</f>
        <v>0</v>
      </c>
      <c r="K341" s="18">
        <f>排班規劃!K735</f>
        <v>0</v>
      </c>
      <c r="L341" s="18">
        <f>排班規劃!L735</f>
        <v>0</v>
      </c>
      <c r="M341" s="18">
        <f>排班規劃!M735</f>
        <v>0</v>
      </c>
      <c r="N341" s="18">
        <f>排班規劃!N735</f>
        <v>0</v>
      </c>
      <c r="O341" s="18">
        <f>排班規劃!O735</f>
        <v>0</v>
      </c>
      <c r="P341" s="18">
        <f>排班規劃!P735</f>
        <v>0</v>
      </c>
      <c r="Q341" s="18">
        <f>排班規劃!Q735</f>
        <v>0</v>
      </c>
      <c r="R341" s="18">
        <f>排班規劃!R735</f>
        <v>0</v>
      </c>
      <c r="S341" s="18">
        <f>排班規劃!S735</f>
        <v>0</v>
      </c>
      <c r="T341" s="18">
        <f>排班規劃!T735</f>
        <v>0</v>
      </c>
      <c r="U341" s="18">
        <f>排班規劃!U735</f>
        <v>0</v>
      </c>
      <c r="V341" s="18">
        <f>排班規劃!V735</f>
        <v>0</v>
      </c>
      <c r="W341" s="18">
        <f>排班規劃!W735</f>
        <v>0</v>
      </c>
      <c r="X341" s="18">
        <f>排班規劃!X735</f>
        <v>2</v>
      </c>
      <c r="Y341" s="18">
        <f>排班規劃!Y735</f>
        <v>2</v>
      </c>
      <c r="Z341" s="18">
        <f>排班規劃!Z735</f>
        <v>2</v>
      </c>
      <c r="AA341" s="18">
        <f>排班規劃!AA735</f>
        <v>2</v>
      </c>
      <c r="AB341" s="18">
        <f>排班規劃!AB735</f>
        <v>2</v>
      </c>
      <c r="AC341" s="18">
        <f>排班規劃!AC735</f>
        <v>2</v>
      </c>
      <c r="AD341" s="18">
        <f>排班規劃!AD735</f>
        <v>2</v>
      </c>
      <c r="AE341" s="18">
        <f>排班規劃!AE735</f>
        <v>2</v>
      </c>
      <c r="AF341" s="18">
        <f>排班規劃!AF735</f>
        <v>0</v>
      </c>
      <c r="AG341" s="18">
        <f>排班規劃!AG735</f>
        <v>0</v>
      </c>
      <c r="AH341" s="18">
        <f>排班規劃!AH735</f>
        <v>2</v>
      </c>
      <c r="AI341" s="18">
        <f>排班規劃!AI735</f>
        <v>2</v>
      </c>
      <c r="AJ341" s="18">
        <f>排班規劃!AJ735</f>
        <v>2</v>
      </c>
      <c r="AK341" s="18">
        <f>排班規劃!AK735</f>
        <v>2</v>
      </c>
      <c r="AL341" s="18">
        <f>排班規劃!AL735</f>
        <v>2</v>
      </c>
      <c r="AM341" s="18">
        <f>排班規劃!AM735</f>
        <v>2</v>
      </c>
      <c r="AN341" s="18">
        <f>排班規劃!AN735</f>
        <v>2</v>
      </c>
      <c r="AO341" s="18">
        <f>排班規劃!AO735</f>
        <v>0</v>
      </c>
      <c r="AP341" s="18">
        <f>排班規劃!AP735</f>
        <v>0</v>
      </c>
      <c r="AQ341" s="18">
        <f>排班規劃!AQ735</f>
        <v>0</v>
      </c>
      <c r="AR341" s="18">
        <f>排班規劃!AR735</f>
        <v>0</v>
      </c>
      <c r="AS341" s="18">
        <f>排班規劃!AS735</f>
        <v>0</v>
      </c>
      <c r="AT341" s="18">
        <f>排班規劃!AT735</f>
        <v>0</v>
      </c>
      <c r="AU341" s="18">
        <f>排班規劃!AU735</f>
        <v>0</v>
      </c>
      <c r="AV341" s="18">
        <f>排班規劃!AV735</f>
        <v>0</v>
      </c>
      <c r="AW341" s="18">
        <f>排班規劃!AW735</f>
        <v>0</v>
      </c>
      <c r="AX341" s="18">
        <f>排班規劃!AX735</f>
        <v>0</v>
      </c>
      <c r="AY341" s="18">
        <f>排班規劃!AY735</f>
        <v>0</v>
      </c>
    </row>
    <row r="342" spans="1:51" hidden="1" outlineLevel="1" x14ac:dyDescent="0.25">
      <c r="B342" s="43" t="str">
        <f>排班規劃!B736</f>
        <v>用餐</v>
      </c>
      <c r="C342" s="13"/>
      <c r="D342" s="18">
        <f>排班規劃!D736</f>
        <v>0</v>
      </c>
      <c r="E342" s="18">
        <f>排班規劃!E736</f>
        <v>0</v>
      </c>
      <c r="F342" s="18">
        <f>排班規劃!F736</f>
        <v>0</v>
      </c>
      <c r="G342" s="18">
        <f>排班規劃!G736</f>
        <v>0</v>
      </c>
      <c r="H342" s="18">
        <f>排班規劃!H736</f>
        <v>0</v>
      </c>
      <c r="I342" s="18">
        <f>排班規劃!I736</f>
        <v>0</v>
      </c>
      <c r="J342" s="18">
        <f>排班規劃!J736</f>
        <v>0</v>
      </c>
      <c r="K342" s="18">
        <f>排班規劃!K736</f>
        <v>0</v>
      </c>
      <c r="L342" s="18">
        <f>排班規劃!L736</f>
        <v>0</v>
      </c>
      <c r="M342" s="18">
        <f>排班規劃!M736</f>
        <v>0</v>
      </c>
      <c r="N342" s="18">
        <f>排班規劃!N736</f>
        <v>0</v>
      </c>
      <c r="O342" s="18">
        <f>排班規劃!O736</f>
        <v>0</v>
      </c>
      <c r="P342" s="18">
        <f>排班規劃!P736</f>
        <v>0</v>
      </c>
      <c r="Q342" s="18">
        <f>排班規劃!Q736</f>
        <v>0</v>
      </c>
      <c r="R342" s="18">
        <f>排班規劃!R736</f>
        <v>0</v>
      </c>
      <c r="S342" s="18">
        <f>排班規劃!S736</f>
        <v>0</v>
      </c>
      <c r="T342" s="18">
        <f>排班規劃!T736</f>
        <v>0</v>
      </c>
      <c r="U342" s="18">
        <f>排班規劃!U736</f>
        <v>0</v>
      </c>
      <c r="V342" s="18">
        <f>排班規劃!V736</f>
        <v>0</v>
      </c>
      <c r="W342" s="18">
        <f>排班規劃!W736</f>
        <v>0</v>
      </c>
      <c r="X342" s="18">
        <f>排班規劃!X736</f>
        <v>0</v>
      </c>
      <c r="Y342" s="18">
        <f>排班規劃!Y736</f>
        <v>0</v>
      </c>
      <c r="Z342" s="18">
        <f>排班規劃!Z736</f>
        <v>0</v>
      </c>
      <c r="AA342" s="18">
        <f>排班規劃!AA736</f>
        <v>0</v>
      </c>
      <c r="AB342" s="18">
        <f>排班規劃!AB736</f>
        <v>0</v>
      </c>
      <c r="AC342" s="18">
        <f>排班規劃!AC736</f>
        <v>0</v>
      </c>
      <c r="AD342" s="18">
        <f>排班規劃!AD736</f>
        <v>0</v>
      </c>
      <c r="AE342" s="18">
        <f>排班規劃!AE736</f>
        <v>0</v>
      </c>
      <c r="AF342" s="18">
        <f>排班規劃!AF736</f>
        <v>2</v>
      </c>
      <c r="AG342" s="18">
        <f>排班規劃!AG736</f>
        <v>2</v>
      </c>
      <c r="AH342" s="18">
        <f>排班規劃!AH736</f>
        <v>0</v>
      </c>
      <c r="AI342" s="18">
        <f>排班規劃!AI736</f>
        <v>0</v>
      </c>
      <c r="AJ342" s="18">
        <f>排班規劃!AJ736</f>
        <v>0</v>
      </c>
      <c r="AK342" s="18">
        <f>排班規劃!AK736</f>
        <v>0</v>
      </c>
      <c r="AL342" s="18">
        <f>排班規劃!AL736</f>
        <v>0</v>
      </c>
      <c r="AM342" s="18">
        <f>排班規劃!AM736</f>
        <v>0</v>
      </c>
      <c r="AN342" s="18">
        <f>排班規劃!AN736</f>
        <v>0</v>
      </c>
      <c r="AO342" s="18">
        <f>排班規劃!AO736</f>
        <v>0</v>
      </c>
      <c r="AP342" s="18">
        <f>排班規劃!AP736</f>
        <v>0</v>
      </c>
      <c r="AQ342" s="18">
        <f>排班規劃!AQ736</f>
        <v>0</v>
      </c>
      <c r="AR342" s="18">
        <f>排班規劃!AR736</f>
        <v>0</v>
      </c>
      <c r="AS342" s="18">
        <f>排班規劃!AS736</f>
        <v>0</v>
      </c>
      <c r="AT342" s="18">
        <f>排班規劃!AT736</f>
        <v>0</v>
      </c>
      <c r="AU342" s="18">
        <f>排班規劃!AU736</f>
        <v>0</v>
      </c>
      <c r="AV342" s="18">
        <f>排班規劃!AV736</f>
        <v>0</v>
      </c>
      <c r="AW342" s="18">
        <f>排班規劃!AW736</f>
        <v>0</v>
      </c>
      <c r="AX342" s="18">
        <f>排班規劃!AX736</f>
        <v>0</v>
      </c>
      <c r="AY342" s="18">
        <f>排班規劃!AY736</f>
        <v>0</v>
      </c>
    </row>
    <row r="343" spans="1:51" hidden="1" outlineLevel="1" x14ac:dyDescent="0.25">
      <c r="B343" s="18" t="str">
        <f>排班規劃!B737</f>
        <v>第F組</v>
      </c>
      <c r="C343" s="13">
        <f>排班規劃!C737</f>
        <v>4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</row>
    <row r="344" spans="1:51" hidden="1" outlineLevel="1" x14ac:dyDescent="0.25">
      <c r="B344" s="34" t="str">
        <f>排班規劃!B738</f>
        <v>第一班(大夜)</v>
      </c>
      <c r="C344" s="13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</row>
    <row r="345" spans="1:51" hidden="1" outlineLevel="1" x14ac:dyDescent="0.25">
      <c r="B345" s="43" t="str">
        <f>排班規劃!B739</f>
        <v>值機</v>
      </c>
      <c r="C345" s="13">
        <f>排班規劃!C739</f>
        <v>4</v>
      </c>
      <c r="D345" s="18">
        <f>排班規劃!D739</f>
        <v>0</v>
      </c>
      <c r="E345" s="18">
        <f>排班規劃!E739</f>
        <v>0</v>
      </c>
      <c r="F345" s="18">
        <f>排班規劃!F739</f>
        <v>0</v>
      </c>
      <c r="G345" s="18">
        <f>排班規劃!G739</f>
        <v>0</v>
      </c>
      <c r="H345" s="18">
        <f>排班規劃!H739</f>
        <v>0</v>
      </c>
      <c r="I345" s="18">
        <f>排班規劃!I739</f>
        <v>0</v>
      </c>
      <c r="J345" s="18">
        <f>排班規劃!J739</f>
        <v>0</v>
      </c>
      <c r="K345" s="18">
        <f>排班規劃!K739</f>
        <v>0</v>
      </c>
      <c r="L345" s="18">
        <f>排班規劃!L739</f>
        <v>0</v>
      </c>
      <c r="M345" s="18">
        <f>排班規劃!M739</f>
        <v>0</v>
      </c>
      <c r="N345" s="18">
        <f>排班規劃!N739</f>
        <v>0</v>
      </c>
      <c r="O345" s="18">
        <f>排班規劃!O739</f>
        <v>0</v>
      </c>
      <c r="P345" s="18">
        <f>排班規劃!P739</f>
        <v>0</v>
      </c>
      <c r="Q345" s="18">
        <f>排班規劃!Q739</f>
        <v>0</v>
      </c>
      <c r="R345" s="18">
        <f>排班規劃!R739</f>
        <v>0</v>
      </c>
      <c r="S345" s="18">
        <f>排班規劃!S739</f>
        <v>0</v>
      </c>
      <c r="T345" s="18">
        <f>排班規劃!T739</f>
        <v>0</v>
      </c>
      <c r="U345" s="18">
        <f>排班規劃!U739</f>
        <v>0</v>
      </c>
      <c r="V345" s="18">
        <f>排班規劃!V739</f>
        <v>0</v>
      </c>
      <c r="W345" s="18">
        <f>排班規劃!W739</f>
        <v>0</v>
      </c>
      <c r="X345" s="18">
        <f>排班規劃!X739</f>
        <v>0</v>
      </c>
      <c r="Y345" s="18">
        <f>排班規劃!Y739</f>
        <v>0</v>
      </c>
      <c r="Z345" s="18">
        <f>排班規劃!Z739</f>
        <v>0</v>
      </c>
      <c r="AA345" s="18">
        <f>排班規劃!AA739</f>
        <v>0</v>
      </c>
      <c r="AB345" s="18">
        <f>排班規劃!AB739</f>
        <v>0</v>
      </c>
      <c r="AC345" s="18">
        <f>排班規劃!AC739</f>
        <v>0</v>
      </c>
      <c r="AD345" s="18">
        <f>排班規劃!AD739</f>
        <v>0</v>
      </c>
      <c r="AE345" s="18">
        <f>排班規劃!AE739</f>
        <v>0</v>
      </c>
      <c r="AF345" s="18">
        <f>排班規劃!AF739</f>
        <v>0</v>
      </c>
      <c r="AG345" s="18">
        <f>排班規劃!AG739</f>
        <v>0</v>
      </c>
      <c r="AH345" s="18">
        <f>排班規劃!AH739</f>
        <v>4</v>
      </c>
      <c r="AI345" s="18">
        <f>排班規劃!AI739</f>
        <v>4</v>
      </c>
      <c r="AJ345" s="18">
        <f>排班規劃!AJ739</f>
        <v>4</v>
      </c>
      <c r="AK345" s="18">
        <f>排班規劃!AK739</f>
        <v>4</v>
      </c>
      <c r="AL345" s="18">
        <f>排班規劃!AL739</f>
        <v>4</v>
      </c>
      <c r="AM345" s="18">
        <f>排班規劃!AM739</f>
        <v>4</v>
      </c>
      <c r="AN345" s="18">
        <f>排班規劃!AN739</f>
        <v>4</v>
      </c>
      <c r="AO345" s="18">
        <f>排班規劃!AO739</f>
        <v>4</v>
      </c>
      <c r="AP345" s="18">
        <f>排班規劃!AP739</f>
        <v>3</v>
      </c>
      <c r="AQ345" s="18">
        <f>排班規劃!AQ739</f>
        <v>2</v>
      </c>
      <c r="AR345" s="18">
        <f>排班規劃!AR739</f>
        <v>2</v>
      </c>
      <c r="AS345" s="18">
        <f>排班規劃!AS739</f>
        <v>2</v>
      </c>
      <c r="AT345" s="18">
        <f>排班規劃!AT739</f>
        <v>2</v>
      </c>
      <c r="AU345" s="18">
        <f>排班規劃!AU739</f>
        <v>3</v>
      </c>
      <c r="AV345" s="18">
        <f>排班規劃!AV739</f>
        <v>4</v>
      </c>
      <c r="AW345" s="18">
        <f>排班規劃!AW739</f>
        <v>4</v>
      </c>
      <c r="AX345" s="18">
        <f>排班規劃!AX739</f>
        <v>4</v>
      </c>
      <c r="AY345" s="18">
        <f>排班規劃!AY739</f>
        <v>4</v>
      </c>
    </row>
    <row r="346" spans="1:51" hidden="1" outlineLevel="1" x14ac:dyDescent="0.25">
      <c r="B346" s="43" t="str">
        <f>排班規劃!B740</f>
        <v>用餐</v>
      </c>
      <c r="C346" s="13"/>
      <c r="D346" s="18">
        <f>排班規劃!D740</f>
        <v>0</v>
      </c>
      <c r="E346" s="18">
        <f>排班規劃!E740</f>
        <v>0</v>
      </c>
      <c r="F346" s="18">
        <f>排班規劃!F740</f>
        <v>0</v>
      </c>
      <c r="G346" s="18">
        <f>排班規劃!G740</f>
        <v>0</v>
      </c>
      <c r="H346" s="18">
        <f>排班規劃!H740</f>
        <v>0</v>
      </c>
      <c r="I346" s="18">
        <f>排班規劃!I740</f>
        <v>0</v>
      </c>
      <c r="J346" s="18">
        <f>排班規劃!J740</f>
        <v>0</v>
      </c>
      <c r="K346" s="18">
        <f>排班規劃!K740</f>
        <v>0</v>
      </c>
      <c r="L346" s="18">
        <f>排班規劃!L740</f>
        <v>0</v>
      </c>
      <c r="M346" s="18">
        <f>排班規劃!M740</f>
        <v>0</v>
      </c>
      <c r="N346" s="18">
        <f>排班規劃!N740</f>
        <v>0</v>
      </c>
      <c r="O346" s="18">
        <f>排班規劃!O740</f>
        <v>0</v>
      </c>
      <c r="P346" s="18">
        <f>排班規劃!P740</f>
        <v>0</v>
      </c>
      <c r="Q346" s="18">
        <f>排班規劃!Q740</f>
        <v>0</v>
      </c>
      <c r="R346" s="18">
        <f>排班規劃!R740</f>
        <v>0</v>
      </c>
      <c r="S346" s="18">
        <f>排班規劃!S740</f>
        <v>0</v>
      </c>
      <c r="T346" s="18">
        <f>排班規劃!T740</f>
        <v>0</v>
      </c>
      <c r="U346" s="18">
        <f>排班規劃!U740</f>
        <v>0</v>
      </c>
      <c r="V346" s="18">
        <f>排班規劃!V740</f>
        <v>0</v>
      </c>
      <c r="W346" s="18">
        <f>排班規劃!W740</f>
        <v>0</v>
      </c>
      <c r="X346" s="18">
        <f>排班規劃!X740</f>
        <v>0</v>
      </c>
      <c r="Y346" s="18">
        <f>排班規劃!Y740</f>
        <v>0</v>
      </c>
      <c r="Z346" s="18">
        <f>排班規劃!Z740</f>
        <v>0</v>
      </c>
      <c r="AA346" s="18">
        <f>排班規劃!AA740</f>
        <v>0</v>
      </c>
      <c r="AB346" s="18">
        <f>排班規劃!AB740</f>
        <v>0</v>
      </c>
      <c r="AC346" s="18">
        <f>排班規劃!AC740</f>
        <v>0</v>
      </c>
      <c r="AD346" s="18">
        <f>排班規劃!AD740</f>
        <v>0</v>
      </c>
      <c r="AE346" s="18">
        <f>排班規劃!AE740</f>
        <v>0</v>
      </c>
      <c r="AF346" s="18">
        <f>排班規劃!AF740</f>
        <v>0</v>
      </c>
      <c r="AG346" s="18">
        <f>排班規劃!AG740</f>
        <v>0</v>
      </c>
      <c r="AH346" s="18">
        <f>排班規劃!AH740</f>
        <v>0</v>
      </c>
      <c r="AI346" s="18">
        <f>排班規劃!AI740</f>
        <v>0</v>
      </c>
      <c r="AJ346" s="18">
        <f>排班規劃!AJ740</f>
        <v>0</v>
      </c>
      <c r="AK346" s="18">
        <f>排班規劃!AK740</f>
        <v>0</v>
      </c>
      <c r="AL346" s="18">
        <f>排班規劃!AL740</f>
        <v>0</v>
      </c>
      <c r="AM346" s="18">
        <f>排班規劃!AM740</f>
        <v>0</v>
      </c>
      <c r="AN346" s="18">
        <f>排班規劃!AN740</f>
        <v>0</v>
      </c>
      <c r="AO346" s="18">
        <f>排班規劃!AO740</f>
        <v>0</v>
      </c>
      <c r="AP346" s="18">
        <f>排班規劃!AP740</f>
        <v>1</v>
      </c>
      <c r="AQ346" s="18">
        <f>排班規劃!AQ740</f>
        <v>1</v>
      </c>
      <c r="AR346" s="18">
        <f>排班規劃!AR740</f>
        <v>1</v>
      </c>
      <c r="AS346" s="18">
        <f>排班規劃!AS740</f>
        <v>1</v>
      </c>
      <c r="AT346" s="18">
        <f>排班規劃!AT740</f>
        <v>1</v>
      </c>
      <c r="AU346" s="18">
        <f>排班規劃!AU740</f>
        <v>1</v>
      </c>
      <c r="AV346" s="18">
        <f>排班規劃!AV740</f>
        <v>0</v>
      </c>
      <c r="AW346" s="18">
        <f>排班規劃!AW740</f>
        <v>0</v>
      </c>
      <c r="AX346" s="18">
        <f>排班規劃!AX740</f>
        <v>0</v>
      </c>
      <c r="AY346" s="18">
        <f>排班規劃!AY740</f>
        <v>0</v>
      </c>
    </row>
    <row r="347" spans="1:51" collapsed="1" x14ac:dyDescent="0.25">
      <c r="B347" s="12" t="str">
        <f>排班規劃!B741</f>
        <v>值機小計</v>
      </c>
      <c r="C347" s="13">
        <f>排班規劃!C741</f>
        <v>29</v>
      </c>
      <c r="D347" s="18">
        <f>排班規劃!D741</f>
        <v>5</v>
      </c>
      <c r="E347" s="18">
        <f>排班規劃!E741</f>
        <v>5</v>
      </c>
      <c r="F347" s="18">
        <f>排班規劃!F741</f>
        <v>5</v>
      </c>
      <c r="G347" s="18">
        <f>排班規劃!G741</f>
        <v>12</v>
      </c>
      <c r="H347" s="18">
        <f>排班規劃!H741</f>
        <v>12</v>
      </c>
      <c r="I347" s="18">
        <f>排班規劃!I741</f>
        <v>12</v>
      </c>
      <c r="J347" s="18">
        <f>排班規劃!J741</f>
        <v>15</v>
      </c>
      <c r="K347" s="18">
        <f>排班規劃!K741</f>
        <v>13</v>
      </c>
      <c r="L347" s="18">
        <f>排班規劃!L741</f>
        <v>13</v>
      </c>
      <c r="M347" s="18">
        <f>排班規劃!M741</f>
        <v>12</v>
      </c>
      <c r="N347" s="18">
        <f>排班規劃!N741</f>
        <v>12</v>
      </c>
      <c r="O347" s="18">
        <f>排班規劃!O741</f>
        <v>10</v>
      </c>
      <c r="P347" s="18">
        <f>排班規劃!P741</f>
        <v>12</v>
      </c>
      <c r="Q347" s="18">
        <f>排班規劃!Q741</f>
        <v>11</v>
      </c>
      <c r="R347" s="18">
        <f>排班規劃!R741</f>
        <v>10</v>
      </c>
      <c r="S347" s="18">
        <f>排班規劃!S741</f>
        <v>14</v>
      </c>
      <c r="T347" s="18">
        <f>排班規劃!T741</f>
        <v>21</v>
      </c>
      <c r="U347" s="18">
        <f>排班規劃!U741</f>
        <v>21</v>
      </c>
      <c r="V347" s="18">
        <f>排班規劃!V741</f>
        <v>18</v>
      </c>
      <c r="W347" s="18">
        <f>排班規劃!W741</f>
        <v>18</v>
      </c>
      <c r="X347" s="18">
        <f>排班規劃!X741</f>
        <v>17</v>
      </c>
      <c r="Y347" s="18">
        <f>排班規劃!Y741</f>
        <v>10</v>
      </c>
      <c r="Z347" s="18">
        <f>排班規劃!Z741</f>
        <v>10</v>
      </c>
      <c r="AA347" s="18">
        <f>排班規劃!AA741</f>
        <v>10</v>
      </c>
      <c r="AB347" s="18">
        <f>排班規劃!AB741</f>
        <v>8</v>
      </c>
      <c r="AC347" s="18">
        <f>排班規劃!AC741</f>
        <v>8</v>
      </c>
      <c r="AD347" s="18">
        <f>排班規劃!AD741</f>
        <v>10</v>
      </c>
      <c r="AE347" s="18">
        <f>排班規劃!AE741</f>
        <v>10</v>
      </c>
      <c r="AF347" s="18">
        <f>排班規劃!AF741</f>
        <v>8</v>
      </c>
      <c r="AG347" s="18">
        <f>排班規劃!AG741</f>
        <v>8</v>
      </c>
      <c r="AH347" s="18">
        <f>排班規劃!AH741</f>
        <v>14</v>
      </c>
      <c r="AI347" s="18">
        <f>排班規劃!AI741</f>
        <v>14</v>
      </c>
      <c r="AJ347" s="18">
        <f>排班規劃!AJ741</f>
        <v>14</v>
      </c>
      <c r="AK347" s="18">
        <f>排班規劃!AK741</f>
        <v>14</v>
      </c>
      <c r="AL347" s="18">
        <f>排班規劃!AL741</f>
        <v>6</v>
      </c>
      <c r="AM347" s="18">
        <f>排班規劃!AM741</f>
        <v>6</v>
      </c>
      <c r="AN347" s="18">
        <f>排班規劃!AN741</f>
        <v>6</v>
      </c>
      <c r="AO347" s="18">
        <f>排班規劃!AO741</f>
        <v>4</v>
      </c>
      <c r="AP347" s="18">
        <f>排班規劃!AP741</f>
        <v>3</v>
      </c>
      <c r="AQ347" s="18">
        <f>排班規劃!AQ741</f>
        <v>2</v>
      </c>
      <c r="AR347" s="18">
        <f>排班規劃!AR741</f>
        <v>2</v>
      </c>
      <c r="AS347" s="18">
        <f>排班規劃!AS741</f>
        <v>2</v>
      </c>
      <c r="AT347" s="18">
        <f>排班規劃!AT741</f>
        <v>2</v>
      </c>
      <c r="AU347" s="18">
        <f>排班規劃!AU741</f>
        <v>3</v>
      </c>
      <c r="AV347" s="18">
        <f>排班規劃!AV741</f>
        <v>4</v>
      </c>
      <c r="AW347" s="18">
        <f>排班規劃!AW741</f>
        <v>4</v>
      </c>
      <c r="AX347" s="18">
        <f>排班規劃!AX741</f>
        <v>4</v>
      </c>
      <c r="AY347" s="18">
        <f>排班規劃!AY741</f>
        <v>4</v>
      </c>
    </row>
    <row r="348" spans="1:51" x14ac:dyDescent="0.25">
      <c r="B348" s="12"/>
      <c r="C348" s="13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</row>
    <row r="349" spans="1:51" x14ac:dyDescent="0.25">
      <c r="B349" s="12" t="str">
        <f>排班規劃!B743</f>
        <v>用餐小計</v>
      </c>
      <c r="C349" s="13">
        <f>排班規劃!C743</f>
        <v>0</v>
      </c>
      <c r="D349" s="18">
        <f>排班規劃!D743</f>
        <v>0</v>
      </c>
      <c r="E349" s="18">
        <f>排班規劃!E743</f>
        <v>0</v>
      </c>
      <c r="F349" s="18">
        <f>排班規劃!F743</f>
        <v>0</v>
      </c>
      <c r="G349" s="18">
        <f>排班規劃!G743</f>
        <v>0</v>
      </c>
      <c r="H349" s="18">
        <f>排班規劃!H743</f>
        <v>0</v>
      </c>
      <c r="I349" s="18">
        <f>排班規劃!I743</f>
        <v>0</v>
      </c>
      <c r="J349" s="18">
        <f>排班規劃!J743</f>
        <v>0</v>
      </c>
      <c r="K349" s="18">
        <f>排班規劃!K743</f>
        <v>2</v>
      </c>
      <c r="L349" s="18">
        <f>排班規劃!L743</f>
        <v>2</v>
      </c>
      <c r="M349" s="18">
        <f>排班規劃!M743</f>
        <v>3</v>
      </c>
      <c r="N349" s="18">
        <f>排班規劃!N743</f>
        <v>3</v>
      </c>
      <c r="O349" s="18">
        <f>排班規劃!O743</f>
        <v>3</v>
      </c>
      <c r="P349" s="18">
        <f>排班規劃!P743</f>
        <v>3</v>
      </c>
      <c r="Q349" s="18">
        <f>排班規劃!Q743</f>
        <v>4</v>
      </c>
      <c r="R349" s="18">
        <f>排班規劃!R743</f>
        <v>5</v>
      </c>
      <c r="S349" s="18">
        <f>排班規劃!S743</f>
        <v>1</v>
      </c>
      <c r="T349" s="18">
        <f>排班規劃!T743</f>
        <v>2</v>
      </c>
      <c r="U349" s="18">
        <f>排班規劃!U743</f>
        <v>2</v>
      </c>
      <c r="V349" s="18">
        <f>排班規劃!V743</f>
        <v>0</v>
      </c>
      <c r="W349" s="18">
        <f>排班規劃!W743</f>
        <v>0</v>
      </c>
      <c r="X349" s="18">
        <f>排班規劃!X743</f>
        <v>3</v>
      </c>
      <c r="Y349" s="18">
        <f>排班規劃!Y743</f>
        <v>3</v>
      </c>
      <c r="Z349" s="18">
        <f>排班規劃!Z743</f>
        <v>3</v>
      </c>
      <c r="AA349" s="18">
        <f>排班規劃!AA743</f>
        <v>3</v>
      </c>
      <c r="AB349" s="18">
        <f>排班規劃!AB743</f>
        <v>2</v>
      </c>
      <c r="AC349" s="18">
        <f>排班規劃!AC743</f>
        <v>2</v>
      </c>
      <c r="AD349" s="18">
        <f>排班規劃!AD743</f>
        <v>0</v>
      </c>
      <c r="AE349" s="18">
        <f>排班規劃!AE743</f>
        <v>0</v>
      </c>
      <c r="AF349" s="18">
        <f>排班規劃!AF743</f>
        <v>2</v>
      </c>
      <c r="AG349" s="18">
        <f>排班規劃!AG743</f>
        <v>2</v>
      </c>
      <c r="AH349" s="18">
        <f>排班規劃!AH743</f>
        <v>0</v>
      </c>
      <c r="AI349" s="18">
        <f>排班規劃!AI743</f>
        <v>0</v>
      </c>
      <c r="AJ349" s="18">
        <f>排班規劃!AJ743</f>
        <v>0</v>
      </c>
      <c r="AK349" s="18">
        <f>排班規劃!AK743</f>
        <v>0</v>
      </c>
      <c r="AL349" s="18">
        <f>排班規劃!AL743</f>
        <v>0</v>
      </c>
      <c r="AM349" s="18">
        <f>排班規劃!AM743</f>
        <v>0</v>
      </c>
      <c r="AN349" s="18">
        <f>排班規劃!AN743</f>
        <v>0</v>
      </c>
      <c r="AO349" s="18">
        <f>排班規劃!AO743</f>
        <v>0</v>
      </c>
      <c r="AP349" s="18">
        <f>排班規劃!AP743</f>
        <v>1</v>
      </c>
      <c r="AQ349" s="18">
        <f>排班規劃!AQ743</f>
        <v>1</v>
      </c>
      <c r="AR349" s="18">
        <f>排班規劃!AR743</f>
        <v>1</v>
      </c>
      <c r="AS349" s="18">
        <f>排班規劃!AS743</f>
        <v>1</v>
      </c>
      <c r="AT349" s="18">
        <f>排班規劃!AT743</f>
        <v>1</v>
      </c>
      <c r="AU349" s="18">
        <f>排班規劃!AU743</f>
        <v>1</v>
      </c>
      <c r="AV349" s="18">
        <f>排班規劃!AV743</f>
        <v>0</v>
      </c>
      <c r="AW349" s="18">
        <f>排班規劃!AW743</f>
        <v>0</v>
      </c>
      <c r="AX349" s="18">
        <f>排班規劃!AX743</f>
        <v>0</v>
      </c>
      <c r="AY349" s="18">
        <f>排班規劃!AY743</f>
        <v>0</v>
      </c>
    </row>
    <row r="350" spans="1:51" x14ac:dyDescent="0.25">
      <c r="C350" s="4"/>
    </row>
    <row r="351" spans="1:51" x14ac:dyDescent="0.25">
      <c r="A351" s="46" t="s">
        <v>192</v>
      </c>
    </row>
    <row r="353" spans="2:51" x14ac:dyDescent="0.25">
      <c r="B353" t="s">
        <v>141</v>
      </c>
    </row>
    <row r="354" spans="2:51" x14ac:dyDescent="0.25">
      <c r="B354" t="s">
        <v>110</v>
      </c>
    </row>
    <row r="355" spans="2:51" x14ac:dyDescent="0.25">
      <c r="B355" s="12" t="str">
        <f t="shared" ref="B355:C361" si="4">B12</f>
        <v>星期一(3)</v>
      </c>
      <c r="C355" s="15">
        <f t="shared" si="4"/>
        <v>41743</v>
      </c>
      <c r="D355" s="14">
        <f>IF(D12=0,"0",ROUNDUP(D12/D$6,0))</f>
        <v>5</v>
      </c>
      <c r="E355" s="14">
        <f>IF(E12=0,"0",ROUNDUP(E12/E$6,0))</f>
        <v>6</v>
      </c>
      <c r="F355" s="14">
        <f t="shared" ref="F355:F361" si="5">IF(F12=0,"0",ROUNDUP(F12/F$4,0))</f>
        <v>9</v>
      </c>
      <c r="G355" s="14">
        <f t="shared" ref="G355:Y355" si="6">IF(G12=0,"0",ROUNDUP(G12/G$4,0))</f>
        <v>18</v>
      </c>
      <c r="H355" s="14">
        <f t="shared" si="6"/>
        <v>32</v>
      </c>
      <c r="I355" s="14">
        <f t="shared" si="6"/>
        <v>34</v>
      </c>
      <c r="J355" s="14">
        <f t="shared" si="6"/>
        <v>35</v>
      </c>
      <c r="K355" s="14">
        <f t="shared" si="6"/>
        <v>34</v>
      </c>
      <c r="L355" s="14">
        <f t="shared" si="6"/>
        <v>34</v>
      </c>
      <c r="M355" s="14">
        <f t="shared" si="6"/>
        <v>34</v>
      </c>
      <c r="N355" s="14">
        <f t="shared" si="6"/>
        <v>16</v>
      </c>
      <c r="O355" s="14">
        <f t="shared" si="6"/>
        <v>13</v>
      </c>
      <c r="P355" s="14">
        <f t="shared" si="6"/>
        <v>16</v>
      </c>
      <c r="Q355" s="14">
        <f t="shared" si="6"/>
        <v>32</v>
      </c>
      <c r="R355" s="14">
        <f t="shared" si="6"/>
        <v>33</v>
      </c>
      <c r="S355" s="14">
        <f t="shared" si="6"/>
        <v>33</v>
      </c>
      <c r="T355" s="14">
        <f t="shared" si="6"/>
        <v>32</v>
      </c>
      <c r="U355" s="14">
        <f t="shared" si="6"/>
        <v>32</v>
      </c>
      <c r="V355" s="14">
        <f t="shared" si="6"/>
        <v>31</v>
      </c>
      <c r="W355" s="14">
        <f t="shared" si="6"/>
        <v>29</v>
      </c>
      <c r="X355" s="14">
        <f t="shared" si="6"/>
        <v>20</v>
      </c>
      <c r="Y355" s="14">
        <f t="shared" si="6"/>
        <v>13</v>
      </c>
      <c r="Z355" s="14">
        <f>IF(Z12=0,"0",ROUNDUP(Z12/Z$6,0))</f>
        <v>13</v>
      </c>
      <c r="AA355" s="14">
        <f t="shared" ref="AA355:AY355" si="7">IF(AA12=0,"0",ROUNDUP(AA12/AA$6,0))</f>
        <v>10</v>
      </c>
      <c r="AB355" s="14">
        <f t="shared" si="7"/>
        <v>11</v>
      </c>
      <c r="AC355" s="14">
        <f t="shared" si="7"/>
        <v>11</v>
      </c>
      <c r="AD355" s="14">
        <f t="shared" si="7"/>
        <v>9</v>
      </c>
      <c r="AE355" s="14">
        <f t="shared" si="7"/>
        <v>7</v>
      </c>
      <c r="AF355" s="14">
        <f t="shared" si="7"/>
        <v>9</v>
      </c>
      <c r="AG355" s="14">
        <f t="shared" si="7"/>
        <v>8</v>
      </c>
      <c r="AH355" s="14">
        <f t="shared" si="7"/>
        <v>7</v>
      </c>
      <c r="AI355" s="14">
        <f t="shared" si="7"/>
        <v>5</v>
      </c>
      <c r="AJ355" s="14">
        <f t="shared" si="7"/>
        <v>6</v>
      </c>
      <c r="AK355" s="14">
        <f t="shared" si="7"/>
        <v>4</v>
      </c>
      <c r="AL355" s="14">
        <f t="shared" si="7"/>
        <v>4</v>
      </c>
      <c r="AM355" s="14">
        <f t="shared" si="7"/>
        <v>3</v>
      </c>
      <c r="AN355" s="14">
        <f t="shared" si="7"/>
        <v>2</v>
      </c>
      <c r="AO355" s="14">
        <f t="shared" si="7"/>
        <v>2</v>
      </c>
      <c r="AP355" s="14">
        <f t="shared" si="7"/>
        <v>2</v>
      </c>
      <c r="AQ355" s="14">
        <f t="shared" si="7"/>
        <v>2</v>
      </c>
      <c r="AR355" s="14">
        <f t="shared" si="7"/>
        <v>2</v>
      </c>
      <c r="AS355" s="14">
        <f t="shared" si="7"/>
        <v>2</v>
      </c>
      <c r="AT355" s="14">
        <f t="shared" si="7"/>
        <v>1</v>
      </c>
      <c r="AU355" s="14">
        <f t="shared" si="7"/>
        <v>1</v>
      </c>
      <c r="AV355" s="14">
        <f t="shared" si="7"/>
        <v>1</v>
      </c>
      <c r="AW355" s="14">
        <f t="shared" si="7"/>
        <v>2</v>
      </c>
      <c r="AX355" s="14">
        <f t="shared" si="7"/>
        <v>1</v>
      </c>
      <c r="AY355" s="14">
        <f t="shared" si="7"/>
        <v>4</v>
      </c>
    </row>
    <row r="356" spans="2:51" x14ac:dyDescent="0.25">
      <c r="B356" s="12" t="str">
        <f t="shared" si="4"/>
        <v>星期二(3)</v>
      </c>
      <c r="C356" s="15">
        <f t="shared" si="4"/>
        <v>41744</v>
      </c>
      <c r="D356" s="14">
        <f t="shared" ref="D356:D361" si="8">IF(D13=0,"0",ROUNDUP(D13/D$6,0))</f>
        <v>4</v>
      </c>
      <c r="E356" s="14">
        <f t="shared" ref="E356:AY356" si="9">IF(E13=0,"0",ROUNDUP(E13/E$6,0))</f>
        <v>6</v>
      </c>
      <c r="F356" s="14">
        <f t="shared" si="5"/>
        <v>9</v>
      </c>
      <c r="G356" s="14">
        <f t="shared" ref="G356:Y356" si="10">IF(G13=0,"0",ROUNDUP(G13/G$4,0))</f>
        <v>16</v>
      </c>
      <c r="H356" s="14">
        <f t="shared" si="10"/>
        <v>28</v>
      </c>
      <c r="I356" s="14">
        <f t="shared" si="10"/>
        <v>29</v>
      </c>
      <c r="J356" s="14">
        <f t="shared" si="10"/>
        <v>33</v>
      </c>
      <c r="K356" s="14">
        <f t="shared" si="10"/>
        <v>30</v>
      </c>
      <c r="L356" s="14">
        <f t="shared" si="10"/>
        <v>31</v>
      </c>
      <c r="M356" s="14">
        <f t="shared" si="10"/>
        <v>29</v>
      </c>
      <c r="N356" s="14">
        <f t="shared" si="10"/>
        <v>13</v>
      </c>
      <c r="O356" s="14">
        <f t="shared" si="10"/>
        <v>12</v>
      </c>
      <c r="P356" s="14">
        <f t="shared" si="10"/>
        <v>15</v>
      </c>
      <c r="Q356" s="14">
        <f t="shared" si="10"/>
        <v>28</v>
      </c>
      <c r="R356" s="14">
        <f t="shared" si="10"/>
        <v>31</v>
      </c>
      <c r="S356" s="14">
        <f t="shared" si="10"/>
        <v>30</v>
      </c>
      <c r="T356" s="14">
        <f t="shared" si="10"/>
        <v>29</v>
      </c>
      <c r="U356" s="14">
        <f t="shared" si="10"/>
        <v>30</v>
      </c>
      <c r="V356" s="14">
        <f t="shared" si="10"/>
        <v>29</v>
      </c>
      <c r="W356" s="14">
        <f t="shared" si="10"/>
        <v>27</v>
      </c>
      <c r="X356" s="14">
        <f t="shared" si="10"/>
        <v>20</v>
      </c>
      <c r="Y356" s="14">
        <f t="shared" si="10"/>
        <v>12</v>
      </c>
      <c r="Z356" s="14">
        <f t="shared" si="9"/>
        <v>14</v>
      </c>
      <c r="AA356" s="14">
        <f t="shared" si="9"/>
        <v>12</v>
      </c>
      <c r="AB356" s="14">
        <f t="shared" si="9"/>
        <v>9</v>
      </c>
      <c r="AC356" s="14">
        <f t="shared" si="9"/>
        <v>9</v>
      </c>
      <c r="AD356" s="14">
        <f t="shared" si="9"/>
        <v>11</v>
      </c>
      <c r="AE356" s="14">
        <f t="shared" si="9"/>
        <v>8</v>
      </c>
      <c r="AF356" s="14">
        <f t="shared" si="9"/>
        <v>7</v>
      </c>
      <c r="AG356" s="14">
        <f t="shared" si="9"/>
        <v>9</v>
      </c>
      <c r="AH356" s="14">
        <f t="shared" si="9"/>
        <v>12</v>
      </c>
      <c r="AI356" s="14">
        <f t="shared" si="9"/>
        <v>10</v>
      </c>
      <c r="AJ356" s="14">
        <f t="shared" si="9"/>
        <v>7</v>
      </c>
      <c r="AK356" s="14">
        <f t="shared" si="9"/>
        <v>4</v>
      </c>
      <c r="AL356" s="14">
        <f t="shared" si="9"/>
        <v>4</v>
      </c>
      <c r="AM356" s="14">
        <f t="shared" si="9"/>
        <v>3</v>
      </c>
      <c r="AN356" s="14">
        <f t="shared" si="9"/>
        <v>2</v>
      </c>
      <c r="AO356" s="14">
        <f t="shared" si="9"/>
        <v>2</v>
      </c>
      <c r="AP356" s="14">
        <f t="shared" si="9"/>
        <v>2</v>
      </c>
      <c r="AQ356" s="14">
        <f t="shared" si="9"/>
        <v>2</v>
      </c>
      <c r="AR356" s="14">
        <f t="shared" si="9"/>
        <v>2</v>
      </c>
      <c r="AS356" s="14">
        <f t="shared" si="9"/>
        <v>1</v>
      </c>
      <c r="AT356" s="14">
        <f t="shared" si="9"/>
        <v>1</v>
      </c>
      <c r="AU356" s="14">
        <f t="shared" si="9"/>
        <v>1</v>
      </c>
      <c r="AV356" s="14">
        <f t="shared" si="9"/>
        <v>2</v>
      </c>
      <c r="AW356" s="14">
        <f t="shared" si="9"/>
        <v>1</v>
      </c>
      <c r="AX356" s="14">
        <f t="shared" si="9"/>
        <v>2</v>
      </c>
      <c r="AY356" s="14">
        <f t="shared" si="9"/>
        <v>2</v>
      </c>
    </row>
    <row r="357" spans="2:51" x14ac:dyDescent="0.25">
      <c r="B357" s="12" t="str">
        <f t="shared" si="4"/>
        <v>星期三(3)</v>
      </c>
      <c r="C357" s="15">
        <f t="shared" si="4"/>
        <v>41745</v>
      </c>
      <c r="D357" s="14">
        <f t="shared" si="8"/>
        <v>5</v>
      </c>
      <c r="E357" s="14">
        <f t="shared" ref="E357:AY357" si="11">IF(E14=0,"0",ROUNDUP(E14/E$6,0))</f>
        <v>6</v>
      </c>
      <c r="F357" s="14">
        <f t="shared" si="5"/>
        <v>8</v>
      </c>
      <c r="G357" s="14">
        <f t="shared" ref="G357:Y357" si="12">IF(G14=0,"0",ROUNDUP(G14/G$4,0))</f>
        <v>17</v>
      </c>
      <c r="H357" s="14">
        <f t="shared" si="12"/>
        <v>30</v>
      </c>
      <c r="I357" s="14">
        <f t="shared" si="12"/>
        <v>34</v>
      </c>
      <c r="J357" s="14">
        <f t="shared" si="12"/>
        <v>34</v>
      </c>
      <c r="K357" s="14">
        <f t="shared" si="12"/>
        <v>32</v>
      </c>
      <c r="L357" s="14">
        <f t="shared" si="12"/>
        <v>33</v>
      </c>
      <c r="M357" s="14">
        <f t="shared" si="12"/>
        <v>29</v>
      </c>
      <c r="N357" s="14">
        <f t="shared" si="12"/>
        <v>14</v>
      </c>
      <c r="O357" s="14">
        <f t="shared" si="12"/>
        <v>12</v>
      </c>
      <c r="P357" s="14">
        <f t="shared" si="12"/>
        <v>16</v>
      </c>
      <c r="Q357" s="14">
        <f t="shared" si="12"/>
        <v>31</v>
      </c>
      <c r="R357" s="14">
        <f t="shared" si="12"/>
        <v>31</v>
      </c>
      <c r="S357" s="14">
        <f t="shared" si="12"/>
        <v>31</v>
      </c>
      <c r="T357" s="14">
        <f t="shared" si="12"/>
        <v>32</v>
      </c>
      <c r="U357" s="14">
        <f t="shared" si="12"/>
        <v>30</v>
      </c>
      <c r="V357" s="14">
        <f t="shared" si="12"/>
        <v>31</v>
      </c>
      <c r="W357" s="14">
        <f t="shared" si="12"/>
        <v>28</v>
      </c>
      <c r="X357" s="14">
        <f t="shared" si="12"/>
        <v>19</v>
      </c>
      <c r="Y357" s="14">
        <f t="shared" si="12"/>
        <v>12</v>
      </c>
      <c r="Z357" s="14">
        <f t="shared" si="11"/>
        <v>11</v>
      </c>
      <c r="AA357" s="14">
        <f t="shared" si="11"/>
        <v>10</v>
      </c>
      <c r="AB357" s="14">
        <f t="shared" si="11"/>
        <v>10</v>
      </c>
      <c r="AC357" s="14">
        <f t="shared" si="11"/>
        <v>9</v>
      </c>
      <c r="AD357" s="14">
        <f t="shared" si="11"/>
        <v>9</v>
      </c>
      <c r="AE357" s="14">
        <f t="shared" si="11"/>
        <v>8</v>
      </c>
      <c r="AF357" s="14">
        <f t="shared" si="11"/>
        <v>6</v>
      </c>
      <c r="AG357" s="14">
        <f t="shared" si="11"/>
        <v>7</v>
      </c>
      <c r="AH357" s="14">
        <f t="shared" si="11"/>
        <v>6</v>
      </c>
      <c r="AI357" s="14">
        <f t="shared" si="11"/>
        <v>7</v>
      </c>
      <c r="AJ357" s="14">
        <f t="shared" si="11"/>
        <v>5</v>
      </c>
      <c r="AK357" s="14">
        <f t="shared" si="11"/>
        <v>4</v>
      </c>
      <c r="AL357" s="14">
        <f t="shared" si="11"/>
        <v>4</v>
      </c>
      <c r="AM357" s="14">
        <f t="shared" si="11"/>
        <v>3</v>
      </c>
      <c r="AN357" s="14">
        <f t="shared" si="11"/>
        <v>2</v>
      </c>
      <c r="AO357" s="14">
        <f t="shared" si="11"/>
        <v>2</v>
      </c>
      <c r="AP357" s="14">
        <f t="shared" si="11"/>
        <v>2</v>
      </c>
      <c r="AQ357" s="14">
        <f t="shared" si="11"/>
        <v>2</v>
      </c>
      <c r="AR357" s="14">
        <f t="shared" si="11"/>
        <v>2</v>
      </c>
      <c r="AS357" s="14">
        <f t="shared" si="11"/>
        <v>1</v>
      </c>
      <c r="AT357" s="14">
        <f t="shared" si="11"/>
        <v>1</v>
      </c>
      <c r="AU357" s="14">
        <f t="shared" si="11"/>
        <v>1</v>
      </c>
      <c r="AV357" s="14">
        <f t="shared" si="11"/>
        <v>1</v>
      </c>
      <c r="AW357" s="14">
        <f t="shared" si="11"/>
        <v>2</v>
      </c>
      <c r="AX357" s="14">
        <f t="shared" si="11"/>
        <v>2</v>
      </c>
      <c r="AY357" s="14">
        <f t="shared" si="11"/>
        <v>3</v>
      </c>
    </row>
    <row r="358" spans="2:51" x14ac:dyDescent="0.25">
      <c r="B358" s="12" t="str">
        <f t="shared" si="4"/>
        <v>星期四(3)</v>
      </c>
      <c r="C358" s="15">
        <f t="shared" si="4"/>
        <v>41746</v>
      </c>
      <c r="D358" s="14">
        <f t="shared" si="8"/>
        <v>5</v>
      </c>
      <c r="E358" s="14">
        <f t="shared" ref="E358:AY358" si="13">IF(E15=0,"0",ROUNDUP(E15/E$6,0))</f>
        <v>6</v>
      </c>
      <c r="F358" s="14">
        <f t="shared" si="5"/>
        <v>11</v>
      </c>
      <c r="G358" s="14">
        <f t="shared" ref="G358:Y358" si="14">IF(G15=0,"0",ROUNDUP(G15/G$4,0))</f>
        <v>18</v>
      </c>
      <c r="H358" s="14">
        <f t="shared" si="14"/>
        <v>31</v>
      </c>
      <c r="I358" s="14">
        <f t="shared" si="14"/>
        <v>37</v>
      </c>
      <c r="J358" s="14">
        <f t="shared" si="14"/>
        <v>32</v>
      </c>
      <c r="K358" s="14">
        <f t="shared" si="14"/>
        <v>32</v>
      </c>
      <c r="L358" s="14">
        <f t="shared" si="14"/>
        <v>33</v>
      </c>
      <c r="M358" s="14">
        <f t="shared" si="14"/>
        <v>29</v>
      </c>
      <c r="N358" s="14">
        <f t="shared" si="14"/>
        <v>15</v>
      </c>
      <c r="O358" s="14">
        <f t="shared" si="14"/>
        <v>11</v>
      </c>
      <c r="P358" s="14">
        <f t="shared" si="14"/>
        <v>17</v>
      </c>
      <c r="Q358" s="14">
        <f t="shared" si="14"/>
        <v>32</v>
      </c>
      <c r="R358" s="14">
        <f t="shared" si="14"/>
        <v>29</v>
      </c>
      <c r="S358" s="14">
        <f t="shared" si="14"/>
        <v>28</v>
      </c>
      <c r="T358" s="14">
        <f t="shared" si="14"/>
        <v>28</v>
      </c>
      <c r="U358" s="14">
        <f t="shared" si="14"/>
        <v>26</v>
      </c>
      <c r="V358" s="14">
        <f t="shared" si="14"/>
        <v>27</v>
      </c>
      <c r="W358" s="14">
        <f t="shared" si="14"/>
        <v>24</v>
      </c>
      <c r="X358" s="14">
        <f t="shared" si="14"/>
        <v>18</v>
      </c>
      <c r="Y358" s="14">
        <f t="shared" si="14"/>
        <v>11</v>
      </c>
      <c r="Z358" s="14">
        <f t="shared" si="13"/>
        <v>12</v>
      </c>
      <c r="AA358" s="14">
        <f t="shared" si="13"/>
        <v>11</v>
      </c>
      <c r="AB358" s="14">
        <f t="shared" si="13"/>
        <v>9</v>
      </c>
      <c r="AC358" s="14">
        <f t="shared" si="13"/>
        <v>8</v>
      </c>
      <c r="AD358" s="14">
        <f t="shared" si="13"/>
        <v>9</v>
      </c>
      <c r="AE358" s="14">
        <f t="shared" si="13"/>
        <v>8</v>
      </c>
      <c r="AF358" s="14">
        <f t="shared" si="13"/>
        <v>6</v>
      </c>
      <c r="AG358" s="14">
        <f t="shared" si="13"/>
        <v>7</v>
      </c>
      <c r="AH358" s="14">
        <f t="shared" si="13"/>
        <v>8</v>
      </c>
      <c r="AI358" s="14">
        <f t="shared" si="13"/>
        <v>9</v>
      </c>
      <c r="AJ358" s="14">
        <f t="shared" si="13"/>
        <v>6</v>
      </c>
      <c r="AK358" s="14">
        <f t="shared" si="13"/>
        <v>4</v>
      </c>
      <c r="AL358" s="14">
        <f t="shared" si="13"/>
        <v>3</v>
      </c>
      <c r="AM358" s="14">
        <f t="shared" si="13"/>
        <v>3</v>
      </c>
      <c r="AN358" s="14">
        <f t="shared" si="13"/>
        <v>2</v>
      </c>
      <c r="AO358" s="14">
        <f t="shared" si="13"/>
        <v>1</v>
      </c>
      <c r="AP358" s="14">
        <f t="shared" si="13"/>
        <v>2</v>
      </c>
      <c r="AQ358" s="14">
        <f t="shared" si="13"/>
        <v>2</v>
      </c>
      <c r="AR358" s="14">
        <f t="shared" si="13"/>
        <v>2</v>
      </c>
      <c r="AS358" s="14">
        <f t="shared" si="13"/>
        <v>1</v>
      </c>
      <c r="AT358" s="14">
        <f t="shared" si="13"/>
        <v>1</v>
      </c>
      <c r="AU358" s="14">
        <f t="shared" si="13"/>
        <v>2</v>
      </c>
      <c r="AV358" s="14">
        <f t="shared" si="13"/>
        <v>2</v>
      </c>
      <c r="AW358" s="14">
        <f t="shared" si="13"/>
        <v>2</v>
      </c>
      <c r="AX358" s="14">
        <f t="shared" si="13"/>
        <v>2</v>
      </c>
      <c r="AY358" s="14">
        <f t="shared" si="13"/>
        <v>3</v>
      </c>
    </row>
    <row r="359" spans="2:51" x14ac:dyDescent="0.25">
      <c r="B359" s="12" t="str">
        <f t="shared" si="4"/>
        <v>星期五(3)</v>
      </c>
      <c r="C359" s="15">
        <f t="shared" si="4"/>
        <v>41747</v>
      </c>
      <c r="D359" s="14">
        <f t="shared" si="8"/>
        <v>5</v>
      </c>
      <c r="E359" s="14">
        <f t="shared" ref="E359:AY359" si="15">IF(E16=0,"0",ROUNDUP(E16/E$6,0))</f>
        <v>7</v>
      </c>
      <c r="F359" s="14">
        <f t="shared" si="5"/>
        <v>7</v>
      </c>
      <c r="G359" s="14">
        <f t="shared" ref="G359:Y359" si="16">IF(G16=0,"0",ROUNDUP(G16/G$4,0))</f>
        <v>16</v>
      </c>
      <c r="H359" s="14">
        <f t="shared" si="16"/>
        <v>25</v>
      </c>
      <c r="I359" s="14">
        <f t="shared" si="16"/>
        <v>29</v>
      </c>
      <c r="J359" s="14">
        <f t="shared" si="16"/>
        <v>31</v>
      </c>
      <c r="K359" s="14">
        <f t="shared" si="16"/>
        <v>28</v>
      </c>
      <c r="L359" s="14">
        <f t="shared" si="16"/>
        <v>29</v>
      </c>
      <c r="M359" s="14">
        <f t="shared" si="16"/>
        <v>28</v>
      </c>
      <c r="N359" s="14">
        <f t="shared" si="16"/>
        <v>14</v>
      </c>
      <c r="O359" s="14">
        <f t="shared" si="16"/>
        <v>11</v>
      </c>
      <c r="P359" s="14">
        <f t="shared" si="16"/>
        <v>16</v>
      </c>
      <c r="Q359" s="14">
        <f t="shared" si="16"/>
        <v>28</v>
      </c>
      <c r="R359" s="14">
        <f t="shared" si="16"/>
        <v>26</v>
      </c>
      <c r="S359" s="14">
        <f t="shared" si="16"/>
        <v>28</v>
      </c>
      <c r="T359" s="14">
        <f t="shared" si="16"/>
        <v>27</v>
      </c>
      <c r="U359" s="14">
        <f t="shared" si="16"/>
        <v>27</v>
      </c>
      <c r="V359" s="14">
        <f t="shared" si="16"/>
        <v>27</v>
      </c>
      <c r="W359" s="14">
        <f t="shared" si="16"/>
        <v>24</v>
      </c>
      <c r="X359" s="14">
        <f t="shared" si="16"/>
        <v>19</v>
      </c>
      <c r="Y359" s="14">
        <f t="shared" si="16"/>
        <v>11</v>
      </c>
      <c r="Z359" s="14">
        <f t="shared" si="15"/>
        <v>12</v>
      </c>
      <c r="AA359" s="14">
        <f t="shared" si="15"/>
        <v>11</v>
      </c>
      <c r="AB359" s="14">
        <f t="shared" si="15"/>
        <v>10</v>
      </c>
      <c r="AC359" s="14">
        <f t="shared" si="15"/>
        <v>11</v>
      </c>
      <c r="AD359" s="14">
        <f t="shared" si="15"/>
        <v>8</v>
      </c>
      <c r="AE359" s="14">
        <f t="shared" si="15"/>
        <v>9</v>
      </c>
      <c r="AF359" s="14">
        <f t="shared" si="15"/>
        <v>8</v>
      </c>
      <c r="AG359" s="14">
        <f t="shared" si="15"/>
        <v>7</v>
      </c>
      <c r="AH359" s="14">
        <f t="shared" si="15"/>
        <v>8</v>
      </c>
      <c r="AI359" s="14">
        <f t="shared" si="15"/>
        <v>9</v>
      </c>
      <c r="AJ359" s="14">
        <f t="shared" si="15"/>
        <v>8</v>
      </c>
      <c r="AK359" s="14">
        <f t="shared" si="15"/>
        <v>7</v>
      </c>
      <c r="AL359" s="14">
        <f t="shared" si="15"/>
        <v>5</v>
      </c>
      <c r="AM359" s="14">
        <f t="shared" si="15"/>
        <v>3</v>
      </c>
      <c r="AN359" s="14">
        <f t="shared" si="15"/>
        <v>2</v>
      </c>
      <c r="AO359" s="14">
        <f t="shared" si="15"/>
        <v>2</v>
      </c>
      <c r="AP359" s="14">
        <f t="shared" si="15"/>
        <v>2</v>
      </c>
      <c r="AQ359" s="14">
        <f t="shared" si="15"/>
        <v>2</v>
      </c>
      <c r="AR359" s="14">
        <f t="shared" si="15"/>
        <v>1</v>
      </c>
      <c r="AS359" s="14">
        <f t="shared" si="15"/>
        <v>1</v>
      </c>
      <c r="AT359" s="14">
        <f t="shared" si="15"/>
        <v>1</v>
      </c>
      <c r="AU359" s="14">
        <f t="shared" si="15"/>
        <v>1</v>
      </c>
      <c r="AV359" s="14">
        <f t="shared" si="15"/>
        <v>2</v>
      </c>
      <c r="AW359" s="14">
        <f t="shared" si="15"/>
        <v>2</v>
      </c>
      <c r="AX359" s="14">
        <f t="shared" si="15"/>
        <v>2</v>
      </c>
      <c r="AY359" s="14">
        <f t="shared" si="15"/>
        <v>3</v>
      </c>
    </row>
    <row r="360" spans="2:51" x14ac:dyDescent="0.25">
      <c r="B360" s="12" t="str">
        <f t="shared" si="4"/>
        <v>星期六(3)</v>
      </c>
      <c r="C360" s="15">
        <f t="shared" si="4"/>
        <v>41748</v>
      </c>
      <c r="D360" s="14">
        <f t="shared" si="8"/>
        <v>4</v>
      </c>
      <c r="E360" s="14">
        <f t="shared" ref="E360:AY360" si="17">IF(E17=0,"0",ROUNDUP(E17/E$6,0))</f>
        <v>5</v>
      </c>
      <c r="F360" s="14">
        <f t="shared" si="5"/>
        <v>4</v>
      </c>
      <c r="G360" s="14">
        <f t="shared" ref="G360:Y360" si="18">IF(G17=0,"0",ROUNDUP(G17/G$4,0))</f>
        <v>6</v>
      </c>
      <c r="H360" s="14">
        <f t="shared" si="18"/>
        <v>6</v>
      </c>
      <c r="I360" s="14">
        <f t="shared" si="18"/>
        <v>7</v>
      </c>
      <c r="J360" s="14">
        <f t="shared" si="18"/>
        <v>7</v>
      </c>
      <c r="K360" s="14">
        <f t="shared" si="18"/>
        <v>8</v>
      </c>
      <c r="L360" s="14">
        <f t="shared" si="18"/>
        <v>8</v>
      </c>
      <c r="M360" s="14">
        <f t="shared" si="18"/>
        <v>9</v>
      </c>
      <c r="N360" s="14">
        <f t="shared" si="18"/>
        <v>7</v>
      </c>
      <c r="O360" s="14">
        <f t="shared" si="18"/>
        <v>7</v>
      </c>
      <c r="P360" s="14">
        <f t="shared" si="18"/>
        <v>7</v>
      </c>
      <c r="Q360" s="14">
        <f t="shared" si="18"/>
        <v>6</v>
      </c>
      <c r="R360" s="14">
        <f t="shared" si="18"/>
        <v>6</v>
      </c>
      <c r="S360" s="14">
        <f t="shared" si="18"/>
        <v>6</v>
      </c>
      <c r="T360" s="14">
        <f t="shared" si="18"/>
        <v>8</v>
      </c>
      <c r="U360" s="14">
        <f t="shared" si="18"/>
        <v>5</v>
      </c>
      <c r="V360" s="14">
        <f t="shared" si="18"/>
        <v>6</v>
      </c>
      <c r="W360" s="14">
        <f t="shared" si="18"/>
        <v>6</v>
      </c>
      <c r="X360" s="14">
        <f t="shared" si="18"/>
        <v>7</v>
      </c>
      <c r="Y360" s="14">
        <f t="shared" si="18"/>
        <v>6</v>
      </c>
      <c r="Z360" s="14">
        <f t="shared" si="17"/>
        <v>8</v>
      </c>
      <c r="AA360" s="14">
        <f t="shared" si="17"/>
        <v>8</v>
      </c>
      <c r="AB360" s="14">
        <f t="shared" si="17"/>
        <v>10</v>
      </c>
      <c r="AC360" s="14">
        <f t="shared" si="17"/>
        <v>8</v>
      </c>
      <c r="AD360" s="14">
        <f t="shared" si="17"/>
        <v>8</v>
      </c>
      <c r="AE360" s="14">
        <f t="shared" si="17"/>
        <v>8</v>
      </c>
      <c r="AF360" s="14">
        <f t="shared" si="17"/>
        <v>8</v>
      </c>
      <c r="AG360" s="14">
        <f t="shared" si="17"/>
        <v>6</v>
      </c>
      <c r="AH360" s="14">
        <f t="shared" si="17"/>
        <v>6</v>
      </c>
      <c r="AI360" s="14">
        <f t="shared" si="17"/>
        <v>6</v>
      </c>
      <c r="AJ360" s="14">
        <f t="shared" si="17"/>
        <v>7</v>
      </c>
      <c r="AK360" s="14">
        <f t="shared" si="17"/>
        <v>5</v>
      </c>
      <c r="AL360" s="14">
        <f t="shared" si="17"/>
        <v>6</v>
      </c>
      <c r="AM360" s="14">
        <f t="shared" si="17"/>
        <v>5</v>
      </c>
      <c r="AN360" s="14">
        <f t="shared" si="17"/>
        <v>3</v>
      </c>
      <c r="AO360" s="14">
        <f t="shared" si="17"/>
        <v>2</v>
      </c>
      <c r="AP360" s="14">
        <f t="shared" si="17"/>
        <v>2</v>
      </c>
      <c r="AQ360" s="14">
        <f t="shared" si="17"/>
        <v>1</v>
      </c>
      <c r="AR360" s="14">
        <f t="shared" si="17"/>
        <v>1</v>
      </c>
      <c r="AS360" s="14">
        <f t="shared" si="17"/>
        <v>1</v>
      </c>
      <c r="AT360" s="14">
        <f t="shared" si="17"/>
        <v>1</v>
      </c>
      <c r="AU360" s="14">
        <f t="shared" si="17"/>
        <v>1</v>
      </c>
      <c r="AV360" s="14">
        <f t="shared" si="17"/>
        <v>1</v>
      </c>
      <c r="AW360" s="14">
        <f t="shared" si="17"/>
        <v>2</v>
      </c>
      <c r="AX360" s="14">
        <f t="shared" si="17"/>
        <v>2</v>
      </c>
      <c r="AY360" s="14">
        <f t="shared" si="17"/>
        <v>2</v>
      </c>
    </row>
    <row r="361" spans="2:51" x14ac:dyDescent="0.25">
      <c r="B361" s="12" t="str">
        <f t="shared" si="4"/>
        <v>星期日(3)</v>
      </c>
      <c r="C361" s="15">
        <f t="shared" si="4"/>
        <v>41749</v>
      </c>
      <c r="D361" s="14">
        <f t="shared" si="8"/>
        <v>4</v>
      </c>
      <c r="E361" s="14">
        <f t="shared" ref="E361:AY361" si="19">IF(E18=0,"0",ROUNDUP(E18/E$6,0))</f>
        <v>3</v>
      </c>
      <c r="F361" s="14">
        <f t="shared" si="5"/>
        <v>3</v>
      </c>
      <c r="G361" s="14">
        <f t="shared" ref="G361:Y361" si="20">IF(G18=0,"0",ROUNDUP(G18/G$4,0))</f>
        <v>4</v>
      </c>
      <c r="H361" s="14">
        <f t="shared" si="20"/>
        <v>5</v>
      </c>
      <c r="I361" s="14">
        <f t="shared" si="20"/>
        <v>6</v>
      </c>
      <c r="J361" s="14">
        <f t="shared" si="20"/>
        <v>7</v>
      </c>
      <c r="K361" s="14">
        <f t="shared" si="20"/>
        <v>6</v>
      </c>
      <c r="L361" s="14">
        <f t="shared" si="20"/>
        <v>5</v>
      </c>
      <c r="M361" s="14">
        <f t="shared" si="20"/>
        <v>5</v>
      </c>
      <c r="N361" s="14">
        <f t="shared" si="20"/>
        <v>5</v>
      </c>
      <c r="O361" s="14">
        <f t="shared" si="20"/>
        <v>5</v>
      </c>
      <c r="P361" s="14">
        <f t="shared" si="20"/>
        <v>5</v>
      </c>
      <c r="Q361" s="14">
        <f t="shared" si="20"/>
        <v>5</v>
      </c>
      <c r="R361" s="14">
        <f t="shared" si="20"/>
        <v>5</v>
      </c>
      <c r="S361" s="14">
        <f t="shared" si="20"/>
        <v>5</v>
      </c>
      <c r="T361" s="14">
        <f t="shared" si="20"/>
        <v>5</v>
      </c>
      <c r="U361" s="14">
        <f t="shared" si="20"/>
        <v>6</v>
      </c>
      <c r="V361" s="14">
        <f t="shared" si="20"/>
        <v>5</v>
      </c>
      <c r="W361" s="14">
        <f t="shared" si="20"/>
        <v>6</v>
      </c>
      <c r="X361" s="14">
        <f t="shared" si="20"/>
        <v>5</v>
      </c>
      <c r="Y361" s="14">
        <f t="shared" si="20"/>
        <v>5</v>
      </c>
      <c r="Z361" s="14">
        <f t="shared" si="19"/>
        <v>6</v>
      </c>
      <c r="AA361" s="14">
        <f t="shared" si="19"/>
        <v>8</v>
      </c>
      <c r="AB361" s="14">
        <f t="shared" si="19"/>
        <v>7</v>
      </c>
      <c r="AC361" s="14">
        <f t="shared" si="19"/>
        <v>7</v>
      </c>
      <c r="AD361" s="14">
        <f t="shared" si="19"/>
        <v>8</v>
      </c>
      <c r="AE361" s="14">
        <f t="shared" si="19"/>
        <v>6</v>
      </c>
      <c r="AF361" s="14">
        <f t="shared" si="19"/>
        <v>6</v>
      </c>
      <c r="AG361" s="14">
        <f t="shared" si="19"/>
        <v>6</v>
      </c>
      <c r="AH361" s="14">
        <f t="shared" si="19"/>
        <v>5</v>
      </c>
      <c r="AI361" s="14">
        <f t="shared" si="19"/>
        <v>4</v>
      </c>
      <c r="AJ361" s="14">
        <f t="shared" si="19"/>
        <v>5</v>
      </c>
      <c r="AK361" s="14">
        <f t="shared" si="19"/>
        <v>4</v>
      </c>
      <c r="AL361" s="14">
        <f t="shared" si="19"/>
        <v>5</v>
      </c>
      <c r="AM361" s="14">
        <f t="shared" si="19"/>
        <v>5</v>
      </c>
      <c r="AN361" s="14">
        <f t="shared" si="19"/>
        <v>4</v>
      </c>
      <c r="AO361" s="14">
        <f t="shared" si="19"/>
        <v>3</v>
      </c>
      <c r="AP361" s="14">
        <f t="shared" si="19"/>
        <v>3</v>
      </c>
      <c r="AQ361" s="14">
        <f t="shared" si="19"/>
        <v>2</v>
      </c>
      <c r="AR361" s="14">
        <f t="shared" si="19"/>
        <v>2</v>
      </c>
      <c r="AS361" s="14">
        <f t="shared" si="19"/>
        <v>2</v>
      </c>
      <c r="AT361" s="14">
        <f t="shared" si="19"/>
        <v>1</v>
      </c>
      <c r="AU361" s="14">
        <f t="shared" si="19"/>
        <v>1</v>
      </c>
      <c r="AV361" s="14">
        <f t="shared" si="19"/>
        <v>1</v>
      </c>
      <c r="AW361" s="14">
        <f t="shared" si="19"/>
        <v>2</v>
      </c>
      <c r="AX361" s="14">
        <f t="shared" si="19"/>
        <v>2</v>
      </c>
      <c r="AY361" s="14">
        <f t="shared" si="19"/>
        <v>3</v>
      </c>
    </row>
    <row r="363" spans="2:51" x14ac:dyDescent="0.25">
      <c r="B363" t="s">
        <v>131</v>
      </c>
    </row>
    <row r="364" spans="2:51" x14ac:dyDescent="0.25">
      <c r="B364" s="12" t="str">
        <f>B355</f>
        <v>星期一(3)</v>
      </c>
      <c r="D364">
        <f>D65</f>
        <v>5</v>
      </c>
      <c r="E364">
        <f t="shared" ref="E364:AY364" si="21">E65</f>
        <v>8</v>
      </c>
      <c r="F364">
        <f t="shared" si="21"/>
        <v>14</v>
      </c>
      <c r="G364">
        <f t="shared" si="21"/>
        <v>22</v>
      </c>
      <c r="H364">
        <f t="shared" si="21"/>
        <v>33</v>
      </c>
      <c r="I364">
        <f t="shared" si="21"/>
        <v>37</v>
      </c>
      <c r="J364">
        <f t="shared" si="21"/>
        <v>37</v>
      </c>
      <c r="K364">
        <f t="shared" si="21"/>
        <v>37</v>
      </c>
      <c r="L364">
        <f t="shared" si="21"/>
        <v>37</v>
      </c>
      <c r="M364">
        <f t="shared" si="21"/>
        <v>32</v>
      </c>
      <c r="N364">
        <f t="shared" si="21"/>
        <v>18</v>
      </c>
      <c r="O364">
        <f t="shared" si="21"/>
        <v>15</v>
      </c>
      <c r="P364">
        <f t="shared" si="21"/>
        <v>23</v>
      </c>
      <c r="Q364">
        <f t="shared" si="21"/>
        <v>31</v>
      </c>
      <c r="R364">
        <f t="shared" si="21"/>
        <v>36</v>
      </c>
      <c r="S364">
        <f t="shared" si="21"/>
        <v>36</v>
      </c>
      <c r="T364">
        <f t="shared" si="21"/>
        <v>51</v>
      </c>
      <c r="U364">
        <f t="shared" si="21"/>
        <v>51</v>
      </c>
      <c r="V364">
        <f t="shared" si="21"/>
        <v>46</v>
      </c>
      <c r="W364">
        <f t="shared" si="21"/>
        <v>43</v>
      </c>
      <c r="X364">
        <f t="shared" si="21"/>
        <v>39</v>
      </c>
      <c r="Y364">
        <f t="shared" si="21"/>
        <v>31</v>
      </c>
      <c r="Z364">
        <f t="shared" si="21"/>
        <v>20</v>
      </c>
      <c r="AA364">
        <f t="shared" si="21"/>
        <v>16</v>
      </c>
      <c r="AB364">
        <f t="shared" si="21"/>
        <v>16</v>
      </c>
      <c r="AC364">
        <f t="shared" si="21"/>
        <v>16</v>
      </c>
      <c r="AD364">
        <f t="shared" si="21"/>
        <v>9</v>
      </c>
      <c r="AE364">
        <f t="shared" si="21"/>
        <v>9</v>
      </c>
      <c r="AF364">
        <f t="shared" si="21"/>
        <v>9</v>
      </c>
      <c r="AG364">
        <f t="shared" si="21"/>
        <v>9</v>
      </c>
      <c r="AH364">
        <f t="shared" si="21"/>
        <v>19</v>
      </c>
      <c r="AI364">
        <f t="shared" si="21"/>
        <v>19</v>
      </c>
      <c r="AJ364">
        <f t="shared" si="21"/>
        <v>16</v>
      </c>
      <c r="AK364">
        <f t="shared" si="21"/>
        <v>16</v>
      </c>
      <c r="AL364">
        <f t="shared" si="21"/>
        <v>5</v>
      </c>
      <c r="AM364">
        <f t="shared" si="21"/>
        <v>5</v>
      </c>
      <c r="AN364">
        <f t="shared" si="21"/>
        <v>5</v>
      </c>
      <c r="AO364">
        <f t="shared" si="21"/>
        <v>5</v>
      </c>
      <c r="AP364">
        <f t="shared" si="21"/>
        <v>2</v>
      </c>
      <c r="AQ364">
        <f t="shared" si="21"/>
        <v>2</v>
      </c>
      <c r="AR364">
        <f t="shared" si="21"/>
        <v>2</v>
      </c>
      <c r="AS364">
        <f t="shared" si="21"/>
        <v>2</v>
      </c>
      <c r="AT364">
        <f t="shared" si="21"/>
        <v>2</v>
      </c>
      <c r="AU364">
        <f t="shared" si="21"/>
        <v>2</v>
      </c>
      <c r="AV364">
        <f t="shared" si="21"/>
        <v>3</v>
      </c>
      <c r="AW364">
        <f t="shared" si="21"/>
        <v>3</v>
      </c>
      <c r="AX364">
        <f t="shared" si="21"/>
        <v>3</v>
      </c>
      <c r="AY364">
        <f t="shared" si="21"/>
        <v>3</v>
      </c>
    </row>
    <row r="365" spans="2:51" x14ac:dyDescent="0.25">
      <c r="B365" s="12" t="str">
        <f t="shared" ref="B365:B370" si="22">B356</f>
        <v>星期二(3)</v>
      </c>
      <c r="D365">
        <f>D112</f>
        <v>5</v>
      </c>
      <c r="E365">
        <f t="shared" ref="E365:AY365" si="23">E112</f>
        <v>8</v>
      </c>
      <c r="F365">
        <f t="shared" si="23"/>
        <v>14</v>
      </c>
      <c r="G365">
        <f t="shared" si="23"/>
        <v>22</v>
      </c>
      <c r="H365">
        <f t="shared" si="23"/>
        <v>33</v>
      </c>
      <c r="I365">
        <f t="shared" si="23"/>
        <v>35</v>
      </c>
      <c r="J365">
        <f t="shared" si="23"/>
        <v>35</v>
      </c>
      <c r="K365">
        <f t="shared" si="23"/>
        <v>35</v>
      </c>
      <c r="L365">
        <f t="shared" si="23"/>
        <v>35</v>
      </c>
      <c r="M365">
        <f t="shared" si="23"/>
        <v>30</v>
      </c>
      <c r="N365">
        <f t="shared" si="23"/>
        <v>16</v>
      </c>
      <c r="O365">
        <f t="shared" si="23"/>
        <v>13</v>
      </c>
      <c r="P365">
        <f t="shared" si="23"/>
        <v>21</v>
      </c>
      <c r="Q365">
        <f t="shared" si="23"/>
        <v>29</v>
      </c>
      <c r="R365">
        <f t="shared" si="23"/>
        <v>36</v>
      </c>
      <c r="S365">
        <f t="shared" si="23"/>
        <v>36</v>
      </c>
      <c r="T365">
        <f t="shared" si="23"/>
        <v>42</v>
      </c>
      <c r="U365">
        <f t="shared" si="23"/>
        <v>42</v>
      </c>
      <c r="V365">
        <f t="shared" si="23"/>
        <v>37</v>
      </c>
      <c r="W365">
        <f t="shared" si="23"/>
        <v>34</v>
      </c>
      <c r="X365">
        <f t="shared" si="23"/>
        <v>30</v>
      </c>
      <c r="Y365">
        <f t="shared" si="23"/>
        <v>22</v>
      </c>
      <c r="Z365">
        <f t="shared" si="23"/>
        <v>14</v>
      </c>
      <c r="AA365">
        <f t="shared" si="23"/>
        <v>14</v>
      </c>
      <c r="AB365">
        <f t="shared" si="23"/>
        <v>13</v>
      </c>
      <c r="AC365">
        <f t="shared" si="23"/>
        <v>12</v>
      </c>
      <c r="AD365">
        <f t="shared" si="23"/>
        <v>10</v>
      </c>
      <c r="AE365">
        <f t="shared" si="23"/>
        <v>9</v>
      </c>
      <c r="AF365">
        <f t="shared" si="23"/>
        <v>11</v>
      </c>
      <c r="AG365">
        <f t="shared" si="23"/>
        <v>13</v>
      </c>
      <c r="AH365">
        <f t="shared" si="23"/>
        <v>16</v>
      </c>
      <c r="AI365">
        <f t="shared" si="23"/>
        <v>16</v>
      </c>
      <c r="AJ365">
        <f t="shared" si="23"/>
        <v>15</v>
      </c>
      <c r="AK365">
        <f t="shared" si="23"/>
        <v>13</v>
      </c>
      <c r="AL365">
        <f t="shared" si="23"/>
        <v>6</v>
      </c>
      <c r="AM365">
        <f t="shared" si="23"/>
        <v>6</v>
      </c>
      <c r="AN365">
        <f t="shared" si="23"/>
        <v>6</v>
      </c>
      <c r="AO365">
        <f t="shared" si="23"/>
        <v>6</v>
      </c>
      <c r="AP365">
        <f t="shared" si="23"/>
        <v>3</v>
      </c>
      <c r="AQ365">
        <f t="shared" si="23"/>
        <v>2</v>
      </c>
      <c r="AR365">
        <f t="shared" si="23"/>
        <v>2</v>
      </c>
      <c r="AS365">
        <f t="shared" si="23"/>
        <v>2</v>
      </c>
      <c r="AT365">
        <f t="shared" si="23"/>
        <v>3</v>
      </c>
      <c r="AU365">
        <f t="shared" si="23"/>
        <v>4</v>
      </c>
      <c r="AV365">
        <f t="shared" si="23"/>
        <v>4</v>
      </c>
      <c r="AW365">
        <f t="shared" si="23"/>
        <v>4</v>
      </c>
      <c r="AX365">
        <f t="shared" si="23"/>
        <v>4</v>
      </c>
      <c r="AY365">
        <f t="shared" si="23"/>
        <v>4</v>
      </c>
    </row>
    <row r="366" spans="2:51" x14ac:dyDescent="0.25">
      <c r="B366" s="12" t="str">
        <f t="shared" si="22"/>
        <v>星期三(3)</v>
      </c>
      <c r="D366">
        <f>D159</f>
        <v>5</v>
      </c>
      <c r="E366">
        <f t="shared" ref="E366:AY366" si="24">E159</f>
        <v>8</v>
      </c>
      <c r="F366">
        <f t="shared" si="24"/>
        <v>14</v>
      </c>
      <c r="G366">
        <f t="shared" si="24"/>
        <v>22</v>
      </c>
      <c r="H366">
        <f t="shared" si="24"/>
        <v>33</v>
      </c>
      <c r="I366">
        <f t="shared" si="24"/>
        <v>35</v>
      </c>
      <c r="J366">
        <f t="shared" si="24"/>
        <v>35</v>
      </c>
      <c r="K366">
        <f t="shared" si="24"/>
        <v>35</v>
      </c>
      <c r="L366">
        <f t="shared" si="24"/>
        <v>35</v>
      </c>
      <c r="M366">
        <f t="shared" si="24"/>
        <v>30</v>
      </c>
      <c r="N366">
        <f t="shared" si="24"/>
        <v>16</v>
      </c>
      <c r="O366">
        <f t="shared" si="24"/>
        <v>13</v>
      </c>
      <c r="P366">
        <f t="shared" si="24"/>
        <v>21</v>
      </c>
      <c r="Q366">
        <f t="shared" si="24"/>
        <v>29</v>
      </c>
      <c r="R366">
        <f t="shared" si="24"/>
        <v>37</v>
      </c>
      <c r="S366">
        <f t="shared" si="24"/>
        <v>37</v>
      </c>
      <c r="T366">
        <f t="shared" si="24"/>
        <v>42</v>
      </c>
      <c r="U366">
        <f t="shared" si="24"/>
        <v>42</v>
      </c>
      <c r="V366">
        <f t="shared" si="24"/>
        <v>37</v>
      </c>
      <c r="W366">
        <f t="shared" si="24"/>
        <v>34</v>
      </c>
      <c r="X366">
        <f t="shared" si="24"/>
        <v>30</v>
      </c>
      <c r="Y366">
        <f t="shared" si="24"/>
        <v>22</v>
      </c>
      <c r="Z366">
        <f t="shared" si="24"/>
        <v>12</v>
      </c>
      <c r="AA366">
        <f t="shared" si="24"/>
        <v>12</v>
      </c>
      <c r="AB366">
        <f t="shared" si="24"/>
        <v>12</v>
      </c>
      <c r="AC366">
        <f t="shared" si="24"/>
        <v>12</v>
      </c>
      <c r="AD366">
        <f t="shared" si="24"/>
        <v>8</v>
      </c>
      <c r="AE366">
        <f t="shared" si="24"/>
        <v>8</v>
      </c>
      <c r="AF366">
        <f t="shared" si="24"/>
        <v>9</v>
      </c>
      <c r="AG366">
        <f t="shared" si="24"/>
        <v>9</v>
      </c>
      <c r="AH366">
        <f t="shared" si="24"/>
        <v>15</v>
      </c>
      <c r="AI366">
        <f t="shared" si="24"/>
        <v>15</v>
      </c>
      <c r="AJ366">
        <f t="shared" si="24"/>
        <v>12</v>
      </c>
      <c r="AK366">
        <f t="shared" si="24"/>
        <v>10</v>
      </c>
      <c r="AL366">
        <f t="shared" si="24"/>
        <v>6</v>
      </c>
      <c r="AM366">
        <f t="shared" si="24"/>
        <v>6</v>
      </c>
      <c r="AN366">
        <f t="shared" si="24"/>
        <v>6</v>
      </c>
      <c r="AO366">
        <f t="shared" si="24"/>
        <v>6</v>
      </c>
      <c r="AP366">
        <f t="shared" si="24"/>
        <v>4</v>
      </c>
      <c r="AQ366">
        <f t="shared" si="24"/>
        <v>4</v>
      </c>
      <c r="AR366">
        <f t="shared" si="24"/>
        <v>4</v>
      </c>
      <c r="AS366">
        <f t="shared" si="24"/>
        <v>4</v>
      </c>
      <c r="AT366">
        <f t="shared" si="24"/>
        <v>4</v>
      </c>
      <c r="AU366">
        <f t="shared" si="24"/>
        <v>4</v>
      </c>
      <c r="AV366">
        <f t="shared" si="24"/>
        <v>4</v>
      </c>
      <c r="AW366">
        <f t="shared" si="24"/>
        <v>4</v>
      </c>
      <c r="AX366">
        <f t="shared" si="24"/>
        <v>4</v>
      </c>
      <c r="AY366">
        <f t="shared" si="24"/>
        <v>4</v>
      </c>
    </row>
    <row r="367" spans="2:51" x14ac:dyDescent="0.25">
      <c r="B367" s="12" t="str">
        <f t="shared" si="22"/>
        <v>星期四(3)</v>
      </c>
      <c r="D367">
        <f>D206</f>
        <v>5</v>
      </c>
      <c r="E367">
        <f t="shared" ref="E367:AY367" si="25">E206</f>
        <v>8</v>
      </c>
      <c r="F367">
        <f t="shared" si="25"/>
        <v>14</v>
      </c>
      <c r="G367">
        <f t="shared" si="25"/>
        <v>22</v>
      </c>
      <c r="H367">
        <f t="shared" si="25"/>
        <v>33</v>
      </c>
      <c r="I367">
        <f t="shared" si="25"/>
        <v>35</v>
      </c>
      <c r="J367">
        <f t="shared" si="25"/>
        <v>35</v>
      </c>
      <c r="K367">
        <f t="shared" si="25"/>
        <v>35</v>
      </c>
      <c r="L367">
        <f t="shared" si="25"/>
        <v>35</v>
      </c>
      <c r="M367">
        <f t="shared" si="25"/>
        <v>30</v>
      </c>
      <c r="N367">
        <f t="shared" si="25"/>
        <v>16</v>
      </c>
      <c r="O367">
        <f t="shared" si="25"/>
        <v>13</v>
      </c>
      <c r="P367">
        <f t="shared" si="25"/>
        <v>21</v>
      </c>
      <c r="Q367">
        <f t="shared" si="25"/>
        <v>29</v>
      </c>
      <c r="R367">
        <f t="shared" si="25"/>
        <v>37</v>
      </c>
      <c r="S367">
        <f t="shared" si="25"/>
        <v>37</v>
      </c>
      <c r="T367">
        <f t="shared" si="25"/>
        <v>39</v>
      </c>
      <c r="U367">
        <f t="shared" si="25"/>
        <v>39</v>
      </c>
      <c r="V367">
        <f t="shared" si="25"/>
        <v>34</v>
      </c>
      <c r="W367">
        <f t="shared" si="25"/>
        <v>31</v>
      </c>
      <c r="X367">
        <f t="shared" si="25"/>
        <v>27</v>
      </c>
      <c r="Y367">
        <f t="shared" si="25"/>
        <v>19</v>
      </c>
      <c r="Z367">
        <f t="shared" si="25"/>
        <v>10</v>
      </c>
      <c r="AA367">
        <f t="shared" si="25"/>
        <v>10</v>
      </c>
      <c r="AB367">
        <f t="shared" si="25"/>
        <v>10</v>
      </c>
      <c r="AC367">
        <f t="shared" si="25"/>
        <v>8</v>
      </c>
      <c r="AD367">
        <f t="shared" si="25"/>
        <v>8</v>
      </c>
      <c r="AE367">
        <f t="shared" si="25"/>
        <v>8</v>
      </c>
      <c r="AF367">
        <f t="shared" si="25"/>
        <v>7</v>
      </c>
      <c r="AG367">
        <f t="shared" si="25"/>
        <v>9</v>
      </c>
      <c r="AH367">
        <f t="shared" si="25"/>
        <v>12</v>
      </c>
      <c r="AI367">
        <f t="shared" si="25"/>
        <v>12</v>
      </c>
      <c r="AJ367">
        <f t="shared" si="25"/>
        <v>9</v>
      </c>
      <c r="AK367">
        <f t="shared" si="25"/>
        <v>7</v>
      </c>
      <c r="AL367">
        <f t="shared" si="25"/>
        <v>5</v>
      </c>
      <c r="AM367">
        <f t="shared" si="25"/>
        <v>5</v>
      </c>
      <c r="AN367">
        <f t="shared" si="25"/>
        <v>5</v>
      </c>
      <c r="AO367">
        <f t="shared" si="25"/>
        <v>5</v>
      </c>
      <c r="AP367">
        <f t="shared" si="25"/>
        <v>2</v>
      </c>
      <c r="AQ367">
        <f t="shared" si="25"/>
        <v>2</v>
      </c>
      <c r="AR367">
        <f t="shared" si="25"/>
        <v>2</v>
      </c>
      <c r="AS367">
        <f t="shared" si="25"/>
        <v>2</v>
      </c>
      <c r="AT367">
        <f t="shared" si="25"/>
        <v>2</v>
      </c>
      <c r="AU367">
        <f t="shared" si="25"/>
        <v>2</v>
      </c>
      <c r="AV367">
        <f t="shared" si="25"/>
        <v>3</v>
      </c>
      <c r="AW367">
        <f t="shared" si="25"/>
        <v>3</v>
      </c>
      <c r="AX367">
        <f t="shared" si="25"/>
        <v>3</v>
      </c>
      <c r="AY367">
        <f t="shared" si="25"/>
        <v>3</v>
      </c>
    </row>
    <row r="368" spans="2:51" x14ac:dyDescent="0.25">
      <c r="B368" s="12" t="str">
        <f t="shared" si="22"/>
        <v>星期五(3)</v>
      </c>
      <c r="D368">
        <f>D253</f>
        <v>5</v>
      </c>
      <c r="E368">
        <f t="shared" ref="E368:AY368" si="26">E253</f>
        <v>8</v>
      </c>
      <c r="F368">
        <f t="shared" si="26"/>
        <v>14</v>
      </c>
      <c r="G368">
        <f t="shared" si="26"/>
        <v>22</v>
      </c>
      <c r="H368">
        <f t="shared" si="26"/>
        <v>33</v>
      </c>
      <c r="I368">
        <f t="shared" si="26"/>
        <v>35</v>
      </c>
      <c r="J368">
        <f t="shared" si="26"/>
        <v>35</v>
      </c>
      <c r="K368">
        <f t="shared" si="26"/>
        <v>35</v>
      </c>
      <c r="L368">
        <f t="shared" si="26"/>
        <v>35</v>
      </c>
      <c r="M368">
        <f t="shared" si="26"/>
        <v>30</v>
      </c>
      <c r="N368">
        <f t="shared" si="26"/>
        <v>16</v>
      </c>
      <c r="O368">
        <f t="shared" si="26"/>
        <v>13</v>
      </c>
      <c r="P368">
        <f t="shared" si="26"/>
        <v>21</v>
      </c>
      <c r="Q368">
        <f t="shared" si="26"/>
        <v>29</v>
      </c>
      <c r="R368">
        <f t="shared" si="26"/>
        <v>37</v>
      </c>
      <c r="S368">
        <f t="shared" si="26"/>
        <v>37</v>
      </c>
      <c r="T368">
        <f t="shared" si="26"/>
        <v>42</v>
      </c>
      <c r="U368">
        <f t="shared" si="26"/>
        <v>42</v>
      </c>
      <c r="V368">
        <f t="shared" si="26"/>
        <v>37</v>
      </c>
      <c r="W368">
        <f t="shared" si="26"/>
        <v>34</v>
      </c>
      <c r="X368">
        <f t="shared" si="26"/>
        <v>30</v>
      </c>
      <c r="Y368">
        <f t="shared" si="26"/>
        <v>22</v>
      </c>
      <c r="Z368">
        <f t="shared" si="26"/>
        <v>14</v>
      </c>
      <c r="AA368">
        <f t="shared" si="26"/>
        <v>14</v>
      </c>
      <c r="AB368">
        <f t="shared" si="26"/>
        <v>14</v>
      </c>
      <c r="AC368">
        <f t="shared" si="26"/>
        <v>14</v>
      </c>
      <c r="AD368">
        <f t="shared" si="26"/>
        <v>10</v>
      </c>
      <c r="AE368">
        <f t="shared" si="26"/>
        <v>10</v>
      </c>
      <c r="AF368">
        <f t="shared" si="26"/>
        <v>11</v>
      </c>
      <c r="AG368">
        <f t="shared" si="26"/>
        <v>11</v>
      </c>
      <c r="AH368">
        <f t="shared" si="26"/>
        <v>14</v>
      </c>
      <c r="AI368">
        <f t="shared" si="26"/>
        <v>14</v>
      </c>
      <c r="AJ368">
        <f t="shared" si="26"/>
        <v>13</v>
      </c>
      <c r="AK368">
        <f t="shared" si="26"/>
        <v>11</v>
      </c>
      <c r="AL368">
        <f t="shared" si="26"/>
        <v>5</v>
      </c>
      <c r="AM368">
        <f t="shared" si="26"/>
        <v>5</v>
      </c>
      <c r="AN368">
        <f t="shared" si="26"/>
        <v>5</v>
      </c>
      <c r="AO368">
        <f t="shared" si="26"/>
        <v>5</v>
      </c>
      <c r="AP368">
        <f t="shared" si="26"/>
        <v>2</v>
      </c>
      <c r="AQ368">
        <f t="shared" si="26"/>
        <v>2</v>
      </c>
      <c r="AR368">
        <f t="shared" si="26"/>
        <v>2</v>
      </c>
      <c r="AS368">
        <f t="shared" si="26"/>
        <v>2</v>
      </c>
      <c r="AT368">
        <f t="shared" si="26"/>
        <v>2</v>
      </c>
      <c r="AU368">
        <f t="shared" si="26"/>
        <v>2</v>
      </c>
      <c r="AV368">
        <f t="shared" si="26"/>
        <v>3</v>
      </c>
      <c r="AW368">
        <f t="shared" si="26"/>
        <v>3</v>
      </c>
      <c r="AX368">
        <f t="shared" si="26"/>
        <v>3</v>
      </c>
      <c r="AY368">
        <f t="shared" si="26"/>
        <v>3</v>
      </c>
    </row>
    <row r="369" spans="1:51" x14ac:dyDescent="0.25">
      <c r="B369" s="12" t="str">
        <f t="shared" si="22"/>
        <v>星期六(3)</v>
      </c>
      <c r="D369">
        <f>D300</f>
        <v>5</v>
      </c>
      <c r="E369">
        <f t="shared" ref="E369:AY369" si="27">E300</f>
        <v>5</v>
      </c>
      <c r="F369">
        <f t="shared" si="27"/>
        <v>5</v>
      </c>
      <c r="G369">
        <f t="shared" si="27"/>
        <v>12</v>
      </c>
      <c r="H369">
        <f t="shared" si="27"/>
        <v>12</v>
      </c>
      <c r="I369">
        <f t="shared" si="27"/>
        <v>12</v>
      </c>
      <c r="J369">
        <f t="shared" si="27"/>
        <v>15</v>
      </c>
      <c r="K369">
        <f t="shared" si="27"/>
        <v>13</v>
      </c>
      <c r="L369">
        <f t="shared" si="27"/>
        <v>13</v>
      </c>
      <c r="M369">
        <f t="shared" si="27"/>
        <v>12</v>
      </c>
      <c r="N369">
        <f t="shared" si="27"/>
        <v>12</v>
      </c>
      <c r="O369">
        <f t="shared" si="27"/>
        <v>10</v>
      </c>
      <c r="P369">
        <f t="shared" si="27"/>
        <v>12</v>
      </c>
      <c r="Q369">
        <f t="shared" si="27"/>
        <v>11</v>
      </c>
      <c r="R369">
        <f t="shared" si="27"/>
        <v>10</v>
      </c>
      <c r="S369">
        <f t="shared" si="27"/>
        <v>14</v>
      </c>
      <c r="T369">
        <f t="shared" si="27"/>
        <v>21</v>
      </c>
      <c r="U369">
        <f t="shared" si="27"/>
        <v>21</v>
      </c>
      <c r="V369">
        <f t="shared" si="27"/>
        <v>18</v>
      </c>
      <c r="W369">
        <f t="shared" si="27"/>
        <v>18</v>
      </c>
      <c r="X369">
        <f t="shared" si="27"/>
        <v>17</v>
      </c>
      <c r="Y369">
        <f t="shared" si="27"/>
        <v>10</v>
      </c>
      <c r="Z369">
        <f t="shared" si="27"/>
        <v>10</v>
      </c>
      <c r="AA369">
        <f t="shared" si="27"/>
        <v>10</v>
      </c>
      <c r="AB369">
        <f t="shared" si="27"/>
        <v>8</v>
      </c>
      <c r="AC369">
        <f t="shared" si="27"/>
        <v>8</v>
      </c>
      <c r="AD369">
        <f t="shared" si="27"/>
        <v>10</v>
      </c>
      <c r="AE369">
        <f t="shared" si="27"/>
        <v>10</v>
      </c>
      <c r="AF369">
        <f t="shared" si="27"/>
        <v>8</v>
      </c>
      <c r="AG369">
        <f t="shared" si="27"/>
        <v>8</v>
      </c>
      <c r="AH369">
        <f t="shared" si="27"/>
        <v>14</v>
      </c>
      <c r="AI369">
        <f t="shared" si="27"/>
        <v>14</v>
      </c>
      <c r="AJ369">
        <f t="shared" si="27"/>
        <v>14</v>
      </c>
      <c r="AK369">
        <f t="shared" si="27"/>
        <v>14</v>
      </c>
      <c r="AL369">
        <f t="shared" si="27"/>
        <v>6</v>
      </c>
      <c r="AM369">
        <f t="shared" si="27"/>
        <v>6</v>
      </c>
      <c r="AN369">
        <f t="shared" si="27"/>
        <v>6</v>
      </c>
      <c r="AO369">
        <f t="shared" si="27"/>
        <v>6</v>
      </c>
      <c r="AP369">
        <f t="shared" si="27"/>
        <v>3</v>
      </c>
      <c r="AQ369">
        <f t="shared" si="27"/>
        <v>2</v>
      </c>
      <c r="AR369">
        <f t="shared" si="27"/>
        <v>2</v>
      </c>
      <c r="AS369">
        <f t="shared" si="27"/>
        <v>2</v>
      </c>
      <c r="AT369">
        <f t="shared" si="27"/>
        <v>2</v>
      </c>
      <c r="AU369">
        <f t="shared" si="27"/>
        <v>3</v>
      </c>
      <c r="AV369">
        <f t="shared" si="27"/>
        <v>4</v>
      </c>
      <c r="AW369">
        <f t="shared" si="27"/>
        <v>4</v>
      </c>
      <c r="AX369">
        <f t="shared" si="27"/>
        <v>4</v>
      </c>
      <c r="AY369">
        <f t="shared" si="27"/>
        <v>4</v>
      </c>
    </row>
    <row r="370" spans="1:51" x14ac:dyDescent="0.25">
      <c r="B370" s="12" t="str">
        <f t="shared" si="22"/>
        <v>星期日(3)</v>
      </c>
      <c r="D370">
        <f>D347</f>
        <v>5</v>
      </c>
      <c r="E370">
        <f t="shared" ref="E370:AY370" si="28">E347</f>
        <v>5</v>
      </c>
      <c r="F370">
        <f t="shared" si="28"/>
        <v>5</v>
      </c>
      <c r="G370">
        <f t="shared" si="28"/>
        <v>12</v>
      </c>
      <c r="H370">
        <f t="shared" si="28"/>
        <v>12</v>
      </c>
      <c r="I370">
        <f t="shared" si="28"/>
        <v>12</v>
      </c>
      <c r="J370">
        <f t="shared" si="28"/>
        <v>15</v>
      </c>
      <c r="K370">
        <f t="shared" si="28"/>
        <v>13</v>
      </c>
      <c r="L370">
        <f t="shared" si="28"/>
        <v>13</v>
      </c>
      <c r="M370">
        <f t="shared" si="28"/>
        <v>12</v>
      </c>
      <c r="N370">
        <f t="shared" si="28"/>
        <v>12</v>
      </c>
      <c r="O370">
        <f t="shared" si="28"/>
        <v>10</v>
      </c>
      <c r="P370">
        <f t="shared" si="28"/>
        <v>12</v>
      </c>
      <c r="Q370">
        <f t="shared" si="28"/>
        <v>11</v>
      </c>
      <c r="R370">
        <f t="shared" si="28"/>
        <v>10</v>
      </c>
      <c r="S370">
        <f t="shared" si="28"/>
        <v>14</v>
      </c>
      <c r="T370">
        <f t="shared" si="28"/>
        <v>21</v>
      </c>
      <c r="U370">
        <f t="shared" si="28"/>
        <v>21</v>
      </c>
      <c r="V370">
        <f t="shared" si="28"/>
        <v>18</v>
      </c>
      <c r="W370">
        <f t="shared" si="28"/>
        <v>18</v>
      </c>
      <c r="X370">
        <f t="shared" si="28"/>
        <v>17</v>
      </c>
      <c r="Y370">
        <f t="shared" si="28"/>
        <v>10</v>
      </c>
      <c r="Z370">
        <f t="shared" si="28"/>
        <v>10</v>
      </c>
      <c r="AA370">
        <f t="shared" si="28"/>
        <v>10</v>
      </c>
      <c r="AB370">
        <f t="shared" si="28"/>
        <v>8</v>
      </c>
      <c r="AC370">
        <f t="shared" si="28"/>
        <v>8</v>
      </c>
      <c r="AD370">
        <f t="shared" si="28"/>
        <v>10</v>
      </c>
      <c r="AE370">
        <f t="shared" si="28"/>
        <v>10</v>
      </c>
      <c r="AF370">
        <f t="shared" si="28"/>
        <v>8</v>
      </c>
      <c r="AG370">
        <f t="shared" si="28"/>
        <v>8</v>
      </c>
      <c r="AH370">
        <f t="shared" si="28"/>
        <v>14</v>
      </c>
      <c r="AI370">
        <f t="shared" si="28"/>
        <v>14</v>
      </c>
      <c r="AJ370">
        <f t="shared" si="28"/>
        <v>14</v>
      </c>
      <c r="AK370">
        <f t="shared" si="28"/>
        <v>14</v>
      </c>
      <c r="AL370">
        <f t="shared" si="28"/>
        <v>6</v>
      </c>
      <c r="AM370">
        <f t="shared" si="28"/>
        <v>6</v>
      </c>
      <c r="AN370">
        <f t="shared" si="28"/>
        <v>6</v>
      </c>
      <c r="AO370">
        <f t="shared" si="28"/>
        <v>4</v>
      </c>
      <c r="AP370">
        <f t="shared" si="28"/>
        <v>3</v>
      </c>
      <c r="AQ370">
        <f t="shared" si="28"/>
        <v>2</v>
      </c>
      <c r="AR370">
        <f t="shared" si="28"/>
        <v>2</v>
      </c>
      <c r="AS370">
        <f t="shared" si="28"/>
        <v>2</v>
      </c>
      <c r="AT370">
        <f t="shared" si="28"/>
        <v>2</v>
      </c>
      <c r="AU370">
        <f t="shared" si="28"/>
        <v>3</v>
      </c>
      <c r="AV370">
        <f t="shared" si="28"/>
        <v>4</v>
      </c>
      <c r="AW370">
        <f t="shared" si="28"/>
        <v>4</v>
      </c>
      <c r="AX370">
        <f t="shared" si="28"/>
        <v>4</v>
      </c>
      <c r="AY370">
        <f t="shared" si="28"/>
        <v>4</v>
      </c>
    </row>
    <row r="372" spans="1:51" x14ac:dyDescent="0.25">
      <c r="B372" t="s">
        <v>132</v>
      </c>
    </row>
    <row r="373" spans="1:51" x14ac:dyDescent="0.25">
      <c r="B373" s="12" t="str">
        <f>B355</f>
        <v>星期一(3)</v>
      </c>
      <c r="D373" s="26">
        <f>IF(D355="0","0",D364-D355)</f>
        <v>0</v>
      </c>
      <c r="E373" s="26">
        <f t="shared" ref="E373:AY379" si="29">IF(E355="0","0",E364-E355)</f>
        <v>2</v>
      </c>
      <c r="F373" s="26">
        <f t="shared" si="29"/>
        <v>5</v>
      </c>
      <c r="G373" s="26">
        <f t="shared" si="29"/>
        <v>4</v>
      </c>
      <c r="H373" s="26">
        <f t="shared" si="29"/>
        <v>1</v>
      </c>
      <c r="I373" s="26">
        <f t="shared" si="29"/>
        <v>3</v>
      </c>
      <c r="J373" s="26">
        <f t="shared" si="29"/>
        <v>2</v>
      </c>
      <c r="K373" s="26">
        <f t="shared" si="29"/>
        <v>3</v>
      </c>
      <c r="L373" s="26">
        <f t="shared" si="29"/>
        <v>3</v>
      </c>
      <c r="M373" s="26">
        <f t="shared" si="29"/>
        <v>-2</v>
      </c>
      <c r="N373" s="26">
        <f t="shared" si="29"/>
        <v>2</v>
      </c>
      <c r="O373" s="26">
        <f t="shared" si="29"/>
        <v>2</v>
      </c>
      <c r="P373" s="26">
        <f t="shared" si="29"/>
        <v>7</v>
      </c>
      <c r="Q373" s="26">
        <f t="shared" si="29"/>
        <v>-1</v>
      </c>
      <c r="R373" s="26">
        <f t="shared" si="29"/>
        <v>3</v>
      </c>
      <c r="S373" s="26">
        <f t="shared" si="29"/>
        <v>3</v>
      </c>
      <c r="T373" s="26">
        <f t="shared" si="29"/>
        <v>19</v>
      </c>
      <c r="U373" s="26">
        <f t="shared" si="29"/>
        <v>19</v>
      </c>
      <c r="V373" s="26">
        <f t="shared" si="29"/>
        <v>15</v>
      </c>
      <c r="W373" s="26">
        <f t="shared" si="29"/>
        <v>14</v>
      </c>
      <c r="X373" s="26">
        <f t="shared" si="29"/>
        <v>19</v>
      </c>
      <c r="Y373" s="26">
        <f t="shared" si="29"/>
        <v>18</v>
      </c>
      <c r="Z373" s="26">
        <f t="shared" si="29"/>
        <v>7</v>
      </c>
      <c r="AA373" s="26">
        <f t="shared" si="29"/>
        <v>6</v>
      </c>
      <c r="AB373" s="26">
        <f t="shared" si="29"/>
        <v>5</v>
      </c>
      <c r="AC373" s="26">
        <f t="shared" si="29"/>
        <v>5</v>
      </c>
      <c r="AD373" s="26">
        <f t="shared" si="29"/>
        <v>0</v>
      </c>
      <c r="AE373" s="26">
        <f t="shared" si="29"/>
        <v>2</v>
      </c>
      <c r="AF373" s="26">
        <f t="shared" si="29"/>
        <v>0</v>
      </c>
      <c r="AG373" s="26">
        <f t="shared" si="29"/>
        <v>1</v>
      </c>
      <c r="AH373" s="26">
        <f t="shared" si="29"/>
        <v>12</v>
      </c>
      <c r="AI373" s="26">
        <f t="shared" si="29"/>
        <v>14</v>
      </c>
      <c r="AJ373" s="26">
        <f t="shared" si="29"/>
        <v>10</v>
      </c>
      <c r="AK373" s="26">
        <f t="shared" si="29"/>
        <v>12</v>
      </c>
      <c r="AL373" s="26">
        <f t="shared" si="29"/>
        <v>1</v>
      </c>
      <c r="AM373" s="26">
        <f t="shared" si="29"/>
        <v>2</v>
      </c>
      <c r="AN373" s="26">
        <f t="shared" si="29"/>
        <v>3</v>
      </c>
      <c r="AO373" s="26">
        <f t="shared" si="29"/>
        <v>3</v>
      </c>
      <c r="AP373" s="26">
        <f t="shared" si="29"/>
        <v>0</v>
      </c>
      <c r="AQ373" s="26">
        <f t="shared" si="29"/>
        <v>0</v>
      </c>
      <c r="AR373" s="26">
        <f t="shared" si="29"/>
        <v>0</v>
      </c>
      <c r="AS373" s="26">
        <f t="shared" si="29"/>
        <v>0</v>
      </c>
      <c r="AT373" s="26">
        <f t="shared" si="29"/>
        <v>1</v>
      </c>
      <c r="AU373" s="26">
        <f t="shared" si="29"/>
        <v>1</v>
      </c>
      <c r="AV373" s="26">
        <f t="shared" si="29"/>
        <v>2</v>
      </c>
      <c r="AW373" s="26">
        <f t="shared" si="29"/>
        <v>1</v>
      </c>
      <c r="AX373" s="26">
        <f t="shared" si="29"/>
        <v>2</v>
      </c>
      <c r="AY373" s="26">
        <f t="shared" si="29"/>
        <v>-1</v>
      </c>
    </row>
    <row r="374" spans="1:51" x14ac:dyDescent="0.25">
      <c r="B374" s="12" t="str">
        <f t="shared" ref="B374:B379" si="30">B356</f>
        <v>星期二(3)</v>
      </c>
      <c r="D374" s="26">
        <f t="shared" ref="D374:M379" si="31">IF(D356="0","0",D365-D356)</f>
        <v>1</v>
      </c>
      <c r="E374" s="26">
        <f t="shared" si="31"/>
        <v>2</v>
      </c>
      <c r="F374" s="26">
        <f t="shared" si="31"/>
        <v>5</v>
      </c>
      <c r="G374" s="26">
        <f t="shared" si="31"/>
        <v>6</v>
      </c>
      <c r="H374" s="26">
        <f t="shared" si="31"/>
        <v>5</v>
      </c>
      <c r="I374" s="26">
        <f t="shared" si="31"/>
        <v>6</v>
      </c>
      <c r="J374" s="26">
        <f t="shared" si="31"/>
        <v>2</v>
      </c>
      <c r="K374" s="26">
        <f t="shared" si="31"/>
        <v>5</v>
      </c>
      <c r="L374" s="26">
        <f t="shared" si="31"/>
        <v>4</v>
      </c>
      <c r="M374" s="26">
        <f t="shared" si="31"/>
        <v>1</v>
      </c>
      <c r="N374" s="26">
        <f t="shared" si="29"/>
        <v>3</v>
      </c>
      <c r="O374" s="26">
        <f t="shared" si="29"/>
        <v>1</v>
      </c>
      <c r="P374" s="26">
        <f t="shared" si="29"/>
        <v>6</v>
      </c>
      <c r="Q374" s="26">
        <f t="shared" si="29"/>
        <v>1</v>
      </c>
      <c r="R374" s="26">
        <f t="shared" si="29"/>
        <v>5</v>
      </c>
      <c r="S374" s="26">
        <f t="shared" si="29"/>
        <v>6</v>
      </c>
      <c r="T374" s="26">
        <f t="shared" si="29"/>
        <v>13</v>
      </c>
      <c r="U374" s="26">
        <f t="shared" si="29"/>
        <v>12</v>
      </c>
      <c r="V374" s="26">
        <f t="shared" si="29"/>
        <v>8</v>
      </c>
      <c r="W374" s="26">
        <f t="shared" si="29"/>
        <v>7</v>
      </c>
      <c r="X374" s="26">
        <f t="shared" si="29"/>
        <v>10</v>
      </c>
      <c r="Y374" s="26">
        <f t="shared" si="29"/>
        <v>10</v>
      </c>
      <c r="Z374" s="26">
        <f t="shared" si="29"/>
        <v>0</v>
      </c>
      <c r="AA374" s="26">
        <f t="shared" si="29"/>
        <v>2</v>
      </c>
      <c r="AB374" s="26">
        <f t="shared" si="29"/>
        <v>4</v>
      </c>
      <c r="AC374" s="26">
        <f t="shared" si="29"/>
        <v>3</v>
      </c>
      <c r="AD374" s="26">
        <f t="shared" si="29"/>
        <v>-1</v>
      </c>
      <c r="AE374" s="26">
        <f t="shared" si="29"/>
        <v>1</v>
      </c>
      <c r="AF374" s="26">
        <f t="shared" si="29"/>
        <v>4</v>
      </c>
      <c r="AG374" s="26">
        <f t="shared" si="29"/>
        <v>4</v>
      </c>
      <c r="AH374" s="26">
        <f t="shared" si="29"/>
        <v>4</v>
      </c>
      <c r="AI374" s="26">
        <f t="shared" si="29"/>
        <v>6</v>
      </c>
      <c r="AJ374" s="26">
        <f t="shared" si="29"/>
        <v>8</v>
      </c>
      <c r="AK374" s="26">
        <f t="shared" si="29"/>
        <v>9</v>
      </c>
      <c r="AL374" s="26">
        <f t="shared" si="29"/>
        <v>2</v>
      </c>
      <c r="AM374" s="26">
        <f t="shared" si="29"/>
        <v>3</v>
      </c>
      <c r="AN374" s="26">
        <f t="shared" si="29"/>
        <v>4</v>
      </c>
      <c r="AO374" s="26">
        <f t="shared" si="29"/>
        <v>4</v>
      </c>
      <c r="AP374" s="26">
        <f t="shared" si="29"/>
        <v>1</v>
      </c>
      <c r="AQ374" s="26">
        <f t="shared" si="29"/>
        <v>0</v>
      </c>
      <c r="AR374" s="26">
        <f t="shared" si="29"/>
        <v>0</v>
      </c>
      <c r="AS374" s="26">
        <f t="shared" si="29"/>
        <v>1</v>
      </c>
      <c r="AT374" s="26">
        <f t="shared" si="29"/>
        <v>2</v>
      </c>
      <c r="AU374" s="26">
        <f t="shared" si="29"/>
        <v>3</v>
      </c>
      <c r="AV374" s="26">
        <f t="shared" si="29"/>
        <v>2</v>
      </c>
      <c r="AW374" s="26">
        <f t="shared" si="29"/>
        <v>3</v>
      </c>
      <c r="AX374" s="26">
        <f t="shared" si="29"/>
        <v>2</v>
      </c>
      <c r="AY374" s="26">
        <f t="shared" si="29"/>
        <v>2</v>
      </c>
    </row>
    <row r="375" spans="1:51" x14ac:dyDescent="0.25">
      <c r="B375" s="12" t="str">
        <f t="shared" si="30"/>
        <v>星期三(3)</v>
      </c>
      <c r="D375" s="26">
        <f t="shared" si="31"/>
        <v>0</v>
      </c>
      <c r="E375" s="26">
        <f t="shared" si="31"/>
        <v>2</v>
      </c>
      <c r="F375" s="26">
        <f t="shared" si="31"/>
        <v>6</v>
      </c>
      <c r="G375" s="26">
        <f t="shared" si="31"/>
        <v>5</v>
      </c>
      <c r="H375" s="26">
        <f t="shared" si="31"/>
        <v>3</v>
      </c>
      <c r="I375" s="26">
        <f t="shared" si="31"/>
        <v>1</v>
      </c>
      <c r="J375" s="26">
        <f t="shared" si="31"/>
        <v>1</v>
      </c>
      <c r="K375" s="26">
        <f t="shared" si="31"/>
        <v>3</v>
      </c>
      <c r="L375" s="26">
        <f t="shared" si="31"/>
        <v>2</v>
      </c>
      <c r="M375" s="26">
        <f t="shared" si="31"/>
        <v>1</v>
      </c>
      <c r="N375" s="26">
        <f t="shared" si="29"/>
        <v>2</v>
      </c>
      <c r="O375" s="26">
        <f t="shared" si="29"/>
        <v>1</v>
      </c>
      <c r="P375" s="26">
        <f t="shared" si="29"/>
        <v>5</v>
      </c>
      <c r="Q375" s="26">
        <f t="shared" si="29"/>
        <v>-2</v>
      </c>
      <c r="R375" s="26">
        <f t="shared" si="29"/>
        <v>6</v>
      </c>
      <c r="S375" s="26">
        <f t="shared" si="29"/>
        <v>6</v>
      </c>
      <c r="T375" s="26">
        <f t="shared" si="29"/>
        <v>10</v>
      </c>
      <c r="U375" s="26">
        <f t="shared" si="29"/>
        <v>12</v>
      </c>
      <c r="V375" s="26">
        <f t="shared" si="29"/>
        <v>6</v>
      </c>
      <c r="W375" s="26">
        <f t="shared" si="29"/>
        <v>6</v>
      </c>
      <c r="X375" s="26">
        <f t="shared" si="29"/>
        <v>11</v>
      </c>
      <c r="Y375" s="26">
        <f t="shared" si="29"/>
        <v>10</v>
      </c>
      <c r="Z375" s="26">
        <f t="shared" si="29"/>
        <v>1</v>
      </c>
      <c r="AA375" s="26">
        <f t="shared" si="29"/>
        <v>2</v>
      </c>
      <c r="AB375" s="26">
        <f t="shared" si="29"/>
        <v>2</v>
      </c>
      <c r="AC375" s="26">
        <f t="shared" si="29"/>
        <v>3</v>
      </c>
      <c r="AD375" s="26">
        <f t="shared" si="29"/>
        <v>-1</v>
      </c>
      <c r="AE375" s="26">
        <f t="shared" si="29"/>
        <v>0</v>
      </c>
      <c r="AF375" s="26">
        <f t="shared" si="29"/>
        <v>3</v>
      </c>
      <c r="AG375" s="26">
        <f t="shared" si="29"/>
        <v>2</v>
      </c>
      <c r="AH375" s="26">
        <f t="shared" si="29"/>
        <v>9</v>
      </c>
      <c r="AI375" s="26">
        <f t="shared" si="29"/>
        <v>8</v>
      </c>
      <c r="AJ375" s="26">
        <f t="shared" si="29"/>
        <v>7</v>
      </c>
      <c r="AK375" s="26">
        <f t="shared" si="29"/>
        <v>6</v>
      </c>
      <c r="AL375" s="26">
        <f t="shared" si="29"/>
        <v>2</v>
      </c>
      <c r="AM375" s="26">
        <f t="shared" si="29"/>
        <v>3</v>
      </c>
      <c r="AN375" s="26">
        <f t="shared" si="29"/>
        <v>4</v>
      </c>
      <c r="AO375" s="26">
        <f t="shared" si="29"/>
        <v>4</v>
      </c>
      <c r="AP375" s="26">
        <f t="shared" si="29"/>
        <v>2</v>
      </c>
      <c r="AQ375" s="26">
        <f t="shared" si="29"/>
        <v>2</v>
      </c>
      <c r="AR375" s="26">
        <f t="shared" si="29"/>
        <v>2</v>
      </c>
      <c r="AS375" s="26">
        <f t="shared" si="29"/>
        <v>3</v>
      </c>
      <c r="AT375" s="26">
        <f t="shared" si="29"/>
        <v>3</v>
      </c>
      <c r="AU375" s="26">
        <f t="shared" si="29"/>
        <v>3</v>
      </c>
      <c r="AV375" s="26">
        <f t="shared" si="29"/>
        <v>3</v>
      </c>
      <c r="AW375" s="26">
        <f t="shared" si="29"/>
        <v>2</v>
      </c>
      <c r="AX375" s="26">
        <f t="shared" si="29"/>
        <v>2</v>
      </c>
      <c r="AY375" s="26">
        <f t="shared" si="29"/>
        <v>1</v>
      </c>
    </row>
    <row r="376" spans="1:51" x14ac:dyDescent="0.25">
      <c r="B376" s="12" t="str">
        <f t="shared" si="30"/>
        <v>星期四(3)</v>
      </c>
      <c r="D376" s="26">
        <f t="shared" si="31"/>
        <v>0</v>
      </c>
      <c r="E376" s="26">
        <f t="shared" si="31"/>
        <v>2</v>
      </c>
      <c r="F376" s="26">
        <f t="shared" si="31"/>
        <v>3</v>
      </c>
      <c r="G376" s="26">
        <f t="shared" si="31"/>
        <v>4</v>
      </c>
      <c r="H376" s="26">
        <f t="shared" si="31"/>
        <v>2</v>
      </c>
      <c r="I376" s="26">
        <f t="shared" si="31"/>
        <v>-2</v>
      </c>
      <c r="J376" s="26">
        <f t="shared" si="31"/>
        <v>3</v>
      </c>
      <c r="K376" s="26">
        <f t="shared" si="31"/>
        <v>3</v>
      </c>
      <c r="L376" s="26">
        <f t="shared" si="31"/>
        <v>2</v>
      </c>
      <c r="M376" s="26">
        <f t="shared" si="31"/>
        <v>1</v>
      </c>
      <c r="N376" s="26">
        <f t="shared" si="29"/>
        <v>1</v>
      </c>
      <c r="O376" s="26">
        <f t="shared" si="29"/>
        <v>2</v>
      </c>
      <c r="P376" s="26">
        <f t="shared" si="29"/>
        <v>4</v>
      </c>
      <c r="Q376" s="26">
        <f t="shared" si="29"/>
        <v>-3</v>
      </c>
      <c r="R376" s="26">
        <f t="shared" si="29"/>
        <v>8</v>
      </c>
      <c r="S376" s="26">
        <f t="shared" si="29"/>
        <v>9</v>
      </c>
      <c r="T376" s="26">
        <f t="shared" si="29"/>
        <v>11</v>
      </c>
      <c r="U376" s="26">
        <f t="shared" si="29"/>
        <v>13</v>
      </c>
      <c r="V376" s="26">
        <f t="shared" si="29"/>
        <v>7</v>
      </c>
      <c r="W376" s="26">
        <f t="shared" si="29"/>
        <v>7</v>
      </c>
      <c r="X376" s="26">
        <f t="shared" si="29"/>
        <v>9</v>
      </c>
      <c r="Y376" s="26">
        <f t="shared" si="29"/>
        <v>8</v>
      </c>
      <c r="Z376" s="26">
        <f t="shared" si="29"/>
        <v>-2</v>
      </c>
      <c r="AA376" s="26">
        <f t="shared" si="29"/>
        <v>-1</v>
      </c>
      <c r="AB376" s="26">
        <f t="shared" si="29"/>
        <v>1</v>
      </c>
      <c r="AC376" s="26">
        <f t="shared" si="29"/>
        <v>0</v>
      </c>
      <c r="AD376" s="26">
        <f t="shared" si="29"/>
        <v>-1</v>
      </c>
      <c r="AE376" s="26">
        <f t="shared" si="29"/>
        <v>0</v>
      </c>
      <c r="AF376" s="26">
        <f t="shared" si="29"/>
        <v>1</v>
      </c>
      <c r="AG376" s="26">
        <f t="shared" si="29"/>
        <v>2</v>
      </c>
      <c r="AH376" s="26">
        <f t="shared" si="29"/>
        <v>4</v>
      </c>
      <c r="AI376" s="26">
        <f t="shared" si="29"/>
        <v>3</v>
      </c>
      <c r="AJ376" s="26">
        <f t="shared" si="29"/>
        <v>3</v>
      </c>
      <c r="AK376" s="26">
        <f t="shared" si="29"/>
        <v>3</v>
      </c>
      <c r="AL376" s="26">
        <f t="shared" si="29"/>
        <v>2</v>
      </c>
      <c r="AM376" s="26">
        <f t="shared" si="29"/>
        <v>2</v>
      </c>
      <c r="AN376" s="26">
        <f t="shared" si="29"/>
        <v>3</v>
      </c>
      <c r="AO376" s="26">
        <f t="shared" si="29"/>
        <v>4</v>
      </c>
      <c r="AP376" s="26">
        <f t="shared" si="29"/>
        <v>0</v>
      </c>
      <c r="AQ376" s="26">
        <f t="shared" si="29"/>
        <v>0</v>
      </c>
      <c r="AR376" s="26">
        <f t="shared" si="29"/>
        <v>0</v>
      </c>
      <c r="AS376" s="26">
        <f t="shared" si="29"/>
        <v>1</v>
      </c>
      <c r="AT376" s="26">
        <f t="shared" si="29"/>
        <v>1</v>
      </c>
      <c r="AU376" s="26">
        <f t="shared" si="29"/>
        <v>0</v>
      </c>
      <c r="AV376" s="26">
        <f t="shared" si="29"/>
        <v>1</v>
      </c>
      <c r="AW376" s="26">
        <f t="shared" si="29"/>
        <v>1</v>
      </c>
      <c r="AX376" s="26">
        <f t="shared" si="29"/>
        <v>1</v>
      </c>
      <c r="AY376" s="26">
        <f t="shared" si="29"/>
        <v>0</v>
      </c>
    </row>
    <row r="377" spans="1:51" x14ac:dyDescent="0.25">
      <c r="B377" s="12" t="str">
        <f t="shared" si="30"/>
        <v>星期五(3)</v>
      </c>
      <c r="D377" s="26">
        <f t="shared" si="31"/>
        <v>0</v>
      </c>
      <c r="E377" s="26">
        <f t="shared" si="31"/>
        <v>1</v>
      </c>
      <c r="F377" s="26">
        <f t="shared" si="31"/>
        <v>7</v>
      </c>
      <c r="G377" s="26">
        <f t="shared" si="31"/>
        <v>6</v>
      </c>
      <c r="H377" s="26">
        <f t="shared" si="31"/>
        <v>8</v>
      </c>
      <c r="I377" s="26">
        <f t="shared" si="31"/>
        <v>6</v>
      </c>
      <c r="J377" s="26">
        <f t="shared" si="31"/>
        <v>4</v>
      </c>
      <c r="K377" s="26">
        <f t="shared" si="31"/>
        <v>7</v>
      </c>
      <c r="L377" s="26">
        <f t="shared" si="31"/>
        <v>6</v>
      </c>
      <c r="M377" s="26">
        <f t="shared" si="31"/>
        <v>2</v>
      </c>
      <c r="N377" s="26">
        <f t="shared" si="29"/>
        <v>2</v>
      </c>
      <c r="O377" s="26">
        <f t="shared" si="29"/>
        <v>2</v>
      </c>
      <c r="P377" s="26">
        <f t="shared" si="29"/>
        <v>5</v>
      </c>
      <c r="Q377" s="26">
        <f t="shared" si="29"/>
        <v>1</v>
      </c>
      <c r="R377" s="26">
        <f t="shared" si="29"/>
        <v>11</v>
      </c>
      <c r="S377" s="26">
        <f t="shared" si="29"/>
        <v>9</v>
      </c>
      <c r="T377" s="26">
        <f t="shared" si="29"/>
        <v>15</v>
      </c>
      <c r="U377" s="26">
        <f t="shared" si="29"/>
        <v>15</v>
      </c>
      <c r="V377" s="26">
        <f t="shared" si="29"/>
        <v>10</v>
      </c>
      <c r="W377" s="26">
        <f t="shared" si="29"/>
        <v>10</v>
      </c>
      <c r="X377" s="26">
        <f t="shared" si="29"/>
        <v>11</v>
      </c>
      <c r="Y377" s="26">
        <f t="shared" si="29"/>
        <v>11</v>
      </c>
      <c r="Z377" s="26">
        <f t="shared" si="29"/>
        <v>2</v>
      </c>
      <c r="AA377" s="26">
        <f t="shared" si="29"/>
        <v>3</v>
      </c>
      <c r="AB377" s="26">
        <f t="shared" si="29"/>
        <v>4</v>
      </c>
      <c r="AC377" s="26">
        <f t="shared" si="29"/>
        <v>3</v>
      </c>
      <c r="AD377" s="26">
        <f t="shared" si="29"/>
        <v>2</v>
      </c>
      <c r="AE377" s="26">
        <f t="shared" si="29"/>
        <v>1</v>
      </c>
      <c r="AF377" s="26">
        <f t="shared" si="29"/>
        <v>3</v>
      </c>
      <c r="AG377" s="26">
        <f t="shared" si="29"/>
        <v>4</v>
      </c>
      <c r="AH377" s="26">
        <f t="shared" si="29"/>
        <v>6</v>
      </c>
      <c r="AI377" s="26">
        <f t="shared" si="29"/>
        <v>5</v>
      </c>
      <c r="AJ377" s="26">
        <f t="shared" si="29"/>
        <v>5</v>
      </c>
      <c r="AK377" s="26">
        <f t="shared" si="29"/>
        <v>4</v>
      </c>
      <c r="AL377" s="26">
        <f t="shared" si="29"/>
        <v>0</v>
      </c>
      <c r="AM377" s="26">
        <f t="shared" si="29"/>
        <v>2</v>
      </c>
      <c r="AN377" s="26">
        <f t="shared" si="29"/>
        <v>3</v>
      </c>
      <c r="AO377" s="26">
        <f t="shared" si="29"/>
        <v>3</v>
      </c>
      <c r="AP377" s="26">
        <f t="shared" si="29"/>
        <v>0</v>
      </c>
      <c r="AQ377" s="26">
        <f t="shared" si="29"/>
        <v>0</v>
      </c>
      <c r="AR377" s="26">
        <f t="shared" si="29"/>
        <v>1</v>
      </c>
      <c r="AS377" s="26">
        <f t="shared" si="29"/>
        <v>1</v>
      </c>
      <c r="AT377" s="26">
        <f t="shared" si="29"/>
        <v>1</v>
      </c>
      <c r="AU377" s="26">
        <f t="shared" si="29"/>
        <v>1</v>
      </c>
      <c r="AV377" s="26">
        <f t="shared" si="29"/>
        <v>1</v>
      </c>
      <c r="AW377" s="26">
        <f t="shared" si="29"/>
        <v>1</v>
      </c>
      <c r="AX377" s="26">
        <f t="shared" si="29"/>
        <v>1</v>
      </c>
      <c r="AY377" s="26">
        <f t="shared" si="29"/>
        <v>0</v>
      </c>
    </row>
    <row r="378" spans="1:51" x14ac:dyDescent="0.25">
      <c r="B378" s="12" t="str">
        <f t="shared" si="30"/>
        <v>星期六(3)</v>
      </c>
      <c r="D378" s="26">
        <f t="shared" si="31"/>
        <v>1</v>
      </c>
      <c r="E378" s="26">
        <f t="shared" si="31"/>
        <v>0</v>
      </c>
      <c r="F378" s="26">
        <f t="shared" si="31"/>
        <v>1</v>
      </c>
      <c r="G378" s="26">
        <f t="shared" si="31"/>
        <v>6</v>
      </c>
      <c r="H378" s="26">
        <f t="shared" si="31"/>
        <v>6</v>
      </c>
      <c r="I378" s="26">
        <f t="shared" si="31"/>
        <v>5</v>
      </c>
      <c r="J378" s="26">
        <f t="shared" si="31"/>
        <v>8</v>
      </c>
      <c r="K378" s="26">
        <f t="shared" si="31"/>
        <v>5</v>
      </c>
      <c r="L378" s="26">
        <f t="shared" si="31"/>
        <v>5</v>
      </c>
      <c r="M378" s="26">
        <f t="shared" si="31"/>
        <v>3</v>
      </c>
      <c r="N378" s="26">
        <f t="shared" si="29"/>
        <v>5</v>
      </c>
      <c r="O378" s="26">
        <f t="shared" si="29"/>
        <v>3</v>
      </c>
      <c r="P378" s="26">
        <f t="shared" si="29"/>
        <v>5</v>
      </c>
      <c r="Q378" s="26">
        <f t="shared" si="29"/>
        <v>5</v>
      </c>
      <c r="R378" s="26">
        <f t="shared" si="29"/>
        <v>4</v>
      </c>
      <c r="S378" s="26">
        <f t="shared" si="29"/>
        <v>8</v>
      </c>
      <c r="T378" s="26">
        <f t="shared" si="29"/>
        <v>13</v>
      </c>
      <c r="U378" s="26">
        <f t="shared" si="29"/>
        <v>16</v>
      </c>
      <c r="V378" s="26">
        <f t="shared" si="29"/>
        <v>12</v>
      </c>
      <c r="W378" s="26">
        <f t="shared" si="29"/>
        <v>12</v>
      </c>
      <c r="X378" s="26">
        <f t="shared" si="29"/>
        <v>10</v>
      </c>
      <c r="Y378" s="26">
        <f t="shared" si="29"/>
        <v>4</v>
      </c>
      <c r="Z378" s="26">
        <f t="shared" si="29"/>
        <v>2</v>
      </c>
      <c r="AA378" s="26">
        <f t="shared" si="29"/>
        <v>2</v>
      </c>
      <c r="AB378" s="26">
        <f t="shared" si="29"/>
        <v>-2</v>
      </c>
      <c r="AC378" s="26">
        <f t="shared" si="29"/>
        <v>0</v>
      </c>
      <c r="AD378" s="26">
        <f t="shared" si="29"/>
        <v>2</v>
      </c>
      <c r="AE378" s="26">
        <f t="shared" si="29"/>
        <v>2</v>
      </c>
      <c r="AF378" s="26">
        <f t="shared" si="29"/>
        <v>0</v>
      </c>
      <c r="AG378" s="26">
        <f t="shared" si="29"/>
        <v>2</v>
      </c>
      <c r="AH378" s="26">
        <f t="shared" si="29"/>
        <v>8</v>
      </c>
      <c r="AI378" s="26">
        <f t="shared" si="29"/>
        <v>8</v>
      </c>
      <c r="AJ378" s="26">
        <f t="shared" si="29"/>
        <v>7</v>
      </c>
      <c r="AK378" s="26">
        <f t="shared" si="29"/>
        <v>9</v>
      </c>
      <c r="AL378" s="26">
        <f t="shared" si="29"/>
        <v>0</v>
      </c>
      <c r="AM378" s="26">
        <f t="shared" si="29"/>
        <v>1</v>
      </c>
      <c r="AN378" s="26">
        <f t="shared" si="29"/>
        <v>3</v>
      </c>
      <c r="AO378" s="26">
        <f t="shared" si="29"/>
        <v>4</v>
      </c>
      <c r="AP378" s="26">
        <f t="shared" si="29"/>
        <v>1</v>
      </c>
      <c r="AQ378" s="26">
        <f t="shared" si="29"/>
        <v>1</v>
      </c>
      <c r="AR378" s="26">
        <f t="shared" si="29"/>
        <v>1</v>
      </c>
      <c r="AS378" s="26">
        <f t="shared" si="29"/>
        <v>1</v>
      </c>
      <c r="AT378" s="26">
        <f t="shared" si="29"/>
        <v>1</v>
      </c>
      <c r="AU378" s="26">
        <f t="shared" si="29"/>
        <v>2</v>
      </c>
      <c r="AV378" s="26">
        <f t="shared" si="29"/>
        <v>3</v>
      </c>
      <c r="AW378" s="26">
        <f t="shared" si="29"/>
        <v>2</v>
      </c>
      <c r="AX378" s="26">
        <f t="shared" si="29"/>
        <v>2</v>
      </c>
      <c r="AY378" s="26">
        <f t="shared" si="29"/>
        <v>2</v>
      </c>
    </row>
    <row r="379" spans="1:51" x14ac:dyDescent="0.25">
      <c r="B379" s="12" t="str">
        <f t="shared" si="30"/>
        <v>星期日(3)</v>
      </c>
      <c r="D379" s="26">
        <f t="shared" si="31"/>
        <v>1</v>
      </c>
      <c r="E379" s="26">
        <f t="shared" si="31"/>
        <v>2</v>
      </c>
      <c r="F379" s="26">
        <f t="shared" si="31"/>
        <v>2</v>
      </c>
      <c r="G379" s="26">
        <f t="shared" si="31"/>
        <v>8</v>
      </c>
      <c r="H379" s="26">
        <f t="shared" si="31"/>
        <v>7</v>
      </c>
      <c r="I379" s="26">
        <f t="shared" si="31"/>
        <v>6</v>
      </c>
      <c r="J379" s="26">
        <f t="shared" si="31"/>
        <v>8</v>
      </c>
      <c r="K379" s="26">
        <f t="shared" si="31"/>
        <v>7</v>
      </c>
      <c r="L379" s="26">
        <f t="shared" si="31"/>
        <v>8</v>
      </c>
      <c r="M379" s="26">
        <f t="shared" si="31"/>
        <v>7</v>
      </c>
      <c r="N379" s="26">
        <f t="shared" si="29"/>
        <v>7</v>
      </c>
      <c r="O379" s="26">
        <f t="shared" si="29"/>
        <v>5</v>
      </c>
      <c r="P379" s="26">
        <f t="shared" si="29"/>
        <v>7</v>
      </c>
      <c r="Q379" s="26">
        <f t="shared" si="29"/>
        <v>6</v>
      </c>
      <c r="R379" s="26">
        <f t="shared" si="29"/>
        <v>5</v>
      </c>
      <c r="S379" s="26">
        <f t="shared" si="29"/>
        <v>9</v>
      </c>
      <c r="T379" s="26">
        <f t="shared" si="29"/>
        <v>16</v>
      </c>
      <c r="U379" s="26">
        <f t="shared" si="29"/>
        <v>15</v>
      </c>
      <c r="V379" s="26">
        <f t="shared" si="29"/>
        <v>13</v>
      </c>
      <c r="W379" s="26">
        <f t="shared" si="29"/>
        <v>12</v>
      </c>
      <c r="X379" s="26">
        <f t="shared" si="29"/>
        <v>12</v>
      </c>
      <c r="Y379" s="26">
        <f t="shared" si="29"/>
        <v>5</v>
      </c>
      <c r="Z379" s="26">
        <f t="shared" si="29"/>
        <v>4</v>
      </c>
      <c r="AA379" s="26">
        <f t="shared" si="29"/>
        <v>2</v>
      </c>
      <c r="AB379" s="26">
        <f t="shared" si="29"/>
        <v>1</v>
      </c>
      <c r="AC379" s="26">
        <f t="shared" si="29"/>
        <v>1</v>
      </c>
      <c r="AD379" s="26">
        <f t="shared" si="29"/>
        <v>2</v>
      </c>
      <c r="AE379" s="26">
        <f t="shared" si="29"/>
        <v>4</v>
      </c>
      <c r="AF379" s="26">
        <f t="shared" ref="AF379:AY379" si="32">IF(AF361="0","0",AF370-AF361)</f>
        <v>2</v>
      </c>
      <c r="AG379" s="26">
        <f t="shared" si="32"/>
        <v>2</v>
      </c>
      <c r="AH379" s="26">
        <f t="shared" si="32"/>
        <v>9</v>
      </c>
      <c r="AI379" s="26">
        <f t="shared" si="32"/>
        <v>10</v>
      </c>
      <c r="AJ379" s="26">
        <f t="shared" si="32"/>
        <v>9</v>
      </c>
      <c r="AK379" s="26">
        <f t="shared" si="32"/>
        <v>10</v>
      </c>
      <c r="AL379" s="26">
        <f t="shared" si="32"/>
        <v>1</v>
      </c>
      <c r="AM379" s="26">
        <f t="shared" si="32"/>
        <v>1</v>
      </c>
      <c r="AN379" s="26">
        <f t="shared" si="32"/>
        <v>2</v>
      </c>
      <c r="AO379" s="26">
        <f t="shared" si="32"/>
        <v>1</v>
      </c>
      <c r="AP379" s="26">
        <f t="shared" si="32"/>
        <v>0</v>
      </c>
      <c r="AQ379" s="26">
        <f t="shared" si="32"/>
        <v>0</v>
      </c>
      <c r="AR379" s="26">
        <f t="shared" si="32"/>
        <v>0</v>
      </c>
      <c r="AS379" s="26">
        <f t="shared" si="32"/>
        <v>0</v>
      </c>
      <c r="AT379" s="26">
        <f t="shared" si="32"/>
        <v>1</v>
      </c>
      <c r="AU379" s="26">
        <f t="shared" si="32"/>
        <v>2</v>
      </c>
      <c r="AV379" s="26">
        <f t="shared" si="32"/>
        <v>3</v>
      </c>
      <c r="AW379" s="26">
        <f t="shared" si="32"/>
        <v>2</v>
      </c>
      <c r="AX379" s="26">
        <f t="shared" si="32"/>
        <v>2</v>
      </c>
      <c r="AY379" s="26">
        <f t="shared" si="32"/>
        <v>1</v>
      </c>
    </row>
    <row r="380" spans="1:51" ht="20.25" thickBot="1" x14ac:dyDescent="0.3">
      <c r="B380" s="12" t="s">
        <v>69</v>
      </c>
      <c r="D380" s="33">
        <f t="shared" ref="D380:AK380" si="33">SUM(D373:D379)</f>
        <v>3</v>
      </c>
      <c r="E380" s="33">
        <f t="shared" si="33"/>
        <v>11</v>
      </c>
      <c r="F380" s="33">
        <f t="shared" si="33"/>
        <v>29</v>
      </c>
      <c r="G380" s="33">
        <f t="shared" si="33"/>
        <v>39</v>
      </c>
      <c r="H380" s="33">
        <f t="shared" si="33"/>
        <v>32</v>
      </c>
      <c r="I380" s="33">
        <f t="shared" si="33"/>
        <v>25</v>
      </c>
      <c r="J380" s="33">
        <f t="shared" si="33"/>
        <v>28</v>
      </c>
      <c r="K380" s="33">
        <f t="shared" si="33"/>
        <v>33</v>
      </c>
      <c r="L380" s="33">
        <f t="shared" si="33"/>
        <v>30</v>
      </c>
      <c r="M380" s="33">
        <f t="shared" si="33"/>
        <v>13</v>
      </c>
      <c r="N380" s="33">
        <f t="shared" si="33"/>
        <v>22</v>
      </c>
      <c r="O380" s="33">
        <f t="shared" si="33"/>
        <v>16</v>
      </c>
      <c r="P380" s="33">
        <f t="shared" si="33"/>
        <v>39</v>
      </c>
      <c r="Q380" s="33">
        <f t="shared" si="33"/>
        <v>7</v>
      </c>
      <c r="R380" s="33">
        <f t="shared" si="33"/>
        <v>42</v>
      </c>
      <c r="S380" s="33">
        <f t="shared" si="33"/>
        <v>50</v>
      </c>
      <c r="T380" s="33">
        <f t="shared" si="33"/>
        <v>97</v>
      </c>
      <c r="U380" s="33">
        <f t="shared" si="33"/>
        <v>102</v>
      </c>
      <c r="V380" s="33">
        <f t="shared" si="33"/>
        <v>71</v>
      </c>
      <c r="W380" s="33">
        <f t="shared" si="33"/>
        <v>68</v>
      </c>
      <c r="X380" s="33">
        <f t="shared" si="33"/>
        <v>82</v>
      </c>
      <c r="Y380" s="33">
        <f t="shared" si="33"/>
        <v>66</v>
      </c>
      <c r="Z380" s="33">
        <f t="shared" si="33"/>
        <v>14</v>
      </c>
      <c r="AA380" s="33">
        <f t="shared" si="33"/>
        <v>16</v>
      </c>
      <c r="AB380" s="33">
        <f t="shared" si="33"/>
        <v>15</v>
      </c>
      <c r="AC380" s="33">
        <f t="shared" si="33"/>
        <v>15</v>
      </c>
      <c r="AD380" s="33">
        <f t="shared" si="33"/>
        <v>3</v>
      </c>
      <c r="AE380" s="33">
        <f t="shared" si="33"/>
        <v>10</v>
      </c>
      <c r="AF380" s="33">
        <f t="shared" si="33"/>
        <v>13</v>
      </c>
      <c r="AG380" s="33">
        <f t="shared" si="33"/>
        <v>17</v>
      </c>
      <c r="AH380" s="33">
        <f t="shared" si="33"/>
        <v>52</v>
      </c>
      <c r="AI380" s="33">
        <f t="shared" si="33"/>
        <v>54</v>
      </c>
      <c r="AJ380" s="33">
        <f t="shared" si="33"/>
        <v>49</v>
      </c>
      <c r="AK380" s="33">
        <f t="shared" si="33"/>
        <v>53</v>
      </c>
      <c r="AL380" s="33">
        <f t="shared" ref="AL380:AY380" si="34">SUM(AL373:AL379)</f>
        <v>8</v>
      </c>
      <c r="AM380" s="33">
        <f t="shared" si="34"/>
        <v>14</v>
      </c>
      <c r="AN380" s="33">
        <f t="shared" si="34"/>
        <v>22</v>
      </c>
      <c r="AO380" s="33">
        <f t="shared" si="34"/>
        <v>23</v>
      </c>
      <c r="AP380" s="33">
        <f t="shared" si="34"/>
        <v>4</v>
      </c>
      <c r="AQ380" s="33">
        <f t="shared" si="34"/>
        <v>3</v>
      </c>
      <c r="AR380" s="33">
        <f t="shared" si="34"/>
        <v>4</v>
      </c>
      <c r="AS380" s="33">
        <f t="shared" si="34"/>
        <v>7</v>
      </c>
      <c r="AT380" s="33">
        <f t="shared" si="34"/>
        <v>10</v>
      </c>
      <c r="AU380" s="33">
        <f t="shared" si="34"/>
        <v>12</v>
      </c>
      <c r="AV380" s="33">
        <f t="shared" si="34"/>
        <v>15</v>
      </c>
      <c r="AW380" s="33">
        <f t="shared" si="34"/>
        <v>12</v>
      </c>
      <c r="AX380" s="33">
        <f t="shared" si="34"/>
        <v>12</v>
      </c>
      <c r="AY380" s="33">
        <f t="shared" si="34"/>
        <v>5</v>
      </c>
    </row>
    <row r="381" spans="1:51" ht="20.25" thickTop="1" x14ac:dyDescent="0.25"/>
    <row r="383" spans="1:51" x14ac:dyDescent="0.25">
      <c r="A383" s="46" t="s">
        <v>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83"/>
  <sheetViews>
    <sheetView topLeftCell="A371" workbookViewId="0">
      <selection activeCell="G256" sqref="G256"/>
    </sheetView>
  </sheetViews>
  <sheetFormatPr defaultRowHeight="19.5" outlineLevelRow="1" outlineLevelCol="1" x14ac:dyDescent="0.25"/>
  <cols>
    <col min="1" max="1" width="2.625" style="45" customWidth="1"/>
    <col min="2" max="2" width="12.625" customWidth="1"/>
    <col min="3" max="3" width="13.25" customWidth="1"/>
    <col min="4" max="4" width="6" customWidth="1" outlineLevel="1"/>
    <col min="5" max="12" width="9" customWidth="1" outlineLevel="1"/>
    <col min="13" max="13" width="9" customWidth="1"/>
    <col min="14" max="24" width="9" hidden="1" customWidth="1" outlineLevel="1"/>
    <col min="25" max="25" width="9" customWidth="1" collapsed="1"/>
    <col min="26" max="36" width="9" hidden="1" customWidth="1" outlineLevel="1"/>
    <col min="37" max="37" width="9" customWidth="1" collapsed="1"/>
    <col min="38" max="40" width="9" hidden="1" customWidth="1" outlineLevel="1"/>
    <col min="41" max="41" width="10" hidden="1" customWidth="1" outlineLevel="1"/>
    <col min="42" max="50" width="9" hidden="1" customWidth="1" outlineLevel="1"/>
    <col min="51" max="51" width="9" collapsed="1"/>
    <col min="52" max="64" width="9" customWidth="1"/>
  </cols>
  <sheetData>
    <row r="1" spans="1:51" x14ac:dyDescent="0.25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 x14ac:dyDescent="0.25">
      <c r="A2" s="46" t="s">
        <v>56</v>
      </c>
    </row>
    <row r="3" spans="1:51" x14ac:dyDescent="0.25">
      <c r="B3" t="s">
        <v>109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Y3" s="7"/>
    </row>
    <row r="4" spans="1:51" x14ac:dyDescent="0.25">
      <c r="B4" s="6" t="s">
        <v>170</v>
      </c>
      <c r="D4">
        <f>AY4</f>
        <v>8</v>
      </c>
      <c r="E4">
        <f t="shared" ref="E4:AK4" si="0">D4</f>
        <v>8</v>
      </c>
      <c r="F4">
        <f t="shared" si="0"/>
        <v>8</v>
      </c>
      <c r="G4">
        <f t="shared" si="0"/>
        <v>8</v>
      </c>
      <c r="H4">
        <f t="shared" si="0"/>
        <v>8</v>
      </c>
      <c r="I4">
        <f t="shared" si="0"/>
        <v>8</v>
      </c>
      <c r="J4">
        <f t="shared" si="0"/>
        <v>8</v>
      </c>
      <c r="K4">
        <f t="shared" si="0"/>
        <v>8</v>
      </c>
      <c r="L4">
        <f t="shared" si="0"/>
        <v>8</v>
      </c>
      <c r="M4">
        <f t="shared" si="0"/>
        <v>8</v>
      </c>
      <c r="N4">
        <f t="shared" si="0"/>
        <v>8</v>
      </c>
      <c r="O4">
        <f t="shared" si="0"/>
        <v>8</v>
      </c>
      <c r="P4">
        <f t="shared" si="0"/>
        <v>8</v>
      </c>
      <c r="Q4">
        <f t="shared" si="0"/>
        <v>8</v>
      </c>
      <c r="R4">
        <f t="shared" si="0"/>
        <v>8</v>
      </c>
      <c r="S4">
        <f t="shared" si="0"/>
        <v>8</v>
      </c>
      <c r="T4">
        <f t="shared" si="0"/>
        <v>8</v>
      </c>
      <c r="U4">
        <f t="shared" si="0"/>
        <v>8</v>
      </c>
      <c r="V4">
        <f t="shared" si="0"/>
        <v>8</v>
      </c>
      <c r="W4">
        <f t="shared" si="0"/>
        <v>8</v>
      </c>
      <c r="X4">
        <f t="shared" si="0"/>
        <v>8</v>
      </c>
      <c r="Y4">
        <f t="shared" si="0"/>
        <v>8</v>
      </c>
      <c r="Z4">
        <f t="shared" si="0"/>
        <v>8</v>
      </c>
      <c r="AA4">
        <f t="shared" si="0"/>
        <v>8</v>
      </c>
      <c r="AB4">
        <f t="shared" si="0"/>
        <v>8</v>
      </c>
      <c r="AC4">
        <f t="shared" si="0"/>
        <v>8</v>
      </c>
      <c r="AD4">
        <f t="shared" si="0"/>
        <v>8</v>
      </c>
      <c r="AE4">
        <f t="shared" si="0"/>
        <v>8</v>
      </c>
      <c r="AF4">
        <f t="shared" si="0"/>
        <v>8</v>
      </c>
      <c r="AG4">
        <f t="shared" si="0"/>
        <v>8</v>
      </c>
      <c r="AH4">
        <f t="shared" si="0"/>
        <v>8</v>
      </c>
      <c r="AI4">
        <f t="shared" si="0"/>
        <v>8</v>
      </c>
      <c r="AJ4">
        <f t="shared" si="0"/>
        <v>8</v>
      </c>
      <c r="AK4">
        <f t="shared" si="0"/>
        <v>8</v>
      </c>
      <c r="AL4">
        <v>8</v>
      </c>
      <c r="AM4">
        <f>AL4</f>
        <v>8</v>
      </c>
      <c r="AN4">
        <f t="shared" ref="AN4:AY4" si="1">AM4</f>
        <v>8</v>
      </c>
      <c r="AO4">
        <f t="shared" si="1"/>
        <v>8</v>
      </c>
      <c r="AP4">
        <f t="shared" si="1"/>
        <v>8</v>
      </c>
      <c r="AQ4">
        <f t="shared" si="1"/>
        <v>8</v>
      </c>
      <c r="AR4">
        <f t="shared" si="1"/>
        <v>8</v>
      </c>
      <c r="AS4">
        <f t="shared" si="1"/>
        <v>8</v>
      </c>
      <c r="AT4">
        <f t="shared" si="1"/>
        <v>8</v>
      </c>
      <c r="AU4">
        <f t="shared" si="1"/>
        <v>8</v>
      </c>
      <c r="AV4">
        <f t="shared" si="1"/>
        <v>8</v>
      </c>
      <c r="AW4">
        <f t="shared" si="1"/>
        <v>8</v>
      </c>
      <c r="AX4">
        <f t="shared" si="1"/>
        <v>8</v>
      </c>
      <c r="AY4">
        <f t="shared" si="1"/>
        <v>8</v>
      </c>
    </row>
    <row r="5" spans="1:51" x14ac:dyDescent="0.25">
      <c r="B5" s="34" t="s">
        <v>169</v>
      </c>
    </row>
    <row r="6" spans="1:51" x14ac:dyDescent="0.25">
      <c r="B6" s="12" t="s">
        <v>173</v>
      </c>
      <c r="D6">
        <f>AY6</f>
        <v>5</v>
      </c>
      <c r="E6">
        <f t="shared" ref="E6:AK6" si="2">D6</f>
        <v>5</v>
      </c>
      <c r="F6">
        <f t="shared" si="2"/>
        <v>5</v>
      </c>
      <c r="G6">
        <f t="shared" si="2"/>
        <v>5</v>
      </c>
      <c r="H6">
        <f t="shared" si="2"/>
        <v>5</v>
      </c>
      <c r="I6">
        <f t="shared" si="2"/>
        <v>5</v>
      </c>
      <c r="J6">
        <f t="shared" si="2"/>
        <v>5</v>
      </c>
      <c r="K6">
        <f t="shared" si="2"/>
        <v>5</v>
      </c>
      <c r="L6">
        <f t="shared" si="2"/>
        <v>5</v>
      </c>
      <c r="M6">
        <f t="shared" si="2"/>
        <v>5</v>
      </c>
      <c r="N6">
        <f t="shared" si="2"/>
        <v>5</v>
      </c>
      <c r="O6">
        <f t="shared" si="2"/>
        <v>5</v>
      </c>
      <c r="P6">
        <f t="shared" si="2"/>
        <v>5</v>
      </c>
      <c r="Q6">
        <f t="shared" si="2"/>
        <v>5</v>
      </c>
      <c r="R6">
        <f t="shared" si="2"/>
        <v>5</v>
      </c>
      <c r="S6">
        <f t="shared" si="2"/>
        <v>5</v>
      </c>
      <c r="T6">
        <f t="shared" si="2"/>
        <v>5</v>
      </c>
      <c r="U6">
        <f t="shared" si="2"/>
        <v>5</v>
      </c>
      <c r="V6">
        <f t="shared" si="2"/>
        <v>5</v>
      </c>
      <c r="W6">
        <f t="shared" si="2"/>
        <v>5</v>
      </c>
      <c r="X6">
        <f t="shared" si="2"/>
        <v>5</v>
      </c>
      <c r="Y6">
        <f t="shared" si="2"/>
        <v>5</v>
      </c>
      <c r="Z6">
        <f t="shared" si="2"/>
        <v>5</v>
      </c>
      <c r="AA6">
        <f t="shared" si="2"/>
        <v>5</v>
      </c>
      <c r="AB6">
        <f t="shared" si="2"/>
        <v>5</v>
      </c>
      <c r="AC6">
        <f t="shared" si="2"/>
        <v>5</v>
      </c>
      <c r="AD6">
        <f t="shared" si="2"/>
        <v>5</v>
      </c>
      <c r="AE6">
        <f t="shared" si="2"/>
        <v>5</v>
      </c>
      <c r="AF6">
        <f t="shared" si="2"/>
        <v>5</v>
      </c>
      <c r="AG6">
        <f t="shared" si="2"/>
        <v>5</v>
      </c>
      <c r="AH6">
        <f t="shared" si="2"/>
        <v>5</v>
      </c>
      <c r="AI6">
        <f t="shared" si="2"/>
        <v>5</v>
      </c>
      <c r="AJ6">
        <f t="shared" si="2"/>
        <v>5</v>
      </c>
      <c r="AK6">
        <f t="shared" si="2"/>
        <v>5</v>
      </c>
      <c r="AL6">
        <v>5</v>
      </c>
      <c r="AM6">
        <f>AL6</f>
        <v>5</v>
      </c>
      <c r="AN6">
        <f t="shared" ref="AN6:AY6" si="3">AM6</f>
        <v>5</v>
      </c>
      <c r="AO6">
        <f t="shared" si="3"/>
        <v>5</v>
      </c>
      <c r="AP6">
        <f t="shared" si="3"/>
        <v>5</v>
      </c>
      <c r="AQ6">
        <f t="shared" si="3"/>
        <v>5</v>
      </c>
      <c r="AR6">
        <f t="shared" si="3"/>
        <v>5</v>
      </c>
      <c r="AS6">
        <f t="shared" si="3"/>
        <v>5</v>
      </c>
      <c r="AT6">
        <f t="shared" si="3"/>
        <v>5</v>
      </c>
      <c r="AU6">
        <f t="shared" si="3"/>
        <v>5</v>
      </c>
      <c r="AV6">
        <f t="shared" si="3"/>
        <v>5</v>
      </c>
      <c r="AW6">
        <f t="shared" si="3"/>
        <v>5</v>
      </c>
      <c r="AX6">
        <f t="shared" si="3"/>
        <v>5</v>
      </c>
      <c r="AY6">
        <f t="shared" si="3"/>
        <v>5</v>
      </c>
    </row>
    <row r="7" spans="1:51" x14ac:dyDescent="0.25">
      <c r="B7" s="18" t="s">
        <v>171</v>
      </c>
    </row>
    <row r="8" spans="1:51" x14ac:dyDescent="0.25">
      <c r="B8" s="18" t="s">
        <v>172</v>
      </c>
    </row>
    <row r="10" spans="1:51" x14ac:dyDescent="0.25">
      <c r="A10" s="46" t="s">
        <v>57</v>
      </c>
    </row>
    <row r="11" spans="1:51" x14ac:dyDescent="0.25">
      <c r="B11" t="s">
        <v>198</v>
      </c>
    </row>
    <row r="12" spans="1:51" x14ac:dyDescent="0.25">
      <c r="B12" s="6" t="str">
        <f>星期一!B77</f>
        <v>星期一(4)</v>
      </c>
      <c r="C12" s="9">
        <f>星期一!C77</f>
        <v>41750</v>
      </c>
      <c r="D12" s="26">
        <f>星期一!D77</f>
        <v>23</v>
      </c>
      <c r="E12" s="26">
        <f>星期一!E77</f>
        <v>28</v>
      </c>
      <c r="F12" s="26">
        <f>星期一!F77</f>
        <v>77</v>
      </c>
      <c r="G12" s="26">
        <f>星期一!G77</f>
        <v>147</v>
      </c>
      <c r="H12" s="26">
        <f>星期一!H77</f>
        <v>265</v>
      </c>
      <c r="I12" s="26">
        <f>星期一!I77</f>
        <v>292</v>
      </c>
      <c r="J12" s="26">
        <f>星期一!J77</f>
        <v>297</v>
      </c>
      <c r="K12" s="26">
        <f>星期一!K77</f>
        <v>275</v>
      </c>
      <c r="L12" s="26">
        <f>星期一!L77</f>
        <v>274</v>
      </c>
      <c r="M12" s="26">
        <f>星期一!M77</f>
        <v>270</v>
      </c>
      <c r="N12" s="26">
        <f>星期一!N77</f>
        <v>124</v>
      </c>
      <c r="O12" s="26">
        <f>星期一!O77</f>
        <v>106</v>
      </c>
      <c r="P12" s="26">
        <f>星期一!P77</f>
        <v>135</v>
      </c>
      <c r="Q12" s="26">
        <f>星期一!Q77</f>
        <v>250</v>
      </c>
      <c r="R12" s="26">
        <f>星期一!R77</f>
        <v>261</v>
      </c>
      <c r="S12" s="26">
        <f>星期一!S77</f>
        <v>279</v>
      </c>
      <c r="T12" s="26">
        <f>星期一!T77</f>
        <v>276</v>
      </c>
      <c r="U12" s="26">
        <f>星期一!U77</f>
        <v>278</v>
      </c>
      <c r="V12" s="26">
        <f>星期一!V77</f>
        <v>266</v>
      </c>
      <c r="W12" s="26">
        <f>星期一!W77</f>
        <v>243</v>
      </c>
      <c r="X12" s="26">
        <f>星期一!X77</f>
        <v>171</v>
      </c>
      <c r="Y12" s="26">
        <f>星期一!Y77</f>
        <v>98</v>
      </c>
      <c r="Z12" s="26">
        <f>星期一!Z77</f>
        <v>70</v>
      </c>
      <c r="AA12" s="26">
        <f>星期一!AA77</f>
        <v>47</v>
      </c>
      <c r="AB12" s="26">
        <f>星期一!AB77</f>
        <v>54</v>
      </c>
      <c r="AC12" s="26">
        <f>星期一!AC77</f>
        <v>61</v>
      </c>
      <c r="AD12" s="26">
        <f>星期一!AD77</f>
        <v>47</v>
      </c>
      <c r="AE12" s="26">
        <f>星期一!AE77</f>
        <v>35</v>
      </c>
      <c r="AF12" s="26">
        <f>星期一!AF77</f>
        <v>39</v>
      </c>
      <c r="AG12" s="26">
        <f>星期一!AG77</f>
        <v>46</v>
      </c>
      <c r="AH12" s="26">
        <f>星期一!AH77</f>
        <v>33</v>
      </c>
      <c r="AI12" s="26">
        <f>星期一!AI77</f>
        <v>25</v>
      </c>
      <c r="AJ12" s="26">
        <f>星期一!AJ77</f>
        <v>26</v>
      </c>
      <c r="AK12" s="26">
        <f>星期一!AK77</f>
        <v>20</v>
      </c>
      <c r="AL12" s="26">
        <f>星期一!AL77</f>
        <v>17</v>
      </c>
      <c r="AM12" s="26">
        <f>星期一!AM77</f>
        <v>12</v>
      </c>
      <c r="AN12" s="26">
        <f>星期一!AN77</f>
        <v>10</v>
      </c>
      <c r="AO12" s="26">
        <f>星期一!AO77</f>
        <v>10</v>
      </c>
      <c r="AP12" s="26">
        <f>星期一!AP77</f>
        <v>7</v>
      </c>
      <c r="AQ12" s="26">
        <f>星期一!AQ77</f>
        <v>8</v>
      </c>
      <c r="AR12" s="26">
        <f>星期一!AR77</f>
        <v>7</v>
      </c>
      <c r="AS12" s="26">
        <f>星期一!AS77</f>
        <v>7</v>
      </c>
      <c r="AT12" s="26">
        <f>星期一!AT77</f>
        <v>5</v>
      </c>
      <c r="AU12" s="26">
        <f>星期一!AU77</f>
        <v>4</v>
      </c>
      <c r="AV12" s="26">
        <f>星期一!AV77</f>
        <v>5</v>
      </c>
      <c r="AW12" s="26">
        <f>星期一!AW77</f>
        <v>8</v>
      </c>
      <c r="AX12" s="26">
        <f>星期一!AX77</f>
        <v>4</v>
      </c>
      <c r="AY12" s="26">
        <f>星期一!AY77</f>
        <v>17</v>
      </c>
    </row>
    <row r="13" spans="1:51" x14ac:dyDescent="0.25">
      <c r="B13" s="6" t="str">
        <f>星期二!B77</f>
        <v>星期二(4)</v>
      </c>
      <c r="C13" s="9">
        <f>星期二!C77</f>
        <v>41751</v>
      </c>
      <c r="D13" s="5">
        <f>星期二!D77</f>
        <v>19</v>
      </c>
      <c r="E13" s="5">
        <f>星期二!E77</f>
        <v>26</v>
      </c>
      <c r="F13" s="5">
        <f>星期二!F77</f>
        <v>62</v>
      </c>
      <c r="G13" s="5">
        <f>星期二!G77</f>
        <v>125</v>
      </c>
      <c r="H13" s="5">
        <f>星期二!H77</f>
        <v>245</v>
      </c>
      <c r="I13" s="5">
        <f>星期二!I77</f>
        <v>235</v>
      </c>
      <c r="J13" s="5">
        <f>星期二!J77</f>
        <v>249</v>
      </c>
      <c r="K13" s="5">
        <f>星期二!K77</f>
        <v>268</v>
      </c>
      <c r="L13" s="5">
        <f>星期二!L77</f>
        <v>247</v>
      </c>
      <c r="M13" s="5">
        <f>星期二!M77</f>
        <v>232</v>
      </c>
      <c r="N13" s="5">
        <f>星期二!N77</f>
        <v>109</v>
      </c>
      <c r="O13" s="5">
        <f>星期二!O77</f>
        <v>88</v>
      </c>
      <c r="P13" s="5">
        <f>星期二!P77</f>
        <v>121</v>
      </c>
      <c r="Q13" s="5">
        <f>星期二!Q77</f>
        <v>238</v>
      </c>
      <c r="R13" s="5">
        <f>星期二!R77</f>
        <v>245</v>
      </c>
      <c r="S13" s="5">
        <f>星期二!S77</f>
        <v>258</v>
      </c>
      <c r="T13" s="5">
        <f>星期二!T77</f>
        <v>239</v>
      </c>
      <c r="U13" s="5">
        <f>星期二!U77</f>
        <v>268</v>
      </c>
      <c r="V13" s="5">
        <f>星期二!V77</f>
        <v>279</v>
      </c>
      <c r="W13" s="5">
        <f>星期二!W77</f>
        <v>226</v>
      </c>
      <c r="X13" s="5">
        <f>星期二!X77</f>
        <v>143</v>
      </c>
      <c r="Y13" s="5">
        <f>星期二!Y77</f>
        <v>104</v>
      </c>
      <c r="Z13" s="5">
        <f>星期二!Z77</f>
        <v>77</v>
      </c>
      <c r="AA13" s="5">
        <f>星期二!AA77</f>
        <v>69</v>
      </c>
      <c r="AB13" s="5">
        <f>星期二!AB77</f>
        <v>43</v>
      </c>
      <c r="AC13" s="5">
        <f>星期二!AC77</f>
        <v>46</v>
      </c>
      <c r="AD13" s="5">
        <f>星期二!AD77</f>
        <v>49</v>
      </c>
      <c r="AE13" s="5">
        <f>星期二!AE77</f>
        <v>36</v>
      </c>
      <c r="AF13" s="5">
        <f>星期二!AF77</f>
        <v>34</v>
      </c>
      <c r="AG13" s="5">
        <f>星期二!AG77</f>
        <v>37</v>
      </c>
      <c r="AH13" s="5">
        <f>星期二!AH77</f>
        <v>38</v>
      </c>
      <c r="AI13" s="5">
        <f>星期二!AI77</f>
        <v>33</v>
      </c>
      <c r="AJ13" s="5">
        <f>星期二!AJ77</f>
        <v>30</v>
      </c>
      <c r="AK13" s="5">
        <f>星期二!AK77</f>
        <v>20</v>
      </c>
      <c r="AL13" s="5">
        <f>星期二!AL77</f>
        <v>18</v>
      </c>
      <c r="AM13" s="5">
        <f>星期二!AM77</f>
        <v>11</v>
      </c>
      <c r="AN13" s="5">
        <f>星期二!AN77</f>
        <v>9</v>
      </c>
      <c r="AO13" s="5">
        <f>星期二!AO77</f>
        <v>7</v>
      </c>
      <c r="AP13" s="5">
        <f>星期二!AP77</f>
        <v>6</v>
      </c>
      <c r="AQ13" s="5">
        <f>星期二!AQ77</f>
        <v>7</v>
      </c>
      <c r="AR13" s="5">
        <f>星期二!AR77</f>
        <v>5</v>
      </c>
      <c r="AS13" s="5">
        <f>星期二!AS77</f>
        <v>6</v>
      </c>
      <c r="AT13" s="5">
        <f>星期二!AT77</f>
        <v>4</v>
      </c>
      <c r="AU13" s="5">
        <f>星期二!AU77</f>
        <v>5</v>
      </c>
      <c r="AV13" s="5">
        <f>星期二!AV77</f>
        <v>7</v>
      </c>
      <c r="AW13" s="5">
        <f>星期二!AW77</f>
        <v>5</v>
      </c>
      <c r="AX13" s="5">
        <f>星期二!AX77</f>
        <v>11</v>
      </c>
      <c r="AY13" s="5">
        <f>星期二!AY77</f>
        <v>11</v>
      </c>
    </row>
    <row r="14" spans="1:51" x14ac:dyDescent="0.25">
      <c r="B14" s="6" t="str">
        <f>星期三!B77</f>
        <v>星期三(4)</v>
      </c>
      <c r="C14" s="9">
        <f>星期三!C77</f>
        <v>41752</v>
      </c>
      <c r="D14">
        <f>星期三!D77</f>
        <v>21</v>
      </c>
      <c r="E14">
        <f>星期三!E77</f>
        <v>29</v>
      </c>
      <c r="F14">
        <f>星期三!F77</f>
        <v>58</v>
      </c>
      <c r="G14">
        <f>星期三!G77</f>
        <v>172</v>
      </c>
      <c r="H14">
        <f>星期三!H77</f>
        <v>259</v>
      </c>
      <c r="I14">
        <f>星期三!I77</f>
        <v>271</v>
      </c>
      <c r="J14">
        <f>星期三!J77</f>
        <v>299</v>
      </c>
      <c r="K14">
        <f>星期三!K77</f>
        <v>273</v>
      </c>
      <c r="L14">
        <f>星期三!L77</f>
        <v>283</v>
      </c>
      <c r="M14">
        <f>星期三!M77</f>
        <v>255</v>
      </c>
      <c r="N14">
        <f>星期三!N77</f>
        <v>131</v>
      </c>
      <c r="O14">
        <f>星期三!O77</f>
        <v>96</v>
      </c>
      <c r="P14">
        <f>星期三!P77</f>
        <v>145</v>
      </c>
      <c r="Q14">
        <f>星期三!Q77</f>
        <v>276</v>
      </c>
      <c r="R14">
        <f>星期三!R77</f>
        <v>277</v>
      </c>
      <c r="S14">
        <f>星期三!S77</f>
        <v>276</v>
      </c>
      <c r="T14">
        <f>星期三!T77</f>
        <v>305</v>
      </c>
      <c r="U14">
        <f>星期三!U77</f>
        <v>260</v>
      </c>
      <c r="V14">
        <f>星期三!V77</f>
        <v>281</v>
      </c>
      <c r="W14">
        <f>星期三!W77</f>
        <v>229</v>
      </c>
      <c r="X14">
        <f>星期三!X77</f>
        <v>159</v>
      </c>
      <c r="Y14">
        <f>星期三!Y77</f>
        <v>89</v>
      </c>
      <c r="Z14">
        <f>星期三!Z77</f>
        <v>52</v>
      </c>
      <c r="AA14">
        <f>星期三!AA77</f>
        <v>46</v>
      </c>
      <c r="AB14">
        <f>星期三!AB77</f>
        <v>49</v>
      </c>
      <c r="AC14">
        <f>星期三!AC77</f>
        <v>44</v>
      </c>
      <c r="AD14">
        <f>星期三!AD77</f>
        <v>42</v>
      </c>
      <c r="AE14">
        <f>星期三!AE77</f>
        <v>43</v>
      </c>
      <c r="AF14">
        <f>星期三!AF77</f>
        <v>30</v>
      </c>
      <c r="AG14">
        <f>星期三!AG77</f>
        <v>34</v>
      </c>
      <c r="AH14">
        <f>星期三!AH77</f>
        <v>28</v>
      </c>
      <c r="AI14">
        <f>星期三!AI77</f>
        <v>39</v>
      </c>
      <c r="AJ14">
        <f>星期三!AJ77</f>
        <v>22</v>
      </c>
      <c r="AK14">
        <f>星期三!AK77</f>
        <v>20</v>
      </c>
      <c r="AL14">
        <f>星期三!AL77</f>
        <v>19</v>
      </c>
      <c r="AM14">
        <f>星期三!AM77</f>
        <v>11</v>
      </c>
      <c r="AN14">
        <f>星期三!AN77</f>
        <v>8</v>
      </c>
      <c r="AO14">
        <f>星期三!AO77</f>
        <v>9</v>
      </c>
      <c r="AP14">
        <f>星期三!AP77</f>
        <v>10</v>
      </c>
      <c r="AQ14">
        <f>星期三!AQ77</f>
        <v>8</v>
      </c>
      <c r="AR14">
        <f>星期三!AR77</f>
        <v>6</v>
      </c>
      <c r="AS14">
        <f>星期三!AS77</f>
        <v>5</v>
      </c>
      <c r="AT14">
        <f>星期三!AT77</f>
        <v>4</v>
      </c>
      <c r="AU14">
        <f>星期三!AU77</f>
        <v>4</v>
      </c>
      <c r="AV14">
        <f>星期三!AV77</f>
        <v>5</v>
      </c>
      <c r="AW14">
        <f>星期三!AW77</f>
        <v>7</v>
      </c>
      <c r="AX14">
        <f>星期三!AX77</f>
        <v>6</v>
      </c>
      <c r="AY14">
        <f>星期三!AY77</f>
        <v>11</v>
      </c>
    </row>
    <row r="15" spans="1:51" x14ac:dyDescent="0.25">
      <c r="B15" s="6" t="str">
        <f>星期四!B77</f>
        <v>星期四(4)</v>
      </c>
      <c r="C15" s="9">
        <f>星期四!C77</f>
        <v>41753</v>
      </c>
      <c r="D15">
        <f>星期四!D77</f>
        <v>21</v>
      </c>
      <c r="E15">
        <f>星期四!E77</f>
        <v>28</v>
      </c>
      <c r="F15">
        <f>星期四!F77</f>
        <v>86</v>
      </c>
      <c r="G15">
        <f>星期四!G77</f>
        <v>141</v>
      </c>
      <c r="H15">
        <f>星期四!H77</f>
        <v>246</v>
      </c>
      <c r="I15">
        <f>星期四!I77</f>
        <v>291</v>
      </c>
      <c r="J15">
        <f>星期四!J77</f>
        <v>256</v>
      </c>
      <c r="K15">
        <f>星期四!K77</f>
        <v>254</v>
      </c>
      <c r="L15">
        <f>星期四!L77</f>
        <v>263</v>
      </c>
      <c r="M15">
        <f>星期四!M77</f>
        <v>230</v>
      </c>
      <c r="N15">
        <f>星期四!N77</f>
        <v>113</v>
      </c>
      <c r="O15">
        <f>星期四!O77</f>
        <v>86</v>
      </c>
      <c r="P15">
        <f>星期四!P77</f>
        <v>131</v>
      </c>
      <c r="Q15">
        <f>星期四!Q77</f>
        <v>256</v>
      </c>
      <c r="R15">
        <f>星期四!R77</f>
        <v>231</v>
      </c>
      <c r="S15">
        <f>星期四!S77</f>
        <v>213</v>
      </c>
      <c r="T15">
        <f>星期四!T77</f>
        <v>218</v>
      </c>
      <c r="U15">
        <f>星期四!U77</f>
        <v>204</v>
      </c>
      <c r="V15">
        <f>星期四!V77</f>
        <v>213</v>
      </c>
      <c r="W15">
        <f>星期四!W77</f>
        <v>185</v>
      </c>
      <c r="X15">
        <f>星期四!X77</f>
        <v>140</v>
      </c>
      <c r="Y15">
        <f>星期四!Y77</f>
        <v>84</v>
      </c>
      <c r="Z15">
        <f>星期四!Z77</f>
        <v>58</v>
      </c>
      <c r="AA15">
        <f>星期四!AA77</f>
        <v>51</v>
      </c>
      <c r="AB15">
        <f>星期四!AB77</f>
        <v>42</v>
      </c>
      <c r="AC15">
        <f>星期四!AC77</f>
        <v>40</v>
      </c>
      <c r="AD15">
        <f>星期四!AD77</f>
        <v>39</v>
      </c>
      <c r="AE15">
        <f>星期四!AE77</f>
        <v>36</v>
      </c>
      <c r="AF15">
        <f>星期四!AF77</f>
        <v>30</v>
      </c>
      <c r="AG15">
        <f>星期四!AG77</f>
        <v>34</v>
      </c>
      <c r="AH15">
        <f>星期四!AH77</f>
        <v>36</v>
      </c>
      <c r="AI15">
        <f>星期四!AI77</f>
        <v>33</v>
      </c>
      <c r="AJ15">
        <f>星期四!AJ77</f>
        <v>26</v>
      </c>
      <c r="AK15">
        <f>星期四!AK77</f>
        <v>16</v>
      </c>
      <c r="AL15">
        <f>星期四!AL77</f>
        <v>13</v>
      </c>
      <c r="AM15">
        <f>星期四!AM77</f>
        <v>11</v>
      </c>
      <c r="AN15">
        <f>星期四!AN77</f>
        <v>8</v>
      </c>
      <c r="AO15">
        <f>星期四!AO77</f>
        <v>5</v>
      </c>
      <c r="AP15">
        <f>星期四!AP77</f>
        <v>7</v>
      </c>
      <c r="AQ15">
        <f>星期四!AQ77</f>
        <v>6</v>
      </c>
      <c r="AR15">
        <f>星期四!AR77</f>
        <v>6</v>
      </c>
      <c r="AS15">
        <f>星期四!AS77</f>
        <v>5</v>
      </c>
      <c r="AT15">
        <f>星期四!AT77</f>
        <v>4</v>
      </c>
      <c r="AU15">
        <f>星期四!AU77</f>
        <v>6</v>
      </c>
      <c r="AV15">
        <f>星期四!AV77</f>
        <v>7</v>
      </c>
      <c r="AW15">
        <f>星期四!AW77</f>
        <v>10</v>
      </c>
      <c r="AX15">
        <f>星期四!AX77</f>
        <v>6</v>
      </c>
      <c r="AY15">
        <f>星期四!AY77</f>
        <v>13</v>
      </c>
    </row>
    <row r="16" spans="1:51" x14ac:dyDescent="0.25">
      <c r="B16" s="6" t="str">
        <f>星期五!B77</f>
        <v>星期五(4)</v>
      </c>
      <c r="C16" s="9">
        <f>星期五!C77</f>
        <v>41754</v>
      </c>
      <c r="D16">
        <f>星期五!D77</f>
        <v>22</v>
      </c>
      <c r="E16">
        <f>星期五!E77</f>
        <v>25</v>
      </c>
      <c r="F16">
        <f>星期五!F77</f>
        <v>53</v>
      </c>
      <c r="G16">
        <f>星期五!G77</f>
        <v>153</v>
      </c>
      <c r="H16">
        <f>星期五!H77</f>
        <v>225</v>
      </c>
      <c r="I16">
        <f>星期五!I77</f>
        <v>255</v>
      </c>
      <c r="J16">
        <f>星期五!J77</f>
        <v>258</v>
      </c>
      <c r="K16">
        <f>星期五!K77</f>
        <v>252</v>
      </c>
      <c r="L16">
        <f>星期五!L77</f>
        <v>280</v>
      </c>
      <c r="M16">
        <f>星期五!M77</f>
        <v>235</v>
      </c>
      <c r="N16">
        <f>星期五!N77</f>
        <v>107</v>
      </c>
      <c r="O16">
        <f>星期五!O77</f>
        <v>104</v>
      </c>
      <c r="P16">
        <f>星期五!P77</f>
        <v>116</v>
      </c>
      <c r="Q16">
        <f>星期五!Q77</f>
        <v>230</v>
      </c>
      <c r="R16">
        <f>星期五!R77</f>
        <v>244</v>
      </c>
      <c r="S16">
        <f>星期五!S77</f>
        <v>217</v>
      </c>
      <c r="T16">
        <f>星期五!T77</f>
        <v>240</v>
      </c>
      <c r="U16">
        <f>星期五!U77</f>
        <v>213</v>
      </c>
      <c r="V16">
        <f>星期五!V77</f>
        <v>253</v>
      </c>
      <c r="W16">
        <f>星期五!W77</f>
        <v>188</v>
      </c>
      <c r="X16">
        <f>星期五!X77</f>
        <v>157</v>
      </c>
      <c r="Y16">
        <f>星期五!Y77</f>
        <v>111</v>
      </c>
      <c r="Z16">
        <f>星期五!Z77</f>
        <v>59</v>
      </c>
      <c r="AA16">
        <f>星期五!AA77</f>
        <v>63</v>
      </c>
      <c r="AB16">
        <f>星期五!AB77</f>
        <v>46</v>
      </c>
      <c r="AC16">
        <f>星期五!AC77</f>
        <v>47</v>
      </c>
      <c r="AD16">
        <f>星期五!AD77</f>
        <v>40</v>
      </c>
      <c r="AE16">
        <f>星期五!AE77</f>
        <v>42</v>
      </c>
      <c r="AF16">
        <f>星期五!AF77</f>
        <v>37</v>
      </c>
      <c r="AG16">
        <f>星期五!AG77</f>
        <v>34</v>
      </c>
      <c r="AH16">
        <f>星期五!AH77</f>
        <v>39</v>
      </c>
      <c r="AI16">
        <f>星期五!AI77</f>
        <v>43</v>
      </c>
      <c r="AJ16">
        <f>星期五!AJ77</f>
        <v>36</v>
      </c>
      <c r="AK16">
        <f>星期五!AK77</f>
        <v>33</v>
      </c>
      <c r="AL16">
        <f>星期五!AL77</f>
        <v>17</v>
      </c>
      <c r="AM16">
        <f>星期五!AM77</f>
        <v>11</v>
      </c>
      <c r="AN16">
        <f>星期五!AN77</f>
        <v>8</v>
      </c>
      <c r="AO16">
        <f>星期五!AO77</f>
        <v>8</v>
      </c>
      <c r="AP16">
        <f>星期五!AP77</f>
        <v>8</v>
      </c>
      <c r="AQ16">
        <f>星期五!AQ77</f>
        <v>7</v>
      </c>
      <c r="AR16">
        <f>星期五!AR77</f>
        <v>5</v>
      </c>
      <c r="AS16">
        <f>星期五!AS77</f>
        <v>5</v>
      </c>
      <c r="AT16">
        <f>星期五!AT77</f>
        <v>5</v>
      </c>
      <c r="AU16">
        <f>星期五!AU77</f>
        <v>3</v>
      </c>
      <c r="AV16">
        <f>星期五!AV77</f>
        <v>6</v>
      </c>
      <c r="AW16">
        <f>星期五!AW77</f>
        <v>7</v>
      </c>
      <c r="AX16">
        <f>星期五!AX77</f>
        <v>10</v>
      </c>
      <c r="AY16">
        <f>星期五!AY77</f>
        <v>12</v>
      </c>
    </row>
    <row r="17" spans="2:51" x14ac:dyDescent="0.25">
      <c r="B17" s="6" t="str">
        <f>星期六!B77</f>
        <v>星期六(4)</v>
      </c>
      <c r="C17" s="9">
        <f>星期六!C77</f>
        <v>41755</v>
      </c>
      <c r="D17">
        <f>星期六!D77</f>
        <v>19</v>
      </c>
      <c r="E17">
        <f>星期六!E77</f>
        <v>21</v>
      </c>
      <c r="F17">
        <f>星期六!F77</f>
        <v>30</v>
      </c>
      <c r="G17">
        <f>星期六!G77</f>
        <v>42</v>
      </c>
      <c r="H17">
        <f>星期六!H77</f>
        <v>46</v>
      </c>
      <c r="I17">
        <f>星期六!I77</f>
        <v>53</v>
      </c>
      <c r="J17">
        <f>星期六!J77</f>
        <v>58</v>
      </c>
      <c r="K17">
        <f>星期六!K77</f>
        <v>59</v>
      </c>
      <c r="L17">
        <f>星期六!L77</f>
        <v>55</v>
      </c>
      <c r="M17">
        <f>星期六!M77</f>
        <v>84</v>
      </c>
      <c r="N17">
        <f>星期六!N77</f>
        <v>55</v>
      </c>
      <c r="O17">
        <f>星期六!O77</f>
        <v>65</v>
      </c>
      <c r="P17">
        <f>星期六!P77</f>
        <v>47</v>
      </c>
      <c r="Q17">
        <f>星期六!Q77</f>
        <v>47</v>
      </c>
      <c r="R17">
        <f>星期六!R77</f>
        <v>51</v>
      </c>
      <c r="S17">
        <f>星期六!S77</f>
        <v>52</v>
      </c>
      <c r="T17">
        <f>星期六!T77</f>
        <v>48</v>
      </c>
      <c r="U17">
        <f>星期六!U77</f>
        <v>38</v>
      </c>
      <c r="V17">
        <f>星期六!V77</f>
        <v>53</v>
      </c>
      <c r="W17">
        <f>星期六!W77</f>
        <v>43</v>
      </c>
      <c r="X17">
        <f>星期六!X77</f>
        <v>56</v>
      </c>
      <c r="Y17">
        <f>星期六!Y77</f>
        <v>43</v>
      </c>
      <c r="Z17">
        <f>星期六!Z77</f>
        <v>39</v>
      </c>
      <c r="AA17">
        <f>星期六!AA77</f>
        <v>40</v>
      </c>
      <c r="AB17">
        <f>星期六!AB77</f>
        <v>46</v>
      </c>
      <c r="AC17">
        <f>星期六!AC77</f>
        <v>36</v>
      </c>
      <c r="AD17">
        <f>星期六!AD77</f>
        <v>33</v>
      </c>
      <c r="AE17">
        <f>星期六!AE77</f>
        <v>40</v>
      </c>
      <c r="AF17">
        <f>星期六!AF77</f>
        <v>37</v>
      </c>
      <c r="AG17">
        <f>星期六!AG77</f>
        <v>31</v>
      </c>
      <c r="AH17">
        <f>星期六!AH77</f>
        <v>29</v>
      </c>
      <c r="AI17">
        <f>星期六!AI77</f>
        <v>29</v>
      </c>
      <c r="AJ17">
        <f>星期六!AJ77</f>
        <v>32</v>
      </c>
      <c r="AK17">
        <f>星期六!AK77</f>
        <v>22</v>
      </c>
      <c r="AL17">
        <f>星期六!AL77</f>
        <v>27</v>
      </c>
      <c r="AM17">
        <f>星期六!AM77</f>
        <v>34</v>
      </c>
      <c r="AN17">
        <f>星期六!AN77</f>
        <v>20</v>
      </c>
      <c r="AO17">
        <f>星期六!AO77</f>
        <v>7</v>
      </c>
      <c r="AP17">
        <f>星期六!AP77</f>
        <v>9</v>
      </c>
      <c r="AQ17">
        <f>星期六!AQ77</f>
        <v>5</v>
      </c>
      <c r="AR17">
        <f>星期六!AR77</f>
        <v>5</v>
      </c>
      <c r="AS17">
        <f>星期六!AS77</f>
        <v>8</v>
      </c>
      <c r="AT17">
        <f>星期六!AT77</f>
        <v>5</v>
      </c>
      <c r="AU17">
        <f>星期六!AU77</f>
        <v>3</v>
      </c>
      <c r="AV17">
        <f>星期六!AV77</f>
        <v>4</v>
      </c>
      <c r="AW17">
        <f>星期六!AW77</f>
        <v>7</v>
      </c>
      <c r="AX17">
        <f>星期六!AX77</f>
        <v>8</v>
      </c>
      <c r="AY17">
        <f>星期六!AY77</f>
        <v>10</v>
      </c>
    </row>
    <row r="18" spans="2:51" x14ac:dyDescent="0.25">
      <c r="B18" s="6" t="str">
        <f>星期日!B77</f>
        <v>星期日(4)</v>
      </c>
      <c r="C18" s="9">
        <f>星期日!C77</f>
        <v>41756</v>
      </c>
      <c r="D18">
        <f>星期日!D77</f>
        <v>16</v>
      </c>
      <c r="E18">
        <f>星期日!E77</f>
        <v>15</v>
      </c>
      <c r="F18">
        <f>星期日!F77</f>
        <v>25</v>
      </c>
      <c r="G18">
        <f>星期日!G77</f>
        <v>32</v>
      </c>
      <c r="H18">
        <f>星期日!H77</f>
        <v>44</v>
      </c>
      <c r="I18">
        <f>星期日!I77</f>
        <v>42</v>
      </c>
      <c r="J18">
        <f>星期日!J77</f>
        <v>48</v>
      </c>
      <c r="K18">
        <f>星期日!K77</f>
        <v>45</v>
      </c>
      <c r="L18">
        <f>星期日!L77</f>
        <v>37</v>
      </c>
      <c r="M18">
        <f>星期日!M77</f>
        <v>32</v>
      </c>
      <c r="N18">
        <f>星期日!N77</f>
        <v>37</v>
      </c>
      <c r="O18">
        <f>星期日!O77</f>
        <v>37</v>
      </c>
      <c r="P18">
        <f>星期日!P77</f>
        <v>38</v>
      </c>
      <c r="Q18">
        <f>星期日!Q77</f>
        <v>34</v>
      </c>
      <c r="R18">
        <f>星期日!R77</f>
        <v>37</v>
      </c>
      <c r="S18">
        <f>星期日!S77</f>
        <v>36</v>
      </c>
      <c r="T18">
        <f>星期日!T77</f>
        <v>33</v>
      </c>
      <c r="U18">
        <f>星期日!U77</f>
        <v>41</v>
      </c>
      <c r="V18">
        <f>星期日!V77</f>
        <v>37</v>
      </c>
      <c r="W18">
        <f>星期日!W77</f>
        <v>40</v>
      </c>
      <c r="X18">
        <f>星期日!X77</f>
        <v>38</v>
      </c>
      <c r="Y18">
        <f>星期日!Y77</f>
        <v>37</v>
      </c>
      <c r="Z18">
        <f>星期日!Z77</f>
        <v>35</v>
      </c>
      <c r="AA18">
        <f>星期日!AA77</f>
        <v>41</v>
      </c>
      <c r="AB18">
        <f>星期日!AB77</f>
        <v>35</v>
      </c>
      <c r="AC18">
        <f>星期日!AC77</f>
        <v>33</v>
      </c>
      <c r="AD18">
        <f>星期日!AD77</f>
        <v>40</v>
      </c>
      <c r="AE18">
        <f>星期日!AE77</f>
        <v>33</v>
      </c>
      <c r="AF18">
        <f>星期日!AF77</f>
        <v>31</v>
      </c>
      <c r="AG18">
        <f>星期日!AG77</f>
        <v>34</v>
      </c>
      <c r="AH18">
        <f>星期日!AH77</f>
        <v>26</v>
      </c>
      <c r="AI18">
        <f>星期日!AI77</f>
        <v>25</v>
      </c>
      <c r="AJ18">
        <f>星期日!AJ77</f>
        <v>21</v>
      </c>
      <c r="AK18">
        <f>星期日!AK77</f>
        <v>19</v>
      </c>
      <c r="AL18">
        <f>星期日!AL77</f>
        <v>20</v>
      </c>
      <c r="AM18">
        <f>星期日!AM77</f>
        <v>22</v>
      </c>
      <c r="AN18">
        <f>星期日!AN77</f>
        <v>15</v>
      </c>
      <c r="AO18">
        <f>星期日!AO77</f>
        <v>11</v>
      </c>
      <c r="AP18">
        <f>星期日!AP77</f>
        <v>11</v>
      </c>
      <c r="AQ18">
        <f>星期日!AQ77</f>
        <v>7</v>
      </c>
      <c r="AR18">
        <f>星期日!AR77</f>
        <v>6</v>
      </c>
      <c r="AS18">
        <f>星期日!AS77</f>
        <v>7</v>
      </c>
      <c r="AT18">
        <f>星期日!AT77</f>
        <v>5</v>
      </c>
      <c r="AU18">
        <f>星期日!AU77</f>
        <v>5</v>
      </c>
      <c r="AV18">
        <f>星期日!AV77</f>
        <v>4</v>
      </c>
      <c r="AW18">
        <f>星期日!AW77</f>
        <v>4</v>
      </c>
      <c r="AX18">
        <f>星期日!AX77</f>
        <v>10</v>
      </c>
      <c r="AY18">
        <f>星期日!AY77</f>
        <v>15</v>
      </c>
    </row>
    <row r="19" spans="2:51" x14ac:dyDescent="0.25">
      <c r="C19" s="4"/>
    </row>
    <row r="20" spans="2:51" x14ac:dyDescent="0.25">
      <c r="B20" t="s">
        <v>191</v>
      </c>
      <c r="C20" s="4"/>
    </row>
    <row r="21" spans="2:51" x14ac:dyDescent="0.25">
      <c r="B21" s="12" t="str">
        <f>排班規劃!B415</f>
        <v>值機人力：基礎版</v>
      </c>
      <c r="C21" s="4"/>
    </row>
    <row r="22" spans="2:51" x14ac:dyDescent="0.25">
      <c r="B22" s="13" t="str">
        <f>排班規劃!B416</f>
        <v>星期一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2:51" hidden="1" outlineLevel="1" x14ac:dyDescent="0.25">
      <c r="B23" s="18" t="str">
        <f>排班規劃!B417</f>
        <v>第A組</v>
      </c>
      <c r="C23" s="13">
        <f>排班規劃!C417</f>
        <v>11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</row>
    <row r="24" spans="2:51" hidden="1" outlineLevel="1" x14ac:dyDescent="0.25">
      <c r="B24" s="34" t="str">
        <f>排班規劃!B418</f>
        <v>第一班</v>
      </c>
      <c r="C24" s="1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</row>
    <row r="25" spans="2:51" hidden="1" outlineLevel="1" x14ac:dyDescent="0.25">
      <c r="B25" s="43" t="str">
        <f>排班規劃!B419</f>
        <v>值機</v>
      </c>
      <c r="C25" s="13">
        <f>排班規劃!C419</f>
        <v>5</v>
      </c>
      <c r="D25" s="44">
        <f>排班規劃!D419</f>
        <v>5</v>
      </c>
      <c r="E25" s="44">
        <f>排班規劃!E419</f>
        <v>5</v>
      </c>
      <c r="F25" s="44">
        <f>排班規劃!F419</f>
        <v>5</v>
      </c>
      <c r="G25" s="44">
        <f>排班規劃!G419</f>
        <v>5</v>
      </c>
      <c r="H25" s="44">
        <f>排班規劃!H419</f>
        <v>5</v>
      </c>
      <c r="I25" s="44">
        <f>排班規劃!I419</f>
        <v>5</v>
      </c>
      <c r="J25" s="44">
        <f>排班規劃!J419</f>
        <v>5</v>
      </c>
      <c r="K25" s="44">
        <f>排班規劃!K419</f>
        <v>5</v>
      </c>
      <c r="L25" s="44">
        <f>排班規劃!L419</f>
        <v>5</v>
      </c>
      <c r="M25" s="44">
        <f>排班規劃!M419</f>
        <v>0</v>
      </c>
      <c r="N25" s="44">
        <f>排班規劃!N419</f>
        <v>0</v>
      </c>
      <c r="O25" s="44">
        <f>排班規劃!O419</f>
        <v>5</v>
      </c>
      <c r="P25" s="44">
        <f>排班規劃!P419</f>
        <v>5</v>
      </c>
      <c r="Q25" s="44">
        <f>排班規劃!Q419</f>
        <v>5</v>
      </c>
      <c r="R25" s="44">
        <f>排班規劃!R419</f>
        <v>5</v>
      </c>
      <c r="S25" s="44">
        <f>排班規劃!S419</f>
        <v>5</v>
      </c>
      <c r="T25" s="44">
        <f>排班規劃!T419</f>
        <v>5</v>
      </c>
      <c r="U25" s="44">
        <f>排班規劃!U419</f>
        <v>5</v>
      </c>
      <c r="V25" s="44">
        <f>排班規劃!V419</f>
        <v>0</v>
      </c>
      <c r="W25" s="44">
        <f>排班規劃!W419</f>
        <v>0</v>
      </c>
      <c r="X25" s="44">
        <f>排班規劃!X419</f>
        <v>0</v>
      </c>
      <c r="Y25" s="44">
        <f>排班規劃!Y419</f>
        <v>0</v>
      </c>
      <c r="Z25" s="44">
        <f>排班規劃!Z419</f>
        <v>0</v>
      </c>
      <c r="AA25" s="44">
        <f>排班規劃!AA419</f>
        <v>0</v>
      </c>
      <c r="AB25" s="44">
        <f>排班規劃!AB419</f>
        <v>0</v>
      </c>
      <c r="AC25" s="44">
        <f>排班規劃!AC419</f>
        <v>0</v>
      </c>
      <c r="AD25" s="44">
        <f>排班規劃!AD419</f>
        <v>0</v>
      </c>
      <c r="AE25" s="44">
        <f>排班規劃!AE419</f>
        <v>0</v>
      </c>
      <c r="AF25" s="44">
        <f>排班規劃!AF419</f>
        <v>0</v>
      </c>
      <c r="AG25" s="44">
        <f>排班規劃!AG419</f>
        <v>0</v>
      </c>
      <c r="AH25" s="44">
        <f>排班規劃!AH419</f>
        <v>0</v>
      </c>
      <c r="AI25" s="44">
        <f>排班規劃!AI419</f>
        <v>0</v>
      </c>
      <c r="AJ25" s="44">
        <f>排班規劃!AJ419</f>
        <v>0</v>
      </c>
      <c r="AK25" s="44">
        <f>排班規劃!AK419</f>
        <v>0</v>
      </c>
      <c r="AL25" s="44">
        <f>排班規劃!AL419</f>
        <v>0</v>
      </c>
      <c r="AM25" s="44">
        <f>排班規劃!AM419</f>
        <v>0</v>
      </c>
      <c r="AN25" s="44">
        <f>排班規劃!AN419</f>
        <v>0</v>
      </c>
      <c r="AO25" s="44">
        <f>排班規劃!AO419</f>
        <v>0</v>
      </c>
      <c r="AP25" s="44">
        <f>排班規劃!AP419</f>
        <v>0</v>
      </c>
      <c r="AQ25" s="44">
        <f>排班規劃!AQ419</f>
        <v>0</v>
      </c>
      <c r="AR25" s="44">
        <f>排班規劃!AR419</f>
        <v>0</v>
      </c>
      <c r="AS25" s="44">
        <f>排班規劃!AS419</f>
        <v>0</v>
      </c>
      <c r="AT25" s="44">
        <f>排班規劃!AT419</f>
        <v>0</v>
      </c>
      <c r="AU25" s="44">
        <f>排班規劃!AU419</f>
        <v>0</v>
      </c>
      <c r="AV25" s="44">
        <f>排班規劃!AV419</f>
        <v>0</v>
      </c>
      <c r="AW25" s="44">
        <f>排班規劃!AW419</f>
        <v>0</v>
      </c>
      <c r="AX25" s="44">
        <f>排班規劃!AX419</f>
        <v>0</v>
      </c>
      <c r="AY25" s="44">
        <f>排班規劃!AY419</f>
        <v>0</v>
      </c>
    </row>
    <row r="26" spans="2:51" hidden="1" outlineLevel="1" x14ac:dyDescent="0.25">
      <c r="B26" s="43" t="str">
        <f>排班規劃!B420</f>
        <v>用餐</v>
      </c>
      <c r="C26" s="13">
        <f>排班規劃!C420</f>
        <v>0</v>
      </c>
      <c r="D26" s="44">
        <f>排班規劃!D420</f>
        <v>0</v>
      </c>
      <c r="E26" s="44">
        <f>排班規劃!E420</f>
        <v>0</v>
      </c>
      <c r="F26" s="44">
        <f>排班規劃!F420</f>
        <v>0</v>
      </c>
      <c r="G26" s="44">
        <f>排班規劃!G420</f>
        <v>0</v>
      </c>
      <c r="H26" s="44">
        <f>排班規劃!H420</f>
        <v>0</v>
      </c>
      <c r="I26" s="44">
        <f>排班規劃!I420</f>
        <v>0</v>
      </c>
      <c r="J26" s="44">
        <f>排班規劃!J420</f>
        <v>0</v>
      </c>
      <c r="K26" s="44">
        <f>排班規劃!K420</f>
        <v>0</v>
      </c>
      <c r="L26" s="44">
        <f>排班規劃!L420</f>
        <v>0</v>
      </c>
      <c r="M26" s="44">
        <f>排班規劃!M420</f>
        <v>5</v>
      </c>
      <c r="N26" s="44">
        <f>排班規劃!N420</f>
        <v>5</v>
      </c>
      <c r="O26" s="44">
        <f>排班規劃!O420</f>
        <v>0</v>
      </c>
      <c r="P26" s="44">
        <f>排班規劃!P420</f>
        <v>0</v>
      </c>
      <c r="Q26" s="44">
        <f>排班規劃!Q420</f>
        <v>0</v>
      </c>
      <c r="R26" s="44">
        <f>排班規劃!R420</f>
        <v>0</v>
      </c>
      <c r="S26" s="44">
        <f>排班規劃!S420</f>
        <v>0</v>
      </c>
      <c r="T26" s="44">
        <f>排班規劃!T420</f>
        <v>0</v>
      </c>
      <c r="U26" s="44">
        <f>排班規劃!U420</f>
        <v>0</v>
      </c>
      <c r="V26" s="44">
        <f>排班規劃!V420</f>
        <v>0</v>
      </c>
      <c r="W26" s="44">
        <f>排班規劃!W420</f>
        <v>0</v>
      </c>
      <c r="X26" s="44">
        <f>排班規劃!X420</f>
        <v>0</v>
      </c>
      <c r="Y26" s="44">
        <f>排班規劃!Y420</f>
        <v>0</v>
      </c>
      <c r="Z26" s="44">
        <f>排班規劃!Z420</f>
        <v>0</v>
      </c>
      <c r="AA26" s="44">
        <f>排班規劃!AA420</f>
        <v>0</v>
      </c>
      <c r="AB26" s="44">
        <f>排班規劃!AB420</f>
        <v>0</v>
      </c>
      <c r="AC26" s="44">
        <f>排班規劃!AC420</f>
        <v>0</v>
      </c>
      <c r="AD26" s="44">
        <f>排班規劃!AD420</f>
        <v>0</v>
      </c>
      <c r="AE26" s="44">
        <f>排班規劃!AE420</f>
        <v>0</v>
      </c>
      <c r="AF26" s="44">
        <f>排班規劃!AF420</f>
        <v>0</v>
      </c>
      <c r="AG26" s="44">
        <f>排班規劃!AG420</f>
        <v>0</v>
      </c>
      <c r="AH26" s="44">
        <f>排班規劃!AH420</f>
        <v>0</v>
      </c>
      <c r="AI26" s="44">
        <f>排班規劃!AI420</f>
        <v>0</v>
      </c>
      <c r="AJ26" s="44">
        <f>排班規劃!AJ420</f>
        <v>0</v>
      </c>
      <c r="AK26" s="44">
        <f>排班規劃!AK420</f>
        <v>0</v>
      </c>
      <c r="AL26" s="44">
        <f>排班規劃!AL420</f>
        <v>0</v>
      </c>
      <c r="AM26" s="44">
        <f>排班規劃!AM420</f>
        <v>0</v>
      </c>
      <c r="AN26" s="44">
        <f>排班規劃!AN420</f>
        <v>0</v>
      </c>
      <c r="AO26" s="44">
        <f>排班規劃!AO420</f>
        <v>0</v>
      </c>
      <c r="AP26" s="44">
        <f>排班規劃!AP420</f>
        <v>0</v>
      </c>
      <c r="AQ26" s="44">
        <f>排班規劃!AQ420</f>
        <v>0</v>
      </c>
      <c r="AR26" s="44">
        <f>排班規劃!AR420</f>
        <v>0</v>
      </c>
      <c r="AS26" s="44">
        <f>排班規劃!AS420</f>
        <v>0</v>
      </c>
      <c r="AT26" s="44">
        <f>排班規劃!AT420</f>
        <v>0</v>
      </c>
      <c r="AU26" s="44">
        <f>排班規劃!AU420</f>
        <v>0</v>
      </c>
      <c r="AV26" s="44">
        <f>排班規劃!AV420</f>
        <v>0</v>
      </c>
      <c r="AW26" s="44">
        <f>排班規劃!AW420</f>
        <v>0</v>
      </c>
      <c r="AX26" s="44">
        <f>排班規劃!AX420</f>
        <v>0</v>
      </c>
      <c r="AY26" s="44">
        <f>排班規劃!AY420</f>
        <v>0</v>
      </c>
    </row>
    <row r="27" spans="2:51" hidden="1" outlineLevel="1" x14ac:dyDescent="0.25">
      <c r="B27" s="34" t="str">
        <f>排班規劃!B421</f>
        <v>第二班</v>
      </c>
      <c r="C27" s="1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</row>
    <row r="28" spans="2:51" hidden="1" outlineLevel="1" x14ac:dyDescent="0.25">
      <c r="B28" s="43" t="str">
        <f>排班規劃!B422</f>
        <v>值機</v>
      </c>
      <c r="C28" s="13">
        <f>排班規劃!C422</f>
        <v>6</v>
      </c>
      <c r="D28" s="44">
        <f>排班規劃!D422</f>
        <v>0</v>
      </c>
      <c r="E28" s="44">
        <f>排班規劃!E422</f>
        <v>0</v>
      </c>
      <c r="F28" s="44">
        <f>排班規劃!F422</f>
        <v>6</v>
      </c>
      <c r="G28" s="44">
        <f>排班規劃!G422</f>
        <v>6</v>
      </c>
      <c r="H28" s="44">
        <f>排班規劃!H422</f>
        <v>6</v>
      </c>
      <c r="I28" s="44">
        <f>排班規劃!I422</f>
        <v>6</v>
      </c>
      <c r="J28" s="44">
        <f>排班規劃!J422</f>
        <v>6</v>
      </c>
      <c r="K28" s="44">
        <f>排班規劃!K422</f>
        <v>6</v>
      </c>
      <c r="L28" s="44">
        <f>排班規劃!L422</f>
        <v>6</v>
      </c>
      <c r="M28" s="44">
        <f>排班規劃!M422</f>
        <v>6</v>
      </c>
      <c r="N28" s="44">
        <f>排班規劃!N422</f>
        <v>0</v>
      </c>
      <c r="O28" s="44">
        <f>排班規劃!O422</f>
        <v>0</v>
      </c>
      <c r="P28" s="44">
        <f>排班規劃!P422</f>
        <v>6</v>
      </c>
      <c r="Q28" s="44">
        <f>排班規劃!Q422</f>
        <v>6</v>
      </c>
      <c r="R28" s="44">
        <f>排班規劃!R422</f>
        <v>6</v>
      </c>
      <c r="S28" s="44">
        <f>排班規劃!S422</f>
        <v>6</v>
      </c>
      <c r="T28" s="44">
        <f>排班規劃!T422</f>
        <v>6</v>
      </c>
      <c r="U28" s="44">
        <f>排班規劃!U422</f>
        <v>6</v>
      </c>
      <c r="V28" s="44">
        <f>排班規劃!V422</f>
        <v>6</v>
      </c>
      <c r="W28" s="44">
        <f>排班規劃!W422</f>
        <v>6</v>
      </c>
      <c r="X28" s="44">
        <f>排班規劃!X422</f>
        <v>0</v>
      </c>
      <c r="Y28" s="44">
        <f>排班規劃!Y422</f>
        <v>0</v>
      </c>
      <c r="Z28" s="44">
        <f>排班規劃!Z422</f>
        <v>0</v>
      </c>
      <c r="AA28" s="44">
        <f>排班規劃!AA422</f>
        <v>0</v>
      </c>
      <c r="AB28" s="44">
        <f>排班規劃!AB422</f>
        <v>0</v>
      </c>
      <c r="AC28" s="44">
        <f>排班規劃!AC422</f>
        <v>0</v>
      </c>
      <c r="AD28" s="44">
        <f>排班規劃!AD422</f>
        <v>0</v>
      </c>
      <c r="AE28" s="44">
        <f>排班規劃!AE422</f>
        <v>0</v>
      </c>
      <c r="AF28" s="44">
        <f>排班規劃!AF422</f>
        <v>0</v>
      </c>
      <c r="AG28" s="44">
        <f>排班規劃!AG422</f>
        <v>0</v>
      </c>
      <c r="AH28" s="44">
        <f>排班規劃!AH422</f>
        <v>0</v>
      </c>
      <c r="AI28" s="44">
        <f>排班規劃!AI422</f>
        <v>0</v>
      </c>
      <c r="AJ28" s="44">
        <f>排班規劃!AJ422</f>
        <v>0</v>
      </c>
      <c r="AK28" s="44">
        <f>排班規劃!AK422</f>
        <v>0</v>
      </c>
      <c r="AL28" s="44">
        <f>排班規劃!AL422</f>
        <v>0</v>
      </c>
      <c r="AM28" s="44">
        <f>排班規劃!AM422</f>
        <v>0</v>
      </c>
      <c r="AN28" s="44">
        <f>排班規劃!AN422</f>
        <v>0</v>
      </c>
      <c r="AO28" s="44">
        <f>排班規劃!AO422</f>
        <v>0</v>
      </c>
      <c r="AP28" s="44">
        <f>排班規劃!AP422</f>
        <v>0</v>
      </c>
      <c r="AQ28" s="44">
        <f>排班規劃!AQ422</f>
        <v>0</v>
      </c>
      <c r="AR28" s="44">
        <f>排班規劃!AR422</f>
        <v>0</v>
      </c>
      <c r="AS28" s="44">
        <f>排班規劃!AS422</f>
        <v>0</v>
      </c>
      <c r="AT28" s="44">
        <f>排班規劃!AT422</f>
        <v>0</v>
      </c>
      <c r="AU28" s="44">
        <f>排班規劃!AU422</f>
        <v>0</v>
      </c>
      <c r="AV28" s="44">
        <f>排班規劃!AV422</f>
        <v>0</v>
      </c>
      <c r="AW28" s="44">
        <f>排班規劃!AW422</f>
        <v>0</v>
      </c>
      <c r="AX28" s="44">
        <f>排班規劃!AX422</f>
        <v>0</v>
      </c>
      <c r="AY28" s="44">
        <f>排班規劃!AY422</f>
        <v>0</v>
      </c>
    </row>
    <row r="29" spans="2:51" hidden="1" outlineLevel="1" x14ac:dyDescent="0.25">
      <c r="B29" s="43" t="str">
        <f>排班規劃!B423</f>
        <v>用餐</v>
      </c>
      <c r="C29" s="13">
        <f>排班規劃!C423</f>
        <v>0</v>
      </c>
      <c r="D29" s="44">
        <f>排班規劃!D423</f>
        <v>0</v>
      </c>
      <c r="E29" s="44">
        <f>排班規劃!E423</f>
        <v>0</v>
      </c>
      <c r="F29" s="44">
        <f>排班規劃!F423</f>
        <v>0</v>
      </c>
      <c r="G29" s="44">
        <f>排班規劃!G423</f>
        <v>0</v>
      </c>
      <c r="H29" s="44">
        <f>排班規劃!H423</f>
        <v>0</v>
      </c>
      <c r="I29" s="44">
        <f>排班規劃!I423</f>
        <v>0</v>
      </c>
      <c r="J29" s="44">
        <f>排班規劃!J423</f>
        <v>0</v>
      </c>
      <c r="K29" s="44">
        <f>排班規劃!K423</f>
        <v>0</v>
      </c>
      <c r="L29" s="44">
        <f>排班規劃!L423</f>
        <v>0</v>
      </c>
      <c r="M29" s="44">
        <f>排班規劃!M423</f>
        <v>0</v>
      </c>
      <c r="N29" s="44">
        <f>排班規劃!N423</f>
        <v>6</v>
      </c>
      <c r="O29" s="44">
        <f>排班規劃!O423</f>
        <v>6</v>
      </c>
      <c r="P29" s="44">
        <f>排班規劃!P423</f>
        <v>0</v>
      </c>
      <c r="Q29" s="44">
        <f>排班規劃!Q423</f>
        <v>0</v>
      </c>
      <c r="R29" s="44">
        <f>排班規劃!R423</f>
        <v>0</v>
      </c>
      <c r="S29" s="44">
        <f>排班規劃!S423</f>
        <v>0</v>
      </c>
      <c r="T29" s="44">
        <f>排班規劃!T423</f>
        <v>0</v>
      </c>
      <c r="U29" s="44">
        <f>排班規劃!U423</f>
        <v>0</v>
      </c>
      <c r="V29" s="44">
        <f>排班規劃!V423</f>
        <v>0</v>
      </c>
      <c r="W29" s="44">
        <f>排班規劃!W423</f>
        <v>0</v>
      </c>
      <c r="X29" s="44">
        <f>排班規劃!X423</f>
        <v>0</v>
      </c>
      <c r="Y29" s="44">
        <f>排班規劃!Y423</f>
        <v>0</v>
      </c>
      <c r="Z29" s="44">
        <f>排班規劃!Z423</f>
        <v>0</v>
      </c>
      <c r="AA29" s="44">
        <f>排班規劃!AA423</f>
        <v>0</v>
      </c>
      <c r="AB29" s="44">
        <f>排班規劃!AB423</f>
        <v>0</v>
      </c>
      <c r="AC29" s="44">
        <f>排班規劃!AC423</f>
        <v>0</v>
      </c>
      <c r="AD29" s="44">
        <f>排班規劃!AD423</f>
        <v>0</v>
      </c>
      <c r="AE29" s="44">
        <f>排班規劃!AE423</f>
        <v>0</v>
      </c>
      <c r="AF29" s="44">
        <f>排班規劃!AF423</f>
        <v>0</v>
      </c>
      <c r="AG29" s="44">
        <f>排班規劃!AG423</f>
        <v>0</v>
      </c>
      <c r="AH29" s="44">
        <f>排班規劃!AH423</f>
        <v>0</v>
      </c>
      <c r="AI29" s="44">
        <f>排班規劃!AI423</f>
        <v>0</v>
      </c>
      <c r="AJ29" s="44">
        <f>排班規劃!AJ423</f>
        <v>0</v>
      </c>
      <c r="AK29" s="44">
        <f>排班規劃!AK423</f>
        <v>0</v>
      </c>
      <c r="AL29" s="44">
        <f>排班規劃!AL423</f>
        <v>0</v>
      </c>
      <c r="AM29" s="44">
        <f>排班規劃!AM423</f>
        <v>0</v>
      </c>
      <c r="AN29" s="44">
        <f>排班規劃!AN423</f>
        <v>0</v>
      </c>
      <c r="AO29" s="44">
        <f>排班規劃!AO423</f>
        <v>0</v>
      </c>
      <c r="AP29" s="44">
        <f>排班規劃!AP423</f>
        <v>0</v>
      </c>
      <c r="AQ29" s="44">
        <f>排班規劃!AQ423</f>
        <v>0</v>
      </c>
      <c r="AR29" s="44">
        <f>排班規劃!AR423</f>
        <v>0</v>
      </c>
      <c r="AS29" s="44">
        <f>排班規劃!AS423</f>
        <v>0</v>
      </c>
      <c r="AT29" s="44">
        <f>排班規劃!AT423</f>
        <v>0</v>
      </c>
      <c r="AU29" s="44">
        <f>排班規劃!AU423</f>
        <v>0</v>
      </c>
      <c r="AV29" s="44">
        <f>排班規劃!AV423</f>
        <v>0</v>
      </c>
      <c r="AW29" s="44">
        <f>排班規劃!AW423</f>
        <v>0</v>
      </c>
      <c r="AX29" s="44">
        <f>排班規劃!AX423</f>
        <v>0</v>
      </c>
      <c r="AY29" s="44">
        <f>排班規劃!AY423</f>
        <v>0</v>
      </c>
    </row>
    <row r="30" spans="2:51" hidden="1" outlineLevel="1" x14ac:dyDescent="0.25">
      <c r="B30" s="18" t="str">
        <f>排班規劃!B424</f>
        <v>第B組</v>
      </c>
      <c r="C30" s="13">
        <f>排班規劃!C424</f>
        <v>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</row>
    <row r="31" spans="2:51" hidden="1" outlineLevel="1" x14ac:dyDescent="0.25">
      <c r="B31" s="34" t="str">
        <f>排班規劃!B425</f>
        <v>第一班</v>
      </c>
      <c r="C31" s="1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</row>
    <row r="32" spans="2:51" hidden="1" outlineLevel="1" x14ac:dyDescent="0.25">
      <c r="B32" s="43" t="str">
        <f>排班規劃!B426</f>
        <v>值機</v>
      </c>
      <c r="C32" s="13">
        <f>排班規劃!C426</f>
        <v>3</v>
      </c>
      <c r="D32" s="44">
        <f>排班規劃!D426</f>
        <v>0</v>
      </c>
      <c r="E32" s="44">
        <f>排班規劃!E426</f>
        <v>3</v>
      </c>
      <c r="F32" s="44">
        <f>排班規劃!F426</f>
        <v>3</v>
      </c>
      <c r="G32" s="44">
        <f>排班規劃!G426</f>
        <v>3</v>
      </c>
      <c r="H32" s="44">
        <f>排班規劃!H426</f>
        <v>3</v>
      </c>
      <c r="I32" s="44">
        <f>排班規劃!I426</f>
        <v>3</v>
      </c>
      <c r="J32" s="44">
        <f>排班規劃!J426</f>
        <v>3</v>
      </c>
      <c r="K32" s="44">
        <f>排班規劃!K426</f>
        <v>3</v>
      </c>
      <c r="L32" s="44">
        <f>排班規劃!L426</f>
        <v>3</v>
      </c>
      <c r="M32" s="44">
        <f>排班規劃!M426</f>
        <v>3</v>
      </c>
      <c r="N32" s="44">
        <f>排班規劃!N426</f>
        <v>0</v>
      </c>
      <c r="O32" s="44">
        <f>排班規劃!O426</f>
        <v>0</v>
      </c>
      <c r="P32" s="44">
        <f>排班規劃!P426</f>
        <v>3</v>
      </c>
      <c r="Q32" s="44">
        <f>排班規劃!Q426</f>
        <v>3</v>
      </c>
      <c r="R32" s="44">
        <f>排班規劃!R426</f>
        <v>3</v>
      </c>
      <c r="S32" s="44">
        <f>排班規劃!S426</f>
        <v>3</v>
      </c>
      <c r="T32" s="44">
        <f>排班規劃!T426</f>
        <v>3</v>
      </c>
      <c r="U32" s="44">
        <f>排班規劃!U426</f>
        <v>3</v>
      </c>
      <c r="V32" s="44">
        <f>排班規劃!V426</f>
        <v>3</v>
      </c>
      <c r="W32" s="44">
        <f>排班規劃!W426</f>
        <v>0</v>
      </c>
      <c r="X32" s="44">
        <f>排班規劃!X426</f>
        <v>0</v>
      </c>
      <c r="Y32" s="44">
        <f>排班規劃!Y426</f>
        <v>0</v>
      </c>
      <c r="Z32" s="44">
        <f>排班規劃!Z426</f>
        <v>0</v>
      </c>
      <c r="AA32" s="44">
        <f>排班規劃!AA426</f>
        <v>0</v>
      </c>
      <c r="AB32" s="44">
        <f>排班規劃!AB426</f>
        <v>0</v>
      </c>
      <c r="AC32" s="44">
        <f>排班規劃!AC426</f>
        <v>0</v>
      </c>
      <c r="AD32" s="44">
        <f>排班規劃!AD426</f>
        <v>0</v>
      </c>
      <c r="AE32" s="44">
        <f>排班規劃!AE426</f>
        <v>0</v>
      </c>
      <c r="AF32" s="44">
        <f>排班規劃!AF426</f>
        <v>0</v>
      </c>
      <c r="AG32" s="44">
        <f>排班規劃!AG426</f>
        <v>0</v>
      </c>
      <c r="AH32" s="44">
        <f>排班規劃!AH426</f>
        <v>0</v>
      </c>
      <c r="AI32" s="44">
        <f>排班規劃!AI426</f>
        <v>0</v>
      </c>
      <c r="AJ32" s="44">
        <f>排班規劃!AJ426</f>
        <v>0</v>
      </c>
      <c r="AK32" s="44">
        <f>排班規劃!AK426</f>
        <v>0</v>
      </c>
      <c r="AL32" s="44">
        <f>排班規劃!AL426</f>
        <v>0</v>
      </c>
      <c r="AM32" s="44">
        <f>排班規劃!AM426</f>
        <v>0</v>
      </c>
      <c r="AN32" s="44">
        <f>排班規劃!AN426</f>
        <v>0</v>
      </c>
      <c r="AO32" s="44">
        <f>排班規劃!AO426</f>
        <v>0</v>
      </c>
      <c r="AP32" s="44">
        <f>排班規劃!AP426</f>
        <v>0</v>
      </c>
      <c r="AQ32" s="44">
        <f>排班規劃!AQ426</f>
        <v>0</v>
      </c>
      <c r="AR32" s="44">
        <f>排班規劃!AR426</f>
        <v>0</v>
      </c>
      <c r="AS32" s="44">
        <f>排班規劃!AS426</f>
        <v>0</v>
      </c>
      <c r="AT32" s="44">
        <f>排班規劃!AT426</f>
        <v>0</v>
      </c>
      <c r="AU32" s="44">
        <f>排班規劃!AU426</f>
        <v>0</v>
      </c>
      <c r="AV32" s="44">
        <f>排班規劃!AV426</f>
        <v>0</v>
      </c>
      <c r="AW32" s="44">
        <f>排班規劃!AW426</f>
        <v>0</v>
      </c>
      <c r="AX32" s="44">
        <f>排班規劃!AX426</f>
        <v>0</v>
      </c>
      <c r="AY32" s="44">
        <f>排班規劃!AY426</f>
        <v>0</v>
      </c>
    </row>
    <row r="33" spans="2:51" hidden="1" outlineLevel="1" x14ac:dyDescent="0.25">
      <c r="B33" s="43" t="str">
        <f>排班規劃!B427</f>
        <v>用餐</v>
      </c>
      <c r="C33" s="13">
        <f>排班規劃!C427</f>
        <v>0</v>
      </c>
      <c r="D33" s="44">
        <f>排班規劃!D427</f>
        <v>0</v>
      </c>
      <c r="E33" s="44">
        <f>排班規劃!E427</f>
        <v>0</v>
      </c>
      <c r="F33" s="44">
        <f>排班規劃!F427</f>
        <v>0</v>
      </c>
      <c r="G33" s="44">
        <f>排班規劃!G427</f>
        <v>0</v>
      </c>
      <c r="H33" s="44">
        <f>排班規劃!H427</f>
        <v>0</v>
      </c>
      <c r="I33" s="44">
        <f>排班規劃!I427</f>
        <v>0</v>
      </c>
      <c r="J33" s="44">
        <f>排班規劃!J427</f>
        <v>0</v>
      </c>
      <c r="K33" s="44">
        <f>排班規劃!K427</f>
        <v>0</v>
      </c>
      <c r="L33" s="44">
        <f>排班規劃!L427</f>
        <v>0</v>
      </c>
      <c r="M33" s="44">
        <f>排班規劃!M427</f>
        <v>0</v>
      </c>
      <c r="N33" s="44">
        <f>排班規劃!N427</f>
        <v>3</v>
      </c>
      <c r="O33" s="44">
        <f>排班規劃!O427</f>
        <v>3</v>
      </c>
      <c r="P33" s="44">
        <f>排班規劃!P427</f>
        <v>0</v>
      </c>
      <c r="Q33" s="44">
        <f>排班規劃!Q427</f>
        <v>0</v>
      </c>
      <c r="R33" s="44">
        <f>排班規劃!R427</f>
        <v>0</v>
      </c>
      <c r="S33" s="44">
        <f>排班規劃!S427</f>
        <v>0</v>
      </c>
      <c r="T33" s="44">
        <f>排班規劃!T427</f>
        <v>0</v>
      </c>
      <c r="U33" s="44">
        <f>排班規劃!U427</f>
        <v>0</v>
      </c>
      <c r="V33" s="44">
        <f>排班規劃!V427</f>
        <v>0</v>
      </c>
      <c r="W33" s="44">
        <f>排班規劃!W427</f>
        <v>0</v>
      </c>
      <c r="X33" s="44">
        <f>排班規劃!X427</f>
        <v>0</v>
      </c>
      <c r="Y33" s="44">
        <f>排班規劃!Y427</f>
        <v>0</v>
      </c>
      <c r="Z33" s="44">
        <f>排班規劃!Z427</f>
        <v>0</v>
      </c>
      <c r="AA33" s="44">
        <f>排班規劃!AA427</f>
        <v>0</v>
      </c>
      <c r="AB33" s="44">
        <f>排班規劃!AB427</f>
        <v>0</v>
      </c>
      <c r="AC33" s="44">
        <f>排班規劃!AC427</f>
        <v>0</v>
      </c>
      <c r="AD33" s="44">
        <f>排班規劃!AD427</f>
        <v>0</v>
      </c>
      <c r="AE33" s="44">
        <f>排班規劃!AE427</f>
        <v>0</v>
      </c>
      <c r="AF33" s="44">
        <f>排班規劃!AF427</f>
        <v>0</v>
      </c>
      <c r="AG33" s="44">
        <f>排班規劃!AG427</f>
        <v>0</v>
      </c>
      <c r="AH33" s="44">
        <f>排班規劃!AH427</f>
        <v>0</v>
      </c>
      <c r="AI33" s="44">
        <f>排班規劃!AI427</f>
        <v>0</v>
      </c>
      <c r="AJ33" s="44">
        <f>排班規劃!AJ427</f>
        <v>0</v>
      </c>
      <c r="AK33" s="44">
        <f>排班規劃!AK427</f>
        <v>0</v>
      </c>
      <c r="AL33" s="44">
        <f>排班規劃!AL427</f>
        <v>0</v>
      </c>
      <c r="AM33" s="44">
        <f>排班規劃!AM427</f>
        <v>0</v>
      </c>
      <c r="AN33" s="44">
        <f>排班規劃!AN427</f>
        <v>0</v>
      </c>
      <c r="AO33" s="44">
        <f>排班規劃!AO427</f>
        <v>0</v>
      </c>
      <c r="AP33" s="44">
        <f>排班規劃!AP427</f>
        <v>0</v>
      </c>
      <c r="AQ33" s="44">
        <f>排班規劃!AQ427</f>
        <v>0</v>
      </c>
      <c r="AR33" s="44">
        <f>排班規劃!AR427</f>
        <v>0</v>
      </c>
      <c r="AS33" s="44">
        <f>排班規劃!AS427</f>
        <v>0</v>
      </c>
      <c r="AT33" s="44">
        <f>排班規劃!AT427</f>
        <v>0</v>
      </c>
      <c r="AU33" s="44">
        <f>排班規劃!AU427</f>
        <v>0</v>
      </c>
      <c r="AV33" s="44">
        <f>排班規劃!AV427</f>
        <v>0</v>
      </c>
      <c r="AW33" s="44">
        <f>排班規劃!AW427</f>
        <v>0</v>
      </c>
      <c r="AX33" s="44">
        <f>排班規劃!AX427</f>
        <v>0</v>
      </c>
      <c r="AY33" s="44">
        <f>排班規劃!AY427</f>
        <v>0</v>
      </c>
    </row>
    <row r="34" spans="2:51" hidden="1" outlineLevel="1" x14ac:dyDescent="0.25">
      <c r="B34" s="34" t="str">
        <f>排班規劃!B428</f>
        <v>第二班</v>
      </c>
      <c r="C34" s="13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</row>
    <row r="35" spans="2:51" hidden="1" outlineLevel="1" x14ac:dyDescent="0.25">
      <c r="B35" s="43" t="str">
        <f>排班規劃!B429</f>
        <v>值機</v>
      </c>
      <c r="C35" s="13">
        <f>排班規劃!C429</f>
        <v>8</v>
      </c>
      <c r="D35" s="44">
        <f>排班規劃!D429</f>
        <v>0</v>
      </c>
      <c r="E35" s="44">
        <f>排班規劃!E429</f>
        <v>0</v>
      </c>
      <c r="F35" s="44">
        <f>排班規劃!F429</f>
        <v>0</v>
      </c>
      <c r="G35" s="44">
        <f>排班規劃!G429</f>
        <v>8</v>
      </c>
      <c r="H35" s="44">
        <f>排班規劃!H429</f>
        <v>8</v>
      </c>
      <c r="I35" s="44">
        <f>排班規劃!I429</f>
        <v>8</v>
      </c>
      <c r="J35" s="44">
        <f>排班規劃!J429</f>
        <v>8</v>
      </c>
      <c r="K35" s="44">
        <f>排班規劃!K429</f>
        <v>8</v>
      </c>
      <c r="L35" s="44">
        <f>排班規劃!L429</f>
        <v>8</v>
      </c>
      <c r="M35" s="44">
        <f>排班規劃!M429</f>
        <v>8</v>
      </c>
      <c r="N35" s="44">
        <f>排班規劃!N429</f>
        <v>3</v>
      </c>
      <c r="O35" s="44">
        <f>排班規劃!O429</f>
        <v>0</v>
      </c>
      <c r="P35" s="44">
        <f>排班規劃!P429</f>
        <v>5</v>
      </c>
      <c r="Q35" s="44">
        <f>排班規劃!Q429</f>
        <v>8</v>
      </c>
      <c r="R35" s="44">
        <f>排班規劃!R429</f>
        <v>8</v>
      </c>
      <c r="S35" s="44">
        <f>排班規劃!S429</f>
        <v>8</v>
      </c>
      <c r="T35" s="44">
        <f>排班規劃!T429</f>
        <v>8</v>
      </c>
      <c r="U35" s="44">
        <f>排班規劃!U429</f>
        <v>8</v>
      </c>
      <c r="V35" s="44">
        <f>排班規劃!V429</f>
        <v>8</v>
      </c>
      <c r="W35" s="44">
        <f>排班規劃!W429</f>
        <v>8</v>
      </c>
      <c r="X35" s="44">
        <f>排班規劃!X429</f>
        <v>8</v>
      </c>
      <c r="Y35" s="44">
        <f>排班規劃!Y429</f>
        <v>0</v>
      </c>
      <c r="Z35" s="44">
        <f>排班規劃!Z429</f>
        <v>0</v>
      </c>
      <c r="AA35" s="44">
        <f>排班規劃!AA429</f>
        <v>0</v>
      </c>
      <c r="AB35" s="44">
        <f>排班規劃!AB429</f>
        <v>0</v>
      </c>
      <c r="AC35" s="44">
        <f>排班規劃!AC429</f>
        <v>0</v>
      </c>
      <c r="AD35" s="44">
        <f>排班規劃!AD429</f>
        <v>0</v>
      </c>
      <c r="AE35" s="44">
        <f>排班規劃!AE429</f>
        <v>0</v>
      </c>
      <c r="AF35" s="44">
        <f>排班規劃!AF429</f>
        <v>0</v>
      </c>
      <c r="AG35" s="44">
        <f>排班規劃!AG429</f>
        <v>0</v>
      </c>
      <c r="AH35" s="44">
        <f>排班規劃!AH429</f>
        <v>0</v>
      </c>
      <c r="AI35" s="44">
        <f>排班規劃!AI429</f>
        <v>0</v>
      </c>
      <c r="AJ35" s="44">
        <f>排班規劃!AJ429</f>
        <v>0</v>
      </c>
      <c r="AK35" s="44">
        <f>排班規劃!AK429</f>
        <v>0</v>
      </c>
      <c r="AL35" s="44">
        <f>排班規劃!AL429</f>
        <v>0</v>
      </c>
      <c r="AM35" s="44">
        <f>排班規劃!AM429</f>
        <v>0</v>
      </c>
      <c r="AN35" s="44">
        <f>排班規劃!AN429</f>
        <v>0</v>
      </c>
      <c r="AO35" s="44">
        <f>排班規劃!AO429</f>
        <v>0</v>
      </c>
      <c r="AP35" s="44">
        <f>排班規劃!AP429</f>
        <v>0</v>
      </c>
      <c r="AQ35" s="44">
        <f>排班規劃!AQ429</f>
        <v>0</v>
      </c>
      <c r="AR35" s="44">
        <f>排班規劃!AR429</f>
        <v>0</v>
      </c>
      <c r="AS35" s="44">
        <f>排班規劃!AS429</f>
        <v>0</v>
      </c>
      <c r="AT35" s="44">
        <f>排班規劃!AT429</f>
        <v>0</v>
      </c>
      <c r="AU35" s="44">
        <f>排班規劃!AU429</f>
        <v>0</v>
      </c>
      <c r="AV35" s="44">
        <f>排班規劃!AV429</f>
        <v>0</v>
      </c>
      <c r="AW35" s="44">
        <f>排班規劃!AW429</f>
        <v>0</v>
      </c>
      <c r="AX35" s="44">
        <f>排班規劃!AX429</f>
        <v>0</v>
      </c>
      <c r="AY35" s="44">
        <f>排班規劃!AY429</f>
        <v>0</v>
      </c>
    </row>
    <row r="36" spans="2:51" hidden="1" outlineLevel="1" x14ac:dyDescent="0.25">
      <c r="B36" s="43" t="str">
        <f>排班規劃!B430</f>
        <v>用餐</v>
      </c>
      <c r="C36" s="13">
        <f>排班規劃!C430</f>
        <v>0</v>
      </c>
      <c r="D36" s="44">
        <f>排班規劃!D430</f>
        <v>0</v>
      </c>
      <c r="E36" s="44">
        <f>排班規劃!E430</f>
        <v>0</v>
      </c>
      <c r="F36" s="44">
        <f>排班規劃!F430</f>
        <v>0</v>
      </c>
      <c r="G36" s="44">
        <f>排班規劃!G430</f>
        <v>0</v>
      </c>
      <c r="H36" s="44">
        <f>排班規劃!H430</f>
        <v>0</v>
      </c>
      <c r="I36" s="44">
        <f>排班規劃!I430</f>
        <v>0</v>
      </c>
      <c r="J36" s="44">
        <f>排班規劃!J430</f>
        <v>0</v>
      </c>
      <c r="K36" s="44">
        <f>排班規劃!K430</f>
        <v>0</v>
      </c>
      <c r="L36" s="44">
        <f>排班規劃!L430</f>
        <v>0</v>
      </c>
      <c r="M36" s="44">
        <f>排班規劃!M430</f>
        <v>0</v>
      </c>
      <c r="N36" s="44">
        <f>排班規劃!N430</f>
        <v>5</v>
      </c>
      <c r="O36" s="44">
        <f>排班規劃!O430</f>
        <v>8</v>
      </c>
      <c r="P36" s="44">
        <f>排班規劃!P430</f>
        <v>3</v>
      </c>
      <c r="Q36" s="44">
        <f>排班規劃!Q430</f>
        <v>0</v>
      </c>
      <c r="R36" s="44">
        <f>排班規劃!R430</f>
        <v>0</v>
      </c>
      <c r="S36" s="44">
        <f>排班規劃!S430</f>
        <v>0</v>
      </c>
      <c r="T36" s="44">
        <f>排班規劃!T430</f>
        <v>0</v>
      </c>
      <c r="U36" s="44">
        <f>排班規劃!U430</f>
        <v>0</v>
      </c>
      <c r="V36" s="44">
        <f>排班規劃!V430</f>
        <v>0</v>
      </c>
      <c r="W36" s="44">
        <f>排班規劃!W430</f>
        <v>0</v>
      </c>
      <c r="X36" s="44">
        <f>排班規劃!X430</f>
        <v>0</v>
      </c>
      <c r="Y36" s="44">
        <f>排班規劃!Y430</f>
        <v>0</v>
      </c>
      <c r="Z36" s="44">
        <f>排班規劃!Z430</f>
        <v>0</v>
      </c>
      <c r="AA36" s="44">
        <f>排班規劃!AA430</f>
        <v>0</v>
      </c>
      <c r="AB36" s="44">
        <f>排班規劃!AB430</f>
        <v>0</v>
      </c>
      <c r="AC36" s="44">
        <f>排班規劃!AC430</f>
        <v>0</v>
      </c>
      <c r="AD36" s="44">
        <f>排班規劃!AD430</f>
        <v>0</v>
      </c>
      <c r="AE36" s="44">
        <f>排班規劃!AE430</f>
        <v>0</v>
      </c>
      <c r="AF36" s="44">
        <f>排班規劃!AF430</f>
        <v>0</v>
      </c>
      <c r="AG36" s="44">
        <f>排班規劃!AG430</f>
        <v>0</v>
      </c>
      <c r="AH36" s="44">
        <f>排班規劃!AH430</f>
        <v>0</v>
      </c>
      <c r="AI36" s="44">
        <f>排班規劃!AI430</f>
        <v>0</v>
      </c>
      <c r="AJ36" s="44">
        <f>排班規劃!AJ430</f>
        <v>0</v>
      </c>
      <c r="AK36" s="44">
        <f>排班規劃!AK430</f>
        <v>0</v>
      </c>
      <c r="AL36" s="44">
        <f>排班規劃!AL430</f>
        <v>0</v>
      </c>
      <c r="AM36" s="44">
        <f>排班規劃!AM430</f>
        <v>0</v>
      </c>
      <c r="AN36" s="44">
        <f>排班規劃!AN430</f>
        <v>0</v>
      </c>
      <c r="AO36" s="44">
        <f>排班規劃!AO430</f>
        <v>0</v>
      </c>
      <c r="AP36" s="44">
        <f>排班規劃!AP430</f>
        <v>0</v>
      </c>
      <c r="AQ36" s="44">
        <f>排班規劃!AQ430</f>
        <v>0</v>
      </c>
      <c r="AR36" s="44">
        <f>排班規劃!AR430</f>
        <v>0</v>
      </c>
      <c r="AS36" s="44">
        <f>排班規劃!AS430</f>
        <v>0</v>
      </c>
      <c r="AT36" s="44">
        <f>排班規劃!AT430</f>
        <v>0</v>
      </c>
      <c r="AU36" s="44">
        <f>排班規劃!AU430</f>
        <v>0</v>
      </c>
      <c r="AV36" s="44">
        <f>排班規劃!AV430</f>
        <v>0</v>
      </c>
      <c r="AW36" s="44">
        <f>排班規劃!AW430</f>
        <v>0</v>
      </c>
      <c r="AX36" s="44">
        <f>排班規劃!AX430</f>
        <v>0</v>
      </c>
      <c r="AY36" s="44">
        <f>排班規劃!AY430</f>
        <v>0</v>
      </c>
    </row>
    <row r="37" spans="2:51" hidden="1" outlineLevel="1" x14ac:dyDescent="0.25">
      <c r="B37" s="18" t="str">
        <f>排班規劃!B431</f>
        <v>第C組</v>
      </c>
      <c r="C37" s="13">
        <f>排班規劃!C431</f>
        <v>11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</row>
    <row r="38" spans="2:51" hidden="1" outlineLevel="1" x14ac:dyDescent="0.25">
      <c r="B38" s="34" t="str">
        <f>排班規劃!B432</f>
        <v>第一班</v>
      </c>
      <c r="C38" s="1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</row>
    <row r="39" spans="2:51" hidden="1" outlineLevel="1" x14ac:dyDescent="0.25">
      <c r="B39" s="43" t="str">
        <f>排班規劃!B433</f>
        <v>值機</v>
      </c>
      <c r="C39" s="13">
        <f>排班規劃!C433</f>
        <v>6</v>
      </c>
      <c r="D39" s="44">
        <f>排班規劃!D433</f>
        <v>0</v>
      </c>
      <c r="E39" s="44">
        <f>排班規劃!E433</f>
        <v>0</v>
      </c>
      <c r="F39" s="44">
        <f>排班規劃!F433</f>
        <v>0</v>
      </c>
      <c r="G39" s="44">
        <f>排班規劃!G433</f>
        <v>0</v>
      </c>
      <c r="H39" s="44">
        <f>排班規劃!H433</f>
        <v>6</v>
      </c>
      <c r="I39" s="44">
        <f>排班規劃!I433</f>
        <v>6</v>
      </c>
      <c r="J39" s="44">
        <f>排班規劃!J433</f>
        <v>6</v>
      </c>
      <c r="K39" s="44">
        <f>排班規劃!K433</f>
        <v>6</v>
      </c>
      <c r="L39" s="44">
        <f>排班規劃!L433</f>
        <v>6</v>
      </c>
      <c r="M39" s="44">
        <f>排班規劃!M433</f>
        <v>6</v>
      </c>
      <c r="N39" s="44">
        <f>排班規劃!N433</f>
        <v>6</v>
      </c>
      <c r="O39" s="44">
        <f>排班規劃!O433</f>
        <v>6</v>
      </c>
      <c r="P39" s="44">
        <f>排班規劃!P433</f>
        <v>0</v>
      </c>
      <c r="Q39" s="44">
        <f>排班規劃!Q433</f>
        <v>0</v>
      </c>
      <c r="R39" s="44">
        <f>排班規劃!R433</f>
        <v>6</v>
      </c>
      <c r="S39" s="44">
        <f>排班規劃!S433</f>
        <v>6</v>
      </c>
      <c r="T39" s="44">
        <f>排班規劃!T433</f>
        <v>6</v>
      </c>
      <c r="U39" s="44">
        <f>排班規劃!U433</f>
        <v>6</v>
      </c>
      <c r="V39" s="44">
        <f>排班規劃!V433</f>
        <v>6</v>
      </c>
      <c r="W39" s="44">
        <f>排班規劃!W433</f>
        <v>6</v>
      </c>
      <c r="X39" s="44">
        <f>排班規劃!X433</f>
        <v>6</v>
      </c>
      <c r="Y39" s="44">
        <f>排班規劃!Y433</f>
        <v>6</v>
      </c>
      <c r="Z39" s="44">
        <f>排班規劃!Z433</f>
        <v>0</v>
      </c>
      <c r="AA39" s="44">
        <f>排班規劃!AA433</f>
        <v>0</v>
      </c>
      <c r="AB39" s="44">
        <f>排班規劃!AB433</f>
        <v>0</v>
      </c>
      <c r="AC39" s="44">
        <f>排班規劃!AC433</f>
        <v>0</v>
      </c>
      <c r="AD39" s="44">
        <f>排班規劃!AD433</f>
        <v>0</v>
      </c>
      <c r="AE39" s="44">
        <f>排班規劃!AE433</f>
        <v>0</v>
      </c>
      <c r="AF39" s="44">
        <f>排班規劃!AF433</f>
        <v>0</v>
      </c>
      <c r="AG39" s="44">
        <f>排班規劃!AG433</f>
        <v>0</v>
      </c>
      <c r="AH39" s="44">
        <f>排班規劃!AH433</f>
        <v>0</v>
      </c>
      <c r="AI39" s="44">
        <f>排班規劃!AI433</f>
        <v>0</v>
      </c>
      <c r="AJ39" s="44">
        <f>排班規劃!AJ433</f>
        <v>0</v>
      </c>
      <c r="AK39" s="44">
        <f>排班規劃!AK433</f>
        <v>0</v>
      </c>
      <c r="AL39" s="44">
        <f>排班規劃!AL433</f>
        <v>0</v>
      </c>
      <c r="AM39" s="44">
        <f>排班規劃!AM433</f>
        <v>0</v>
      </c>
      <c r="AN39" s="44">
        <f>排班規劃!AN433</f>
        <v>0</v>
      </c>
      <c r="AO39" s="44">
        <f>排班規劃!AO433</f>
        <v>0</v>
      </c>
      <c r="AP39" s="44">
        <f>排班規劃!AP433</f>
        <v>0</v>
      </c>
      <c r="AQ39" s="44">
        <f>排班規劃!AQ433</f>
        <v>0</v>
      </c>
      <c r="AR39" s="44">
        <f>排班規劃!AR433</f>
        <v>0</v>
      </c>
      <c r="AS39" s="44">
        <f>排班規劃!AS433</f>
        <v>0</v>
      </c>
      <c r="AT39" s="44">
        <f>排班規劃!AT433</f>
        <v>0</v>
      </c>
      <c r="AU39" s="44">
        <f>排班規劃!AU433</f>
        <v>0</v>
      </c>
      <c r="AV39" s="44">
        <f>排班規劃!AV433</f>
        <v>0</v>
      </c>
      <c r="AW39" s="44">
        <f>排班規劃!AW433</f>
        <v>0</v>
      </c>
      <c r="AX39" s="44">
        <f>排班規劃!AX433</f>
        <v>0</v>
      </c>
      <c r="AY39" s="44">
        <f>排班規劃!AY433</f>
        <v>0</v>
      </c>
    </row>
    <row r="40" spans="2:51" hidden="1" outlineLevel="1" x14ac:dyDescent="0.25">
      <c r="B40" s="43" t="str">
        <f>排班規劃!B434</f>
        <v>用餐</v>
      </c>
      <c r="C40" s="13">
        <f>排班規劃!C434</f>
        <v>0</v>
      </c>
      <c r="D40" s="44">
        <f>排班規劃!D434</f>
        <v>0</v>
      </c>
      <c r="E40" s="44">
        <f>排班規劃!E434</f>
        <v>0</v>
      </c>
      <c r="F40" s="44">
        <f>排班規劃!F434</f>
        <v>0</v>
      </c>
      <c r="G40" s="44">
        <f>排班規劃!G434</f>
        <v>0</v>
      </c>
      <c r="H40" s="44">
        <f>排班規劃!H434</f>
        <v>0</v>
      </c>
      <c r="I40" s="44">
        <f>排班規劃!I434</f>
        <v>0</v>
      </c>
      <c r="J40" s="44">
        <f>排班規劃!J434</f>
        <v>0</v>
      </c>
      <c r="K40" s="44">
        <f>排班規劃!K434</f>
        <v>0</v>
      </c>
      <c r="L40" s="44">
        <f>排班規劃!L434</f>
        <v>0</v>
      </c>
      <c r="M40" s="44">
        <f>排班規劃!M434</f>
        <v>0</v>
      </c>
      <c r="N40" s="44">
        <f>排班規劃!N434</f>
        <v>0</v>
      </c>
      <c r="O40" s="44">
        <f>排班規劃!O434</f>
        <v>0</v>
      </c>
      <c r="P40" s="44">
        <f>排班規劃!P434</f>
        <v>6</v>
      </c>
      <c r="Q40" s="44">
        <f>排班規劃!Q434</f>
        <v>6</v>
      </c>
      <c r="R40" s="44">
        <f>排班規劃!R434</f>
        <v>0</v>
      </c>
      <c r="S40" s="44">
        <f>排班規劃!S434</f>
        <v>0</v>
      </c>
      <c r="T40" s="44">
        <f>排班規劃!T434</f>
        <v>0</v>
      </c>
      <c r="U40" s="44">
        <f>排班規劃!U434</f>
        <v>0</v>
      </c>
      <c r="V40" s="44">
        <f>排班規劃!V434</f>
        <v>0</v>
      </c>
      <c r="W40" s="44">
        <f>排班規劃!W434</f>
        <v>0</v>
      </c>
      <c r="X40" s="44">
        <f>排班規劃!X434</f>
        <v>0</v>
      </c>
      <c r="Y40" s="44">
        <f>排班規劃!Y434</f>
        <v>0</v>
      </c>
      <c r="Z40" s="44">
        <f>排班規劃!Z434</f>
        <v>0</v>
      </c>
      <c r="AA40" s="44">
        <f>排班規劃!AA434</f>
        <v>0</v>
      </c>
      <c r="AB40" s="44">
        <f>排班規劃!AB434</f>
        <v>0</v>
      </c>
      <c r="AC40" s="44">
        <f>排班規劃!AC434</f>
        <v>0</v>
      </c>
      <c r="AD40" s="44">
        <f>排班規劃!AD434</f>
        <v>0</v>
      </c>
      <c r="AE40" s="44">
        <f>排班規劃!AE434</f>
        <v>0</v>
      </c>
      <c r="AF40" s="44">
        <f>排班規劃!AF434</f>
        <v>0</v>
      </c>
      <c r="AG40" s="44">
        <f>排班規劃!AG434</f>
        <v>0</v>
      </c>
      <c r="AH40" s="44">
        <f>排班規劃!AH434</f>
        <v>0</v>
      </c>
      <c r="AI40" s="44">
        <f>排班規劃!AI434</f>
        <v>0</v>
      </c>
      <c r="AJ40" s="44">
        <f>排班規劃!AJ434</f>
        <v>0</v>
      </c>
      <c r="AK40" s="44">
        <f>排班規劃!AK434</f>
        <v>0</v>
      </c>
      <c r="AL40" s="44">
        <f>排班規劃!AL434</f>
        <v>0</v>
      </c>
      <c r="AM40" s="44">
        <f>排班規劃!AM434</f>
        <v>0</v>
      </c>
      <c r="AN40" s="44">
        <f>排班規劃!AN434</f>
        <v>0</v>
      </c>
      <c r="AO40" s="44">
        <f>排班規劃!AO434</f>
        <v>0</v>
      </c>
      <c r="AP40" s="44">
        <f>排班規劃!AP434</f>
        <v>0</v>
      </c>
      <c r="AQ40" s="44">
        <f>排班規劃!AQ434</f>
        <v>0</v>
      </c>
      <c r="AR40" s="44">
        <f>排班規劃!AR434</f>
        <v>0</v>
      </c>
      <c r="AS40" s="44">
        <f>排班規劃!AS434</f>
        <v>0</v>
      </c>
      <c r="AT40" s="44">
        <f>排班規劃!AT434</f>
        <v>0</v>
      </c>
      <c r="AU40" s="44">
        <f>排班規劃!AU434</f>
        <v>0</v>
      </c>
      <c r="AV40" s="44">
        <f>排班規劃!AV434</f>
        <v>0</v>
      </c>
      <c r="AW40" s="44">
        <f>排班規劃!AW434</f>
        <v>0</v>
      </c>
      <c r="AX40" s="44">
        <f>排班規劃!AX434</f>
        <v>0</v>
      </c>
      <c r="AY40" s="44">
        <f>排班規劃!AY434</f>
        <v>0</v>
      </c>
    </row>
    <row r="41" spans="2:51" hidden="1" outlineLevel="1" x14ac:dyDescent="0.25">
      <c r="B41" s="34" t="str">
        <f>排班規劃!B435</f>
        <v>第二班</v>
      </c>
      <c r="C41" s="1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</row>
    <row r="42" spans="2:51" hidden="1" outlineLevel="1" x14ac:dyDescent="0.25">
      <c r="B42" s="43" t="str">
        <f>排班規劃!B436</f>
        <v>值機</v>
      </c>
      <c r="C42" s="13">
        <f>排班規劃!C436</f>
        <v>5</v>
      </c>
      <c r="D42" s="44">
        <f>排班規劃!D436</f>
        <v>0</v>
      </c>
      <c r="E42" s="44">
        <f>排班規劃!E436</f>
        <v>0</v>
      </c>
      <c r="F42" s="44">
        <f>排班規劃!F436</f>
        <v>0</v>
      </c>
      <c r="G42" s="44">
        <f>排班規劃!G436</f>
        <v>0</v>
      </c>
      <c r="H42" s="44">
        <f>排班規劃!H436</f>
        <v>5</v>
      </c>
      <c r="I42" s="44">
        <f>排班規劃!I436</f>
        <v>5</v>
      </c>
      <c r="J42" s="44">
        <f>排班規劃!J436</f>
        <v>5</v>
      </c>
      <c r="K42" s="44">
        <f>排班規劃!K436</f>
        <v>5</v>
      </c>
      <c r="L42" s="44">
        <f>排班規劃!L436</f>
        <v>5</v>
      </c>
      <c r="M42" s="44">
        <f>排班規劃!M436</f>
        <v>5</v>
      </c>
      <c r="N42" s="44">
        <f>排班規劃!N436</f>
        <v>5</v>
      </c>
      <c r="O42" s="44">
        <f>排班規劃!O436</f>
        <v>0</v>
      </c>
      <c r="P42" s="44">
        <f>排班規劃!P436</f>
        <v>0</v>
      </c>
      <c r="Q42" s="44">
        <f>排班規劃!Q436</f>
        <v>5</v>
      </c>
      <c r="R42" s="44">
        <f>排班規劃!R436</f>
        <v>5</v>
      </c>
      <c r="S42" s="44">
        <f>排班規劃!S436</f>
        <v>5</v>
      </c>
      <c r="T42" s="44">
        <f>排班規劃!T436</f>
        <v>5</v>
      </c>
      <c r="U42" s="44">
        <f>排班規劃!U436</f>
        <v>5</v>
      </c>
      <c r="V42" s="44">
        <f>排班規劃!V436</f>
        <v>5</v>
      </c>
      <c r="W42" s="44">
        <f>排班規劃!W436</f>
        <v>5</v>
      </c>
      <c r="X42" s="44">
        <f>排班規劃!X436</f>
        <v>5</v>
      </c>
      <c r="Y42" s="44">
        <f>排班規劃!Y436</f>
        <v>5</v>
      </c>
      <c r="Z42" s="44">
        <f>排班規劃!Z436</f>
        <v>0</v>
      </c>
      <c r="AA42" s="44">
        <f>排班規劃!AA436</f>
        <v>0</v>
      </c>
      <c r="AB42" s="44">
        <f>排班規劃!AB436</f>
        <v>0</v>
      </c>
      <c r="AC42" s="44">
        <f>排班規劃!AC436</f>
        <v>0</v>
      </c>
      <c r="AD42" s="44">
        <f>排班規劃!AD436</f>
        <v>0</v>
      </c>
      <c r="AE42" s="44">
        <f>排班規劃!AE436</f>
        <v>0</v>
      </c>
      <c r="AF42" s="44">
        <f>排班規劃!AF436</f>
        <v>0</v>
      </c>
      <c r="AG42" s="44">
        <f>排班規劃!AG436</f>
        <v>0</v>
      </c>
      <c r="AH42" s="44">
        <f>排班規劃!AH436</f>
        <v>0</v>
      </c>
      <c r="AI42" s="44">
        <f>排班規劃!AI436</f>
        <v>0</v>
      </c>
      <c r="AJ42" s="44">
        <f>排班規劃!AJ436</f>
        <v>0</v>
      </c>
      <c r="AK42" s="44">
        <f>排班規劃!AK436</f>
        <v>0</v>
      </c>
      <c r="AL42" s="44">
        <f>排班規劃!AL436</f>
        <v>0</v>
      </c>
      <c r="AM42" s="44">
        <f>排班規劃!AM436</f>
        <v>0</v>
      </c>
      <c r="AN42" s="44">
        <f>排班規劃!AN436</f>
        <v>0</v>
      </c>
      <c r="AO42" s="44">
        <f>排班規劃!AO436</f>
        <v>0</v>
      </c>
      <c r="AP42" s="44">
        <f>排班規劃!AP436</f>
        <v>0</v>
      </c>
      <c r="AQ42" s="44">
        <f>排班規劃!AQ436</f>
        <v>0</v>
      </c>
      <c r="AR42" s="44">
        <f>排班規劃!AR436</f>
        <v>0</v>
      </c>
      <c r="AS42" s="44">
        <f>排班規劃!AS436</f>
        <v>0</v>
      </c>
      <c r="AT42" s="44">
        <f>排班規劃!AT436</f>
        <v>0</v>
      </c>
      <c r="AU42" s="44">
        <f>排班規劃!AU436</f>
        <v>0</v>
      </c>
      <c r="AV42" s="44">
        <f>排班規劃!AV436</f>
        <v>0</v>
      </c>
      <c r="AW42" s="44">
        <f>排班規劃!AW436</f>
        <v>0</v>
      </c>
      <c r="AX42" s="44">
        <f>排班規劃!AX436</f>
        <v>0</v>
      </c>
      <c r="AY42" s="44">
        <f>排班規劃!AY436</f>
        <v>0</v>
      </c>
    </row>
    <row r="43" spans="2:51" hidden="1" outlineLevel="1" x14ac:dyDescent="0.25">
      <c r="B43" s="43" t="str">
        <f>排班規劃!B437</f>
        <v>用餐</v>
      </c>
      <c r="C43" s="13">
        <f>排班規劃!C437</f>
        <v>0</v>
      </c>
      <c r="D43" s="44">
        <f>排班規劃!D437</f>
        <v>0</v>
      </c>
      <c r="E43" s="44">
        <f>排班規劃!E437</f>
        <v>0</v>
      </c>
      <c r="F43" s="44">
        <f>排班規劃!F437</f>
        <v>0</v>
      </c>
      <c r="G43" s="44">
        <f>排班規劃!G437</f>
        <v>0</v>
      </c>
      <c r="H43" s="44">
        <f>排班規劃!H437</f>
        <v>0</v>
      </c>
      <c r="I43" s="44">
        <f>排班規劃!I437</f>
        <v>0</v>
      </c>
      <c r="J43" s="44">
        <f>排班規劃!J437</f>
        <v>0</v>
      </c>
      <c r="K43" s="44">
        <f>排班規劃!K437</f>
        <v>0</v>
      </c>
      <c r="L43" s="44">
        <f>排班規劃!L437</f>
        <v>0</v>
      </c>
      <c r="M43" s="44">
        <f>排班規劃!M437</f>
        <v>0</v>
      </c>
      <c r="N43" s="44">
        <f>排班規劃!N437</f>
        <v>0</v>
      </c>
      <c r="O43" s="44">
        <f>排班規劃!O437</f>
        <v>5</v>
      </c>
      <c r="P43" s="44">
        <f>排班規劃!P437</f>
        <v>5</v>
      </c>
      <c r="Q43" s="44">
        <f>排班規劃!Q437</f>
        <v>0</v>
      </c>
      <c r="R43" s="44">
        <f>排班規劃!R437</f>
        <v>0</v>
      </c>
      <c r="S43" s="44">
        <f>排班規劃!S437</f>
        <v>0</v>
      </c>
      <c r="T43" s="44">
        <f>排班規劃!T437</f>
        <v>0</v>
      </c>
      <c r="U43" s="44">
        <f>排班規劃!U437</f>
        <v>0</v>
      </c>
      <c r="V43" s="44">
        <f>排班規劃!V437</f>
        <v>0</v>
      </c>
      <c r="W43" s="44">
        <f>排班規劃!W437</f>
        <v>0</v>
      </c>
      <c r="X43" s="44">
        <f>排班規劃!X437</f>
        <v>0</v>
      </c>
      <c r="Y43" s="44">
        <f>排班規劃!Y437</f>
        <v>0</v>
      </c>
      <c r="Z43" s="44">
        <f>排班規劃!Z437</f>
        <v>0</v>
      </c>
      <c r="AA43" s="44">
        <f>排班規劃!AA437</f>
        <v>0</v>
      </c>
      <c r="AB43" s="44">
        <f>排班規劃!AB437</f>
        <v>0</v>
      </c>
      <c r="AC43" s="44">
        <f>排班規劃!AC437</f>
        <v>0</v>
      </c>
      <c r="AD43" s="44">
        <f>排班規劃!AD437</f>
        <v>0</v>
      </c>
      <c r="AE43" s="44">
        <f>排班規劃!AE437</f>
        <v>0</v>
      </c>
      <c r="AF43" s="44">
        <f>排班規劃!AF437</f>
        <v>0</v>
      </c>
      <c r="AG43" s="44">
        <f>排班規劃!AG437</f>
        <v>0</v>
      </c>
      <c r="AH43" s="44">
        <f>排班規劃!AH437</f>
        <v>0</v>
      </c>
      <c r="AI43" s="44">
        <f>排班規劃!AI437</f>
        <v>0</v>
      </c>
      <c r="AJ43" s="44">
        <f>排班規劃!AJ437</f>
        <v>0</v>
      </c>
      <c r="AK43" s="44">
        <f>排班規劃!AK437</f>
        <v>0</v>
      </c>
      <c r="AL43" s="44">
        <f>排班規劃!AL437</f>
        <v>0</v>
      </c>
      <c r="AM43" s="44">
        <f>排班規劃!AM437</f>
        <v>0</v>
      </c>
      <c r="AN43" s="44">
        <f>排班規劃!AN437</f>
        <v>0</v>
      </c>
      <c r="AO43" s="44">
        <f>排班規劃!AO437</f>
        <v>0</v>
      </c>
      <c r="AP43" s="44">
        <f>排班規劃!AP437</f>
        <v>0</v>
      </c>
      <c r="AQ43" s="44">
        <f>排班規劃!AQ437</f>
        <v>0</v>
      </c>
      <c r="AR43" s="44">
        <f>排班規劃!AR437</f>
        <v>0</v>
      </c>
      <c r="AS43" s="44">
        <f>排班規劃!AS437</f>
        <v>0</v>
      </c>
      <c r="AT43" s="44">
        <f>排班規劃!AT437</f>
        <v>0</v>
      </c>
      <c r="AU43" s="44">
        <f>排班規劃!AU437</f>
        <v>0</v>
      </c>
      <c r="AV43" s="44">
        <f>排班規劃!AV437</f>
        <v>0</v>
      </c>
      <c r="AW43" s="44">
        <f>排班規劃!AW437</f>
        <v>0</v>
      </c>
      <c r="AX43" s="44">
        <f>排班規劃!AX437</f>
        <v>0</v>
      </c>
      <c r="AY43" s="44">
        <f>排班規劃!AY437</f>
        <v>0</v>
      </c>
    </row>
    <row r="44" spans="2:51" hidden="1" outlineLevel="1" x14ac:dyDescent="0.25">
      <c r="B44" s="18" t="str">
        <f>排班規劃!B438</f>
        <v>第D組</v>
      </c>
      <c r="C44" s="13">
        <f>排班規劃!C438</f>
        <v>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</row>
    <row r="45" spans="2:51" hidden="1" outlineLevel="1" x14ac:dyDescent="0.25">
      <c r="B45" s="34" t="str">
        <f>排班規劃!B439</f>
        <v>第一班</v>
      </c>
      <c r="C45" s="1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</row>
    <row r="46" spans="2:51" hidden="1" outlineLevel="1" x14ac:dyDescent="0.25">
      <c r="B46" s="43" t="str">
        <f>排班規劃!B440</f>
        <v>值機</v>
      </c>
      <c r="C46" s="13">
        <f>排班規劃!C440</f>
        <v>4</v>
      </c>
      <c r="D46" s="44">
        <f>排班規劃!D440</f>
        <v>0</v>
      </c>
      <c r="E46" s="44">
        <f>排班規劃!E440</f>
        <v>0</v>
      </c>
      <c r="F46" s="44">
        <f>排班規劃!F440</f>
        <v>0</v>
      </c>
      <c r="G46" s="44">
        <f>排班規劃!G440</f>
        <v>0</v>
      </c>
      <c r="H46" s="44">
        <f>排班規劃!H440</f>
        <v>0</v>
      </c>
      <c r="I46" s="44">
        <f>排班規劃!I440</f>
        <v>4</v>
      </c>
      <c r="J46" s="44">
        <f>排班規劃!J440</f>
        <v>4</v>
      </c>
      <c r="K46" s="44">
        <f>排班規劃!K440</f>
        <v>4</v>
      </c>
      <c r="L46" s="44">
        <f>排班規劃!L440</f>
        <v>4</v>
      </c>
      <c r="M46" s="44">
        <f>排班規劃!M440</f>
        <v>4</v>
      </c>
      <c r="N46" s="44">
        <f>排班規劃!N440</f>
        <v>4</v>
      </c>
      <c r="O46" s="44">
        <f>排班規劃!O440</f>
        <v>4</v>
      </c>
      <c r="P46" s="44">
        <f>排班規劃!P440</f>
        <v>4</v>
      </c>
      <c r="Q46" s="44">
        <f>排班規劃!Q440</f>
        <v>4</v>
      </c>
      <c r="R46" s="44">
        <f>排班規劃!R440</f>
        <v>0</v>
      </c>
      <c r="S46" s="44">
        <f>排班規劃!S440</f>
        <v>0</v>
      </c>
      <c r="T46" s="44">
        <f>排班規劃!T440</f>
        <v>4</v>
      </c>
      <c r="U46" s="44">
        <f>排班規劃!U440</f>
        <v>4</v>
      </c>
      <c r="V46" s="44">
        <f>排班規劃!V440</f>
        <v>4</v>
      </c>
      <c r="W46" s="44">
        <f>排班規劃!W440</f>
        <v>4</v>
      </c>
      <c r="X46" s="44">
        <f>排班規劃!X440</f>
        <v>4</v>
      </c>
      <c r="Y46" s="44">
        <f>排班規劃!Y440</f>
        <v>4</v>
      </c>
      <c r="Z46" s="44">
        <f>排班規劃!Z440</f>
        <v>4</v>
      </c>
      <c r="AA46" s="44">
        <f>排班規劃!AA440</f>
        <v>0</v>
      </c>
      <c r="AB46" s="44">
        <f>排班規劃!AB440</f>
        <v>0</v>
      </c>
      <c r="AC46" s="44">
        <f>排班規劃!AC440</f>
        <v>0</v>
      </c>
      <c r="AD46" s="44">
        <f>排班規劃!AD440</f>
        <v>0</v>
      </c>
      <c r="AE46" s="44">
        <f>排班規劃!AE440</f>
        <v>0</v>
      </c>
      <c r="AF46" s="44">
        <f>排班規劃!AF440</f>
        <v>0</v>
      </c>
      <c r="AG46" s="44">
        <f>排班規劃!AG440</f>
        <v>0</v>
      </c>
      <c r="AH46" s="44">
        <f>排班規劃!AH440</f>
        <v>0</v>
      </c>
      <c r="AI46" s="44">
        <f>排班規劃!AI440</f>
        <v>0</v>
      </c>
      <c r="AJ46" s="44">
        <f>排班規劃!AJ440</f>
        <v>0</v>
      </c>
      <c r="AK46" s="44">
        <f>排班規劃!AK440</f>
        <v>0</v>
      </c>
      <c r="AL46" s="44">
        <f>排班規劃!AL440</f>
        <v>0</v>
      </c>
      <c r="AM46" s="44">
        <f>排班規劃!AM440</f>
        <v>0</v>
      </c>
      <c r="AN46" s="44">
        <f>排班規劃!AN440</f>
        <v>0</v>
      </c>
      <c r="AO46" s="44">
        <f>排班規劃!AO440</f>
        <v>0</v>
      </c>
      <c r="AP46" s="44">
        <f>排班規劃!AP440</f>
        <v>0</v>
      </c>
      <c r="AQ46" s="44">
        <f>排班規劃!AQ440</f>
        <v>0</v>
      </c>
      <c r="AR46" s="44">
        <f>排班規劃!AR440</f>
        <v>0</v>
      </c>
      <c r="AS46" s="44">
        <f>排班規劃!AS440</f>
        <v>0</v>
      </c>
      <c r="AT46" s="44">
        <f>排班規劃!AT440</f>
        <v>0</v>
      </c>
      <c r="AU46" s="44">
        <f>排班規劃!AU440</f>
        <v>0</v>
      </c>
      <c r="AV46" s="44">
        <f>排班規劃!AV440</f>
        <v>0</v>
      </c>
      <c r="AW46" s="44">
        <f>排班規劃!AW440</f>
        <v>0</v>
      </c>
      <c r="AX46" s="44">
        <f>排班規劃!AX440</f>
        <v>0</v>
      </c>
      <c r="AY46" s="44">
        <f>排班規劃!AY440</f>
        <v>0</v>
      </c>
    </row>
    <row r="47" spans="2:51" hidden="1" outlineLevel="1" x14ac:dyDescent="0.25">
      <c r="B47" s="43" t="str">
        <f>排班規劃!B441</f>
        <v>用餐</v>
      </c>
      <c r="C47" s="13">
        <f>排班規劃!C441</f>
        <v>0</v>
      </c>
      <c r="D47" s="44">
        <f>排班規劃!D441</f>
        <v>0</v>
      </c>
      <c r="E47" s="44">
        <f>排班規劃!E441</f>
        <v>0</v>
      </c>
      <c r="F47" s="44">
        <f>排班規劃!F441</f>
        <v>0</v>
      </c>
      <c r="G47" s="44">
        <f>排班規劃!G441</f>
        <v>0</v>
      </c>
      <c r="H47" s="44">
        <f>排班規劃!H441</f>
        <v>0</v>
      </c>
      <c r="I47" s="44">
        <f>排班規劃!I441</f>
        <v>0</v>
      </c>
      <c r="J47" s="44">
        <f>排班規劃!J441</f>
        <v>0</v>
      </c>
      <c r="K47" s="44">
        <f>排班規劃!K441</f>
        <v>0</v>
      </c>
      <c r="L47" s="44">
        <f>排班規劃!L441</f>
        <v>0</v>
      </c>
      <c r="M47" s="44">
        <f>排班規劃!M441</f>
        <v>0</v>
      </c>
      <c r="N47" s="44">
        <f>排班規劃!N441</f>
        <v>0</v>
      </c>
      <c r="O47" s="44">
        <f>排班規劃!O441</f>
        <v>0</v>
      </c>
      <c r="P47" s="44">
        <f>排班規劃!P441</f>
        <v>0</v>
      </c>
      <c r="Q47" s="44">
        <f>排班規劃!Q441</f>
        <v>0</v>
      </c>
      <c r="R47" s="44">
        <f>排班規劃!R441</f>
        <v>4</v>
      </c>
      <c r="S47" s="44">
        <f>排班規劃!S441</f>
        <v>4</v>
      </c>
      <c r="T47" s="44">
        <f>排班規劃!T441</f>
        <v>0</v>
      </c>
      <c r="U47" s="44">
        <f>排班規劃!U441</f>
        <v>0</v>
      </c>
      <c r="V47" s="44">
        <f>排班規劃!V441</f>
        <v>0</v>
      </c>
      <c r="W47" s="44">
        <f>排班規劃!W441</f>
        <v>0</v>
      </c>
      <c r="X47" s="44">
        <f>排班規劃!X441</f>
        <v>0</v>
      </c>
      <c r="Y47" s="44">
        <f>排班規劃!Y441</f>
        <v>0</v>
      </c>
      <c r="Z47" s="44">
        <f>排班規劃!Z441</f>
        <v>0</v>
      </c>
      <c r="AA47" s="44">
        <f>排班規劃!AA441</f>
        <v>0</v>
      </c>
      <c r="AB47" s="44">
        <f>排班規劃!AB441</f>
        <v>0</v>
      </c>
      <c r="AC47" s="44">
        <f>排班規劃!AC441</f>
        <v>0</v>
      </c>
      <c r="AD47" s="44">
        <f>排班規劃!AD441</f>
        <v>0</v>
      </c>
      <c r="AE47" s="44">
        <f>排班規劃!AE441</f>
        <v>0</v>
      </c>
      <c r="AF47" s="44">
        <f>排班規劃!AF441</f>
        <v>0</v>
      </c>
      <c r="AG47" s="44">
        <f>排班規劃!AG441</f>
        <v>0</v>
      </c>
      <c r="AH47" s="44">
        <f>排班規劃!AH441</f>
        <v>0</v>
      </c>
      <c r="AI47" s="44">
        <f>排班規劃!AI441</f>
        <v>0</v>
      </c>
      <c r="AJ47" s="44">
        <f>排班規劃!AJ441</f>
        <v>0</v>
      </c>
      <c r="AK47" s="44">
        <f>排班規劃!AK441</f>
        <v>0</v>
      </c>
      <c r="AL47" s="44">
        <f>排班規劃!AL441</f>
        <v>0</v>
      </c>
      <c r="AM47" s="44">
        <f>排班規劃!AM441</f>
        <v>0</v>
      </c>
      <c r="AN47" s="44">
        <f>排班規劃!AN441</f>
        <v>0</v>
      </c>
      <c r="AO47" s="44">
        <f>排班規劃!AO441</f>
        <v>0</v>
      </c>
      <c r="AP47" s="44">
        <f>排班規劃!AP441</f>
        <v>0</v>
      </c>
      <c r="AQ47" s="44">
        <f>排班規劃!AQ441</f>
        <v>0</v>
      </c>
      <c r="AR47" s="44">
        <f>排班規劃!AR441</f>
        <v>0</v>
      </c>
      <c r="AS47" s="44">
        <f>排班規劃!AS441</f>
        <v>0</v>
      </c>
      <c r="AT47" s="44">
        <f>排班規劃!AT441</f>
        <v>0</v>
      </c>
      <c r="AU47" s="44">
        <f>排班規劃!AU441</f>
        <v>0</v>
      </c>
      <c r="AV47" s="44">
        <f>排班規劃!AV441</f>
        <v>0</v>
      </c>
      <c r="AW47" s="44">
        <f>排班規劃!AW441</f>
        <v>0</v>
      </c>
      <c r="AX47" s="44">
        <f>排班規劃!AX441</f>
        <v>0</v>
      </c>
      <c r="AY47" s="44">
        <f>排班規劃!AY441</f>
        <v>0</v>
      </c>
    </row>
    <row r="48" spans="2:51" hidden="1" outlineLevel="1" x14ac:dyDescent="0.25">
      <c r="B48" s="34" t="str">
        <f>排班規劃!B442</f>
        <v>第二班</v>
      </c>
      <c r="C48" s="13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</row>
    <row r="49" spans="2:51" hidden="1" outlineLevel="1" x14ac:dyDescent="0.25">
      <c r="B49" s="43" t="str">
        <f>排班規劃!B443</f>
        <v>值機</v>
      </c>
      <c r="C49" s="13">
        <f>排班規劃!C443</f>
        <v>3</v>
      </c>
      <c r="D49" s="44">
        <f>排班規劃!D443</f>
        <v>0</v>
      </c>
      <c r="E49" s="44">
        <f>排班規劃!E443</f>
        <v>0</v>
      </c>
      <c r="F49" s="44">
        <f>排班規劃!F443</f>
        <v>0</v>
      </c>
      <c r="G49" s="44">
        <f>排班規劃!G443</f>
        <v>0</v>
      </c>
      <c r="H49" s="44">
        <f>排班規劃!H443</f>
        <v>0</v>
      </c>
      <c r="I49" s="44">
        <f>排班規劃!I443</f>
        <v>0</v>
      </c>
      <c r="J49" s="44">
        <f>排班規劃!J443</f>
        <v>0</v>
      </c>
      <c r="K49" s="44">
        <f>排班規劃!K443</f>
        <v>0</v>
      </c>
      <c r="L49" s="44">
        <f>排班規劃!L443</f>
        <v>0</v>
      </c>
      <c r="M49" s="44">
        <f>排班規劃!M443</f>
        <v>0</v>
      </c>
      <c r="N49" s="44">
        <f>排班規劃!N443</f>
        <v>0</v>
      </c>
      <c r="O49" s="44">
        <f>排班規劃!O443</f>
        <v>0</v>
      </c>
      <c r="P49" s="44">
        <f>排班規劃!P443</f>
        <v>0</v>
      </c>
      <c r="Q49" s="44">
        <f>排班規劃!Q443</f>
        <v>0</v>
      </c>
      <c r="R49" s="44">
        <f>排班規劃!R443</f>
        <v>3</v>
      </c>
      <c r="S49" s="44">
        <f>排班規劃!S443</f>
        <v>3</v>
      </c>
      <c r="T49" s="44">
        <f>排班規劃!T443</f>
        <v>3</v>
      </c>
      <c r="U49" s="44">
        <f>排班規劃!U443</f>
        <v>3</v>
      </c>
      <c r="V49" s="44">
        <f>排班規劃!V443</f>
        <v>3</v>
      </c>
      <c r="W49" s="44">
        <f>排班規劃!W443</f>
        <v>3</v>
      </c>
      <c r="X49" s="44">
        <f>排班規劃!X443</f>
        <v>3</v>
      </c>
      <c r="Y49" s="44">
        <f>排班規劃!Y443</f>
        <v>3</v>
      </c>
      <c r="Z49" s="44">
        <f>排班規劃!Z443</f>
        <v>3</v>
      </c>
      <c r="AA49" s="44">
        <f>排班規劃!AA443</f>
        <v>3</v>
      </c>
      <c r="AB49" s="44">
        <f>排班規劃!AB443</f>
        <v>3</v>
      </c>
      <c r="AC49" s="44">
        <f>排班規劃!AC443</f>
        <v>3</v>
      </c>
      <c r="AD49" s="44">
        <f>排班規劃!AD443</f>
        <v>0</v>
      </c>
      <c r="AE49" s="44">
        <f>排班規劃!AE443</f>
        <v>0</v>
      </c>
      <c r="AF49" s="44">
        <f>排班規劃!AF443</f>
        <v>3</v>
      </c>
      <c r="AG49" s="44">
        <f>排班規劃!AG443</f>
        <v>3</v>
      </c>
      <c r="AH49" s="44">
        <f>排班規劃!AH443</f>
        <v>3</v>
      </c>
      <c r="AI49" s="44">
        <f>排班規劃!AI443</f>
        <v>3</v>
      </c>
      <c r="AJ49" s="44">
        <f>排班規劃!AJ443</f>
        <v>0</v>
      </c>
      <c r="AK49" s="44">
        <f>排班規劃!AK443</f>
        <v>0</v>
      </c>
      <c r="AL49" s="44">
        <f>排班規劃!AL443</f>
        <v>0</v>
      </c>
      <c r="AM49" s="44">
        <f>排班規劃!AM443</f>
        <v>0</v>
      </c>
      <c r="AN49" s="44">
        <f>排班規劃!AN443</f>
        <v>0</v>
      </c>
      <c r="AO49" s="44">
        <f>排班規劃!AO443</f>
        <v>0</v>
      </c>
      <c r="AP49" s="44">
        <f>排班規劃!AP443</f>
        <v>0</v>
      </c>
      <c r="AQ49" s="44">
        <f>排班規劃!AQ443</f>
        <v>0</v>
      </c>
      <c r="AR49" s="44">
        <f>排班規劃!AR443</f>
        <v>0</v>
      </c>
      <c r="AS49" s="44">
        <f>排班規劃!AS443</f>
        <v>0</v>
      </c>
      <c r="AT49" s="44">
        <f>排班規劃!AT443</f>
        <v>0</v>
      </c>
      <c r="AU49" s="44">
        <f>排班規劃!AU443</f>
        <v>0</v>
      </c>
      <c r="AV49" s="44">
        <f>排班規劃!AV443</f>
        <v>0</v>
      </c>
      <c r="AW49" s="44">
        <f>排班規劃!AW443</f>
        <v>0</v>
      </c>
      <c r="AX49" s="44">
        <f>排班規劃!AX443</f>
        <v>0</v>
      </c>
      <c r="AY49" s="44">
        <f>排班規劃!AY443</f>
        <v>0</v>
      </c>
    </row>
    <row r="50" spans="2:51" hidden="1" outlineLevel="1" x14ac:dyDescent="0.25">
      <c r="B50" s="43" t="str">
        <f>排班規劃!B444</f>
        <v>用餐</v>
      </c>
      <c r="C50" s="13">
        <f>排班規劃!C444</f>
        <v>0</v>
      </c>
      <c r="D50" s="44">
        <f>排班規劃!D444</f>
        <v>0</v>
      </c>
      <c r="E50" s="44">
        <f>排班規劃!E444</f>
        <v>0</v>
      </c>
      <c r="F50" s="44">
        <f>排班規劃!F444</f>
        <v>0</v>
      </c>
      <c r="G50" s="44">
        <f>排班規劃!G444</f>
        <v>0</v>
      </c>
      <c r="H50" s="44">
        <f>排班規劃!H444</f>
        <v>0</v>
      </c>
      <c r="I50" s="44">
        <f>排班規劃!I444</f>
        <v>0</v>
      </c>
      <c r="J50" s="44">
        <f>排班規劃!J444</f>
        <v>0</v>
      </c>
      <c r="K50" s="44">
        <f>排班規劃!K444</f>
        <v>0</v>
      </c>
      <c r="L50" s="44">
        <f>排班規劃!L444</f>
        <v>0</v>
      </c>
      <c r="M50" s="44">
        <f>排班規劃!M444</f>
        <v>0</v>
      </c>
      <c r="N50" s="44">
        <f>排班規劃!N444</f>
        <v>0</v>
      </c>
      <c r="O50" s="44">
        <f>排班規劃!O444</f>
        <v>0</v>
      </c>
      <c r="P50" s="44">
        <f>排班規劃!P444</f>
        <v>0</v>
      </c>
      <c r="Q50" s="44">
        <f>排班規劃!Q444</f>
        <v>0</v>
      </c>
      <c r="R50" s="44">
        <f>排班規劃!R444</f>
        <v>0</v>
      </c>
      <c r="S50" s="44">
        <f>排班規劃!S444</f>
        <v>0</v>
      </c>
      <c r="T50" s="44">
        <f>排班規劃!T444</f>
        <v>0</v>
      </c>
      <c r="U50" s="44">
        <f>排班規劃!U444</f>
        <v>0</v>
      </c>
      <c r="V50" s="44">
        <f>排班規劃!V444</f>
        <v>0</v>
      </c>
      <c r="W50" s="44">
        <f>排班規劃!W444</f>
        <v>0</v>
      </c>
      <c r="X50" s="44">
        <f>排班規劃!X444</f>
        <v>0</v>
      </c>
      <c r="Y50" s="44">
        <f>排班規劃!Y444</f>
        <v>0</v>
      </c>
      <c r="Z50" s="44">
        <f>排班規劃!Z444</f>
        <v>0</v>
      </c>
      <c r="AA50" s="44">
        <f>排班規劃!AA444</f>
        <v>0</v>
      </c>
      <c r="AB50" s="44">
        <f>排班規劃!AB444</f>
        <v>0</v>
      </c>
      <c r="AC50" s="44">
        <f>排班規劃!AC444</f>
        <v>0</v>
      </c>
      <c r="AD50" s="44">
        <f>排班規劃!AD444</f>
        <v>3</v>
      </c>
      <c r="AE50" s="44">
        <f>排班規劃!AE444</f>
        <v>3</v>
      </c>
      <c r="AF50" s="44">
        <f>排班規劃!AF444</f>
        <v>0</v>
      </c>
      <c r="AG50" s="44">
        <f>排班規劃!AG444</f>
        <v>0</v>
      </c>
      <c r="AH50" s="44">
        <f>排班規劃!AH444</f>
        <v>0</v>
      </c>
      <c r="AI50" s="44">
        <f>排班規劃!AI444</f>
        <v>0</v>
      </c>
      <c r="AJ50" s="44">
        <f>排班規劃!AJ444</f>
        <v>0</v>
      </c>
      <c r="AK50" s="44">
        <f>排班規劃!AK444</f>
        <v>0</v>
      </c>
      <c r="AL50" s="44">
        <f>排班規劃!AL444</f>
        <v>0</v>
      </c>
      <c r="AM50" s="44">
        <f>排班規劃!AM444</f>
        <v>0</v>
      </c>
      <c r="AN50" s="44">
        <f>排班規劃!AN444</f>
        <v>0</v>
      </c>
      <c r="AO50" s="44">
        <f>排班規劃!AO444</f>
        <v>0</v>
      </c>
      <c r="AP50" s="44">
        <f>排班規劃!AP444</f>
        <v>0</v>
      </c>
      <c r="AQ50" s="44">
        <f>排班規劃!AQ444</f>
        <v>0</v>
      </c>
      <c r="AR50" s="44">
        <f>排班規劃!AR444</f>
        <v>0</v>
      </c>
      <c r="AS50" s="44">
        <f>排班規劃!AS444</f>
        <v>0</v>
      </c>
      <c r="AT50" s="44">
        <f>排班規劃!AT444</f>
        <v>0</v>
      </c>
      <c r="AU50" s="44">
        <f>排班規劃!AU444</f>
        <v>0</v>
      </c>
      <c r="AV50" s="44">
        <f>排班規劃!AV444</f>
        <v>0</v>
      </c>
      <c r="AW50" s="44">
        <f>排班規劃!AW444</f>
        <v>0</v>
      </c>
      <c r="AX50" s="44">
        <f>排班規劃!AX444</f>
        <v>0</v>
      </c>
      <c r="AY50" s="44">
        <f>排班規劃!AY444</f>
        <v>0</v>
      </c>
    </row>
    <row r="51" spans="2:51" hidden="1" outlineLevel="1" x14ac:dyDescent="0.25">
      <c r="B51" s="18" t="str">
        <f>排班規劃!B445</f>
        <v>第E組</v>
      </c>
      <c r="C51" s="13">
        <f>排班規劃!C445</f>
        <v>13</v>
      </c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</row>
    <row r="52" spans="2:51" hidden="1" outlineLevel="1" x14ac:dyDescent="0.25">
      <c r="B52" s="34" t="str">
        <f>排班規劃!B446</f>
        <v>第一班</v>
      </c>
      <c r="C52" s="13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</row>
    <row r="53" spans="2:51" hidden="1" outlineLevel="1" x14ac:dyDescent="0.25">
      <c r="B53" s="43" t="str">
        <f>排班規劃!B447</f>
        <v>值機</v>
      </c>
      <c r="C53" s="13">
        <f>排班規劃!C447</f>
        <v>8</v>
      </c>
      <c r="D53" s="44">
        <f>排班規劃!D447</f>
        <v>0</v>
      </c>
      <c r="E53" s="44">
        <f>排班規劃!E447</f>
        <v>0</v>
      </c>
      <c r="F53" s="44">
        <f>排班規劃!F447</f>
        <v>0</v>
      </c>
      <c r="G53" s="44">
        <f>排班規劃!G447</f>
        <v>0</v>
      </c>
      <c r="H53" s="44">
        <f>排班規劃!H447</f>
        <v>0</v>
      </c>
      <c r="I53" s="44">
        <f>排班規劃!I447</f>
        <v>0</v>
      </c>
      <c r="J53" s="44">
        <f>排班規劃!J447</f>
        <v>0</v>
      </c>
      <c r="K53" s="44">
        <f>排班規劃!K447</f>
        <v>0</v>
      </c>
      <c r="L53" s="44">
        <f>排班規劃!L447</f>
        <v>0</v>
      </c>
      <c r="M53" s="44">
        <f>排班規劃!M447</f>
        <v>0</v>
      </c>
      <c r="N53" s="44">
        <f>排班規劃!N447</f>
        <v>0</v>
      </c>
      <c r="O53" s="44">
        <f>排班規劃!O447</f>
        <v>0</v>
      </c>
      <c r="P53" s="44">
        <f>排班規劃!P447</f>
        <v>0</v>
      </c>
      <c r="Q53" s="44">
        <f>排班規劃!Q447</f>
        <v>0</v>
      </c>
      <c r="R53" s="44">
        <f>排班規劃!R447</f>
        <v>0</v>
      </c>
      <c r="S53" s="44">
        <f>排班規劃!S447</f>
        <v>0</v>
      </c>
      <c r="T53" s="44">
        <f>排班規劃!T447</f>
        <v>8</v>
      </c>
      <c r="U53" s="44">
        <f>排班規劃!U447</f>
        <v>8</v>
      </c>
      <c r="V53" s="44">
        <f>排班規劃!V447</f>
        <v>8</v>
      </c>
      <c r="W53" s="44">
        <f>排班規劃!W447</f>
        <v>8</v>
      </c>
      <c r="X53" s="44">
        <f>排班規劃!X447</f>
        <v>8</v>
      </c>
      <c r="Y53" s="44">
        <f>排班規劃!Y447</f>
        <v>8</v>
      </c>
      <c r="Z53" s="44">
        <f>排班規劃!Z447</f>
        <v>8</v>
      </c>
      <c r="AA53" s="44">
        <f>排班規劃!AA447</f>
        <v>8</v>
      </c>
      <c r="AB53" s="44">
        <f>排班規劃!AB447</f>
        <v>8</v>
      </c>
      <c r="AC53" s="44">
        <f>排班規劃!AC447</f>
        <v>8</v>
      </c>
      <c r="AD53" s="44">
        <f>排班規劃!AD447</f>
        <v>4</v>
      </c>
      <c r="AE53" s="44">
        <f>排班規劃!AE447</f>
        <v>4</v>
      </c>
      <c r="AF53" s="44">
        <f>排班規劃!AF447</f>
        <v>4</v>
      </c>
      <c r="AG53" s="44">
        <f>排班規劃!AG447</f>
        <v>4</v>
      </c>
      <c r="AH53" s="44">
        <f>排班規劃!AH447</f>
        <v>8</v>
      </c>
      <c r="AI53" s="44">
        <f>排班規劃!AI447</f>
        <v>8</v>
      </c>
      <c r="AJ53" s="44">
        <f>排班規劃!AJ447</f>
        <v>8</v>
      </c>
      <c r="AK53" s="44">
        <f>排班規劃!AK447</f>
        <v>8</v>
      </c>
      <c r="AL53" s="44">
        <f>排班規劃!AL447</f>
        <v>0</v>
      </c>
      <c r="AM53" s="44">
        <f>排班規劃!AM447</f>
        <v>0</v>
      </c>
      <c r="AN53" s="44">
        <f>排班規劃!AN447</f>
        <v>0</v>
      </c>
      <c r="AO53" s="44">
        <f>排班規劃!AO447</f>
        <v>0</v>
      </c>
      <c r="AP53" s="44">
        <f>排班規劃!AP447</f>
        <v>0</v>
      </c>
      <c r="AQ53" s="44">
        <f>排班規劃!AQ447</f>
        <v>0</v>
      </c>
      <c r="AR53" s="44">
        <f>排班規劃!AR447</f>
        <v>0</v>
      </c>
      <c r="AS53" s="44">
        <f>排班規劃!AS447</f>
        <v>0</v>
      </c>
      <c r="AT53" s="44">
        <f>排班規劃!AT447</f>
        <v>0</v>
      </c>
      <c r="AU53" s="44">
        <f>排班規劃!AU447</f>
        <v>0</v>
      </c>
      <c r="AV53" s="44">
        <f>排班規劃!AV447</f>
        <v>0</v>
      </c>
      <c r="AW53" s="44">
        <f>排班規劃!AW447</f>
        <v>0</v>
      </c>
      <c r="AX53" s="44">
        <f>排班規劃!AX447</f>
        <v>0</v>
      </c>
      <c r="AY53" s="44">
        <f>排班規劃!AY447</f>
        <v>0</v>
      </c>
    </row>
    <row r="54" spans="2:51" hidden="1" outlineLevel="1" x14ac:dyDescent="0.25">
      <c r="B54" s="43" t="str">
        <f>排班規劃!B448</f>
        <v>用餐</v>
      </c>
      <c r="C54" s="13">
        <f>排班規劃!C448</f>
        <v>0</v>
      </c>
      <c r="D54" s="44">
        <f>排班規劃!D448</f>
        <v>0</v>
      </c>
      <c r="E54" s="44">
        <f>排班規劃!E448</f>
        <v>0</v>
      </c>
      <c r="F54" s="44">
        <f>排班規劃!F448</f>
        <v>0</v>
      </c>
      <c r="G54" s="44">
        <f>排班規劃!G448</f>
        <v>0</v>
      </c>
      <c r="H54" s="44">
        <f>排班規劃!H448</f>
        <v>0</v>
      </c>
      <c r="I54" s="44">
        <f>排班規劃!I448</f>
        <v>0</v>
      </c>
      <c r="J54" s="44">
        <f>排班規劃!J448</f>
        <v>0</v>
      </c>
      <c r="K54" s="44">
        <f>排班規劃!K448</f>
        <v>0</v>
      </c>
      <c r="L54" s="44">
        <f>排班規劃!L448</f>
        <v>0</v>
      </c>
      <c r="M54" s="44">
        <f>排班規劃!M448</f>
        <v>0</v>
      </c>
      <c r="N54" s="44">
        <f>排班規劃!N448</f>
        <v>0</v>
      </c>
      <c r="O54" s="44">
        <f>排班規劃!O448</f>
        <v>0</v>
      </c>
      <c r="P54" s="44">
        <f>排班規劃!P448</f>
        <v>0</v>
      </c>
      <c r="Q54" s="44">
        <f>排班規劃!Q448</f>
        <v>0</v>
      </c>
      <c r="R54" s="44">
        <f>排班規劃!R448</f>
        <v>0</v>
      </c>
      <c r="S54" s="44">
        <f>排班規劃!S448</f>
        <v>0</v>
      </c>
      <c r="T54" s="44">
        <f>排班規劃!T448</f>
        <v>0</v>
      </c>
      <c r="U54" s="44">
        <f>排班規劃!U448</f>
        <v>0</v>
      </c>
      <c r="V54" s="44">
        <f>排班規劃!V448</f>
        <v>0</v>
      </c>
      <c r="W54" s="44">
        <f>排班規劃!W448</f>
        <v>0</v>
      </c>
      <c r="X54" s="44">
        <f>排班規劃!X448</f>
        <v>0</v>
      </c>
      <c r="Y54" s="44">
        <f>排班規劃!Y448</f>
        <v>0</v>
      </c>
      <c r="Z54" s="44">
        <f>排班規劃!Z448</f>
        <v>0</v>
      </c>
      <c r="AA54" s="44">
        <f>排班規劃!AA448</f>
        <v>0</v>
      </c>
      <c r="AB54" s="44">
        <f>排班規劃!AB448</f>
        <v>0</v>
      </c>
      <c r="AC54" s="44">
        <f>排班規劃!AC448</f>
        <v>0</v>
      </c>
      <c r="AD54" s="44">
        <f>排班規劃!AD448</f>
        <v>4</v>
      </c>
      <c r="AE54" s="44">
        <f>排班規劃!AE448</f>
        <v>4</v>
      </c>
      <c r="AF54" s="44">
        <f>排班規劃!AF448</f>
        <v>4</v>
      </c>
      <c r="AG54" s="44">
        <f>排班規劃!AG448</f>
        <v>4</v>
      </c>
      <c r="AH54" s="44">
        <f>排班規劃!AH448</f>
        <v>0</v>
      </c>
      <c r="AI54" s="44">
        <f>排班規劃!AI448</f>
        <v>0</v>
      </c>
      <c r="AJ54" s="44">
        <f>排班規劃!AJ448</f>
        <v>0</v>
      </c>
      <c r="AK54" s="44">
        <f>排班規劃!AK448</f>
        <v>0</v>
      </c>
      <c r="AL54" s="44">
        <f>排班規劃!AL448</f>
        <v>0</v>
      </c>
      <c r="AM54" s="44">
        <f>排班規劃!AM448</f>
        <v>0</v>
      </c>
      <c r="AN54" s="44">
        <f>排班規劃!AN448</f>
        <v>0</v>
      </c>
      <c r="AO54" s="44">
        <f>排班規劃!AO448</f>
        <v>0</v>
      </c>
      <c r="AP54" s="44">
        <f>排班規劃!AP448</f>
        <v>0</v>
      </c>
      <c r="AQ54" s="44">
        <f>排班規劃!AQ448</f>
        <v>0</v>
      </c>
      <c r="AR54" s="44">
        <f>排班規劃!AR448</f>
        <v>0</v>
      </c>
      <c r="AS54" s="44">
        <f>排班規劃!AS448</f>
        <v>0</v>
      </c>
      <c r="AT54" s="44">
        <f>排班規劃!AT448</f>
        <v>0</v>
      </c>
      <c r="AU54" s="44">
        <f>排班規劃!AU448</f>
        <v>0</v>
      </c>
      <c r="AV54" s="44">
        <f>排班規劃!AV448</f>
        <v>0</v>
      </c>
      <c r="AW54" s="44">
        <f>排班規劃!AW448</f>
        <v>0</v>
      </c>
      <c r="AX54" s="44">
        <f>排班規劃!AX448</f>
        <v>0</v>
      </c>
      <c r="AY54" s="44">
        <f>排班規劃!AY448</f>
        <v>0</v>
      </c>
    </row>
    <row r="55" spans="2:51" hidden="1" outlineLevel="1" x14ac:dyDescent="0.25">
      <c r="B55" s="34" t="str">
        <f>排班規劃!B449</f>
        <v>第二班</v>
      </c>
      <c r="C55" s="13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</row>
    <row r="56" spans="2:51" hidden="1" outlineLevel="1" x14ac:dyDescent="0.25">
      <c r="B56" s="43" t="str">
        <f>排班規劃!B450</f>
        <v>值機</v>
      </c>
      <c r="C56" s="13">
        <f>排班規劃!C450</f>
        <v>3</v>
      </c>
      <c r="D56" s="44">
        <f>排班規劃!D450</f>
        <v>0</v>
      </c>
      <c r="E56" s="44">
        <f>排班規劃!E450</f>
        <v>0</v>
      </c>
      <c r="F56" s="44">
        <f>排班規劃!F450</f>
        <v>0</v>
      </c>
      <c r="G56" s="44">
        <f>排班規劃!G450</f>
        <v>0</v>
      </c>
      <c r="H56" s="44">
        <f>排班規劃!H450</f>
        <v>0</v>
      </c>
      <c r="I56" s="44">
        <f>排班規劃!I450</f>
        <v>0</v>
      </c>
      <c r="J56" s="44">
        <f>排班規劃!J450</f>
        <v>0</v>
      </c>
      <c r="K56" s="44">
        <f>排班規劃!K450</f>
        <v>0</v>
      </c>
      <c r="L56" s="44">
        <f>排班規劃!L450</f>
        <v>0</v>
      </c>
      <c r="M56" s="44">
        <f>排班規劃!M450</f>
        <v>0</v>
      </c>
      <c r="N56" s="44">
        <f>排班規劃!N450</f>
        <v>0</v>
      </c>
      <c r="O56" s="44">
        <f>排班規劃!O450</f>
        <v>0</v>
      </c>
      <c r="P56" s="44">
        <f>排班規劃!P450</f>
        <v>0</v>
      </c>
      <c r="Q56" s="44">
        <f>排班規劃!Q450</f>
        <v>0</v>
      </c>
      <c r="R56" s="44">
        <f>排班規劃!R450</f>
        <v>0</v>
      </c>
      <c r="S56" s="44">
        <f>排班規劃!S450</f>
        <v>0</v>
      </c>
      <c r="T56" s="44">
        <f>排班規劃!T450</f>
        <v>3</v>
      </c>
      <c r="U56" s="44">
        <f>排班規劃!U450</f>
        <v>3</v>
      </c>
      <c r="V56" s="44">
        <f>排班規劃!V450</f>
        <v>3</v>
      </c>
      <c r="W56" s="44">
        <f>排班規劃!W450</f>
        <v>3</v>
      </c>
      <c r="X56" s="44">
        <f>排班規劃!X450</f>
        <v>3</v>
      </c>
      <c r="Y56" s="44">
        <f>排班規劃!Y450</f>
        <v>3</v>
      </c>
      <c r="Z56" s="44">
        <f>排班規劃!Z450</f>
        <v>3</v>
      </c>
      <c r="AA56" s="44">
        <f>排班規劃!AA450</f>
        <v>3</v>
      </c>
      <c r="AB56" s="44">
        <f>排班規劃!AB450</f>
        <v>3</v>
      </c>
      <c r="AC56" s="44">
        <f>排班規劃!AC450</f>
        <v>3</v>
      </c>
      <c r="AD56" s="44">
        <f>排班規劃!AD450</f>
        <v>3</v>
      </c>
      <c r="AE56" s="44">
        <f>排班規劃!AE450</f>
        <v>3</v>
      </c>
      <c r="AF56" s="44">
        <f>排班規劃!AF450</f>
        <v>0</v>
      </c>
      <c r="AG56" s="44">
        <f>排班規劃!AG450</f>
        <v>0</v>
      </c>
      <c r="AH56" s="44">
        <f>排班規劃!AH450</f>
        <v>3</v>
      </c>
      <c r="AI56" s="44">
        <f>排班規劃!AI450</f>
        <v>3</v>
      </c>
      <c r="AJ56" s="44">
        <f>排班規劃!AJ450</f>
        <v>3</v>
      </c>
      <c r="AK56" s="44">
        <f>排班規劃!AK450</f>
        <v>3</v>
      </c>
      <c r="AL56" s="44">
        <f>排班規劃!AL450</f>
        <v>0</v>
      </c>
      <c r="AM56" s="44">
        <f>排班規劃!AM450</f>
        <v>0</v>
      </c>
      <c r="AN56" s="44">
        <f>排班規劃!AN450</f>
        <v>0</v>
      </c>
      <c r="AO56" s="44">
        <f>排班規劃!AO450</f>
        <v>0</v>
      </c>
      <c r="AP56" s="44">
        <f>排班規劃!AP450</f>
        <v>0</v>
      </c>
      <c r="AQ56" s="44">
        <f>排班規劃!AQ450</f>
        <v>0</v>
      </c>
      <c r="AR56" s="44">
        <f>排班規劃!AR450</f>
        <v>0</v>
      </c>
      <c r="AS56" s="44">
        <f>排班規劃!AS450</f>
        <v>0</v>
      </c>
      <c r="AT56" s="44">
        <f>排班規劃!AT450</f>
        <v>0</v>
      </c>
      <c r="AU56" s="44">
        <f>排班規劃!AU450</f>
        <v>0</v>
      </c>
      <c r="AV56" s="44">
        <f>排班規劃!AV450</f>
        <v>0</v>
      </c>
      <c r="AW56" s="44">
        <f>排班規劃!AW450</f>
        <v>0</v>
      </c>
      <c r="AX56" s="44">
        <f>排班規劃!AX450</f>
        <v>0</v>
      </c>
      <c r="AY56" s="44">
        <f>排班規劃!AY450</f>
        <v>0</v>
      </c>
    </row>
    <row r="57" spans="2:51" hidden="1" outlineLevel="1" x14ac:dyDescent="0.25">
      <c r="B57" s="43" t="str">
        <f>排班規劃!B451</f>
        <v>用餐</v>
      </c>
      <c r="C57" s="13">
        <f>排班規劃!C451</f>
        <v>0</v>
      </c>
      <c r="D57" s="44">
        <f>排班規劃!D451</f>
        <v>0</v>
      </c>
      <c r="E57" s="44">
        <f>排班規劃!E451</f>
        <v>0</v>
      </c>
      <c r="F57" s="44">
        <f>排班規劃!F451</f>
        <v>0</v>
      </c>
      <c r="G57" s="44">
        <f>排班規劃!G451</f>
        <v>0</v>
      </c>
      <c r="H57" s="44">
        <f>排班規劃!H451</f>
        <v>0</v>
      </c>
      <c r="I57" s="44">
        <f>排班規劃!I451</f>
        <v>0</v>
      </c>
      <c r="J57" s="44">
        <f>排班規劃!J451</f>
        <v>0</v>
      </c>
      <c r="K57" s="44">
        <f>排班規劃!K451</f>
        <v>0</v>
      </c>
      <c r="L57" s="44">
        <f>排班規劃!L451</f>
        <v>0</v>
      </c>
      <c r="M57" s="44">
        <f>排班規劃!M451</f>
        <v>0</v>
      </c>
      <c r="N57" s="44">
        <f>排班規劃!N451</f>
        <v>0</v>
      </c>
      <c r="O57" s="44">
        <f>排班規劃!O451</f>
        <v>0</v>
      </c>
      <c r="P57" s="44">
        <f>排班規劃!P451</f>
        <v>0</v>
      </c>
      <c r="Q57" s="44">
        <f>排班規劃!Q451</f>
        <v>0</v>
      </c>
      <c r="R57" s="44">
        <f>排班規劃!R451</f>
        <v>0</v>
      </c>
      <c r="S57" s="44">
        <f>排班規劃!S451</f>
        <v>0</v>
      </c>
      <c r="T57" s="44">
        <f>排班規劃!T451</f>
        <v>0</v>
      </c>
      <c r="U57" s="44">
        <f>排班規劃!U451</f>
        <v>0</v>
      </c>
      <c r="V57" s="44">
        <f>排班規劃!V451</f>
        <v>0</v>
      </c>
      <c r="W57" s="44">
        <f>排班規劃!W451</f>
        <v>0</v>
      </c>
      <c r="X57" s="44">
        <f>排班規劃!X451</f>
        <v>0</v>
      </c>
      <c r="Y57" s="44">
        <f>排班規劃!Y451</f>
        <v>0</v>
      </c>
      <c r="Z57" s="44">
        <f>排班規劃!Z451</f>
        <v>0</v>
      </c>
      <c r="AA57" s="44">
        <f>排班規劃!AA451</f>
        <v>0</v>
      </c>
      <c r="AB57" s="44">
        <f>排班規劃!AB451</f>
        <v>0</v>
      </c>
      <c r="AC57" s="44">
        <f>排班規劃!AC451</f>
        <v>0</v>
      </c>
      <c r="AD57" s="44">
        <f>排班規劃!AD451</f>
        <v>0</v>
      </c>
      <c r="AE57" s="44">
        <f>排班規劃!AE451</f>
        <v>0</v>
      </c>
      <c r="AF57" s="44">
        <f>排班規劃!AF451</f>
        <v>3</v>
      </c>
      <c r="AG57" s="44">
        <f>排班規劃!AG451</f>
        <v>3</v>
      </c>
      <c r="AH57" s="44">
        <f>排班規劃!AH451</f>
        <v>0</v>
      </c>
      <c r="AI57" s="44">
        <f>排班規劃!AI451</f>
        <v>0</v>
      </c>
      <c r="AJ57" s="44">
        <f>排班規劃!AJ451</f>
        <v>0</v>
      </c>
      <c r="AK57" s="44">
        <f>排班規劃!AK451</f>
        <v>0</v>
      </c>
      <c r="AL57" s="44">
        <f>排班規劃!AL451</f>
        <v>0</v>
      </c>
      <c r="AM57" s="44">
        <f>排班規劃!AM451</f>
        <v>0</v>
      </c>
      <c r="AN57" s="44">
        <f>排班規劃!AN451</f>
        <v>0</v>
      </c>
      <c r="AO57" s="44">
        <f>排班規劃!AO451</f>
        <v>0</v>
      </c>
      <c r="AP57" s="44">
        <f>排班規劃!AP451</f>
        <v>0</v>
      </c>
      <c r="AQ57" s="44">
        <f>排班規劃!AQ451</f>
        <v>0</v>
      </c>
      <c r="AR57" s="44">
        <f>排班規劃!AR451</f>
        <v>0</v>
      </c>
      <c r="AS57" s="44">
        <f>排班規劃!AS451</f>
        <v>0</v>
      </c>
      <c r="AT57" s="44">
        <f>排班規劃!AT451</f>
        <v>0</v>
      </c>
      <c r="AU57" s="44">
        <f>排班規劃!AU451</f>
        <v>0</v>
      </c>
      <c r="AV57" s="44">
        <f>排班規劃!AV451</f>
        <v>0</v>
      </c>
      <c r="AW57" s="44">
        <f>排班規劃!AW451</f>
        <v>0</v>
      </c>
      <c r="AX57" s="44">
        <f>排班規劃!AX451</f>
        <v>0</v>
      </c>
      <c r="AY57" s="44">
        <f>排班規劃!AY451</f>
        <v>0</v>
      </c>
    </row>
    <row r="58" spans="2:51" hidden="1" outlineLevel="1" x14ac:dyDescent="0.25">
      <c r="B58" s="34" t="str">
        <f>排班規劃!B452</f>
        <v>第三班(小夜)</v>
      </c>
      <c r="C58" s="13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</row>
    <row r="59" spans="2:51" hidden="1" outlineLevel="1" x14ac:dyDescent="0.25">
      <c r="B59" s="43" t="str">
        <f>排班規劃!B453</f>
        <v>值機</v>
      </c>
      <c r="C59" s="13">
        <f>排班規劃!C453</f>
        <v>2</v>
      </c>
      <c r="D59" s="44">
        <f>排班規劃!D453</f>
        <v>0</v>
      </c>
      <c r="E59" s="44">
        <f>排班規劃!E453</f>
        <v>0</v>
      </c>
      <c r="F59" s="44">
        <f>排班規劃!F453</f>
        <v>0</v>
      </c>
      <c r="G59" s="44">
        <f>排班規劃!G453</f>
        <v>0</v>
      </c>
      <c r="H59" s="44">
        <f>排班規劃!H453</f>
        <v>0</v>
      </c>
      <c r="I59" s="44">
        <f>排班規劃!I453</f>
        <v>0</v>
      </c>
      <c r="J59" s="44">
        <f>排班規劃!J453</f>
        <v>0</v>
      </c>
      <c r="K59" s="44">
        <f>排班規劃!K453</f>
        <v>0</v>
      </c>
      <c r="L59" s="44">
        <f>排班規劃!L453</f>
        <v>0</v>
      </c>
      <c r="M59" s="44">
        <f>排班規劃!M453</f>
        <v>0</v>
      </c>
      <c r="N59" s="44">
        <f>排班規劃!N453</f>
        <v>0</v>
      </c>
      <c r="O59" s="44">
        <f>排班規劃!O453</f>
        <v>0</v>
      </c>
      <c r="P59" s="44">
        <f>排班規劃!P453</f>
        <v>0</v>
      </c>
      <c r="Q59" s="44">
        <f>排班規劃!Q453</f>
        <v>0</v>
      </c>
      <c r="R59" s="44">
        <f>排班規劃!R453</f>
        <v>0</v>
      </c>
      <c r="S59" s="44">
        <f>排班規劃!S453</f>
        <v>0</v>
      </c>
      <c r="T59" s="44">
        <f>排班規劃!T453</f>
        <v>0</v>
      </c>
      <c r="U59" s="44">
        <f>排班規劃!U453</f>
        <v>0</v>
      </c>
      <c r="V59" s="44">
        <f>排班規劃!V453</f>
        <v>0</v>
      </c>
      <c r="W59" s="44">
        <f>排班規劃!W453</f>
        <v>0</v>
      </c>
      <c r="X59" s="44">
        <f>排班規劃!X453</f>
        <v>2</v>
      </c>
      <c r="Y59" s="44">
        <f>排班規劃!Y453</f>
        <v>2</v>
      </c>
      <c r="Z59" s="44">
        <f>排班規劃!Z453</f>
        <v>2</v>
      </c>
      <c r="AA59" s="44">
        <f>排班規劃!AA453</f>
        <v>2</v>
      </c>
      <c r="AB59" s="44">
        <f>排班規劃!AB453</f>
        <v>2</v>
      </c>
      <c r="AC59" s="44">
        <f>排班規劃!AC453</f>
        <v>2</v>
      </c>
      <c r="AD59" s="44">
        <f>排班規劃!AD453</f>
        <v>2</v>
      </c>
      <c r="AE59" s="44">
        <f>排班規劃!AE453</f>
        <v>2</v>
      </c>
      <c r="AF59" s="44">
        <f>排班規劃!AF453</f>
        <v>2</v>
      </c>
      <c r="AG59" s="44">
        <f>排班規劃!AG453</f>
        <v>2</v>
      </c>
      <c r="AH59" s="44">
        <f>排班規劃!AH453</f>
        <v>2</v>
      </c>
      <c r="AI59" s="44">
        <f>排班規劃!AI453</f>
        <v>2</v>
      </c>
      <c r="AJ59" s="44">
        <f>排班規劃!AJ453</f>
        <v>2</v>
      </c>
      <c r="AK59" s="44">
        <f>排班規劃!AK453</f>
        <v>2</v>
      </c>
      <c r="AL59" s="44">
        <f>排班規劃!AL453</f>
        <v>2</v>
      </c>
      <c r="AM59" s="44">
        <f>排班規劃!AM453</f>
        <v>2</v>
      </c>
      <c r="AN59" s="44">
        <f>排班規劃!AN453</f>
        <v>2</v>
      </c>
      <c r="AO59" s="44">
        <f>排班規劃!AO453</f>
        <v>2</v>
      </c>
      <c r="AP59" s="44">
        <f>排班規劃!AP453</f>
        <v>0</v>
      </c>
      <c r="AQ59" s="44">
        <f>排班規劃!AQ453</f>
        <v>0</v>
      </c>
      <c r="AR59" s="44">
        <f>排班規劃!AR453</f>
        <v>0</v>
      </c>
      <c r="AS59" s="44">
        <f>排班規劃!AS453</f>
        <v>0</v>
      </c>
      <c r="AT59" s="44">
        <f>排班規劃!AT453</f>
        <v>0</v>
      </c>
      <c r="AU59" s="44">
        <f>排班規劃!AU453</f>
        <v>0</v>
      </c>
      <c r="AV59" s="44">
        <f>排班規劃!AV453</f>
        <v>0</v>
      </c>
      <c r="AW59" s="44">
        <f>排班規劃!AW453</f>
        <v>0</v>
      </c>
      <c r="AX59" s="44">
        <f>排班規劃!AX453</f>
        <v>0</v>
      </c>
      <c r="AY59" s="44">
        <f>排班規劃!AY453</f>
        <v>0</v>
      </c>
    </row>
    <row r="60" spans="2:51" hidden="1" outlineLevel="1" x14ac:dyDescent="0.25">
      <c r="B60" s="43" t="str">
        <f>排班規劃!B454</f>
        <v>用餐</v>
      </c>
      <c r="C60" s="13">
        <f>排班規劃!C454</f>
        <v>0</v>
      </c>
      <c r="D60" s="44">
        <f>排班規劃!D454</f>
        <v>0</v>
      </c>
      <c r="E60" s="44">
        <f>排班規劃!E454</f>
        <v>0</v>
      </c>
      <c r="F60" s="44">
        <f>排班規劃!F454</f>
        <v>0</v>
      </c>
      <c r="G60" s="44">
        <f>排班規劃!G454</f>
        <v>0</v>
      </c>
      <c r="H60" s="44">
        <f>排班規劃!H454</f>
        <v>0</v>
      </c>
      <c r="I60" s="44">
        <f>排班規劃!I454</f>
        <v>0</v>
      </c>
      <c r="J60" s="44">
        <f>排班規劃!J454</f>
        <v>0</v>
      </c>
      <c r="K60" s="44">
        <f>排班規劃!K454</f>
        <v>0</v>
      </c>
      <c r="L60" s="44">
        <f>排班規劃!L454</f>
        <v>0</v>
      </c>
      <c r="M60" s="44">
        <f>排班規劃!M454</f>
        <v>0</v>
      </c>
      <c r="N60" s="44">
        <f>排班規劃!N454</f>
        <v>0</v>
      </c>
      <c r="O60" s="44">
        <f>排班規劃!O454</f>
        <v>0</v>
      </c>
      <c r="P60" s="44">
        <f>排班規劃!P454</f>
        <v>0</v>
      </c>
      <c r="Q60" s="44">
        <f>排班規劃!Q454</f>
        <v>0</v>
      </c>
      <c r="R60" s="44">
        <f>排班規劃!R454</f>
        <v>0</v>
      </c>
      <c r="S60" s="44">
        <f>排班規劃!S454</f>
        <v>0</v>
      </c>
      <c r="T60" s="44">
        <f>排班規劃!T454</f>
        <v>0</v>
      </c>
      <c r="U60" s="44">
        <f>排班規劃!U454</f>
        <v>0</v>
      </c>
      <c r="V60" s="44">
        <f>排班規劃!V454</f>
        <v>0</v>
      </c>
      <c r="W60" s="44">
        <f>排班規劃!W454</f>
        <v>0</v>
      </c>
      <c r="X60" s="44">
        <f>排班規劃!X454</f>
        <v>0</v>
      </c>
      <c r="Y60" s="44">
        <f>排班規劃!Y454</f>
        <v>0</v>
      </c>
      <c r="Z60" s="44">
        <f>排班規劃!Z454</f>
        <v>0</v>
      </c>
      <c r="AA60" s="44">
        <f>排班規劃!AA454</f>
        <v>0</v>
      </c>
      <c r="AB60" s="44">
        <f>排班規劃!AB454</f>
        <v>0</v>
      </c>
      <c r="AC60" s="44">
        <f>排班規劃!AC454</f>
        <v>0</v>
      </c>
      <c r="AD60" s="44">
        <f>排班規劃!AD454</f>
        <v>0</v>
      </c>
      <c r="AE60" s="44">
        <f>排班規劃!AE454</f>
        <v>0</v>
      </c>
      <c r="AF60" s="44">
        <f>排班規劃!AF454</f>
        <v>0</v>
      </c>
      <c r="AG60" s="44">
        <f>排班規劃!AG454</f>
        <v>0</v>
      </c>
      <c r="AH60" s="44">
        <f>排班規劃!AH454</f>
        <v>0</v>
      </c>
      <c r="AI60" s="44">
        <f>排班規劃!AI454</f>
        <v>0</v>
      </c>
      <c r="AJ60" s="44">
        <f>排班規劃!AJ454</f>
        <v>0</v>
      </c>
      <c r="AK60" s="44">
        <f>排班規劃!AK454</f>
        <v>0</v>
      </c>
      <c r="AL60" s="44">
        <f>排班規劃!AL454</f>
        <v>0</v>
      </c>
      <c r="AM60" s="44">
        <f>排班規劃!AM454</f>
        <v>0</v>
      </c>
      <c r="AN60" s="44">
        <f>排班規劃!AN454</f>
        <v>0</v>
      </c>
      <c r="AO60" s="44">
        <f>排班規劃!AO454</f>
        <v>0</v>
      </c>
      <c r="AP60" s="44">
        <f>排班規劃!AP454</f>
        <v>0</v>
      </c>
      <c r="AQ60" s="44">
        <f>排班規劃!AQ454</f>
        <v>0</v>
      </c>
      <c r="AR60" s="44">
        <f>排班規劃!AR454</f>
        <v>0</v>
      </c>
      <c r="AS60" s="44">
        <f>排班規劃!AS454</f>
        <v>0</v>
      </c>
      <c r="AT60" s="44">
        <f>排班規劃!AT454</f>
        <v>0</v>
      </c>
      <c r="AU60" s="44">
        <f>排班規劃!AU454</f>
        <v>0</v>
      </c>
      <c r="AV60" s="44">
        <f>排班規劃!AV454</f>
        <v>0</v>
      </c>
      <c r="AW60" s="44">
        <f>排班規劃!AW454</f>
        <v>0</v>
      </c>
      <c r="AX60" s="44">
        <f>排班規劃!AX454</f>
        <v>0</v>
      </c>
      <c r="AY60" s="44">
        <f>排班規劃!AY454</f>
        <v>0</v>
      </c>
    </row>
    <row r="61" spans="2:51" hidden="1" outlineLevel="1" x14ac:dyDescent="0.25">
      <c r="B61" s="18" t="str">
        <f>排班規劃!B455</f>
        <v>第F組</v>
      </c>
      <c r="C61" s="13">
        <f>排班規劃!C455</f>
        <v>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</row>
    <row r="62" spans="2:51" hidden="1" outlineLevel="1" x14ac:dyDescent="0.25">
      <c r="B62" s="34" t="str">
        <f>排班規劃!B456</f>
        <v>第一班(大夜)</v>
      </c>
      <c r="C62" s="13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</row>
    <row r="63" spans="2:51" hidden="1" outlineLevel="1" x14ac:dyDescent="0.25">
      <c r="B63" s="43" t="str">
        <f>排班規劃!B457</f>
        <v>值機</v>
      </c>
      <c r="C63" s="13">
        <f>排班規劃!C457</f>
        <v>3</v>
      </c>
      <c r="D63" s="44">
        <f>排班規劃!D457</f>
        <v>0</v>
      </c>
      <c r="E63" s="44">
        <f>排班規劃!E457</f>
        <v>0</v>
      </c>
      <c r="F63" s="44">
        <f>排班規劃!F457</f>
        <v>0</v>
      </c>
      <c r="G63" s="44">
        <f>排班規劃!G457</f>
        <v>0</v>
      </c>
      <c r="H63" s="44">
        <f>排班規劃!H457</f>
        <v>0</v>
      </c>
      <c r="I63" s="44">
        <f>排班規劃!I457</f>
        <v>0</v>
      </c>
      <c r="J63" s="44">
        <f>排班規劃!J457</f>
        <v>0</v>
      </c>
      <c r="K63" s="44">
        <f>排班規劃!K457</f>
        <v>0</v>
      </c>
      <c r="L63" s="44">
        <f>排班規劃!L457</f>
        <v>0</v>
      </c>
      <c r="M63" s="44">
        <f>排班規劃!M457</f>
        <v>0</v>
      </c>
      <c r="N63" s="44">
        <f>排班規劃!N457</f>
        <v>0</v>
      </c>
      <c r="O63" s="44">
        <f>排班規劃!O457</f>
        <v>0</v>
      </c>
      <c r="P63" s="44">
        <f>排班規劃!P457</f>
        <v>0</v>
      </c>
      <c r="Q63" s="44">
        <f>排班規劃!Q457</f>
        <v>0</v>
      </c>
      <c r="R63" s="44">
        <f>排班規劃!R457</f>
        <v>0</v>
      </c>
      <c r="S63" s="44">
        <f>排班規劃!S457</f>
        <v>0</v>
      </c>
      <c r="T63" s="44">
        <f>排班規劃!T457</f>
        <v>0</v>
      </c>
      <c r="U63" s="44">
        <f>排班規劃!U457</f>
        <v>0</v>
      </c>
      <c r="V63" s="44">
        <f>排班規劃!V457</f>
        <v>0</v>
      </c>
      <c r="W63" s="44">
        <f>排班規劃!W457</f>
        <v>0</v>
      </c>
      <c r="X63" s="44">
        <f>排班規劃!X457</f>
        <v>0</v>
      </c>
      <c r="Y63" s="44">
        <f>排班規劃!Y457</f>
        <v>0</v>
      </c>
      <c r="Z63" s="44">
        <f>排班規劃!Z457</f>
        <v>0</v>
      </c>
      <c r="AA63" s="44">
        <f>排班規劃!AA457</f>
        <v>0</v>
      </c>
      <c r="AB63" s="44">
        <f>排班規劃!AB457</f>
        <v>0</v>
      </c>
      <c r="AC63" s="44">
        <f>排班規劃!AC457</f>
        <v>0</v>
      </c>
      <c r="AD63" s="44">
        <f>排班規劃!AD457</f>
        <v>0</v>
      </c>
      <c r="AE63" s="44">
        <f>排班規劃!AE457</f>
        <v>0</v>
      </c>
      <c r="AF63" s="44">
        <f>排班規劃!AF457</f>
        <v>0</v>
      </c>
      <c r="AG63" s="44">
        <f>排班規劃!AG457</f>
        <v>0</v>
      </c>
      <c r="AH63" s="44">
        <f>排班規劃!AH457</f>
        <v>3</v>
      </c>
      <c r="AI63" s="44">
        <f>排班規劃!AI457</f>
        <v>3</v>
      </c>
      <c r="AJ63" s="44">
        <f>排班規劃!AJ457</f>
        <v>3</v>
      </c>
      <c r="AK63" s="44">
        <f>排班規劃!AK457</f>
        <v>3</v>
      </c>
      <c r="AL63" s="44">
        <f>排班規劃!AL457</f>
        <v>3</v>
      </c>
      <c r="AM63" s="44">
        <f>排班規劃!AM457</f>
        <v>3</v>
      </c>
      <c r="AN63" s="44">
        <f>排班規劃!AN457</f>
        <v>3</v>
      </c>
      <c r="AO63" s="44">
        <f>排班規劃!AO457</f>
        <v>3</v>
      </c>
      <c r="AP63" s="44">
        <f>排班規劃!AP457</f>
        <v>2</v>
      </c>
      <c r="AQ63" s="44">
        <f>排班規劃!AQ457</f>
        <v>2</v>
      </c>
      <c r="AR63" s="44">
        <f>排班規劃!AR457</f>
        <v>2</v>
      </c>
      <c r="AS63" s="44">
        <f>排班規劃!AS457</f>
        <v>2</v>
      </c>
      <c r="AT63" s="44">
        <f>排班規劃!AT457</f>
        <v>2</v>
      </c>
      <c r="AU63" s="44">
        <f>排班規劃!AU457</f>
        <v>2</v>
      </c>
      <c r="AV63" s="44">
        <f>排班規劃!AV457</f>
        <v>3</v>
      </c>
      <c r="AW63" s="44">
        <f>排班規劃!AW457</f>
        <v>3</v>
      </c>
      <c r="AX63" s="44">
        <f>排班規劃!AX457</f>
        <v>3</v>
      </c>
      <c r="AY63" s="44">
        <f>排班規劃!AY457</f>
        <v>3</v>
      </c>
    </row>
    <row r="64" spans="2:51" hidden="1" outlineLevel="1" x14ac:dyDescent="0.25">
      <c r="B64" s="43" t="str">
        <f>排班規劃!B458</f>
        <v>用餐</v>
      </c>
      <c r="C64" s="13">
        <f>排班規劃!C458</f>
        <v>0</v>
      </c>
      <c r="D64" s="44">
        <f>排班規劃!D458</f>
        <v>0</v>
      </c>
      <c r="E64" s="44">
        <f>排班規劃!E458</f>
        <v>0</v>
      </c>
      <c r="F64" s="44">
        <f>排班規劃!F458</f>
        <v>0</v>
      </c>
      <c r="G64" s="44">
        <f>排班規劃!G458</f>
        <v>0</v>
      </c>
      <c r="H64" s="44">
        <f>排班規劃!H458</f>
        <v>0</v>
      </c>
      <c r="I64" s="44">
        <f>排班規劃!I458</f>
        <v>0</v>
      </c>
      <c r="J64" s="44">
        <f>排班規劃!J458</f>
        <v>0</v>
      </c>
      <c r="K64" s="44">
        <f>排班規劃!K458</f>
        <v>0</v>
      </c>
      <c r="L64" s="44">
        <f>排班規劃!L458</f>
        <v>0</v>
      </c>
      <c r="M64" s="44">
        <f>排班規劃!M458</f>
        <v>0</v>
      </c>
      <c r="N64" s="44">
        <f>排班規劃!N458</f>
        <v>0</v>
      </c>
      <c r="O64" s="44">
        <f>排班規劃!O458</f>
        <v>0</v>
      </c>
      <c r="P64" s="44">
        <f>排班規劃!P458</f>
        <v>0</v>
      </c>
      <c r="Q64" s="44">
        <f>排班規劃!Q458</f>
        <v>0</v>
      </c>
      <c r="R64" s="44">
        <f>排班規劃!R458</f>
        <v>0</v>
      </c>
      <c r="S64" s="44">
        <f>排班規劃!S458</f>
        <v>0</v>
      </c>
      <c r="T64" s="44">
        <f>排班規劃!T458</f>
        <v>0</v>
      </c>
      <c r="U64" s="44">
        <f>排班規劃!U458</f>
        <v>0</v>
      </c>
      <c r="V64" s="44">
        <f>排班規劃!V458</f>
        <v>0</v>
      </c>
      <c r="W64" s="44">
        <f>排班規劃!W458</f>
        <v>0</v>
      </c>
      <c r="X64" s="44">
        <f>排班規劃!X458</f>
        <v>0</v>
      </c>
      <c r="Y64" s="44">
        <f>排班規劃!Y458</f>
        <v>0</v>
      </c>
      <c r="Z64" s="44">
        <f>排班規劃!Z458</f>
        <v>0</v>
      </c>
      <c r="AA64" s="44">
        <f>排班規劃!AA458</f>
        <v>0</v>
      </c>
      <c r="AB64" s="44">
        <f>排班規劃!AB458</f>
        <v>0</v>
      </c>
      <c r="AC64" s="44">
        <f>排班規劃!AC458</f>
        <v>0</v>
      </c>
      <c r="AD64" s="44">
        <f>排班規劃!AD458</f>
        <v>0</v>
      </c>
      <c r="AE64" s="44">
        <f>排班規劃!AE458</f>
        <v>0</v>
      </c>
      <c r="AF64" s="44">
        <f>排班規劃!AF458</f>
        <v>0</v>
      </c>
      <c r="AG64" s="44">
        <f>排班規劃!AG458</f>
        <v>0</v>
      </c>
      <c r="AH64" s="44">
        <f>排班規劃!AH458</f>
        <v>0</v>
      </c>
      <c r="AI64" s="44">
        <f>排班規劃!AI458</f>
        <v>0</v>
      </c>
      <c r="AJ64" s="44">
        <f>排班規劃!AJ458</f>
        <v>0</v>
      </c>
      <c r="AK64" s="44">
        <f>排班規劃!AK458</f>
        <v>0</v>
      </c>
      <c r="AL64" s="44">
        <f>排班規劃!AL458</f>
        <v>0</v>
      </c>
      <c r="AM64" s="44">
        <f>排班規劃!AM458</f>
        <v>0</v>
      </c>
      <c r="AN64" s="44">
        <f>排班規劃!AN458</f>
        <v>0</v>
      </c>
      <c r="AO64" s="44">
        <f>排班規劃!AO458</f>
        <v>0</v>
      </c>
      <c r="AP64" s="44">
        <f>排班規劃!AP458</f>
        <v>1</v>
      </c>
      <c r="AQ64" s="44">
        <f>排班規劃!AQ458</f>
        <v>1</v>
      </c>
      <c r="AR64" s="44">
        <f>排班規劃!AR458</f>
        <v>1</v>
      </c>
      <c r="AS64" s="44">
        <f>排班規劃!AS458</f>
        <v>1</v>
      </c>
      <c r="AT64" s="44">
        <f>排班規劃!AT458</f>
        <v>1</v>
      </c>
      <c r="AU64" s="44">
        <f>排班規劃!AU458</f>
        <v>1</v>
      </c>
      <c r="AV64" s="44">
        <f>排班規劃!AV458</f>
        <v>0</v>
      </c>
      <c r="AW64" s="44">
        <f>排班規劃!AW458</f>
        <v>0</v>
      </c>
      <c r="AX64" s="44">
        <f>排班規劃!AX458</f>
        <v>0</v>
      </c>
      <c r="AY64" s="44">
        <f>排班規劃!AY458</f>
        <v>0</v>
      </c>
    </row>
    <row r="65" spans="2:51" collapsed="1" x14ac:dyDescent="0.25">
      <c r="B65" s="12" t="str">
        <f>排班規劃!B459</f>
        <v>值機小計</v>
      </c>
      <c r="C65" s="13">
        <f>排班規劃!C459</f>
        <v>56</v>
      </c>
      <c r="D65" s="44">
        <f>排班規劃!D459</f>
        <v>5</v>
      </c>
      <c r="E65" s="44">
        <f>排班規劃!E459</f>
        <v>8</v>
      </c>
      <c r="F65" s="44">
        <f>排班規劃!F459</f>
        <v>14</v>
      </c>
      <c r="G65" s="44">
        <f>排班規劃!G459</f>
        <v>22</v>
      </c>
      <c r="H65" s="44">
        <f>排班規劃!H459</f>
        <v>33</v>
      </c>
      <c r="I65" s="44">
        <f>排班規劃!I459</f>
        <v>37</v>
      </c>
      <c r="J65" s="44">
        <f>排班規劃!J459</f>
        <v>37</v>
      </c>
      <c r="K65" s="44">
        <f>排班規劃!K459</f>
        <v>37</v>
      </c>
      <c r="L65" s="44">
        <f>排班規劃!L459</f>
        <v>37</v>
      </c>
      <c r="M65" s="44">
        <f>排班規劃!M459</f>
        <v>32</v>
      </c>
      <c r="N65" s="44">
        <f>排班規劃!N459</f>
        <v>18</v>
      </c>
      <c r="O65" s="44">
        <f>排班規劃!O459</f>
        <v>15</v>
      </c>
      <c r="P65" s="44">
        <f>排班規劃!P459</f>
        <v>23</v>
      </c>
      <c r="Q65" s="44">
        <f>排班規劃!Q459</f>
        <v>31</v>
      </c>
      <c r="R65" s="44">
        <f>排班規劃!R459</f>
        <v>36</v>
      </c>
      <c r="S65" s="44">
        <f>排班規劃!S459</f>
        <v>36</v>
      </c>
      <c r="T65" s="44">
        <f>排班規劃!T459</f>
        <v>51</v>
      </c>
      <c r="U65" s="44">
        <f>排班規劃!U459</f>
        <v>51</v>
      </c>
      <c r="V65" s="44">
        <f>排班規劃!V459</f>
        <v>46</v>
      </c>
      <c r="W65" s="44">
        <f>排班規劃!W459</f>
        <v>43</v>
      </c>
      <c r="X65" s="44">
        <f>排班規劃!X459</f>
        <v>39</v>
      </c>
      <c r="Y65" s="44">
        <f>排班規劃!Y459</f>
        <v>31</v>
      </c>
      <c r="Z65" s="44">
        <f>排班規劃!Z459</f>
        <v>20</v>
      </c>
      <c r="AA65" s="44">
        <f>排班規劃!AA459</f>
        <v>16</v>
      </c>
      <c r="AB65" s="44">
        <f>排班規劃!AB459</f>
        <v>16</v>
      </c>
      <c r="AC65" s="44">
        <f>排班規劃!AC459</f>
        <v>16</v>
      </c>
      <c r="AD65" s="44">
        <f>排班規劃!AD459</f>
        <v>9</v>
      </c>
      <c r="AE65" s="44">
        <f>排班規劃!AE459</f>
        <v>9</v>
      </c>
      <c r="AF65" s="44">
        <f>排班規劃!AF459</f>
        <v>9</v>
      </c>
      <c r="AG65" s="44">
        <f>排班規劃!AG459</f>
        <v>9</v>
      </c>
      <c r="AH65" s="44">
        <f>排班規劃!AH459</f>
        <v>19</v>
      </c>
      <c r="AI65" s="44">
        <f>排班規劃!AI459</f>
        <v>19</v>
      </c>
      <c r="AJ65" s="44">
        <f>排班規劃!AJ459</f>
        <v>16</v>
      </c>
      <c r="AK65" s="44">
        <f>排班規劃!AK459</f>
        <v>16</v>
      </c>
      <c r="AL65" s="44">
        <f>排班規劃!AL459</f>
        <v>5</v>
      </c>
      <c r="AM65" s="44">
        <f>排班規劃!AM459</f>
        <v>5</v>
      </c>
      <c r="AN65" s="44">
        <f>排班規劃!AN459</f>
        <v>5</v>
      </c>
      <c r="AO65" s="44">
        <f>排班規劃!AO459</f>
        <v>5</v>
      </c>
      <c r="AP65" s="44">
        <f>排班規劃!AP459</f>
        <v>2</v>
      </c>
      <c r="AQ65" s="44">
        <f>排班規劃!AQ459</f>
        <v>2</v>
      </c>
      <c r="AR65" s="44">
        <f>排班規劃!AR459</f>
        <v>2</v>
      </c>
      <c r="AS65" s="44">
        <f>排班規劃!AS459</f>
        <v>2</v>
      </c>
      <c r="AT65" s="44">
        <f>排班規劃!AT459</f>
        <v>2</v>
      </c>
      <c r="AU65" s="44">
        <f>排班規劃!AU459</f>
        <v>2</v>
      </c>
      <c r="AV65" s="44">
        <f>排班規劃!AV459</f>
        <v>3</v>
      </c>
      <c r="AW65" s="44">
        <f>排班規劃!AW459</f>
        <v>3</v>
      </c>
      <c r="AX65" s="44">
        <f>排班規劃!AX459</f>
        <v>3</v>
      </c>
      <c r="AY65" s="44">
        <f>排班規劃!AY459</f>
        <v>3</v>
      </c>
    </row>
    <row r="66" spans="2:51" x14ac:dyDescent="0.25">
      <c r="B66" s="12"/>
      <c r="C66" s="13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</row>
    <row r="67" spans="2:51" x14ac:dyDescent="0.25">
      <c r="B67" s="12" t="str">
        <f>排班規劃!B461</f>
        <v>用餐小計</v>
      </c>
      <c r="C67" s="13"/>
      <c r="D67" s="44">
        <f>排班規劃!D461</f>
        <v>0</v>
      </c>
      <c r="E67" s="44">
        <f>排班規劃!E461</f>
        <v>0</v>
      </c>
      <c r="F67" s="44">
        <f>排班規劃!F461</f>
        <v>0</v>
      </c>
      <c r="G67" s="44">
        <f>排班規劃!G461</f>
        <v>0</v>
      </c>
      <c r="H67" s="44">
        <f>排班規劃!H461</f>
        <v>0</v>
      </c>
      <c r="I67" s="44">
        <f>排班規劃!I461</f>
        <v>0</v>
      </c>
      <c r="J67" s="44">
        <f>排班規劃!J461</f>
        <v>0</v>
      </c>
      <c r="K67" s="44">
        <f>排班規劃!K461</f>
        <v>0</v>
      </c>
      <c r="L67" s="44">
        <f>排班規劃!L461</f>
        <v>0</v>
      </c>
      <c r="M67" s="44">
        <f>排班規劃!M461</f>
        <v>5</v>
      </c>
      <c r="N67" s="44">
        <f>排班規劃!N461</f>
        <v>19</v>
      </c>
      <c r="O67" s="44">
        <f>排班規劃!O461</f>
        <v>22</v>
      </c>
      <c r="P67" s="44">
        <f>排班規劃!P461</f>
        <v>14</v>
      </c>
      <c r="Q67" s="44">
        <f>排班規劃!Q461</f>
        <v>6</v>
      </c>
      <c r="R67" s="44">
        <f>排班規劃!R461</f>
        <v>4</v>
      </c>
      <c r="S67" s="44">
        <f>排班規劃!S461</f>
        <v>4</v>
      </c>
      <c r="T67" s="44">
        <f>排班規劃!T461</f>
        <v>0</v>
      </c>
      <c r="U67" s="44">
        <f>排班規劃!U461</f>
        <v>0</v>
      </c>
      <c r="V67" s="44">
        <f>排班規劃!V461</f>
        <v>0</v>
      </c>
      <c r="W67" s="44">
        <f>排班規劃!W461</f>
        <v>0</v>
      </c>
      <c r="X67" s="44">
        <f>排班規劃!X461</f>
        <v>0</v>
      </c>
      <c r="Y67" s="44">
        <f>排班規劃!Y461</f>
        <v>0</v>
      </c>
      <c r="Z67" s="44">
        <f>排班規劃!Z461</f>
        <v>0</v>
      </c>
      <c r="AA67" s="44">
        <f>排班規劃!AA461</f>
        <v>0</v>
      </c>
      <c r="AB67" s="44">
        <f>排班規劃!AB461</f>
        <v>0</v>
      </c>
      <c r="AC67" s="44">
        <f>排班規劃!AC461</f>
        <v>0</v>
      </c>
      <c r="AD67" s="44">
        <f>排班規劃!AD461</f>
        <v>7</v>
      </c>
      <c r="AE67" s="44">
        <f>排班規劃!AE461</f>
        <v>7</v>
      </c>
      <c r="AF67" s="44">
        <f>排班規劃!AF461</f>
        <v>7</v>
      </c>
      <c r="AG67" s="44">
        <f>排班規劃!AG461</f>
        <v>7</v>
      </c>
      <c r="AH67" s="44">
        <f>排班規劃!AH461</f>
        <v>0</v>
      </c>
      <c r="AI67" s="44">
        <f>排班規劃!AI461</f>
        <v>0</v>
      </c>
      <c r="AJ67" s="44">
        <f>排班規劃!AJ461</f>
        <v>0</v>
      </c>
      <c r="AK67" s="44">
        <f>排班規劃!AK461</f>
        <v>0</v>
      </c>
      <c r="AL67" s="44">
        <f>排班規劃!AL461</f>
        <v>0</v>
      </c>
      <c r="AM67" s="44">
        <f>排班規劃!AM461</f>
        <v>0</v>
      </c>
      <c r="AN67" s="44">
        <f>排班規劃!AN461</f>
        <v>0</v>
      </c>
      <c r="AO67" s="44">
        <f>排班規劃!AO461</f>
        <v>0</v>
      </c>
      <c r="AP67" s="44">
        <f>排班規劃!AP461</f>
        <v>1</v>
      </c>
      <c r="AQ67" s="44">
        <f>排班規劃!AQ461</f>
        <v>1</v>
      </c>
      <c r="AR67" s="44">
        <f>排班規劃!AR461</f>
        <v>1</v>
      </c>
      <c r="AS67" s="44">
        <f>排班規劃!AS461</f>
        <v>1</v>
      </c>
      <c r="AT67" s="44">
        <f>排班規劃!AT461</f>
        <v>1</v>
      </c>
      <c r="AU67" s="44">
        <f>排班規劃!AU461</f>
        <v>1</v>
      </c>
      <c r="AV67" s="44">
        <f>排班規劃!AV461</f>
        <v>0</v>
      </c>
      <c r="AW67" s="44">
        <f>排班規劃!AW461</f>
        <v>0</v>
      </c>
      <c r="AX67" s="44">
        <f>排班規劃!AX461</f>
        <v>0</v>
      </c>
      <c r="AY67" s="44">
        <f>排班規劃!AY461</f>
        <v>0</v>
      </c>
    </row>
    <row r="68" spans="2:51" x14ac:dyDescent="0.25">
      <c r="B68" s="18"/>
      <c r="C68" s="13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</row>
    <row r="69" spans="2:51" x14ac:dyDescent="0.25">
      <c r="B69" s="13" t="str">
        <f>排班規劃!B463</f>
        <v>星期二</v>
      </c>
      <c r="C69" s="13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</row>
    <row r="70" spans="2:51" hidden="1" outlineLevel="1" x14ac:dyDescent="0.25">
      <c r="B70" s="18" t="str">
        <f>排班規劃!B464</f>
        <v>第A組</v>
      </c>
      <c r="C70" s="13">
        <f>排班規劃!C464</f>
        <v>11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</row>
    <row r="71" spans="2:51" hidden="1" outlineLevel="1" x14ac:dyDescent="0.25">
      <c r="B71" s="34" t="str">
        <f>排班規劃!B465</f>
        <v>第一班</v>
      </c>
      <c r="C71" s="13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</row>
    <row r="72" spans="2:51" hidden="1" outlineLevel="1" x14ac:dyDescent="0.25">
      <c r="B72" s="43" t="str">
        <f>排班規劃!B466</f>
        <v>值機</v>
      </c>
      <c r="C72" s="13">
        <f>排班規劃!C466</f>
        <v>5</v>
      </c>
      <c r="D72" s="44">
        <f>排班規劃!D466</f>
        <v>5</v>
      </c>
      <c r="E72" s="44">
        <f>排班規劃!E466</f>
        <v>5</v>
      </c>
      <c r="F72" s="44">
        <f>排班規劃!F466</f>
        <v>5</v>
      </c>
      <c r="G72" s="44">
        <f>排班規劃!G466</f>
        <v>5</v>
      </c>
      <c r="H72" s="44">
        <f>排班規劃!H466</f>
        <v>5</v>
      </c>
      <c r="I72" s="44">
        <f>排班規劃!I466</f>
        <v>5</v>
      </c>
      <c r="J72" s="44">
        <f>排班規劃!J466</f>
        <v>5</v>
      </c>
      <c r="K72" s="44">
        <f>排班規劃!K466</f>
        <v>5</v>
      </c>
      <c r="L72" s="44">
        <f>排班規劃!L466</f>
        <v>5</v>
      </c>
      <c r="M72" s="44">
        <f>排班規劃!M466</f>
        <v>0</v>
      </c>
      <c r="N72" s="44">
        <f>排班規劃!N466</f>
        <v>0</v>
      </c>
      <c r="O72" s="44">
        <f>排班規劃!O466</f>
        <v>5</v>
      </c>
      <c r="P72" s="44">
        <f>排班規劃!P466</f>
        <v>5</v>
      </c>
      <c r="Q72" s="44">
        <f>排班規劃!Q466</f>
        <v>5</v>
      </c>
      <c r="R72" s="44">
        <f>排班規劃!R466</f>
        <v>5</v>
      </c>
      <c r="S72" s="44">
        <f>排班規劃!S466</f>
        <v>5</v>
      </c>
      <c r="T72" s="44">
        <f>排班規劃!T466</f>
        <v>5</v>
      </c>
      <c r="U72" s="44">
        <f>排班規劃!U466</f>
        <v>5</v>
      </c>
      <c r="V72" s="44">
        <f>排班規劃!V466</f>
        <v>0</v>
      </c>
      <c r="W72" s="44">
        <f>排班規劃!W466</f>
        <v>0</v>
      </c>
      <c r="X72" s="44">
        <f>排班規劃!X466</f>
        <v>0</v>
      </c>
      <c r="Y72" s="44">
        <f>排班規劃!Y466</f>
        <v>0</v>
      </c>
      <c r="Z72" s="44">
        <f>排班規劃!Z466</f>
        <v>0</v>
      </c>
      <c r="AA72" s="44">
        <f>排班規劃!AA466</f>
        <v>0</v>
      </c>
      <c r="AB72" s="44">
        <f>排班規劃!AB466</f>
        <v>0</v>
      </c>
      <c r="AC72" s="44">
        <f>排班規劃!AC466</f>
        <v>0</v>
      </c>
      <c r="AD72" s="44">
        <f>排班規劃!AD466</f>
        <v>0</v>
      </c>
      <c r="AE72" s="44">
        <f>排班規劃!AE466</f>
        <v>0</v>
      </c>
      <c r="AF72" s="44">
        <f>排班規劃!AF466</f>
        <v>0</v>
      </c>
      <c r="AG72" s="44">
        <f>排班規劃!AG466</f>
        <v>0</v>
      </c>
      <c r="AH72" s="44">
        <f>排班規劃!AH466</f>
        <v>0</v>
      </c>
      <c r="AI72" s="44">
        <f>排班規劃!AI466</f>
        <v>0</v>
      </c>
      <c r="AJ72" s="44">
        <f>排班規劃!AJ466</f>
        <v>0</v>
      </c>
      <c r="AK72" s="44">
        <f>排班規劃!AK466</f>
        <v>0</v>
      </c>
      <c r="AL72" s="44">
        <f>排班規劃!AL466</f>
        <v>0</v>
      </c>
      <c r="AM72" s="44">
        <f>排班規劃!AM466</f>
        <v>0</v>
      </c>
      <c r="AN72" s="44">
        <f>排班規劃!AN466</f>
        <v>0</v>
      </c>
      <c r="AO72" s="44">
        <f>排班規劃!AO466</f>
        <v>0</v>
      </c>
      <c r="AP72" s="44">
        <f>排班規劃!AP466</f>
        <v>0</v>
      </c>
      <c r="AQ72" s="44">
        <f>排班規劃!AQ466</f>
        <v>0</v>
      </c>
      <c r="AR72" s="44">
        <f>排班規劃!AR466</f>
        <v>0</v>
      </c>
      <c r="AS72" s="44">
        <f>排班規劃!AS466</f>
        <v>0</v>
      </c>
      <c r="AT72" s="44">
        <f>排班規劃!AT466</f>
        <v>0</v>
      </c>
      <c r="AU72" s="44">
        <f>排班規劃!AU466</f>
        <v>0</v>
      </c>
      <c r="AV72" s="44">
        <f>排班規劃!AV466</f>
        <v>0</v>
      </c>
      <c r="AW72" s="44">
        <f>排班規劃!AW466</f>
        <v>0</v>
      </c>
      <c r="AX72" s="44">
        <f>排班規劃!AX466</f>
        <v>0</v>
      </c>
      <c r="AY72" s="44">
        <f>排班規劃!AY466</f>
        <v>0</v>
      </c>
    </row>
    <row r="73" spans="2:51" hidden="1" outlineLevel="1" x14ac:dyDescent="0.25">
      <c r="B73" s="43" t="str">
        <f>排班規劃!B467</f>
        <v>用餐</v>
      </c>
      <c r="C73" s="13">
        <f>排班規劃!C467</f>
        <v>0</v>
      </c>
      <c r="D73" s="44">
        <f>排班規劃!D467</f>
        <v>0</v>
      </c>
      <c r="E73" s="44">
        <f>排班規劃!E467</f>
        <v>0</v>
      </c>
      <c r="F73" s="44">
        <f>排班規劃!F467</f>
        <v>0</v>
      </c>
      <c r="G73" s="44">
        <f>排班規劃!G467</f>
        <v>0</v>
      </c>
      <c r="H73" s="44">
        <f>排班規劃!H467</f>
        <v>0</v>
      </c>
      <c r="I73" s="44">
        <f>排班規劃!I467</f>
        <v>0</v>
      </c>
      <c r="J73" s="44">
        <f>排班規劃!J467</f>
        <v>0</v>
      </c>
      <c r="K73" s="44">
        <f>排班規劃!K467</f>
        <v>0</v>
      </c>
      <c r="L73" s="44">
        <f>排班規劃!L467</f>
        <v>0</v>
      </c>
      <c r="M73" s="44">
        <f>排班規劃!M467</f>
        <v>5</v>
      </c>
      <c r="N73" s="44">
        <f>排班規劃!N467</f>
        <v>5</v>
      </c>
      <c r="O73" s="44">
        <f>排班規劃!O467</f>
        <v>0</v>
      </c>
      <c r="P73" s="44">
        <f>排班規劃!P467</f>
        <v>0</v>
      </c>
      <c r="Q73" s="44">
        <f>排班規劃!Q467</f>
        <v>0</v>
      </c>
      <c r="R73" s="44">
        <f>排班規劃!R467</f>
        <v>0</v>
      </c>
      <c r="S73" s="44">
        <f>排班規劃!S467</f>
        <v>0</v>
      </c>
      <c r="T73" s="44">
        <f>排班規劃!T467</f>
        <v>0</v>
      </c>
      <c r="U73" s="44">
        <f>排班規劃!U467</f>
        <v>0</v>
      </c>
      <c r="V73" s="44">
        <f>排班規劃!V467</f>
        <v>0</v>
      </c>
      <c r="W73" s="44">
        <f>排班規劃!W467</f>
        <v>0</v>
      </c>
      <c r="X73" s="44">
        <f>排班規劃!X467</f>
        <v>0</v>
      </c>
      <c r="Y73" s="44">
        <f>排班規劃!Y467</f>
        <v>0</v>
      </c>
      <c r="Z73" s="44">
        <f>排班規劃!Z467</f>
        <v>0</v>
      </c>
      <c r="AA73" s="44">
        <f>排班規劃!AA467</f>
        <v>0</v>
      </c>
      <c r="AB73" s="44">
        <f>排班規劃!AB467</f>
        <v>0</v>
      </c>
      <c r="AC73" s="44">
        <f>排班規劃!AC467</f>
        <v>0</v>
      </c>
      <c r="AD73" s="44">
        <f>排班規劃!AD467</f>
        <v>0</v>
      </c>
      <c r="AE73" s="44">
        <f>排班規劃!AE467</f>
        <v>0</v>
      </c>
      <c r="AF73" s="44">
        <f>排班規劃!AF467</f>
        <v>0</v>
      </c>
      <c r="AG73" s="44">
        <f>排班規劃!AG467</f>
        <v>0</v>
      </c>
      <c r="AH73" s="44">
        <f>排班規劃!AH467</f>
        <v>0</v>
      </c>
      <c r="AI73" s="44">
        <f>排班規劃!AI467</f>
        <v>0</v>
      </c>
      <c r="AJ73" s="44">
        <f>排班規劃!AJ467</f>
        <v>0</v>
      </c>
      <c r="AK73" s="44">
        <f>排班規劃!AK467</f>
        <v>0</v>
      </c>
      <c r="AL73" s="44">
        <f>排班規劃!AL467</f>
        <v>0</v>
      </c>
      <c r="AM73" s="44">
        <f>排班規劃!AM467</f>
        <v>0</v>
      </c>
      <c r="AN73" s="44">
        <f>排班規劃!AN467</f>
        <v>0</v>
      </c>
      <c r="AO73" s="44">
        <f>排班規劃!AO467</f>
        <v>0</v>
      </c>
      <c r="AP73" s="44">
        <f>排班規劃!AP467</f>
        <v>0</v>
      </c>
      <c r="AQ73" s="44">
        <f>排班規劃!AQ467</f>
        <v>0</v>
      </c>
      <c r="AR73" s="44">
        <f>排班規劃!AR467</f>
        <v>0</v>
      </c>
      <c r="AS73" s="44">
        <f>排班規劃!AS467</f>
        <v>0</v>
      </c>
      <c r="AT73" s="44">
        <f>排班規劃!AT467</f>
        <v>0</v>
      </c>
      <c r="AU73" s="44">
        <f>排班規劃!AU467</f>
        <v>0</v>
      </c>
      <c r="AV73" s="44">
        <f>排班規劃!AV467</f>
        <v>0</v>
      </c>
      <c r="AW73" s="44">
        <f>排班規劃!AW467</f>
        <v>0</v>
      </c>
      <c r="AX73" s="44">
        <f>排班規劃!AX467</f>
        <v>0</v>
      </c>
      <c r="AY73" s="44">
        <f>排班規劃!AY467</f>
        <v>0</v>
      </c>
    </row>
    <row r="74" spans="2:51" hidden="1" outlineLevel="1" x14ac:dyDescent="0.25">
      <c r="B74" s="34" t="str">
        <f>排班規劃!B468</f>
        <v>第二班</v>
      </c>
      <c r="C74" s="13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</row>
    <row r="75" spans="2:51" hidden="1" outlineLevel="1" x14ac:dyDescent="0.25">
      <c r="B75" s="43" t="str">
        <f>排班規劃!B469</f>
        <v>值機</v>
      </c>
      <c r="C75" s="13">
        <f>排班規劃!C469</f>
        <v>6</v>
      </c>
      <c r="D75" s="44">
        <f>排班規劃!D469</f>
        <v>0</v>
      </c>
      <c r="E75" s="44">
        <f>排班規劃!E469</f>
        <v>0</v>
      </c>
      <c r="F75" s="44">
        <f>排班規劃!F469</f>
        <v>6</v>
      </c>
      <c r="G75" s="44">
        <f>排班規劃!G469</f>
        <v>6</v>
      </c>
      <c r="H75" s="44">
        <f>排班規劃!H469</f>
        <v>6</v>
      </c>
      <c r="I75" s="44">
        <f>排班規劃!I469</f>
        <v>6</v>
      </c>
      <c r="J75" s="44">
        <f>排班規劃!J469</f>
        <v>6</v>
      </c>
      <c r="K75" s="44">
        <f>排班規劃!K469</f>
        <v>6</v>
      </c>
      <c r="L75" s="44">
        <f>排班規劃!L469</f>
        <v>6</v>
      </c>
      <c r="M75" s="44">
        <f>排班規劃!M469</f>
        <v>6</v>
      </c>
      <c r="N75" s="44">
        <f>排班規劃!N469</f>
        <v>0</v>
      </c>
      <c r="O75" s="44">
        <f>排班規劃!O469</f>
        <v>0</v>
      </c>
      <c r="P75" s="44">
        <f>排班規劃!P469</f>
        <v>6</v>
      </c>
      <c r="Q75" s="44">
        <f>排班規劃!Q469</f>
        <v>6</v>
      </c>
      <c r="R75" s="44">
        <f>排班規劃!R469</f>
        <v>6</v>
      </c>
      <c r="S75" s="44">
        <f>排班規劃!S469</f>
        <v>6</v>
      </c>
      <c r="T75" s="44">
        <f>排班規劃!T469</f>
        <v>6</v>
      </c>
      <c r="U75" s="44">
        <f>排班規劃!U469</f>
        <v>6</v>
      </c>
      <c r="V75" s="44">
        <f>排班規劃!V469</f>
        <v>6</v>
      </c>
      <c r="W75" s="44">
        <f>排班規劃!W469</f>
        <v>6</v>
      </c>
      <c r="X75" s="44">
        <f>排班規劃!X469</f>
        <v>0</v>
      </c>
      <c r="Y75" s="44">
        <f>排班規劃!Y469</f>
        <v>0</v>
      </c>
      <c r="Z75" s="44">
        <f>排班規劃!Z469</f>
        <v>0</v>
      </c>
      <c r="AA75" s="44">
        <f>排班規劃!AA469</f>
        <v>0</v>
      </c>
      <c r="AB75" s="44">
        <f>排班規劃!AB469</f>
        <v>0</v>
      </c>
      <c r="AC75" s="44">
        <f>排班規劃!AC469</f>
        <v>0</v>
      </c>
      <c r="AD75" s="44">
        <f>排班規劃!AD469</f>
        <v>0</v>
      </c>
      <c r="AE75" s="44">
        <f>排班規劃!AE469</f>
        <v>0</v>
      </c>
      <c r="AF75" s="44">
        <f>排班規劃!AF469</f>
        <v>0</v>
      </c>
      <c r="AG75" s="44">
        <f>排班規劃!AG469</f>
        <v>0</v>
      </c>
      <c r="AH75" s="44">
        <f>排班規劃!AH469</f>
        <v>0</v>
      </c>
      <c r="AI75" s="44">
        <f>排班規劃!AI469</f>
        <v>0</v>
      </c>
      <c r="AJ75" s="44">
        <f>排班規劃!AJ469</f>
        <v>0</v>
      </c>
      <c r="AK75" s="44">
        <f>排班規劃!AK469</f>
        <v>0</v>
      </c>
      <c r="AL75" s="44">
        <f>排班規劃!AL469</f>
        <v>0</v>
      </c>
      <c r="AM75" s="44">
        <f>排班規劃!AM469</f>
        <v>0</v>
      </c>
      <c r="AN75" s="44">
        <f>排班規劃!AN469</f>
        <v>0</v>
      </c>
      <c r="AO75" s="44">
        <f>排班規劃!AO469</f>
        <v>0</v>
      </c>
      <c r="AP75" s="44">
        <f>排班規劃!AP469</f>
        <v>0</v>
      </c>
      <c r="AQ75" s="44">
        <f>排班規劃!AQ469</f>
        <v>0</v>
      </c>
      <c r="AR75" s="44">
        <f>排班規劃!AR469</f>
        <v>0</v>
      </c>
      <c r="AS75" s="44">
        <f>排班規劃!AS469</f>
        <v>0</v>
      </c>
      <c r="AT75" s="44">
        <f>排班規劃!AT469</f>
        <v>0</v>
      </c>
      <c r="AU75" s="44">
        <f>排班規劃!AU469</f>
        <v>0</v>
      </c>
      <c r="AV75" s="44">
        <f>排班規劃!AV469</f>
        <v>0</v>
      </c>
      <c r="AW75" s="44">
        <f>排班規劃!AW469</f>
        <v>0</v>
      </c>
      <c r="AX75" s="44">
        <f>排班規劃!AX469</f>
        <v>0</v>
      </c>
      <c r="AY75" s="44">
        <f>排班規劃!AY469</f>
        <v>0</v>
      </c>
    </row>
    <row r="76" spans="2:51" hidden="1" outlineLevel="1" x14ac:dyDescent="0.25">
      <c r="B76" s="43" t="str">
        <f>排班規劃!B470</f>
        <v>用餐</v>
      </c>
      <c r="C76" s="13">
        <f>排班規劃!C470</f>
        <v>0</v>
      </c>
      <c r="D76" s="44">
        <f>排班規劃!D470</f>
        <v>0</v>
      </c>
      <c r="E76" s="44">
        <f>排班規劃!E470</f>
        <v>0</v>
      </c>
      <c r="F76" s="44">
        <f>排班規劃!F470</f>
        <v>0</v>
      </c>
      <c r="G76" s="44">
        <f>排班規劃!G470</f>
        <v>0</v>
      </c>
      <c r="H76" s="44">
        <f>排班規劃!H470</f>
        <v>0</v>
      </c>
      <c r="I76" s="44">
        <f>排班規劃!I470</f>
        <v>0</v>
      </c>
      <c r="J76" s="44">
        <f>排班規劃!J470</f>
        <v>0</v>
      </c>
      <c r="K76" s="44">
        <f>排班規劃!K470</f>
        <v>0</v>
      </c>
      <c r="L76" s="44">
        <f>排班規劃!L470</f>
        <v>0</v>
      </c>
      <c r="M76" s="44">
        <f>排班規劃!M470</f>
        <v>0</v>
      </c>
      <c r="N76" s="44">
        <f>排班規劃!N470</f>
        <v>6</v>
      </c>
      <c r="O76" s="44">
        <f>排班規劃!O470</f>
        <v>6</v>
      </c>
      <c r="P76" s="44">
        <f>排班規劃!P470</f>
        <v>0</v>
      </c>
      <c r="Q76" s="44">
        <f>排班規劃!Q470</f>
        <v>0</v>
      </c>
      <c r="R76" s="44">
        <f>排班規劃!R470</f>
        <v>0</v>
      </c>
      <c r="S76" s="44">
        <f>排班規劃!S470</f>
        <v>0</v>
      </c>
      <c r="T76" s="44">
        <f>排班規劃!T470</f>
        <v>0</v>
      </c>
      <c r="U76" s="44">
        <f>排班規劃!U470</f>
        <v>0</v>
      </c>
      <c r="V76" s="44">
        <f>排班規劃!V470</f>
        <v>0</v>
      </c>
      <c r="W76" s="44">
        <f>排班規劃!W470</f>
        <v>0</v>
      </c>
      <c r="X76" s="44">
        <f>排班規劃!X470</f>
        <v>0</v>
      </c>
      <c r="Y76" s="44">
        <f>排班規劃!Y470</f>
        <v>0</v>
      </c>
      <c r="Z76" s="44">
        <f>排班規劃!Z470</f>
        <v>0</v>
      </c>
      <c r="AA76" s="44">
        <f>排班規劃!AA470</f>
        <v>0</v>
      </c>
      <c r="AB76" s="44">
        <f>排班規劃!AB470</f>
        <v>0</v>
      </c>
      <c r="AC76" s="44">
        <f>排班規劃!AC470</f>
        <v>0</v>
      </c>
      <c r="AD76" s="44">
        <f>排班規劃!AD470</f>
        <v>0</v>
      </c>
      <c r="AE76" s="44">
        <f>排班規劃!AE470</f>
        <v>0</v>
      </c>
      <c r="AF76" s="44">
        <f>排班規劃!AF470</f>
        <v>0</v>
      </c>
      <c r="AG76" s="44">
        <f>排班規劃!AG470</f>
        <v>0</v>
      </c>
      <c r="AH76" s="44">
        <f>排班規劃!AH470</f>
        <v>0</v>
      </c>
      <c r="AI76" s="44">
        <f>排班規劃!AI470</f>
        <v>0</v>
      </c>
      <c r="AJ76" s="44">
        <f>排班規劃!AJ470</f>
        <v>0</v>
      </c>
      <c r="AK76" s="44">
        <f>排班規劃!AK470</f>
        <v>0</v>
      </c>
      <c r="AL76" s="44">
        <f>排班規劃!AL470</f>
        <v>0</v>
      </c>
      <c r="AM76" s="44">
        <f>排班規劃!AM470</f>
        <v>0</v>
      </c>
      <c r="AN76" s="44">
        <f>排班規劃!AN470</f>
        <v>0</v>
      </c>
      <c r="AO76" s="44">
        <f>排班規劃!AO470</f>
        <v>0</v>
      </c>
      <c r="AP76" s="44">
        <f>排班規劃!AP470</f>
        <v>0</v>
      </c>
      <c r="AQ76" s="44">
        <f>排班規劃!AQ470</f>
        <v>0</v>
      </c>
      <c r="AR76" s="44">
        <f>排班規劃!AR470</f>
        <v>0</v>
      </c>
      <c r="AS76" s="44">
        <f>排班規劃!AS470</f>
        <v>0</v>
      </c>
      <c r="AT76" s="44">
        <f>排班規劃!AT470</f>
        <v>0</v>
      </c>
      <c r="AU76" s="44">
        <f>排班規劃!AU470</f>
        <v>0</v>
      </c>
      <c r="AV76" s="44">
        <f>排班規劃!AV470</f>
        <v>0</v>
      </c>
      <c r="AW76" s="44">
        <f>排班規劃!AW470</f>
        <v>0</v>
      </c>
      <c r="AX76" s="44">
        <f>排班規劃!AX470</f>
        <v>0</v>
      </c>
      <c r="AY76" s="44">
        <f>排班規劃!AY470</f>
        <v>0</v>
      </c>
    </row>
    <row r="77" spans="2:51" hidden="1" outlineLevel="1" x14ac:dyDescent="0.25">
      <c r="B77" s="18" t="str">
        <f>排班規劃!B471</f>
        <v>第B組</v>
      </c>
      <c r="C77" s="13">
        <f>排班規劃!C471</f>
        <v>11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</row>
    <row r="78" spans="2:51" hidden="1" outlineLevel="1" x14ac:dyDescent="0.25">
      <c r="B78" s="34" t="str">
        <f>排班規劃!B472</f>
        <v>第一班</v>
      </c>
      <c r="C78" s="13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</row>
    <row r="79" spans="2:51" hidden="1" outlineLevel="1" x14ac:dyDescent="0.25">
      <c r="B79" s="43" t="str">
        <f>排班規劃!B473</f>
        <v>值機</v>
      </c>
      <c r="C79" s="13">
        <f>排班規劃!C473</f>
        <v>3</v>
      </c>
      <c r="D79" s="44">
        <f>排班規劃!D473</f>
        <v>0</v>
      </c>
      <c r="E79" s="44">
        <f>排班規劃!E473</f>
        <v>3</v>
      </c>
      <c r="F79" s="44">
        <f>排班規劃!F473</f>
        <v>3</v>
      </c>
      <c r="G79" s="44">
        <f>排班規劃!G473</f>
        <v>3</v>
      </c>
      <c r="H79" s="44">
        <f>排班規劃!H473</f>
        <v>3</v>
      </c>
      <c r="I79" s="44">
        <f>排班規劃!I473</f>
        <v>3</v>
      </c>
      <c r="J79" s="44">
        <f>排班規劃!J473</f>
        <v>3</v>
      </c>
      <c r="K79" s="44">
        <f>排班規劃!K473</f>
        <v>3</v>
      </c>
      <c r="L79" s="44">
        <f>排班規劃!L473</f>
        <v>3</v>
      </c>
      <c r="M79" s="44">
        <f>排班規劃!M473</f>
        <v>3</v>
      </c>
      <c r="N79" s="44">
        <f>排班規劃!N473</f>
        <v>0</v>
      </c>
      <c r="O79" s="44">
        <f>排班規劃!O473</f>
        <v>0</v>
      </c>
      <c r="P79" s="44">
        <f>排班規劃!P473</f>
        <v>3</v>
      </c>
      <c r="Q79" s="44">
        <f>排班規劃!Q473</f>
        <v>3</v>
      </c>
      <c r="R79" s="44">
        <f>排班規劃!R473</f>
        <v>3</v>
      </c>
      <c r="S79" s="44">
        <f>排班規劃!S473</f>
        <v>3</v>
      </c>
      <c r="T79" s="44">
        <f>排班規劃!T473</f>
        <v>3</v>
      </c>
      <c r="U79" s="44">
        <f>排班規劃!U473</f>
        <v>3</v>
      </c>
      <c r="V79" s="44">
        <f>排班規劃!V473</f>
        <v>3</v>
      </c>
      <c r="W79" s="44">
        <f>排班規劃!W473</f>
        <v>0</v>
      </c>
      <c r="X79" s="44">
        <f>排班規劃!X473</f>
        <v>0</v>
      </c>
      <c r="Y79" s="44">
        <f>排班規劃!Y473</f>
        <v>0</v>
      </c>
      <c r="Z79" s="44">
        <f>排班規劃!Z473</f>
        <v>0</v>
      </c>
      <c r="AA79" s="44">
        <f>排班規劃!AA473</f>
        <v>0</v>
      </c>
      <c r="AB79" s="44">
        <f>排班規劃!AB473</f>
        <v>0</v>
      </c>
      <c r="AC79" s="44">
        <f>排班規劃!AC473</f>
        <v>0</v>
      </c>
      <c r="AD79" s="44">
        <f>排班規劃!AD473</f>
        <v>0</v>
      </c>
      <c r="AE79" s="44">
        <f>排班規劃!AE473</f>
        <v>0</v>
      </c>
      <c r="AF79" s="44">
        <f>排班規劃!AF473</f>
        <v>0</v>
      </c>
      <c r="AG79" s="44">
        <f>排班規劃!AG473</f>
        <v>0</v>
      </c>
      <c r="AH79" s="44">
        <f>排班規劃!AH473</f>
        <v>0</v>
      </c>
      <c r="AI79" s="44">
        <f>排班規劃!AI473</f>
        <v>0</v>
      </c>
      <c r="AJ79" s="44">
        <f>排班規劃!AJ473</f>
        <v>0</v>
      </c>
      <c r="AK79" s="44">
        <f>排班規劃!AK473</f>
        <v>0</v>
      </c>
      <c r="AL79" s="44">
        <f>排班規劃!AL473</f>
        <v>0</v>
      </c>
      <c r="AM79" s="44">
        <f>排班規劃!AM473</f>
        <v>0</v>
      </c>
      <c r="AN79" s="44">
        <f>排班規劃!AN473</f>
        <v>0</v>
      </c>
      <c r="AO79" s="44">
        <f>排班規劃!AO473</f>
        <v>0</v>
      </c>
      <c r="AP79" s="44">
        <f>排班規劃!AP473</f>
        <v>0</v>
      </c>
      <c r="AQ79" s="44">
        <f>排班規劃!AQ473</f>
        <v>0</v>
      </c>
      <c r="AR79" s="44">
        <f>排班規劃!AR473</f>
        <v>0</v>
      </c>
      <c r="AS79" s="44">
        <f>排班規劃!AS473</f>
        <v>0</v>
      </c>
      <c r="AT79" s="44">
        <f>排班規劃!AT473</f>
        <v>0</v>
      </c>
      <c r="AU79" s="44">
        <f>排班規劃!AU473</f>
        <v>0</v>
      </c>
      <c r="AV79" s="44">
        <f>排班規劃!AV473</f>
        <v>0</v>
      </c>
      <c r="AW79" s="44">
        <f>排班規劃!AW473</f>
        <v>0</v>
      </c>
      <c r="AX79" s="44">
        <f>排班規劃!AX473</f>
        <v>0</v>
      </c>
      <c r="AY79" s="44">
        <f>排班規劃!AY473</f>
        <v>0</v>
      </c>
    </row>
    <row r="80" spans="2:51" hidden="1" outlineLevel="1" x14ac:dyDescent="0.25">
      <c r="B80" s="43" t="str">
        <f>排班規劃!B474</f>
        <v>用餐</v>
      </c>
      <c r="C80" s="13">
        <f>排班規劃!C474</f>
        <v>0</v>
      </c>
      <c r="D80" s="44">
        <f>排班規劃!D474</f>
        <v>0</v>
      </c>
      <c r="E80" s="44">
        <f>排班規劃!E474</f>
        <v>0</v>
      </c>
      <c r="F80" s="44">
        <f>排班規劃!F474</f>
        <v>0</v>
      </c>
      <c r="G80" s="44">
        <f>排班規劃!G474</f>
        <v>0</v>
      </c>
      <c r="H80" s="44">
        <f>排班規劃!H474</f>
        <v>0</v>
      </c>
      <c r="I80" s="44">
        <f>排班規劃!I474</f>
        <v>0</v>
      </c>
      <c r="J80" s="44">
        <f>排班規劃!J474</f>
        <v>0</v>
      </c>
      <c r="K80" s="44">
        <f>排班規劃!K474</f>
        <v>0</v>
      </c>
      <c r="L80" s="44">
        <f>排班規劃!L474</f>
        <v>0</v>
      </c>
      <c r="M80" s="44">
        <f>排班規劃!M474</f>
        <v>0</v>
      </c>
      <c r="N80" s="44">
        <f>排班規劃!N474</f>
        <v>3</v>
      </c>
      <c r="O80" s="44">
        <f>排班規劃!O474</f>
        <v>3</v>
      </c>
      <c r="P80" s="44">
        <f>排班規劃!P474</f>
        <v>0</v>
      </c>
      <c r="Q80" s="44">
        <f>排班規劃!Q474</f>
        <v>0</v>
      </c>
      <c r="R80" s="44">
        <f>排班規劃!R474</f>
        <v>0</v>
      </c>
      <c r="S80" s="44">
        <f>排班規劃!S474</f>
        <v>0</v>
      </c>
      <c r="T80" s="44">
        <f>排班規劃!T474</f>
        <v>0</v>
      </c>
      <c r="U80" s="44">
        <f>排班規劃!U474</f>
        <v>0</v>
      </c>
      <c r="V80" s="44">
        <f>排班規劃!V474</f>
        <v>0</v>
      </c>
      <c r="W80" s="44">
        <f>排班規劃!W474</f>
        <v>0</v>
      </c>
      <c r="X80" s="44">
        <f>排班規劃!X474</f>
        <v>0</v>
      </c>
      <c r="Y80" s="44">
        <f>排班規劃!Y474</f>
        <v>0</v>
      </c>
      <c r="Z80" s="44">
        <f>排班規劃!Z474</f>
        <v>0</v>
      </c>
      <c r="AA80" s="44">
        <f>排班規劃!AA474</f>
        <v>0</v>
      </c>
      <c r="AB80" s="44">
        <f>排班規劃!AB474</f>
        <v>0</v>
      </c>
      <c r="AC80" s="44">
        <f>排班規劃!AC474</f>
        <v>0</v>
      </c>
      <c r="AD80" s="44">
        <f>排班規劃!AD474</f>
        <v>0</v>
      </c>
      <c r="AE80" s="44">
        <f>排班規劃!AE474</f>
        <v>0</v>
      </c>
      <c r="AF80" s="44">
        <f>排班規劃!AF474</f>
        <v>0</v>
      </c>
      <c r="AG80" s="44">
        <f>排班規劃!AG474</f>
        <v>0</v>
      </c>
      <c r="AH80" s="44">
        <f>排班規劃!AH474</f>
        <v>0</v>
      </c>
      <c r="AI80" s="44">
        <f>排班規劃!AI474</f>
        <v>0</v>
      </c>
      <c r="AJ80" s="44">
        <f>排班規劃!AJ474</f>
        <v>0</v>
      </c>
      <c r="AK80" s="44">
        <f>排班規劃!AK474</f>
        <v>0</v>
      </c>
      <c r="AL80" s="44">
        <f>排班規劃!AL474</f>
        <v>0</v>
      </c>
      <c r="AM80" s="44">
        <f>排班規劃!AM474</f>
        <v>0</v>
      </c>
      <c r="AN80" s="44">
        <f>排班規劃!AN474</f>
        <v>0</v>
      </c>
      <c r="AO80" s="44">
        <f>排班規劃!AO474</f>
        <v>0</v>
      </c>
      <c r="AP80" s="44">
        <f>排班規劃!AP474</f>
        <v>0</v>
      </c>
      <c r="AQ80" s="44">
        <f>排班規劃!AQ474</f>
        <v>0</v>
      </c>
      <c r="AR80" s="44">
        <f>排班規劃!AR474</f>
        <v>0</v>
      </c>
      <c r="AS80" s="44">
        <f>排班規劃!AS474</f>
        <v>0</v>
      </c>
      <c r="AT80" s="44">
        <f>排班規劃!AT474</f>
        <v>0</v>
      </c>
      <c r="AU80" s="44">
        <f>排班規劃!AU474</f>
        <v>0</v>
      </c>
      <c r="AV80" s="44">
        <f>排班規劃!AV474</f>
        <v>0</v>
      </c>
      <c r="AW80" s="44">
        <f>排班規劃!AW474</f>
        <v>0</v>
      </c>
      <c r="AX80" s="44">
        <f>排班規劃!AX474</f>
        <v>0</v>
      </c>
      <c r="AY80" s="44">
        <f>排班規劃!AY474</f>
        <v>0</v>
      </c>
    </row>
    <row r="81" spans="2:51" hidden="1" outlineLevel="1" x14ac:dyDescent="0.25">
      <c r="B81" s="34" t="str">
        <f>排班規劃!B475</f>
        <v>第二班</v>
      </c>
      <c r="C81" s="13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</row>
    <row r="82" spans="2:51" hidden="1" outlineLevel="1" x14ac:dyDescent="0.25">
      <c r="B82" s="43" t="str">
        <f>排班規劃!B476</f>
        <v>值機</v>
      </c>
      <c r="C82" s="13">
        <f>排班規劃!C476</f>
        <v>8</v>
      </c>
      <c r="D82" s="44">
        <f>排班規劃!D476</f>
        <v>0</v>
      </c>
      <c r="E82" s="44">
        <f>排班規劃!E476</f>
        <v>0</v>
      </c>
      <c r="F82" s="44">
        <f>排班規劃!F476</f>
        <v>0</v>
      </c>
      <c r="G82" s="44">
        <f>排班規劃!G476</f>
        <v>8</v>
      </c>
      <c r="H82" s="44">
        <f>排班規劃!H476</f>
        <v>8</v>
      </c>
      <c r="I82" s="44">
        <f>排班規劃!I476</f>
        <v>8</v>
      </c>
      <c r="J82" s="44">
        <f>排班規劃!J476</f>
        <v>8</v>
      </c>
      <c r="K82" s="44">
        <f>排班規劃!K476</f>
        <v>8</v>
      </c>
      <c r="L82" s="44">
        <f>排班規劃!L476</f>
        <v>8</v>
      </c>
      <c r="M82" s="44">
        <f>排班規劃!M476</f>
        <v>8</v>
      </c>
      <c r="N82" s="44">
        <f>排班規劃!N476</f>
        <v>3</v>
      </c>
      <c r="O82" s="44">
        <f>排班規劃!O476</f>
        <v>0</v>
      </c>
      <c r="P82" s="44">
        <f>排班規劃!P476</f>
        <v>5</v>
      </c>
      <c r="Q82" s="44">
        <f>排班規劃!Q476</f>
        <v>8</v>
      </c>
      <c r="R82" s="44">
        <f>排班規劃!R476</f>
        <v>8</v>
      </c>
      <c r="S82" s="44">
        <f>排班規劃!S476</f>
        <v>8</v>
      </c>
      <c r="T82" s="44">
        <f>排班規劃!T476</f>
        <v>8</v>
      </c>
      <c r="U82" s="44">
        <f>排班規劃!U476</f>
        <v>8</v>
      </c>
      <c r="V82" s="44">
        <f>排班規劃!V476</f>
        <v>8</v>
      </c>
      <c r="W82" s="44">
        <f>排班規劃!W476</f>
        <v>8</v>
      </c>
      <c r="X82" s="44">
        <f>排班規劃!X476</f>
        <v>8</v>
      </c>
      <c r="Y82" s="44">
        <f>排班規劃!Y476</f>
        <v>0</v>
      </c>
      <c r="Z82" s="44">
        <f>排班規劃!Z476</f>
        <v>0</v>
      </c>
      <c r="AA82" s="44">
        <f>排班規劃!AA476</f>
        <v>0</v>
      </c>
      <c r="AB82" s="44">
        <f>排班規劃!AB476</f>
        <v>0</v>
      </c>
      <c r="AC82" s="44">
        <f>排班規劃!AC476</f>
        <v>0</v>
      </c>
      <c r="AD82" s="44">
        <f>排班規劃!AD476</f>
        <v>0</v>
      </c>
      <c r="AE82" s="44">
        <f>排班規劃!AE476</f>
        <v>0</v>
      </c>
      <c r="AF82" s="44">
        <f>排班規劃!AF476</f>
        <v>0</v>
      </c>
      <c r="AG82" s="44">
        <f>排班規劃!AG476</f>
        <v>0</v>
      </c>
      <c r="AH82" s="44">
        <f>排班規劃!AH476</f>
        <v>0</v>
      </c>
      <c r="AI82" s="44">
        <f>排班規劃!AI476</f>
        <v>0</v>
      </c>
      <c r="AJ82" s="44">
        <f>排班規劃!AJ476</f>
        <v>0</v>
      </c>
      <c r="AK82" s="44">
        <f>排班規劃!AK476</f>
        <v>0</v>
      </c>
      <c r="AL82" s="44">
        <f>排班規劃!AL476</f>
        <v>0</v>
      </c>
      <c r="AM82" s="44">
        <f>排班規劃!AM476</f>
        <v>0</v>
      </c>
      <c r="AN82" s="44">
        <f>排班規劃!AN476</f>
        <v>0</v>
      </c>
      <c r="AO82" s="44">
        <f>排班規劃!AO476</f>
        <v>0</v>
      </c>
      <c r="AP82" s="44">
        <f>排班規劃!AP476</f>
        <v>0</v>
      </c>
      <c r="AQ82" s="44">
        <f>排班規劃!AQ476</f>
        <v>0</v>
      </c>
      <c r="AR82" s="44">
        <f>排班規劃!AR476</f>
        <v>0</v>
      </c>
      <c r="AS82" s="44">
        <f>排班規劃!AS476</f>
        <v>0</v>
      </c>
      <c r="AT82" s="44">
        <f>排班規劃!AT476</f>
        <v>0</v>
      </c>
      <c r="AU82" s="44">
        <f>排班規劃!AU476</f>
        <v>0</v>
      </c>
      <c r="AV82" s="44">
        <f>排班規劃!AV476</f>
        <v>0</v>
      </c>
      <c r="AW82" s="44">
        <f>排班規劃!AW476</f>
        <v>0</v>
      </c>
      <c r="AX82" s="44">
        <f>排班規劃!AX476</f>
        <v>0</v>
      </c>
      <c r="AY82" s="44">
        <f>排班規劃!AY476</f>
        <v>0</v>
      </c>
    </row>
    <row r="83" spans="2:51" hidden="1" outlineLevel="1" x14ac:dyDescent="0.25">
      <c r="B83" s="43" t="str">
        <f>排班規劃!B477</f>
        <v>用餐</v>
      </c>
      <c r="C83" s="13">
        <f>排班規劃!C477</f>
        <v>0</v>
      </c>
      <c r="D83" s="44">
        <f>排班規劃!D477</f>
        <v>0</v>
      </c>
      <c r="E83" s="44">
        <f>排班規劃!E477</f>
        <v>0</v>
      </c>
      <c r="F83" s="44">
        <f>排班規劃!F477</f>
        <v>0</v>
      </c>
      <c r="G83" s="44">
        <f>排班規劃!G477</f>
        <v>0</v>
      </c>
      <c r="H83" s="44">
        <f>排班規劃!H477</f>
        <v>0</v>
      </c>
      <c r="I83" s="44">
        <f>排班規劃!I477</f>
        <v>0</v>
      </c>
      <c r="J83" s="44">
        <f>排班規劃!J477</f>
        <v>0</v>
      </c>
      <c r="K83" s="44">
        <f>排班規劃!K477</f>
        <v>0</v>
      </c>
      <c r="L83" s="44">
        <f>排班規劃!L477</f>
        <v>0</v>
      </c>
      <c r="M83" s="44">
        <f>排班規劃!M477</f>
        <v>0</v>
      </c>
      <c r="N83" s="44">
        <f>排班規劃!N477</f>
        <v>5</v>
      </c>
      <c r="O83" s="44">
        <f>排班規劃!O477</f>
        <v>8</v>
      </c>
      <c r="P83" s="44">
        <f>排班規劃!P477</f>
        <v>3</v>
      </c>
      <c r="Q83" s="44">
        <f>排班規劃!Q477</f>
        <v>0</v>
      </c>
      <c r="R83" s="44">
        <f>排班規劃!R477</f>
        <v>0</v>
      </c>
      <c r="S83" s="44">
        <f>排班規劃!S477</f>
        <v>0</v>
      </c>
      <c r="T83" s="44">
        <f>排班規劃!T477</f>
        <v>0</v>
      </c>
      <c r="U83" s="44">
        <f>排班規劃!U477</f>
        <v>0</v>
      </c>
      <c r="V83" s="44">
        <f>排班規劃!V477</f>
        <v>0</v>
      </c>
      <c r="W83" s="44">
        <f>排班規劃!W477</f>
        <v>0</v>
      </c>
      <c r="X83" s="44">
        <f>排班規劃!X477</f>
        <v>0</v>
      </c>
      <c r="Y83" s="44">
        <f>排班規劃!Y477</f>
        <v>0</v>
      </c>
      <c r="Z83" s="44">
        <f>排班規劃!Z477</f>
        <v>0</v>
      </c>
      <c r="AA83" s="44">
        <f>排班規劃!AA477</f>
        <v>0</v>
      </c>
      <c r="AB83" s="44">
        <f>排班規劃!AB477</f>
        <v>0</v>
      </c>
      <c r="AC83" s="44">
        <f>排班規劃!AC477</f>
        <v>0</v>
      </c>
      <c r="AD83" s="44">
        <f>排班規劃!AD477</f>
        <v>0</v>
      </c>
      <c r="AE83" s="44">
        <f>排班規劃!AE477</f>
        <v>0</v>
      </c>
      <c r="AF83" s="44">
        <f>排班規劃!AF477</f>
        <v>0</v>
      </c>
      <c r="AG83" s="44">
        <f>排班規劃!AG477</f>
        <v>0</v>
      </c>
      <c r="AH83" s="44">
        <f>排班規劃!AH477</f>
        <v>0</v>
      </c>
      <c r="AI83" s="44">
        <f>排班規劃!AI477</f>
        <v>0</v>
      </c>
      <c r="AJ83" s="44">
        <f>排班規劃!AJ477</f>
        <v>0</v>
      </c>
      <c r="AK83" s="44">
        <f>排班規劃!AK477</f>
        <v>0</v>
      </c>
      <c r="AL83" s="44">
        <f>排班規劃!AL477</f>
        <v>0</v>
      </c>
      <c r="AM83" s="44">
        <f>排班規劃!AM477</f>
        <v>0</v>
      </c>
      <c r="AN83" s="44">
        <f>排班規劃!AN477</f>
        <v>0</v>
      </c>
      <c r="AO83" s="44">
        <f>排班規劃!AO477</f>
        <v>0</v>
      </c>
      <c r="AP83" s="44">
        <f>排班規劃!AP477</f>
        <v>0</v>
      </c>
      <c r="AQ83" s="44">
        <f>排班規劃!AQ477</f>
        <v>0</v>
      </c>
      <c r="AR83" s="44">
        <f>排班規劃!AR477</f>
        <v>0</v>
      </c>
      <c r="AS83" s="44">
        <f>排班規劃!AS477</f>
        <v>0</v>
      </c>
      <c r="AT83" s="44">
        <f>排班規劃!AT477</f>
        <v>0</v>
      </c>
      <c r="AU83" s="44">
        <f>排班規劃!AU477</f>
        <v>0</v>
      </c>
      <c r="AV83" s="44">
        <f>排班規劃!AV477</f>
        <v>0</v>
      </c>
      <c r="AW83" s="44">
        <f>排班規劃!AW477</f>
        <v>0</v>
      </c>
      <c r="AX83" s="44">
        <f>排班規劃!AX477</f>
        <v>0</v>
      </c>
      <c r="AY83" s="44">
        <f>排班規劃!AY477</f>
        <v>0</v>
      </c>
    </row>
    <row r="84" spans="2:51" hidden="1" outlineLevel="1" x14ac:dyDescent="0.25">
      <c r="B84" s="18" t="str">
        <f>排班規劃!B478</f>
        <v>第C組</v>
      </c>
      <c r="C84" s="13">
        <f>排班規劃!C478</f>
        <v>11</v>
      </c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</row>
    <row r="85" spans="2:51" hidden="1" outlineLevel="1" x14ac:dyDescent="0.25">
      <c r="B85" s="34" t="str">
        <f>排班規劃!B479</f>
        <v>第一班</v>
      </c>
      <c r="C85" s="13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</row>
    <row r="86" spans="2:51" hidden="1" outlineLevel="1" x14ac:dyDescent="0.25">
      <c r="B86" s="43" t="str">
        <f>排班規劃!B480</f>
        <v>值機</v>
      </c>
      <c r="C86" s="13">
        <f>排班規劃!C480</f>
        <v>6</v>
      </c>
      <c r="D86" s="44">
        <f>排班規劃!D480</f>
        <v>0</v>
      </c>
      <c r="E86" s="44">
        <f>排班規劃!E480</f>
        <v>0</v>
      </c>
      <c r="F86" s="44">
        <f>排班規劃!F480</f>
        <v>0</v>
      </c>
      <c r="G86" s="44">
        <f>排班規劃!G480</f>
        <v>0</v>
      </c>
      <c r="H86" s="44">
        <f>排班規劃!H480</f>
        <v>6</v>
      </c>
      <c r="I86" s="44">
        <f>排班規劃!I480</f>
        <v>6</v>
      </c>
      <c r="J86" s="44">
        <f>排班規劃!J480</f>
        <v>6</v>
      </c>
      <c r="K86" s="44">
        <f>排班規劃!K480</f>
        <v>6</v>
      </c>
      <c r="L86" s="44">
        <f>排班規劃!L480</f>
        <v>6</v>
      </c>
      <c r="M86" s="44">
        <f>排班規劃!M480</f>
        <v>6</v>
      </c>
      <c r="N86" s="44">
        <f>排班規劃!N480</f>
        <v>6</v>
      </c>
      <c r="O86" s="44">
        <f>排班規劃!O480</f>
        <v>6</v>
      </c>
      <c r="P86" s="44">
        <f>排班規劃!P480</f>
        <v>0</v>
      </c>
      <c r="Q86" s="44">
        <f>排班規劃!Q480</f>
        <v>0</v>
      </c>
      <c r="R86" s="44">
        <f>排班規劃!R480</f>
        <v>6</v>
      </c>
      <c r="S86" s="44">
        <f>排班規劃!S480</f>
        <v>6</v>
      </c>
      <c r="T86" s="44">
        <f>排班規劃!T480</f>
        <v>6</v>
      </c>
      <c r="U86" s="44">
        <f>排班規劃!U480</f>
        <v>6</v>
      </c>
      <c r="V86" s="44">
        <f>排班規劃!V480</f>
        <v>6</v>
      </c>
      <c r="W86" s="44">
        <f>排班規劃!W480</f>
        <v>6</v>
      </c>
      <c r="X86" s="44">
        <f>排班規劃!X480</f>
        <v>6</v>
      </c>
      <c r="Y86" s="44">
        <f>排班規劃!Y480</f>
        <v>6</v>
      </c>
      <c r="Z86" s="44">
        <f>排班規劃!Z480</f>
        <v>0</v>
      </c>
      <c r="AA86" s="44">
        <f>排班規劃!AA480</f>
        <v>0</v>
      </c>
      <c r="AB86" s="44">
        <f>排班規劃!AB480</f>
        <v>0</v>
      </c>
      <c r="AC86" s="44">
        <f>排班規劃!AC480</f>
        <v>0</v>
      </c>
      <c r="AD86" s="44">
        <f>排班規劃!AD480</f>
        <v>0</v>
      </c>
      <c r="AE86" s="44">
        <f>排班規劃!AE480</f>
        <v>0</v>
      </c>
      <c r="AF86" s="44">
        <f>排班規劃!AF480</f>
        <v>0</v>
      </c>
      <c r="AG86" s="44">
        <f>排班規劃!AG480</f>
        <v>0</v>
      </c>
      <c r="AH86" s="44">
        <f>排班規劃!AH480</f>
        <v>0</v>
      </c>
      <c r="AI86" s="44">
        <f>排班規劃!AI480</f>
        <v>0</v>
      </c>
      <c r="AJ86" s="44">
        <f>排班規劃!AJ480</f>
        <v>0</v>
      </c>
      <c r="AK86" s="44">
        <f>排班規劃!AK480</f>
        <v>0</v>
      </c>
      <c r="AL86" s="44">
        <f>排班規劃!AL480</f>
        <v>0</v>
      </c>
      <c r="AM86" s="44">
        <f>排班規劃!AM480</f>
        <v>0</v>
      </c>
      <c r="AN86" s="44">
        <f>排班規劃!AN480</f>
        <v>0</v>
      </c>
      <c r="AO86" s="44">
        <f>排班規劃!AO480</f>
        <v>0</v>
      </c>
      <c r="AP86" s="44">
        <f>排班規劃!AP480</f>
        <v>0</v>
      </c>
      <c r="AQ86" s="44">
        <f>排班規劃!AQ480</f>
        <v>0</v>
      </c>
      <c r="AR86" s="44">
        <f>排班規劃!AR480</f>
        <v>0</v>
      </c>
      <c r="AS86" s="44">
        <f>排班規劃!AS480</f>
        <v>0</v>
      </c>
      <c r="AT86" s="44">
        <f>排班規劃!AT480</f>
        <v>0</v>
      </c>
      <c r="AU86" s="44">
        <f>排班規劃!AU480</f>
        <v>0</v>
      </c>
      <c r="AV86" s="44">
        <f>排班規劃!AV480</f>
        <v>0</v>
      </c>
      <c r="AW86" s="44">
        <f>排班規劃!AW480</f>
        <v>0</v>
      </c>
      <c r="AX86" s="44">
        <f>排班規劃!AX480</f>
        <v>0</v>
      </c>
      <c r="AY86" s="44">
        <f>排班規劃!AY480</f>
        <v>0</v>
      </c>
    </row>
    <row r="87" spans="2:51" hidden="1" outlineLevel="1" x14ac:dyDescent="0.25">
      <c r="B87" s="43" t="str">
        <f>排班規劃!B481</f>
        <v>用餐</v>
      </c>
      <c r="C87" s="13">
        <f>排班規劃!C481</f>
        <v>0</v>
      </c>
      <c r="D87" s="44">
        <f>排班規劃!D481</f>
        <v>0</v>
      </c>
      <c r="E87" s="44">
        <f>排班規劃!E481</f>
        <v>0</v>
      </c>
      <c r="F87" s="44">
        <f>排班規劃!F481</f>
        <v>0</v>
      </c>
      <c r="G87" s="44">
        <f>排班規劃!G481</f>
        <v>0</v>
      </c>
      <c r="H87" s="44">
        <f>排班規劃!H481</f>
        <v>0</v>
      </c>
      <c r="I87" s="44">
        <f>排班規劃!I481</f>
        <v>0</v>
      </c>
      <c r="J87" s="44">
        <f>排班規劃!J481</f>
        <v>0</v>
      </c>
      <c r="K87" s="44">
        <f>排班規劃!K481</f>
        <v>0</v>
      </c>
      <c r="L87" s="44">
        <f>排班規劃!L481</f>
        <v>0</v>
      </c>
      <c r="M87" s="44">
        <f>排班規劃!M481</f>
        <v>0</v>
      </c>
      <c r="N87" s="44">
        <f>排班規劃!N481</f>
        <v>0</v>
      </c>
      <c r="O87" s="44">
        <f>排班規劃!O481</f>
        <v>0</v>
      </c>
      <c r="P87" s="44">
        <f>排班規劃!P481</f>
        <v>6</v>
      </c>
      <c r="Q87" s="44">
        <f>排班規劃!Q481</f>
        <v>6</v>
      </c>
      <c r="R87" s="44">
        <f>排班規劃!R481</f>
        <v>0</v>
      </c>
      <c r="S87" s="44">
        <f>排班規劃!S481</f>
        <v>0</v>
      </c>
      <c r="T87" s="44">
        <f>排班規劃!T481</f>
        <v>0</v>
      </c>
      <c r="U87" s="44">
        <f>排班規劃!U481</f>
        <v>0</v>
      </c>
      <c r="V87" s="44">
        <f>排班規劃!V481</f>
        <v>0</v>
      </c>
      <c r="W87" s="44">
        <f>排班規劃!W481</f>
        <v>0</v>
      </c>
      <c r="X87" s="44">
        <f>排班規劃!X481</f>
        <v>0</v>
      </c>
      <c r="Y87" s="44">
        <f>排班規劃!Y481</f>
        <v>0</v>
      </c>
      <c r="Z87" s="44">
        <f>排班規劃!Z481</f>
        <v>0</v>
      </c>
      <c r="AA87" s="44">
        <f>排班規劃!AA481</f>
        <v>0</v>
      </c>
      <c r="AB87" s="44">
        <f>排班規劃!AB481</f>
        <v>0</v>
      </c>
      <c r="AC87" s="44">
        <f>排班規劃!AC481</f>
        <v>0</v>
      </c>
      <c r="AD87" s="44">
        <f>排班規劃!AD481</f>
        <v>0</v>
      </c>
      <c r="AE87" s="44">
        <f>排班規劃!AE481</f>
        <v>0</v>
      </c>
      <c r="AF87" s="44">
        <f>排班規劃!AF481</f>
        <v>0</v>
      </c>
      <c r="AG87" s="44">
        <f>排班規劃!AG481</f>
        <v>0</v>
      </c>
      <c r="AH87" s="44">
        <f>排班規劃!AH481</f>
        <v>0</v>
      </c>
      <c r="AI87" s="44">
        <f>排班規劃!AI481</f>
        <v>0</v>
      </c>
      <c r="AJ87" s="44">
        <f>排班規劃!AJ481</f>
        <v>0</v>
      </c>
      <c r="AK87" s="44">
        <f>排班規劃!AK481</f>
        <v>0</v>
      </c>
      <c r="AL87" s="44">
        <f>排班規劃!AL481</f>
        <v>0</v>
      </c>
      <c r="AM87" s="44">
        <f>排班規劃!AM481</f>
        <v>0</v>
      </c>
      <c r="AN87" s="44">
        <f>排班規劃!AN481</f>
        <v>0</v>
      </c>
      <c r="AO87" s="44">
        <f>排班規劃!AO481</f>
        <v>0</v>
      </c>
      <c r="AP87" s="44">
        <f>排班規劃!AP481</f>
        <v>0</v>
      </c>
      <c r="AQ87" s="44">
        <f>排班規劃!AQ481</f>
        <v>0</v>
      </c>
      <c r="AR87" s="44">
        <f>排班規劃!AR481</f>
        <v>0</v>
      </c>
      <c r="AS87" s="44">
        <f>排班規劃!AS481</f>
        <v>0</v>
      </c>
      <c r="AT87" s="44">
        <f>排班規劃!AT481</f>
        <v>0</v>
      </c>
      <c r="AU87" s="44">
        <f>排班規劃!AU481</f>
        <v>0</v>
      </c>
      <c r="AV87" s="44">
        <f>排班規劃!AV481</f>
        <v>0</v>
      </c>
      <c r="AW87" s="44">
        <f>排班規劃!AW481</f>
        <v>0</v>
      </c>
      <c r="AX87" s="44">
        <f>排班規劃!AX481</f>
        <v>0</v>
      </c>
      <c r="AY87" s="44">
        <f>排班規劃!AY481</f>
        <v>0</v>
      </c>
    </row>
    <row r="88" spans="2:51" hidden="1" outlineLevel="1" x14ac:dyDescent="0.25">
      <c r="B88" s="34" t="str">
        <f>排班規劃!B482</f>
        <v>第二班</v>
      </c>
      <c r="C88" s="13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</row>
    <row r="89" spans="2:51" hidden="1" outlineLevel="1" x14ac:dyDescent="0.25">
      <c r="B89" s="43" t="str">
        <f>排班規劃!B483</f>
        <v>值機</v>
      </c>
      <c r="C89" s="13">
        <f>排班規劃!C483</f>
        <v>5</v>
      </c>
      <c r="D89" s="44">
        <f>排班規劃!D483</f>
        <v>0</v>
      </c>
      <c r="E89" s="44">
        <f>排班規劃!E483</f>
        <v>0</v>
      </c>
      <c r="F89" s="44">
        <f>排班規劃!F483</f>
        <v>0</v>
      </c>
      <c r="G89" s="44">
        <f>排班規劃!G483</f>
        <v>0</v>
      </c>
      <c r="H89" s="44">
        <f>排班規劃!H483</f>
        <v>5</v>
      </c>
      <c r="I89" s="44">
        <f>排班規劃!I483</f>
        <v>5</v>
      </c>
      <c r="J89" s="44">
        <f>排班規劃!J483</f>
        <v>5</v>
      </c>
      <c r="K89" s="44">
        <f>排班規劃!K483</f>
        <v>5</v>
      </c>
      <c r="L89" s="44">
        <f>排班規劃!L483</f>
        <v>5</v>
      </c>
      <c r="M89" s="44">
        <f>排班規劃!M483</f>
        <v>5</v>
      </c>
      <c r="N89" s="44">
        <f>排班規劃!N483</f>
        <v>5</v>
      </c>
      <c r="O89" s="44">
        <f>排班規劃!O483</f>
        <v>0</v>
      </c>
      <c r="P89" s="44">
        <f>排班規劃!P483</f>
        <v>0</v>
      </c>
      <c r="Q89" s="44">
        <f>排班規劃!Q483</f>
        <v>5</v>
      </c>
      <c r="R89" s="44">
        <f>排班規劃!R483</f>
        <v>5</v>
      </c>
      <c r="S89" s="44">
        <f>排班規劃!S483</f>
        <v>5</v>
      </c>
      <c r="T89" s="44">
        <f>排班規劃!T483</f>
        <v>5</v>
      </c>
      <c r="U89" s="44">
        <f>排班規劃!U483</f>
        <v>5</v>
      </c>
      <c r="V89" s="44">
        <f>排班規劃!V483</f>
        <v>5</v>
      </c>
      <c r="W89" s="44">
        <f>排班規劃!W483</f>
        <v>5</v>
      </c>
      <c r="X89" s="44">
        <f>排班規劃!X483</f>
        <v>5</v>
      </c>
      <c r="Y89" s="44">
        <f>排班規劃!Y483</f>
        <v>5</v>
      </c>
      <c r="Z89" s="44">
        <f>排班規劃!Z483</f>
        <v>0</v>
      </c>
      <c r="AA89" s="44">
        <f>排班規劃!AA483</f>
        <v>0</v>
      </c>
      <c r="AB89" s="44">
        <f>排班規劃!AB483</f>
        <v>0</v>
      </c>
      <c r="AC89" s="44">
        <f>排班規劃!AC483</f>
        <v>0</v>
      </c>
      <c r="AD89" s="44">
        <f>排班規劃!AD483</f>
        <v>0</v>
      </c>
      <c r="AE89" s="44">
        <f>排班規劃!AE483</f>
        <v>0</v>
      </c>
      <c r="AF89" s="44">
        <f>排班規劃!AF483</f>
        <v>0</v>
      </c>
      <c r="AG89" s="44">
        <f>排班規劃!AG483</f>
        <v>0</v>
      </c>
      <c r="AH89" s="44">
        <f>排班規劃!AH483</f>
        <v>0</v>
      </c>
      <c r="AI89" s="44">
        <f>排班規劃!AI483</f>
        <v>0</v>
      </c>
      <c r="AJ89" s="44">
        <f>排班規劃!AJ483</f>
        <v>0</v>
      </c>
      <c r="AK89" s="44">
        <f>排班規劃!AK483</f>
        <v>0</v>
      </c>
      <c r="AL89" s="44">
        <f>排班規劃!AL483</f>
        <v>0</v>
      </c>
      <c r="AM89" s="44">
        <f>排班規劃!AM483</f>
        <v>0</v>
      </c>
      <c r="AN89" s="44">
        <f>排班規劃!AN483</f>
        <v>0</v>
      </c>
      <c r="AO89" s="44">
        <f>排班規劃!AO483</f>
        <v>0</v>
      </c>
      <c r="AP89" s="44">
        <f>排班規劃!AP483</f>
        <v>0</v>
      </c>
      <c r="AQ89" s="44">
        <f>排班規劃!AQ483</f>
        <v>0</v>
      </c>
      <c r="AR89" s="44">
        <f>排班規劃!AR483</f>
        <v>0</v>
      </c>
      <c r="AS89" s="44">
        <f>排班規劃!AS483</f>
        <v>0</v>
      </c>
      <c r="AT89" s="44">
        <f>排班規劃!AT483</f>
        <v>0</v>
      </c>
      <c r="AU89" s="44">
        <f>排班規劃!AU483</f>
        <v>0</v>
      </c>
      <c r="AV89" s="44">
        <f>排班規劃!AV483</f>
        <v>0</v>
      </c>
      <c r="AW89" s="44">
        <f>排班規劃!AW483</f>
        <v>0</v>
      </c>
      <c r="AX89" s="44">
        <f>排班規劃!AX483</f>
        <v>0</v>
      </c>
      <c r="AY89" s="44">
        <f>排班規劃!AY483</f>
        <v>0</v>
      </c>
    </row>
    <row r="90" spans="2:51" hidden="1" outlineLevel="1" x14ac:dyDescent="0.25">
      <c r="B90" s="43" t="str">
        <f>排班規劃!B484</f>
        <v>用餐</v>
      </c>
      <c r="C90" s="13">
        <f>排班規劃!C484</f>
        <v>0</v>
      </c>
      <c r="D90" s="44">
        <f>排班規劃!D484</f>
        <v>0</v>
      </c>
      <c r="E90" s="44">
        <f>排班規劃!E484</f>
        <v>0</v>
      </c>
      <c r="F90" s="44">
        <f>排班規劃!F484</f>
        <v>0</v>
      </c>
      <c r="G90" s="44">
        <f>排班規劃!G484</f>
        <v>0</v>
      </c>
      <c r="H90" s="44">
        <f>排班規劃!H484</f>
        <v>0</v>
      </c>
      <c r="I90" s="44">
        <f>排班規劃!I484</f>
        <v>0</v>
      </c>
      <c r="J90" s="44">
        <f>排班規劃!J484</f>
        <v>0</v>
      </c>
      <c r="K90" s="44">
        <f>排班規劃!K484</f>
        <v>0</v>
      </c>
      <c r="L90" s="44">
        <f>排班規劃!L484</f>
        <v>0</v>
      </c>
      <c r="M90" s="44">
        <f>排班規劃!M484</f>
        <v>0</v>
      </c>
      <c r="N90" s="44">
        <f>排班規劃!N484</f>
        <v>0</v>
      </c>
      <c r="O90" s="44">
        <f>排班規劃!O484</f>
        <v>5</v>
      </c>
      <c r="P90" s="44">
        <f>排班規劃!P484</f>
        <v>5</v>
      </c>
      <c r="Q90" s="44">
        <f>排班規劃!Q484</f>
        <v>0</v>
      </c>
      <c r="R90" s="44">
        <f>排班規劃!R484</f>
        <v>0</v>
      </c>
      <c r="S90" s="44">
        <f>排班規劃!S484</f>
        <v>0</v>
      </c>
      <c r="T90" s="44">
        <f>排班規劃!T484</f>
        <v>0</v>
      </c>
      <c r="U90" s="44">
        <f>排班規劃!U484</f>
        <v>0</v>
      </c>
      <c r="V90" s="44">
        <f>排班規劃!V484</f>
        <v>0</v>
      </c>
      <c r="W90" s="44">
        <f>排班規劃!W484</f>
        <v>0</v>
      </c>
      <c r="X90" s="44">
        <f>排班規劃!X484</f>
        <v>0</v>
      </c>
      <c r="Y90" s="44">
        <f>排班規劃!Y484</f>
        <v>0</v>
      </c>
      <c r="Z90" s="44">
        <f>排班規劃!Z484</f>
        <v>0</v>
      </c>
      <c r="AA90" s="44">
        <f>排班規劃!AA484</f>
        <v>0</v>
      </c>
      <c r="AB90" s="44">
        <f>排班規劃!AB484</f>
        <v>0</v>
      </c>
      <c r="AC90" s="44">
        <f>排班規劃!AC484</f>
        <v>0</v>
      </c>
      <c r="AD90" s="44">
        <f>排班規劃!AD484</f>
        <v>0</v>
      </c>
      <c r="AE90" s="44">
        <f>排班規劃!AE484</f>
        <v>0</v>
      </c>
      <c r="AF90" s="44">
        <f>排班規劃!AF484</f>
        <v>0</v>
      </c>
      <c r="AG90" s="44">
        <f>排班規劃!AG484</f>
        <v>0</v>
      </c>
      <c r="AH90" s="44">
        <f>排班規劃!AH484</f>
        <v>0</v>
      </c>
      <c r="AI90" s="44">
        <f>排班規劃!AI484</f>
        <v>0</v>
      </c>
      <c r="AJ90" s="44">
        <f>排班規劃!AJ484</f>
        <v>0</v>
      </c>
      <c r="AK90" s="44">
        <f>排班規劃!AK484</f>
        <v>0</v>
      </c>
      <c r="AL90" s="44">
        <f>排班規劃!AL484</f>
        <v>0</v>
      </c>
      <c r="AM90" s="44">
        <f>排班規劃!AM484</f>
        <v>0</v>
      </c>
      <c r="AN90" s="44">
        <f>排班規劃!AN484</f>
        <v>0</v>
      </c>
      <c r="AO90" s="44">
        <f>排班規劃!AO484</f>
        <v>0</v>
      </c>
      <c r="AP90" s="44">
        <f>排班規劃!AP484</f>
        <v>0</v>
      </c>
      <c r="AQ90" s="44">
        <f>排班規劃!AQ484</f>
        <v>0</v>
      </c>
      <c r="AR90" s="44">
        <f>排班規劃!AR484</f>
        <v>0</v>
      </c>
      <c r="AS90" s="44">
        <f>排班規劃!AS484</f>
        <v>0</v>
      </c>
      <c r="AT90" s="44">
        <f>排班規劃!AT484</f>
        <v>0</v>
      </c>
      <c r="AU90" s="44">
        <f>排班規劃!AU484</f>
        <v>0</v>
      </c>
      <c r="AV90" s="44">
        <f>排班規劃!AV484</f>
        <v>0</v>
      </c>
      <c r="AW90" s="44">
        <f>排班規劃!AW484</f>
        <v>0</v>
      </c>
      <c r="AX90" s="44">
        <f>排班規劃!AX484</f>
        <v>0</v>
      </c>
      <c r="AY90" s="44">
        <f>排班規劃!AY484</f>
        <v>0</v>
      </c>
    </row>
    <row r="91" spans="2:51" hidden="1" outlineLevel="1" x14ac:dyDescent="0.25">
      <c r="B91" s="18" t="str">
        <f>排班規劃!B485</f>
        <v>第D組</v>
      </c>
      <c r="C91" s="13">
        <f>排班規劃!C485</f>
        <v>5</v>
      </c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</row>
    <row r="92" spans="2:51" hidden="1" outlineLevel="1" x14ac:dyDescent="0.25">
      <c r="B92" s="34" t="str">
        <f>排班規劃!B486</f>
        <v>第一班</v>
      </c>
      <c r="C92" s="13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</row>
    <row r="93" spans="2:51" hidden="1" outlineLevel="1" x14ac:dyDescent="0.25">
      <c r="B93" s="43" t="str">
        <f>排班規劃!B487</f>
        <v>值機</v>
      </c>
      <c r="C93" s="13">
        <f>排班規劃!C487</f>
        <v>2</v>
      </c>
      <c r="D93" s="44">
        <f>排班規劃!D487</f>
        <v>0</v>
      </c>
      <c r="E93" s="44">
        <f>排班規劃!E487</f>
        <v>0</v>
      </c>
      <c r="F93" s="44">
        <f>排班規劃!F487</f>
        <v>0</v>
      </c>
      <c r="G93" s="44">
        <f>排班規劃!G487</f>
        <v>0</v>
      </c>
      <c r="H93" s="44">
        <f>排班規劃!H487</f>
        <v>0</v>
      </c>
      <c r="I93" s="44">
        <f>排班規劃!I487</f>
        <v>2</v>
      </c>
      <c r="J93" s="44">
        <f>排班規劃!J487</f>
        <v>2</v>
      </c>
      <c r="K93" s="44">
        <f>排班規劃!K487</f>
        <v>2</v>
      </c>
      <c r="L93" s="44">
        <f>排班規劃!L487</f>
        <v>2</v>
      </c>
      <c r="M93" s="44">
        <f>排班規劃!M487</f>
        <v>2</v>
      </c>
      <c r="N93" s="44">
        <f>排班規劃!N487</f>
        <v>2</v>
      </c>
      <c r="O93" s="44">
        <f>排班規劃!O487</f>
        <v>2</v>
      </c>
      <c r="P93" s="44">
        <f>排班規劃!P487</f>
        <v>2</v>
      </c>
      <c r="Q93" s="44">
        <f>排班規劃!Q487</f>
        <v>2</v>
      </c>
      <c r="R93" s="44">
        <f>排班規劃!R487</f>
        <v>0</v>
      </c>
      <c r="S93" s="44">
        <f>排班規劃!S487</f>
        <v>0</v>
      </c>
      <c r="T93" s="44">
        <f>排班規劃!T487</f>
        <v>2</v>
      </c>
      <c r="U93" s="44">
        <f>排班規劃!U487</f>
        <v>2</v>
      </c>
      <c r="V93" s="44">
        <f>排班規劃!V487</f>
        <v>2</v>
      </c>
      <c r="W93" s="44">
        <f>排班規劃!W487</f>
        <v>2</v>
      </c>
      <c r="X93" s="44">
        <f>排班規劃!X487</f>
        <v>2</v>
      </c>
      <c r="Y93" s="44">
        <f>排班規劃!Y487</f>
        <v>2</v>
      </c>
      <c r="Z93" s="44">
        <f>排班規劃!Z487</f>
        <v>2</v>
      </c>
      <c r="AA93" s="44">
        <f>排班規劃!AA487</f>
        <v>2</v>
      </c>
      <c r="AB93" s="44">
        <f>排班規劃!AB487</f>
        <v>2</v>
      </c>
      <c r="AC93" s="44">
        <f>排班規劃!AC487</f>
        <v>2</v>
      </c>
      <c r="AD93" s="44">
        <f>排班規劃!AD487</f>
        <v>2</v>
      </c>
      <c r="AE93" s="44">
        <f>排班規劃!AE487</f>
        <v>2</v>
      </c>
      <c r="AF93" s="44">
        <f>排班規劃!AF487</f>
        <v>2</v>
      </c>
      <c r="AG93" s="44">
        <f>排班規劃!AG487</f>
        <v>2</v>
      </c>
      <c r="AH93" s="44">
        <f>排班規劃!AH487</f>
        <v>2</v>
      </c>
      <c r="AI93" s="44">
        <f>排班規劃!AI487</f>
        <v>2</v>
      </c>
      <c r="AJ93" s="44">
        <f>排班規劃!AJ487</f>
        <v>2</v>
      </c>
      <c r="AK93" s="44">
        <f>排班規劃!AK487</f>
        <v>0</v>
      </c>
      <c r="AL93" s="44">
        <f>排班規劃!AL487</f>
        <v>0</v>
      </c>
      <c r="AM93" s="44">
        <f>排班規劃!AM487</f>
        <v>0</v>
      </c>
      <c r="AN93" s="44">
        <f>排班規劃!AN487</f>
        <v>0</v>
      </c>
      <c r="AO93" s="44">
        <f>排班規劃!AO487</f>
        <v>0</v>
      </c>
      <c r="AP93" s="44">
        <f>排班規劃!AP487</f>
        <v>0</v>
      </c>
      <c r="AQ93" s="44">
        <f>排班規劃!AQ487</f>
        <v>0</v>
      </c>
      <c r="AR93" s="44">
        <f>排班規劃!AR487</f>
        <v>0</v>
      </c>
      <c r="AS93" s="44">
        <f>排班規劃!AS487</f>
        <v>0</v>
      </c>
      <c r="AT93" s="44">
        <f>排班規劃!AT487</f>
        <v>0</v>
      </c>
      <c r="AU93" s="44">
        <f>排班規劃!AU487</f>
        <v>0</v>
      </c>
      <c r="AV93" s="44">
        <f>排班規劃!AV487</f>
        <v>0</v>
      </c>
      <c r="AW93" s="44">
        <f>排班規劃!AW487</f>
        <v>0</v>
      </c>
      <c r="AX93" s="44">
        <f>排班規劃!AX487</f>
        <v>0</v>
      </c>
      <c r="AY93" s="44">
        <f>排班規劃!AY487</f>
        <v>0</v>
      </c>
    </row>
    <row r="94" spans="2:51" hidden="1" outlineLevel="1" x14ac:dyDescent="0.25">
      <c r="B94" s="43" t="str">
        <f>排班規劃!B488</f>
        <v>用餐</v>
      </c>
      <c r="C94" s="13">
        <f>排班規劃!C488</f>
        <v>0</v>
      </c>
      <c r="D94" s="44">
        <f>排班規劃!D488</f>
        <v>0</v>
      </c>
      <c r="E94" s="44">
        <f>排班規劃!E488</f>
        <v>0</v>
      </c>
      <c r="F94" s="44">
        <f>排班規劃!F488</f>
        <v>0</v>
      </c>
      <c r="G94" s="44">
        <f>排班規劃!G488</f>
        <v>0</v>
      </c>
      <c r="H94" s="44">
        <f>排班規劃!H488</f>
        <v>0</v>
      </c>
      <c r="I94" s="44">
        <f>排班規劃!I488</f>
        <v>0</v>
      </c>
      <c r="J94" s="44">
        <f>排班規劃!J488</f>
        <v>0</v>
      </c>
      <c r="K94" s="44">
        <f>排班規劃!K488</f>
        <v>0</v>
      </c>
      <c r="L94" s="44">
        <f>排班規劃!L488</f>
        <v>0</v>
      </c>
      <c r="M94" s="44">
        <f>排班規劃!M488</f>
        <v>0</v>
      </c>
      <c r="N94" s="44">
        <f>排班規劃!N488</f>
        <v>0</v>
      </c>
      <c r="O94" s="44">
        <f>排班規劃!O488</f>
        <v>0</v>
      </c>
      <c r="P94" s="44">
        <f>排班規劃!P488</f>
        <v>0</v>
      </c>
      <c r="Q94" s="44">
        <f>排班規劃!Q488</f>
        <v>0</v>
      </c>
      <c r="R94" s="44">
        <f>排班規劃!R488</f>
        <v>2</v>
      </c>
      <c r="S94" s="44">
        <f>排班規劃!S488</f>
        <v>2</v>
      </c>
      <c r="T94" s="44">
        <f>排班規劃!T488</f>
        <v>0</v>
      </c>
      <c r="U94" s="44">
        <f>排班規劃!U488</f>
        <v>0</v>
      </c>
      <c r="V94" s="44">
        <f>排班規劃!V488</f>
        <v>0</v>
      </c>
      <c r="W94" s="44">
        <f>排班規劃!W488</f>
        <v>0</v>
      </c>
      <c r="X94" s="44">
        <f>排班規劃!X488</f>
        <v>0</v>
      </c>
      <c r="Y94" s="44">
        <f>排班規劃!Y488</f>
        <v>0</v>
      </c>
      <c r="Z94" s="44">
        <f>排班規劃!Z488</f>
        <v>0</v>
      </c>
      <c r="AA94" s="44">
        <f>排班規劃!AA488</f>
        <v>0</v>
      </c>
      <c r="AB94" s="44">
        <f>排班規劃!AB488</f>
        <v>0</v>
      </c>
      <c r="AC94" s="44">
        <f>排班規劃!AC488</f>
        <v>0</v>
      </c>
      <c r="AD94" s="44">
        <f>排班規劃!AD488</f>
        <v>0</v>
      </c>
      <c r="AE94" s="44">
        <f>排班規劃!AE488</f>
        <v>0</v>
      </c>
      <c r="AF94" s="44">
        <f>排班規劃!AF488</f>
        <v>0</v>
      </c>
      <c r="AG94" s="44">
        <f>排班規劃!AG488</f>
        <v>0</v>
      </c>
      <c r="AH94" s="44">
        <f>排班規劃!AH488</f>
        <v>0</v>
      </c>
      <c r="AI94" s="44">
        <f>排班規劃!AI488</f>
        <v>0</v>
      </c>
      <c r="AJ94" s="44">
        <f>排班規劃!AJ488</f>
        <v>0</v>
      </c>
      <c r="AK94" s="44">
        <f>排班規劃!AK488</f>
        <v>0</v>
      </c>
      <c r="AL94" s="44">
        <f>排班規劃!AL488</f>
        <v>0</v>
      </c>
      <c r="AM94" s="44">
        <f>排班規劃!AM488</f>
        <v>0</v>
      </c>
      <c r="AN94" s="44">
        <f>排班規劃!AN488</f>
        <v>0</v>
      </c>
      <c r="AO94" s="44">
        <f>排班規劃!AO488</f>
        <v>0</v>
      </c>
      <c r="AP94" s="44">
        <f>排班規劃!AP488</f>
        <v>0</v>
      </c>
      <c r="AQ94" s="44">
        <f>排班規劃!AQ488</f>
        <v>0</v>
      </c>
      <c r="AR94" s="44">
        <f>排班規劃!AR488</f>
        <v>0</v>
      </c>
      <c r="AS94" s="44">
        <f>排班規劃!AS488</f>
        <v>0</v>
      </c>
      <c r="AT94" s="44">
        <f>排班規劃!AT488</f>
        <v>0</v>
      </c>
      <c r="AU94" s="44">
        <f>排班規劃!AU488</f>
        <v>0</v>
      </c>
      <c r="AV94" s="44">
        <f>排班規劃!AV488</f>
        <v>0</v>
      </c>
      <c r="AW94" s="44">
        <f>排班規劃!AW488</f>
        <v>0</v>
      </c>
      <c r="AX94" s="44">
        <f>排班規劃!AX488</f>
        <v>0</v>
      </c>
      <c r="AY94" s="44">
        <f>排班規劃!AY488</f>
        <v>0</v>
      </c>
    </row>
    <row r="95" spans="2:51" hidden="1" outlineLevel="1" x14ac:dyDescent="0.25">
      <c r="B95" s="34" t="str">
        <f>排班規劃!B489</f>
        <v>第二班</v>
      </c>
      <c r="C95" s="13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</row>
    <row r="96" spans="2:51" hidden="1" outlineLevel="1" x14ac:dyDescent="0.25">
      <c r="B96" s="43" t="str">
        <f>排班規劃!B490</f>
        <v>值機</v>
      </c>
      <c r="C96" s="13">
        <f>排班規劃!C490</f>
        <v>3</v>
      </c>
      <c r="D96" s="44">
        <f>排班規劃!D490</f>
        <v>0</v>
      </c>
      <c r="E96" s="44">
        <f>排班規劃!E490</f>
        <v>0</v>
      </c>
      <c r="F96" s="44">
        <f>排班規劃!F490</f>
        <v>0</v>
      </c>
      <c r="G96" s="44">
        <f>排班規劃!G490</f>
        <v>0</v>
      </c>
      <c r="H96" s="44">
        <f>排班規劃!H490</f>
        <v>0</v>
      </c>
      <c r="I96" s="44">
        <f>排班規劃!I490</f>
        <v>0</v>
      </c>
      <c r="J96" s="44">
        <f>排班規劃!J490</f>
        <v>0</v>
      </c>
      <c r="K96" s="44">
        <f>排班規劃!K490</f>
        <v>0</v>
      </c>
      <c r="L96" s="44">
        <f>排班規劃!L490</f>
        <v>0</v>
      </c>
      <c r="M96" s="44">
        <f>排班規劃!M490</f>
        <v>0</v>
      </c>
      <c r="N96" s="44">
        <f>排班規劃!N490</f>
        <v>0</v>
      </c>
      <c r="O96" s="44">
        <f>排班規劃!O490</f>
        <v>0</v>
      </c>
      <c r="P96" s="44">
        <f>排班規劃!P490</f>
        <v>0</v>
      </c>
      <c r="Q96" s="44">
        <f>排班規劃!Q490</f>
        <v>0</v>
      </c>
      <c r="R96" s="44">
        <f>排班規劃!R490</f>
        <v>3</v>
      </c>
      <c r="S96" s="44">
        <f>排班規劃!S490</f>
        <v>3</v>
      </c>
      <c r="T96" s="44">
        <f>排班規劃!T490</f>
        <v>3</v>
      </c>
      <c r="U96" s="44">
        <f>排班規劃!U490</f>
        <v>3</v>
      </c>
      <c r="V96" s="44">
        <f>排班規劃!V490</f>
        <v>3</v>
      </c>
      <c r="W96" s="44">
        <f>排班規劃!W490</f>
        <v>3</v>
      </c>
      <c r="X96" s="44">
        <f>排班規劃!X490</f>
        <v>3</v>
      </c>
      <c r="Y96" s="44">
        <f>排班規劃!Y490</f>
        <v>3</v>
      </c>
      <c r="Z96" s="44">
        <f>排班規劃!Z490</f>
        <v>3</v>
      </c>
      <c r="AA96" s="44">
        <f>排班規劃!AA490</f>
        <v>3</v>
      </c>
      <c r="AB96" s="44">
        <f>排班規劃!AB490</f>
        <v>3</v>
      </c>
      <c r="AC96" s="44">
        <f>排班規劃!AC490</f>
        <v>3</v>
      </c>
      <c r="AD96" s="44">
        <f>排班規劃!AD490</f>
        <v>0</v>
      </c>
      <c r="AE96" s="44">
        <f>排班規劃!AE490</f>
        <v>0</v>
      </c>
      <c r="AF96" s="44">
        <f>排班規劃!AF490</f>
        <v>3</v>
      </c>
      <c r="AG96" s="44">
        <f>排班規劃!AG490</f>
        <v>3</v>
      </c>
      <c r="AH96" s="44">
        <f>排班規劃!AH490</f>
        <v>3</v>
      </c>
      <c r="AI96" s="44">
        <f>排班規劃!AI490</f>
        <v>3</v>
      </c>
      <c r="AJ96" s="44">
        <f>排班規劃!AJ490</f>
        <v>0</v>
      </c>
      <c r="AK96" s="44">
        <f>排班規劃!AK490</f>
        <v>0</v>
      </c>
      <c r="AL96" s="44">
        <f>排班規劃!AL490</f>
        <v>0</v>
      </c>
      <c r="AM96" s="44">
        <f>排班規劃!AM490</f>
        <v>0</v>
      </c>
      <c r="AN96" s="44">
        <f>排班規劃!AN490</f>
        <v>0</v>
      </c>
      <c r="AO96" s="44">
        <f>排班規劃!AO490</f>
        <v>0</v>
      </c>
      <c r="AP96" s="44">
        <f>排班規劃!AP490</f>
        <v>0</v>
      </c>
      <c r="AQ96" s="44">
        <f>排班規劃!AQ490</f>
        <v>0</v>
      </c>
      <c r="AR96" s="44">
        <f>排班規劃!AR490</f>
        <v>0</v>
      </c>
      <c r="AS96" s="44">
        <f>排班規劃!AS490</f>
        <v>0</v>
      </c>
      <c r="AT96" s="44">
        <f>排班規劃!AT490</f>
        <v>0</v>
      </c>
      <c r="AU96" s="44">
        <f>排班規劃!AU490</f>
        <v>0</v>
      </c>
      <c r="AV96" s="44">
        <f>排班規劃!AV490</f>
        <v>0</v>
      </c>
      <c r="AW96" s="44">
        <f>排班規劃!AW490</f>
        <v>0</v>
      </c>
      <c r="AX96" s="44">
        <f>排班規劃!AX490</f>
        <v>0</v>
      </c>
      <c r="AY96" s="44">
        <f>排班規劃!AY490</f>
        <v>0</v>
      </c>
    </row>
    <row r="97" spans="2:51" hidden="1" outlineLevel="1" x14ac:dyDescent="0.25">
      <c r="B97" s="43" t="str">
        <f>排班規劃!B491</f>
        <v>用餐</v>
      </c>
      <c r="C97" s="13">
        <f>排班規劃!C491</f>
        <v>0</v>
      </c>
      <c r="D97" s="44">
        <f>排班規劃!D491</f>
        <v>0</v>
      </c>
      <c r="E97" s="44">
        <f>排班規劃!E491</f>
        <v>0</v>
      </c>
      <c r="F97" s="44">
        <f>排班規劃!F491</f>
        <v>0</v>
      </c>
      <c r="G97" s="44">
        <f>排班規劃!G491</f>
        <v>0</v>
      </c>
      <c r="H97" s="44">
        <f>排班規劃!H491</f>
        <v>0</v>
      </c>
      <c r="I97" s="44">
        <f>排班規劃!I491</f>
        <v>0</v>
      </c>
      <c r="J97" s="44">
        <f>排班規劃!J491</f>
        <v>0</v>
      </c>
      <c r="K97" s="44">
        <f>排班規劃!K491</f>
        <v>0</v>
      </c>
      <c r="L97" s="44">
        <f>排班規劃!L491</f>
        <v>0</v>
      </c>
      <c r="M97" s="44">
        <f>排班規劃!M491</f>
        <v>0</v>
      </c>
      <c r="N97" s="44">
        <f>排班規劃!N491</f>
        <v>0</v>
      </c>
      <c r="O97" s="44">
        <f>排班規劃!O491</f>
        <v>0</v>
      </c>
      <c r="P97" s="44">
        <f>排班規劃!P491</f>
        <v>0</v>
      </c>
      <c r="Q97" s="44">
        <f>排班規劃!Q491</f>
        <v>0</v>
      </c>
      <c r="R97" s="44">
        <f>排班規劃!R491</f>
        <v>0</v>
      </c>
      <c r="S97" s="44">
        <f>排班規劃!S491</f>
        <v>0</v>
      </c>
      <c r="T97" s="44">
        <f>排班規劃!T491</f>
        <v>0</v>
      </c>
      <c r="U97" s="44">
        <f>排班規劃!U491</f>
        <v>0</v>
      </c>
      <c r="V97" s="44">
        <f>排班規劃!V491</f>
        <v>0</v>
      </c>
      <c r="W97" s="44">
        <f>排班規劃!W491</f>
        <v>0</v>
      </c>
      <c r="X97" s="44">
        <f>排班規劃!X491</f>
        <v>0</v>
      </c>
      <c r="Y97" s="44">
        <f>排班規劃!Y491</f>
        <v>0</v>
      </c>
      <c r="Z97" s="44">
        <f>排班規劃!Z491</f>
        <v>0</v>
      </c>
      <c r="AA97" s="44">
        <f>排班規劃!AA491</f>
        <v>0</v>
      </c>
      <c r="AB97" s="44">
        <f>排班規劃!AB491</f>
        <v>0</v>
      </c>
      <c r="AC97" s="44">
        <f>排班規劃!AC491</f>
        <v>0</v>
      </c>
      <c r="AD97" s="44">
        <f>排班規劃!AD491</f>
        <v>3</v>
      </c>
      <c r="AE97" s="44">
        <f>排班規劃!AE491</f>
        <v>3</v>
      </c>
      <c r="AF97" s="44">
        <f>排班規劃!AF491</f>
        <v>0</v>
      </c>
      <c r="AG97" s="44">
        <f>排班規劃!AG491</f>
        <v>0</v>
      </c>
      <c r="AH97" s="44">
        <f>排班規劃!AH491</f>
        <v>0</v>
      </c>
      <c r="AI97" s="44">
        <f>排班規劃!AI491</f>
        <v>0</v>
      </c>
      <c r="AJ97" s="44">
        <f>排班規劃!AJ491</f>
        <v>0</v>
      </c>
      <c r="AK97" s="44">
        <f>排班規劃!AK491</f>
        <v>0</v>
      </c>
      <c r="AL97" s="44">
        <f>排班規劃!AL491</f>
        <v>0</v>
      </c>
      <c r="AM97" s="44">
        <f>排班規劃!AM491</f>
        <v>0</v>
      </c>
      <c r="AN97" s="44">
        <f>排班規劃!AN491</f>
        <v>0</v>
      </c>
      <c r="AO97" s="44">
        <f>排班規劃!AO491</f>
        <v>0</v>
      </c>
      <c r="AP97" s="44">
        <f>排班規劃!AP491</f>
        <v>0</v>
      </c>
      <c r="AQ97" s="44">
        <f>排班規劃!AQ491</f>
        <v>0</v>
      </c>
      <c r="AR97" s="44">
        <f>排班規劃!AR491</f>
        <v>0</v>
      </c>
      <c r="AS97" s="44">
        <f>排班規劃!AS491</f>
        <v>0</v>
      </c>
      <c r="AT97" s="44">
        <f>排班規劃!AT491</f>
        <v>0</v>
      </c>
      <c r="AU97" s="44">
        <f>排班規劃!AU491</f>
        <v>0</v>
      </c>
      <c r="AV97" s="44">
        <f>排班規劃!AV491</f>
        <v>0</v>
      </c>
      <c r="AW97" s="44">
        <f>排班規劃!AW491</f>
        <v>0</v>
      </c>
      <c r="AX97" s="44">
        <f>排班規劃!AX491</f>
        <v>0</v>
      </c>
      <c r="AY97" s="44">
        <f>排班規劃!AY491</f>
        <v>0</v>
      </c>
    </row>
    <row r="98" spans="2:51" hidden="1" outlineLevel="1" x14ac:dyDescent="0.25">
      <c r="B98" s="18" t="str">
        <f>排班規劃!B492</f>
        <v>第E組</v>
      </c>
      <c r="C98" s="13">
        <f>排班規劃!C492</f>
        <v>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</row>
    <row r="99" spans="2:51" hidden="1" outlineLevel="1" x14ac:dyDescent="0.25">
      <c r="B99" s="34" t="str">
        <f>排班規劃!B493</f>
        <v>第一班</v>
      </c>
      <c r="C99" s="13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</row>
    <row r="100" spans="2:51" hidden="1" outlineLevel="1" x14ac:dyDescent="0.25">
      <c r="B100" s="43" t="str">
        <f>排班規劃!B494</f>
        <v>值機</v>
      </c>
      <c r="C100" s="13">
        <f>排班規劃!C494</f>
        <v>4</v>
      </c>
      <c r="D100" s="44">
        <f>排班規劃!D494</f>
        <v>0</v>
      </c>
      <c r="E100" s="44">
        <f>排班規劃!E494</f>
        <v>0</v>
      </c>
      <c r="F100" s="44">
        <f>排班規劃!F494</f>
        <v>0</v>
      </c>
      <c r="G100" s="44">
        <f>排班規劃!G494</f>
        <v>0</v>
      </c>
      <c r="H100" s="44">
        <f>排班規劃!H494</f>
        <v>0</v>
      </c>
      <c r="I100" s="44">
        <f>排班規劃!I494</f>
        <v>0</v>
      </c>
      <c r="J100" s="44">
        <f>排班規劃!J494</f>
        <v>0</v>
      </c>
      <c r="K100" s="44">
        <f>排班規劃!K494</f>
        <v>0</v>
      </c>
      <c r="L100" s="44">
        <f>排班規劃!L494</f>
        <v>0</v>
      </c>
      <c r="M100" s="44">
        <f>排班規劃!M494</f>
        <v>0</v>
      </c>
      <c r="N100" s="44">
        <f>排班規劃!N494</f>
        <v>0</v>
      </c>
      <c r="O100" s="44">
        <f>排班規劃!O494</f>
        <v>0</v>
      </c>
      <c r="P100" s="44">
        <f>排班規劃!P494</f>
        <v>0</v>
      </c>
      <c r="Q100" s="44">
        <f>排班規劃!Q494</f>
        <v>0</v>
      </c>
      <c r="R100" s="44">
        <f>排班規劃!R494</f>
        <v>0</v>
      </c>
      <c r="S100" s="44">
        <f>排班規劃!S494</f>
        <v>0</v>
      </c>
      <c r="T100" s="44">
        <f>排班規劃!T494</f>
        <v>4</v>
      </c>
      <c r="U100" s="44">
        <f>排班規劃!U494</f>
        <v>4</v>
      </c>
      <c r="V100" s="44">
        <f>排班規劃!V494</f>
        <v>4</v>
      </c>
      <c r="W100" s="44">
        <f>排班規劃!W494</f>
        <v>4</v>
      </c>
      <c r="X100" s="44">
        <f>排班規劃!X494</f>
        <v>4</v>
      </c>
      <c r="Y100" s="44">
        <f>排班規劃!Y494</f>
        <v>4</v>
      </c>
      <c r="Z100" s="44">
        <f>排班規劃!Z494</f>
        <v>4</v>
      </c>
      <c r="AA100" s="44">
        <f>排班規劃!AA494</f>
        <v>4</v>
      </c>
      <c r="AB100" s="44">
        <f>排班規劃!AB494</f>
        <v>3</v>
      </c>
      <c r="AC100" s="44">
        <f>排班規劃!AC494</f>
        <v>2</v>
      </c>
      <c r="AD100" s="44">
        <f>排班規劃!AD494</f>
        <v>3</v>
      </c>
      <c r="AE100" s="44">
        <f>排班規劃!AE494</f>
        <v>2</v>
      </c>
      <c r="AF100" s="44">
        <f>排班規劃!AF494</f>
        <v>2</v>
      </c>
      <c r="AG100" s="44">
        <f>排班規劃!AG494</f>
        <v>4</v>
      </c>
      <c r="AH100" s="44">
        <f>排班規劃!AH494</f>
        <v>4</v>
      </c>
      <c r="AI100" s="44">
        <f>排班規劃!AI494</f>
        <v>4</v>
      </c>
      <c r="AJ100" s="44">
        <f>排班規劃!AJ494</f>
        <v>4</v>
      </c>
      <c r="AK100" s="44">
        <f>排班規劃!AK494</f>
        <v>4</v>
      </c>
      <c r="AL100" s="44">
        <f>排班規劃!AL494</f>
        <v>0</v>
      </c>
      <c r="AM100" s="44">
        <f>排班規劃!AM494</f>
        <v>0</v>
      </c>
      <c r="AN100" s="44">
        <f>排班規劃!AN494</f>
        <v>0</v>
      </c>
      <c r="AO100" s="44">
        <f>排班規劃!AO494</f>
        <v>0</v>
      </c>
      <c r="AP100" s="44">
        <f>排班規劃!AP494</f>
        <v>0</v>
      </c>
      <c r="AQ100" s="44">
        <f>排班規劃!AQ494</f>
        <v>0</v>
      </c>
      <c r="AR100" s="44">
        <f>排班規劃!AR494</f>
        <v>0</v>
      </c>
      <c r="AS100" s="44">
        <f>排班規劃!AS494</f>
        <v>0</v>
      </c>
      <c r="AT100" s="44">
        <f>排班規劃!AT494</f>
        <v>0</v>
      </c>
      <c r="AU100" s="44">
        <f>排班規劃!AU494</f>
        <v>0</v>
      </c>
      <c r="AV100" s="44">
        <f>排班規劃!AV494</f>
        <v>0</v>
      </c>
      <c r="AW100" s="44">
        <f>排班規劃!AW494</f>
        <v>0</v>
      </c>
      <c r="AX100" s="44">
        <f>排班規劃!AX494</f>
        <v>0</v>
      </c>
      <c r="AY100" s="44">
        <f>排班規劃!AY494</f>
        <v>0</v>
      </c>
    </row>
    <row r="101" spans="2:51" hidden="1" outlineLevel="1" x14ac:dyDescent="0.25">
      <c r="B101" s="43" t="str">
        <f>排班規劃!B495</f>
        <v>用餐</v>
      </c>
      <c r="C101" s="13">
        <f>排班規劃!C495</f>
        <v>0</v>
      </c>
      <c r="D101" s="44">
        <f>排班規劃!D495</f>
        <v>0</v>
      </c>
      <c r="E101" s="44">
        <f>排班規劃!E495</f>
        <v>0</v>
      </c>
      <c r="F101" s="44">
        <f>排班規劃!F495</f>
        <v>0</v>
      </c>
      <c r="G101" s="44">
        <f>排班規劃!G495</f>
        <v>0</v>
      </c>
      <c r="H101" s="44">
        <f>排班規劃!H495</f>
        <v>0</v>
      </c>
      <c r="I101" s="44">
        <f>排班規劃!I495</f>
        <v>0</v>
      </c>
      <c r="J101" s="44">
        <f>排班規劃!J495</f>
        <v>0</v>
      </c>
      <c r="K101" s="44">
        <f>排班規劃!K495</f>
        <v>0</v>
      </c>
      <c r="L101" s="44">
        <f>排班規劃!L495</f>
        <v>0</v>
      </c>
      <c r="M101" s="44">
        <f>排班規劃!M495</f>
        <v>0</v>
      </c>
      <c r="N101" s="44">
        <f>排班規劃!N495</f>
        <v>0</v>
      </c>
      <c r="O101" s="44">
        <f>排班規劃!O495</f>
        <v>0</v>
      </c>
      <c r="P101" s="44">
        <f>排班規劃!P495</f>
        <v>0</v>
      </c>
      <c r="Q101" s="44">
        <f>排班規劃!Q495</f>
        <v>0</v>
      </c>
      <c r="R101" s="44">
        <f>排班規劃!R495</f>
        <v>0</v>
      </c>
      <c r="S101" s="44">
        <f>排班規劃!S495</f>
        <v>0</v>
      </c>
      <c r="T101" s="44">
        <f>排班規劃!T495</f>
        <v>0</v>
      </c>
      <c r="U101" s="44">
        <f>排班規劃!U495</f>
        <v>0</v>
      </c>
      <c r="V101" s="44">
        <f>排班規劃!V495</f>
        <v>0</v>
      </c>
      <c r="W101" s="44">
        <f>排班規劃!W495</f>
        <v>0</v>
      </c>
      <c r="X101" s="44">
        <f>排班規劃!X495</f>
        <v>0</v>
      </c>
      <c r="Y101" s="44">
        <f>排班規劃!Y495</f>
        <v>0</v>
      </c>
      <c r="Z101" s="44">
        <f>排班規劃!Z495</f>
        <v>0</v>
      </c>
      <c r="AA101" s="44">
        <f>排班規劃!AA495</f>
        <v>0</v>
      </c>
      <c r="AB101" s="44">
        <f>排班規劃!AB495</f>
        <v>1</v>
      </c>
      <c r="AC101" s="44">
        <f>排班規劃!AC495</f>
        <v>2</v>
      </c>
      <c r="AD101" s="44">
        <f>排班規劃!AD495</f>
        <v>1</v>
      </c>
      <c r="AE101" s="44">
        <f>排班規劃!AE495</f>
        <v>2</v>
      </c>
      <c r="AF101" s="44">
        <f>排班規劃!AF495</f>
        <v>2</v>
      </c>
      <c r="AG101" s="44">
        <f>排班規劃!AG495</f>
        <v>0</v>
      </c>
      <c r="AH101" s="44">
        <f>排班規劃!AH495</f>
        <v>0</v>
      </c>
      <c r="AI101" s="44">
        <f>排班規劃!AI495</f>
        <v>0</v>
      </c>
      <c r="AJ101" s="44">
        <f>排班規劃!AJ495</f>
        <v>0</v>
      </c>
      <c r="AK101" s="44">
        <f>排班規劃!AK495</f>
        <v>0</v>
      </c>
      <c r="AL101" s="44">
        <f>排班規劃!AL495</f>
        <v>0</v>
      </c>
      <c r="AM101" s="44">
        <f>排班規劃!AM495</f>
        <v>0</v>
      </c>
      <c r="AN101" s="44">
        <f>排班規劃!AN495</f>
        <v>0</v>
      </c>
      <c r="AO101" s="44">
        <f>排班規劃!AO495</f>
        <v>0</v>
      </c>
      <c r="AP101" s="44">
        <f>排班規劃!AP495</f>
        <v>0</v>
      </c>
      <c r="AQ101" s="44">
        <f>排班規劃!AQ495</f>
        <v>0</v>
      </c>
      <c r="AR101" s="44">
        <f>排班規劃!AR495</f>
        <v>0</v>
      </c>
      <c r="AS101" s="44">
        <f>排班規劃!AS495</f>
        <v>0</v>
      </c>
      <c r="AT101" s="44">
        <f>排班規劃!AT495</f>
        <v>0</v>
      </c>
      <c r="AU101" s="44">
        <f>排班規劃!AU495</f>
        <v>0</v>
      </c>
      <c r="AV101" s="44">
        <f>排班規劃!AV495</f>
        <v>0</v>
      </c>
      <c r="AW101" s="44">
        <f>排班規劃!AW495</f>
        <v>0</v>
      </c>
      <c r="AX101" s="44">
        <f>排班規劃!AX495</f>
        <v>0</v>
      </c>
      <c r="AY101" s="44">
        <f>排班規劃!AY495</f>
        <v>0</v>
      </c>
    </row>
    <row r="102" spans="2:51" hidden="1" outlineLevel="1" x14ac:dyDescent="0.25">
      <c r="B102" s="34" t="str">
        <f>排班規劃!B496</f>
        <v>第二班</v>
      </c>
      <c r="C102" s="1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</row>
    <row r="103" spans="2:51" hidden="1" outlineLevel="1" x14ac:dyDescent="0.25">
      <c r="B103" s="43" t="str">
        <f>排班規劃!B497</f>
        <v>值機</v>
      </c>
      <c r="C103" s="13">
        <f>排班規劃!C497</f>
        <v>3</v>
      </c>
      <c r="D103" s="44">
        <f>排班規劃!D497</f>
        <v>0</v>
      </c>
      <c r="E103" s="44">
        <f>排班規劃!E497</f>
        <v>0</v>
      </c>
      <c r="F103" s="44">
        <f>排班規劃!F497</f>
        <v>0</v>
      </c>
      <c r="G103" s="44">
        <f>排班規劃!G497</f>
        <v>0</v>
      </c>
      <c r="H103" s="44">
        <f>排班規劃!H497</f>
        <v>0</v>
      </c>
      <c r="I103" s="44">
        <f>排班規劃!I497</f>
        <v>0</v>
      </c>
      <c r="J103" s="44">
        <f>排班規劃!J497</f>
        <v>0</v>
      </c>
      <c r="K103" s="44">
        <f>排班規劃!K497</f>
        <v>0</v>
      </c>
      <c r="L103" s="44">
        <f>排班規劃!L497</f>
        <v>0</v>
      </c>
      <c r="M103" s="44">
        <f>排班規劃!M497</f>
        <v>0</v>
      </c>
      <c r="N103" s="44">
        <f>排班規劃!N497</f>
        <v>0</v>
      </c>
      <c r="O103" s="44">
        <f>排班規劃!O497</f>
        <v>0</v>
      </c>
      <c r="P103" s="44">
        <f>排班規劃!P497</f>
        <v>0</v>
      </c>
      <c r="Q103" s="44">
        <f>排班規劃!Q497</f>
        <v>0</v>
      </c>
      <c r="R103" s="44">
        <f>排班規劃!R497</f>
        <v>0</v>
      </c>
      <c r="S103" s="44">
        <f>排班規劃!S497</f>
        <v>0</v>
      </c>
      <c r="T103" s="44">
        <f>排班規劃!T497</f>
        <v>0</v>
      </c>
      <c r="U103" s="44">
        <f>排班規劃!U497</f>
        <v>0</v>
      </c>
      <c r="V103" s="44">
        <f>排班規劃!V497</f>
        <v>0</v>
      </c>
      <c r="W103" s="44">
        <f>排班規劃!W497</f>
        <v>0</v>
      </c>
      <c r="X103" s="44">
        <f>排班規劃!X497</f>
        <v>0</v>
      </c>
      <c r="Y103" s="44">
        <f>排班規劃!Y497</f>
        <v>0</v>
      </c>
      <c r="Z103" s="44">
        <f>排班規劃!Z497</f>
        <v>3</v>
      </c>
      <c r="AA103" s="44">
        <f>排班規劃!AA497</f>
        <v>3</v>
      </c>
      <c r="AB103" s="44">
        <f>排班規劃!AB497</f>
        <v>3</v>
      </c>
      <c r="AC103" s="44">
        <f>排班規劃!AC497</f>
        <v>3</v>
      </c>
      <c r="AD103" s="44">
        <f>排班規劃!AD497</f>
        <v>3</v>
      </c>
      <c r="AE103" s="44">
        <f>排班規劃!AE497</f>
        <v>3</v>
      </c>
      <c r="AF103" s="44">
        <f>排班規劃!AF497</f>
        <v>2</v>
      </c>
      <c r="AG103" s="44">
        <f>排班規劃!AG497</f>
        <v>2</v>
      </c>
      <c r="AH103" s="44">
        <f>排班規劃!AH497</f>
        <v>1</v>
      </c>
      <c r="AI103" s="44">
        <f>排班規劃!AI497</f>
        <v>1</v>
      </c>
      <c r="AJ103" s="44">
        <f>排班規劃!AJ497</f>
        <v>3</v>
      </c>
      <c r="AK103" s="44">
        <f>排班規劃!AK497</f>
        <v>3</v>
      </c>
      <c r="AL103" s="44">
        <f>排班規劃!AL497</f>
        <v>0</v>
      </c>
      <c r="AM103" s="44">
        <f>排班規劃!AM497</f>
        <v>0</v>
      </c>
      <c r="AN103" s="44">
        <f>排班規劃!AN497</f>
        <v>0</v>
      </c>
      <c r="AO103" s="44">
        <f>排班規劃!AO497</f>
        <v>0</v>
      </c>
      <c r="AP103" s="44">
        <f>排班規劃!AP497</f>
        <v>0</v>
      </c>
      <c r="AQ103" s="44">
        <f>排班規劃!AQ497</f>
        <v>0</v>
      </c>
      <c r="AR103" s="44">
        <f>排班規劃!AR497</f>
        <v>0</v>
      </c>
      <c r="AS103" s="44">
        <f>排班規劃!AS497</f>
        <v>0</v>
      </c>
      <c r="AT103" s="44">
        <f>排班規劃!AT497</f>
        <v>0</v>
      </c>
      <c r="AU103" s="44">
        <f>排班規劃!AU497</f>
        <v>0</v>
      </c>
      <c r="AV103" s="44">
        <f>排班規劃!AV497</f>
        <v>0</v>
      </c>
      <c r="AW103" s="44">
        <f>排班規劃!AW497</f>
        <v>0</v>
      </c>
      <c r="AX103" s="44">
        <f>排班規劃!AX497</f>
        <v>0</v>
      </c>
      <c r="AY103" s="44">
        <f>排班規劃!AY497</f>
        <v>0</v>
      </c>
    </row>
    <row r="104" spans="2:51" hidden="1" outlineLevel="1" x14ac:dyDescent="0.25">
      <c r="B104" s="43" t="str">
        <f>排班規劃!B498</f>
        <v>用餐</v>
      </c>
      <c r="C104" s="13">
        <f>排班規劃!C498</f>
        <v>0</v>
      </c>
      <c r="D104" s="44">
        <f>排班規劃!D498</f>
        <v>0</v>
      </c>
      <c r="E104" s="44">
        <f>排班規劃!E498</f>
        <v>0</v>
      </c>
      <c r="F104" s="44">
        <f>排班規劃!F498</f>
        <v>0</v>
      </c>
      <c r="G104" s="44">
        <f>排班規劃!G498</f>
        <v>0</v>
      </c>
      <c r="H104" s="44">
        <f>排班規劃!H498</f>
        <v>0</v>
      </c>
      <c r="I104" s="44">
        <f>排班規劃!I498</f>
        <v>0</v>
      </c>
      <c r="J104" s="44">
        <f>排班規劃!J498</f>
        <v>0</v>
      </c>
      <c r="K104" s="44">
        <f>排班規劃!K498</f>
        <v>0</v>
      </c>
      <c r="L104" s="44">
        <f>排班規劃!L498</f>
        <v>0</v>
      </c>
      <c r="M104" s="44">
        <f>排班規劃!M498</f>
        <v>0</v>
      </c>
      <c r="N104" s="44">
        <f>排班規劃!N498</f>
        <v>0</v>
      </c>
      <c r="O104" s="44">
        <f>排班規劃!O498</f>
        <v>0</v>
      </c>
      <c r="P104" s="44">
        <f>排班規劃!P498</f>
        <v>0</v>
      </c>
      <c r="Q104" s="44">
        <f>排班規劃!Q498</f>
        <v>0</v>
      </c>
      <c r="R104" s="44">
        <f>排班規劃!R498</f>
        <v>0</v>
      </c>
      <c r="S104" s="44">
        <f>排班規劃!S498</f>
        <v>0</v>
      </c>
      <c r="T104" s="44">
        <f>排班規劃!T498</f>
        <v>0</v>
      </c>
      <c r="U104" s="44">
        <f>排班規劃!U498</f>
        <v>0</v>
      </c>
      <c r="V104" s="44">
        <f>排班規劃!V498</f>
        <v>0</v>
      </c>
      <c r="W104" s="44">
        <f>排班規劃!W498</f>
        <v>0</v>
      </c>
      <c r="X104" s="44">
        <f>排班規劃!X498</f>
        <v>0</v>
      </c>
      <c r="Y104" s="44">
        <f>排班規劃!Y498</f>
        <v>0</v>
      </c>
      <c r="Z104" s="44">
        <f>排班規劃!Z498</f>
        <v>0</v>
      </c>
      <c r="AA104" s="44">
        <f>排班規劃!AA498</f>
        <v>0</v>
      </c>
      <c r="AB104" s="44">
        <f>排班規劃!AB498</f>
        <v>0</v>
      </c>
      <c r="AC104" s="44">
        <f>排班規劃!AC498</f>
        <v>0</v>
      </c>
      <c r="AD104" s="44">
        <f>排班規劃!AD498</f>
        <v>0</v>
      </c>
      <c r="AE104" s="44">
        <f>排班規劃!AE498</f>
        <v>0</v>
      </c>
      <c r="AF104" s="44">
        <f>排班規劃!AF498</f>
        <v>1</v>
      </c>
      <c r="AG104" s="44">
        <f>排班規劃!AG498</f>
        <v>1</v>
      </c>
      <c r="AH104" s="44">
        <f>排班規劃!AH498</f>
        <v>2</v>
      </c>
      <c r="AI104" s="44">
        <f>排班規劃!AI498</f>
        <v>2</v>
      </c>
      <c r="AJ104" s="44">
        <f>排班規劃!AJ498</f>
        <v>0</v>
      </c>
      <c r="AK104" s="44">
        <f>排班規劃!AK498</f>
        <v>0</v>
      </c>
      <c r="AL104" s="44">
        <f>排班規劃!AL498</f>
        <v>0</v>
      </c>
      <c r="AM104" s="44">
        <f>排班規劃!AM498</f>
        <v>0</v>
      </c>
      <c r="AN104" s="44">
        <f>排班規劃!AN498</f>
        <v>0</v>
      </c>
      <c r="AO104" s="44">
        <f>排班規劃!AO498</f>
        <v>0</v>
      </c>
      <c r="AP104" s="44">
        <f>排班規劃!AP498</f>
        <v>0</v>
      </c>
      <c r="AQ104" s="44">
        <f>排班規劃!AQ498</f>
        <v>0</v>
      </c>
      <c r="AR104" s="44">
        <f>排班規劃!AR498</f>
        <v>0</v>
      </c>
      <c r="AS104" s="44">
        <f>排班規劃!AS498</f>
        <v>0</v>
      </c>
      <c r="AT104" s="44">
        <f>排班規劃!AT498</f>
        <v>0</v>
      </c>
      <c r="AU104" s="44">
        <f>排班規劃!AU498</f>
        <v>0</v>
      </c>
      <c r="AV104" s="44">
        <f>排班規劃!AV498</f>
        <v>0</v>
      </c>
      <c r="AW104" s="44">
        <f>排班規劃!AW498</f>
        <v>0</v>
      </c>
      <c r="AX104" s="44">
        <f>排班規劃!AX498</f>
        <v>0</v>
      </c>
      <c r="AY104" s="44">
        <f>排班規劃!AY498</f>
        <v>0</v>
      </c>
    </row>
    <row r="105" spans="2:51" hidden="1" outlineLevel="1" x14ac:dyDescent="0.25">
      <c r="B105" s="34" t="str">
        <f>排班規劃!B499</f>
        <v>第三班(小夜)</v>
      </c>
      <c r="C105" s="1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</row>
    <row r="106" spans="2:51" hidden="1" outlineLevel="1" x14ac:dyDescent="0.25">
      <c r="B106" s="43" t="str">
        <f>排班規劃!B500</f>
        <v>值機</v>
      </c>
      <c r="C106" s="13">
        <f>排班規劃!C500</f>
        <v>2</v>
      </c>
      <c r="D106" s="44">
        <f>排班規劃!D500</f>
        <v>0</v>
      </c>
      <c r="E106" s="44">
        <f>排班規劃!E500</f>
        <v>0</v>
      </c>
      <c r="F106" s="44">
        <f>排班規劃!F500</f>
        <v>0</v>
      </c>
      <c r="G106" s="44">
        <f>排班規劃!G500</f>
        <v>0</v>
      </c>
      <c r="H106" s="44">
        <f>排班規劃!H500</f>
        <v>0</v>
      </c>
      <c r="I106" s="44">
        <f>排班規劃!I500</f>
        <v>0</v>
      </c>
      <c r="J106" s="44">
        <f>排班規劃!J500</f>
        <v>0</v>
      </c>
      <c r="K106" s="44">
        <f>排班規劃!K500</f>
        <v>0</v>
      </c>
      <c r="L106" s="44">
        <f>排班規劃!L500</f>
        <v>0</v>
      </c>
      <c r="M106" s="44">
        <f>排班規劃!M500</f>
        <v>0</v>
      </c>
      <c r="N106" s="44">
        <f>排班規劃!N500</f>
        <v>0</v>
      </c>
      <c r="O106" s="44">
        <f>排班規劃!O500</f>
        <v>0</v>
      </c>
      <c r="P106" s="44">
        <f>排班規劃!P500</f>
        <v>0</v>
      </c>
      <c r="Q106" s="44">
        <f>排班規劃!Q500</f>
        <v>0</v>
      </c>
      <c r="R106" s="44">
        <f>排班規劃!R500</f>
        <v>0</v>
      </c>
      <c r="S106" s="44">
        <f>排班規劃!S500</f>
        <v>0</v>
      </c>
      <c r="T106" s="44">
        <f>排班規劃!T500</f>
        <v>0</v>
      </c>
      <c r="U106" s="44">
        <f>排班規劃!U500</f>
        <v>0</v>
      </c>
      <c r="V106" s="44">
        <f>排班規劃!V500</f>
        <v>0</v>
      </c>
      <c r="W106" s="44">
        <f>排班規劃!W500</f>
        <v>0</v>
      </c>
      <c r="X106" s="44">
        <f>排班規劃!X500</f>
        <v>2</v>
      </c>
      <c r="Y106" s="44">
        <f>排班規劃!Y500</f>
        <v>2</v>
      </c>
      <c r="Z106" s="44">
        <f>排班規劃!Z500</f>
        <v>2</v>
      </c>
      <c r="AA106" s="44">
        <f>排班規劃!AA500</f>
        <v>2</v>
      </c>
      <c r="AB106" s="44">
        <f>排班規劃!AB500</f>
        <v>2</v>
      </c>
      <c r="AC106" s="44">
        <f>排班規劃!AC500</f>
        <v>2</v>
      </c>
      <c r="AD106" s="44">
        <f>排班規劃!AD500</f>
        <v>2</v>
      </c>
      <c r="AE106" s="44">
        <f>排班規劃!AE500</f>
        <v>2</v>
      </c>
      <c r="AF106" s="44">
        <f>排班規劃!AF500</f>
        <v>2</v>
      </c>
      <c r="AG106" s="44">
        <f>排班規劃!AG500</f>
        <v>2</v>
      </c>
      <c r="AH106" s="44">
        <f>排班規劃!AH500</f>
        <v>2</v>
      </c>
      <c r="AI106" s="44">
        <f>排班規劃!AI500</f>
        <v>2</v>
      </c>
      <c r="AJ106" s="44">
        <f>排班規劃!AJ500</f>
        <v>2</v>
      </c>
      <c r="AK106" s="44">
        <f>排班規劃!AK500</f>
        <v>2</v>
      </c>
      <c r="AL106" s="44">
        <f>排班規劃!AL500</f>
        <v>2</v>
      </c>
      <c r="AM106" s="44">
        <f>排班規劃!AM500</f>
        <v>2</v>
      </c>
      <c r="AN106" s="44">
        <f>排班規劃!AN500</f>
        <v>2</v>
      </c>
      <c r="AO106" s="44">
        <f>排班規劃!AO500</f>
        <v>2</v>
      </c>
      <c r="AP106" s="44">
        <f>排班規劃!AP500</f>
        <v>0</v>
      </c>
      <c r="AQ106" s="44">
        <f>排班規劃!AQ500</f>
        <v>0</v>
      </c>
      <c r="AR106" s="44">
        <f>排班規劃!AR500</f>
        <v>0</v>
      </c>
      <c r="AS106" s="44">
        <f>排班規劃!AS500</f>
        <v>0</v>
      </c>
      <c r="AT106" s="44">
        <f>排班規劃!AT500</f>
        <v>0</v>
      </c>
      <c r="AU106" s="44">
        <f>排班規劃!AU500</f>
        <v>0</v>
      </c>
      <c r="AV106" s="44">
        <f>排班規劃!AV500</f>
        <v>0</v>
      </c>
      <c r="AW106" s="44">
        <f>排班規劃!AW500</f>
        <v>0</v>
      </c>
      <c r="AX106" s="44">
        <f>排班規劃!AX500</f>
        <v>0</v>
      </c>
      <c r="AY106" s="44">
        <f>排班規劃!AY500</f>
        <v>0</v>
      </c>
    </row>
    <row r="107" spans="2:51" hidden="1" outlineLevel="1" x14ac:dyDescent="0.25">
      <c r="B107" s="43" t="str">
        <f>排班規劃!B501</f>
        <v>用餐</v>
      </c>
      <c r="C107" s="13">
        <f>排班規劃!C501</f>
        <v>0</v>
      </c>
      <c r="D107" s="44">
        <f>排班規劃!D501</f>
        <v>0</v>
      </c>
      <c r="E107" s="44">
        <f>排班規劃!E501</f>
        <v>0</v>
      </c>
      <c r="F107" s="44">
        <f>排班規劃!F501</f>
        <v>0</v>
      </c>
      <c r="G107" s="44">
        <f>排班規劃!G501</f>
        <v>0</v>
      </c>
      <c r="H107" s="44">
        <f>排班規劃!H501</f>
        <v>0</v>
      </c>
      <c r="I107" s="44">
        <f>排班規劃!I501</f>
        <v>0</v>
      </c>
      <c r="J107" s="44">
        <f>排班規劃!J501</f>
        <v>0</v>
      </c>
      <c r="K107" s="44">
        <f>排班規劃!K501</f>
        <v>0</v>
      </c>
      <c r="L107" s="44">
        <f>排班規劃!L501</f>
        <v>0</v>
      </c>
      <c r="M107" s="44">
        <f>排班規劃!M501</f>
        <v>0</v>
      </c>
      <c r="N107" s="44">
        <f>排班規劃!N501</f>
        <v>0</v>
      </c>
      <c r="O107" s="44">
        <f>排班規劃!O501</f>
        <v>0</v>
      </c>
      <c r="P107" s="44">
        <f>排班規劃!P501</f>
        <v>0</v>
      </c>
      <c r="Q107" s="44">
        <f>排班規劃!Q501</f>
        <v>0</v>
      </c>
      <c r="R107" s="44">
        <f>排班規劃!R501</f>
        <v>0</v>
      </c>
      <c r="S107" s="44">
        <f>排班規劃!S501</f>
        <v>0</v>
      </c>
      <c r="T107" s="44">
        <f>排班規劃!T501</f>
        <v>0</v>
      </c>
      <c r="U107" s="44">
        <f>排班規劃!U501</f>
        <v>0</v>
      </c>
      <c r="V107" s="44">
        <f>排班規劃!V501</f>
        <v>0</v>
      </c>
      <c r="W107" s="44">
        <f>排班規劃!W501</f>
        <v>0</v>
      </c>
      <c r="X107" s="44">
        <f>排班規劃!X501</f>
        <v>0</v>
      </c>
      <c r="Y107" s="44">
        <f>排班規劃!Y501</f>
        <v>0</v>
      </c>
      <c r="Z107" s="44">
        <f>排班規劃!Z501</f>
        <v>0</v>
      </c>
      <c r="AA107" s="44">
        <f>排班規劃!AA501</f>
        <v>0</v>
      </c>
      <c r="AB107" s="44">
        <f>排班規劃!AB501</f>
        <v>0</v>
      </c>
      <c r="AC107" s="44">
        <f>排班規劃!AC501</f>
        <v>0</v>
      </c>
      <c r="AD107" s="44">
        <f>排班規劃!AD501</f>
        <v>0</v>
      </c>
      <c r="AE107" s="44">
        <f>排班規劃!AE501</f>
        <v>0</v>
      </c>
      <c r="AF107" s="44">
        <f>排班規劃!AF501</f>
        <v>0</v>
      </c>
      <c r="AG107" s="44">
        <f>排班規劃!AG501</f>
        <v>0</v>
      </c>
      <c r="AH107" s="44">
        <f>排班規劃!AH501</f>
        <v>0</v>
      </c>
      <c r="AI107" s="44">
        <f>排班規劃!AI501</f>
        <v>0</v>
      </c>
      <c r="AJ107" s="44">
        <f>排班規劃!AJ501</f>
        <v>0</v>
      </c>
      <c r="AK107" s="44">
        <f>排班規劃!AK501</f>
        <v>0</v>
      </c>
      <c r="AL107" s="44">
        <f>排班規劃!AL501</f>
        <v>0</v>
      </c>
      <c r="AM107" s="44">
        <f>排班規劃!AM501</f>
        <v>0</v>
      </c>
      <c r="AN107" s="44">
        <f>排班規劃!AN501</f>
        <v>0</v>
      </c>
      <c r="AO107" s="44">
        <f>排班規劃!AO501</f>
        <v>0</v>
      </c>
      <c r="AP107" s="44">
        <f>排班規劃!AP501</f>
        <v>0</v>
      </c>
      <c r="AQ107" s="44">
        <f>排班規劃!AQ501</f>
        <v>0</v>
      </c>
      <c r="AR107" s="44">
        <f>排班規劃!AR501</f>
        <v>0</v>
      </c>
      <c r="AS107" s="44">
        <f>排班規劃!AS501</f>
        <v>0</v>
      </c>
      <c r="AT107" s="44">
        <f>排班規劃!AT501</f>
        <v>0</v>
      </c>
      <c r="AU107" s="44">
        <f>排班規劃!AU501</f>
        <v>0</v>
      </c>
      <c r="AV107" s="44">
        <f>排班規劃!AV501</f>
        <v>0</v>
      </c>
      <c r="AW107" s="44">
        <f>排班規劃!AW501</f>
        <v>0</v>
      </c>
      <c r="AX107" s="44">
        <f>排班規劃!AX501</f>
        <v>0</v>
      </c>
      <c r="AY107" s="44">
        <f>排班規劃!AY501</f>
        <v>0</v>
      </c>
    </row>
    <row r="108" spans="2:51" hidden="1" outlineLevel="1" x14ac:dyDescent="0.25">
      <c r="B108" s="18" t="str">
        <f>排班規劃!B502</f>
        <v>第F組</v>
      </c>
      <c r="C108" s="13">
        <f>排班規劃!C502</f>
        <v>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</row>
    <row r="109" spans="2:51" hidden="1" outlineLevel="1" x14ac:dyDescent="0.25">
      <c r="B109" s="34" t="str">
        <f>排班規劃!B503</f>
        <v>第一班(大夜)</v>
      </c>
      <c r="C109" s="1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</row>
    <row r="110" spans="2:51" hidden="1" outlineLevel="1" x14ac:dyDescent="0.25">
      <c r="B110" s="43" t="str">
        <f>排班規劃!B504</f>
        <v>值機</v>
      </c>
      <c r="C110" s="13">
        <f>排班規劃!C504</f>
        <v>4</v>
      </c>
      <c r="D110" s="44">
        <f>排班規劃!D504</f>
        <v>0</v>
      </c>
      <c r="E110" s="44">
        <f>排班規劃!E504</f>
        <v>0</v>
      </c>
      <c r="F110" s="44">
        <f>排班規劃!F504</f>
        <v>0</v>
      </c>
      <c r="G110" s="44">
        <f>排班規劃!G504</f>
        <v>0</v>
      </c>
      <c r="H110" s="44">
        <f>排班規劃!H504</f>
        <v>0</v>
      </c>
      <c r="I110" s="44">
        <f>排班規劃!I504</f>
        <v>0</v>
      </c>
      <c r="J110" s="44">
        <f>排班規劃!J504</f>
        <v>0</v>
      </c>
      <c r="K110" s="44">
        <f>排班規劃!K504</f>
        <v>0</v>
      </c>
      <c r="L110" s="44">
        <f>排班規劃!L504</f>
        <v>0</v>
      </c>
      <c r="M110" s="44">
        <f>排班規劃!M504</f>
        <v>0</v>
      </c>
      <c r="N110" s="44">
        <f>排班規劃!N504</f>
        <v>0</v>
      </c>
      <c r="O110" s="44">
        <f>排班規劃!O504</f>
        <v>0</v>
      </c>
      <c r="P110" s="44">
        <f>排班規劃!P504</f>
        <v>0</v>
      </c>
      <c r="Q110" s="44">
        <f>排班規劃!Q504</f>
        <v>0</v>
      </c>
      <c r="R110" s="44">
        <f>排班規劃!R504</f>
        <v>0</v>
      </c>
      <c r="S110" s="44">
        <f>排班規劃!S504</f>
        <v>0</v>
      </c>
      <c r="T110" s="44">
        <f>排班規劃!T504</f>
        <v>0</v>
      </c>
      <c r="U110" s="44">
        <f>排班規劃!U504</f>
        <v>0</v>
      </c>
      <c r="V110" s="44">
        <f>排班規劃!V504</f>
        <v>0</v>
      </c>
      <c r="W110" s="44">
        <f>排班規劃!W504</f>
        <v>0</v>
      </c>
      <c r="X110" s="44">
        <f>排班規劃!X504</f>
        <v>0</v>
      </c>
      <c r="Y110" s="44">
        <f>排班規劃!Y504</f>
        <v>0</v>
      </c>
      <c r="Z110" s="44">
        <f>排班規劃!Z504</f>
        <v>0</v>
      </c>
      <c r="AA110" s="44">
        <f>排班規劃!AA504</f>
        <v>0</v>
      </c>
      <c r="AB110" s="44">
        <f>排班規劃!AB504</f>
        <v>0</v>
      </c>
      <c r="AC110" s="44">
        <f>排班規劃!AC504</f>
        <v>0</v>
      </c>
      <c r="AD110" s="44">
        <f>排班規劃!AD504</f>
        <v>0</v>
      </c>
      <c r="AE110" s="44">
        <f>排班規劃!AE504</f>
        <v>0</v>
      </c>
      <c r="AF110" s="44">
        <f>排班規劃!AF504</f>
        <v>0</v>
      </c>
      <c r="AG110" s="44">
        <f>排班規劃!AG504</f>
        <v>0</v>
      </c>
      <c r="AH110" s="44">
        <f>排班規劃!AH504</f>
        <v>4</v>
      </c>
      <c r="AI110" s="44">
        <f>排班規劃!AI504</f>
        <v>4</v>
      </c>
      <c r="AJ110" s="44">
        <f>排班規劃!AJ504</f>
        <v>4</v>
      </c>
      <c r="AK110" s="44">
        <f>排班規劃!AK504</f>
        <v>4</v>
      </c>
      <c r="AL110" s="44">
        <f>排班規劃!AL504</f>
        <v>4</v>
      </c>
      <c r="AM110" s="44">
        <f>排班規劃!AM504</f>
        <v>4</v>
      </c>
      <c r="AN110" s="44">
        <f>排班規劃!AN504</f>
        <v>4</v>
      </c>
      <c r="AO110" s="44">
        <f>排班規劃!AO504</f>
        <v>4</v>
      </c>
      <c r="AP110" s="44">
        <f>排班規劃!AP504</f>
        <v>3</v>
      </c>
      <c r="AQ110" s="44">
        <f>排班規劃!AQ504</f>
        <v>2</v>
      </c>
      <c r="AR110" s="44">
        <f>排班規劃!AR504</f>
        <v>2</v>
      </c>
      <c r="AS110" s="44">
        <f>排班規劃!AS504</f>
        <v>2</v>
      </c>
      <c r="AT110" s="44">
        <f>排班規劃!AT504</f>
        <v>3</v>
      </c>
      <c r="AU110" s="44">
        <f>排班規劃!AU504</f>
        <v>4</v>
      </c>
      <c r="AV110" s="44">
        <f>排班規劃!AV504</f>
        <v>4</v>
      </c>
      <c r="AW110" s="44">
        <f>排班規劃!AW504</f>
        <v>4</v>
      </c>
      <c r="AX110" s="44">
        <f>排班規劃!AX504</f>
        <v>4</v>
      </c>
      <c r="AY110" s="44">
        <f>排班規劃!AY504</f>
        <v>4</v>
      </c>
    </row>
    <row r="111" spans="2:51" hidden="1" outlineLevel="1" x14ac:dyDescent="0.25">
      <c r="B111" s="43" t="str">
        <f>排班規劃!B505</f>
        <v>用餐</v>
      </c>
      <c r="C111" s="13">
        <f>排班規劃!C505</f>
        <v>0</v>
      </c>
      <c r="D111" s="44">
        <f>排班規劃!D505</f>
        <v>0</v>
      </c>
      <c r="E111" s="44">
        <f>排班規劃!E505</f>
        <v>0</v>
      </c>
      <c r="F111" s="44">
        <f>排班規劃!F505</f>
        <v>0</v>
      </c>
      <c r="G111" s="44">
        <f>排班規劃!G505</f>
        <v>0</v>
      </c>
      <c r="H111" s="44">
        <f>排班規劃!H505</f>
        <v>0</v>
      </c>
      <c r="I111" s="44">
        <f>排班規劃!I505</f>
        <v>0</v>
      </c>
      <c r="J111" s="44">
        <f>排班規劃!J505</f>
        <v>0</v>
      </c>
      <c r="K111" s="44">
        <f>排班規劃!K505</f>
        <v>0</v>
      </c>
      <c r="L111" s="44">
        <f>排班規劃!L505</f>
        <v>0</v>
      </c>
      <c r="M111" s="44">
        <f>排班規劃!M505</f>
        <v>0</v>
      </c>
      <c r="N111" s="44">
        <f>排班規劃!N505</f>
        <v>0</v>
      </c>
      <c r="O111" s="44">
        <f>排班規劃!O505</f>
        <v>0</v>
      </c>
      <c r="P111" s="44">
        <f>排班規劃!P505</f>
        <v>0</v>
      </c>
      <c r="Q111" s="44">
        <f>排班規劃!Q505</f>
        <v>0</v>
      </c>
      <c r="R111" s="44">
        <f>排班規劃!R505</f>
        <v>0</v>
      </c>
      <c r="S111" s="44">
        <f>排班規劃!S505</f>
        <v>0</v>
      </c>
      <c r="T111" s="44">
        <f>排班規劃!T505</f>
        <v>0</v>
      </c>
      <c r="U111" s="44">
        <f>排班規劃!U505</f>
        <v>0</v>
      </c>
      <c r="V111" s="44">
        <f>排班規劃!V505</f>
        <v>0</v>
      </c>
      <c r="W111" s="44">
        <f>排班規劃!W505</f>
        <v>0</v>
      </c>
      <c r="X111" s="44">
        <f>排班規劃!X505</f>
        <v>0</v>
      </c>
      <c r="Y111" s="44">
        <f>排班規劃!Y505</f>
        <v>0</v>
      </c>
      <c r="Z111" s="44">
        <f>排班規劃!Z505</f>
        <v>0</v>
      </c>
      <c r="AA111" s="44">
        <f>排班規劃!AA505</f>
        <v>0</v>
      </c>
      <c r="AB111" s="44">
        <f>排班規劃!AB505</f>
        <v>0</v>
      </c>
      <c r="AC111" s="44">
        <f>排班規劃!AC505</f>
        <v>0</v>
      </c>
      <c r="AD111" s="44">
        <f>排班規劃!AD505</f>
        <v>0</v>
      </c>
      <c r="AE111" s="44">
        <f>排班規劃!AE505</f>
        <v>0</v>
      </c>
      <c r="AF111" s="44">
        <f>排班規劃!AF505</f>
        <v>0</v>
      </c>
      <c r="AG111" s="44">
        <f>排班規劃!AG505</f>
        <v>0</v>
      </c>
      <c r="AH111" s="44">
        <f>排班規劃!AH505</f>
        <v>0</v>
      </c>
      <c r="AI111" s="44">
        <f>排班規劃!AI505</f>
        <v>0</v>
      </c>
      <c r="AJ111" s="44">
        <f>排班規劃!AJ505</f>
        <v>0</v>
      </c>
      <c r="AK111" s="44">
        <f>排班規劃!AK505</f>
        <v>0</v>
      </c>
      <c r="AL111" s="44">
        <f>排班規劃!AL505</f>
        <v>0</v>
      </c>
      <c r="AM111" s="44">
        <f>排班規劃!AM505</f>
        <v>0</v>
      </c>
      <c r="AN111" s="44">
        <f>排班規劃!AN505</f>
        <v>0</v>
      </c>
      <c r="AO111" s="44">
        <f>排班規劃!AO505</f>
        <v>0</v>
      </c>
      <c r="AP111" s="44">
        <f>排班規劃!AP505</f>
        <v>1</v>
      </c>
      <c r="AQ111" s="44">
        <f>排班規劃!AQ505</f>
        <v>2</v>
      </c>
      <c r="AR111" s="44">
        <f>排班規劃!AR505</f>
        <v>2</v>
      </c>
      <c r="AS111" s="44">
        <f>排班規劃!AS505</f>
        <v>2</v>
      </c>
      <c r="AT111" s="44">
        <f>排班規劃!AT505</f>
        <v>1</v>
      </c>
      <c r="AU111" s="44">
        <f>排班規劃!AU505</f>
        <v>0</v>
      </c>
      <c r="AV111" s="44">
        <f>排班規劃!AV505</f>
        <v>0</v>
      </c>
      <c r="AW111" s="44">
        <f>排班規劃!AW505</f>
        <v>0</v>
      </c>
      <c r="AX111" s="44">
        <f>排班規劃!AX505</f>
        <v>0</v>
      </c>
      <c r="AY111" s="44">
        <f>排班規劃!AY505</f>
        <v>0</v>
      </c>
    </row>
    <row r="112" spans="2:51" collapsed="1" x14ac:dyDescent="0.25">
      <c r="B112" s="12" t="str">
        <f>排班規劃!B506</f>
        <v>值機小計</v>
      </c>
      <c r="C112" s="13">
        <f>排班規劃!C506</f>
        <v>51</v>
      </c>
      <c r="D112" s="44">
        <f>排班規劃!D506</f>
        <v>5</v>
      </c>
      <c r="E112" s="44">
        <f>排班規劃!E506</f>
        <v>8</v>
      </c>
      <c r="F112" s="44">
        <f>排班規劃!F506</f>
        <v>14</v>
      </c>
      <c r="G112" s="44">
        <f>排班規劃!G506</f>
        <v>22</v>
      </c>
      <c r="H112" s="44">
        <f>排班規劃!H506</f>
        <v>33</v>
      </c>
      <c r="I112" s="44">
        <f>排班規劃!I506</f>
        <v>35</v>
      </c>
      <c r="J112" s="44">
        <f>排班規劃!J506</f>
        <v>35</v>
      </c>
      <c r="K112" s="44">
        <f>排班規劃!K506</f>
        <v>35</v>
      </c>
      <c r="L112" s="44">
        <f>排班規劃!L506</f>
        <v>35</v>
      </c>
      <c r="M112" s="44">
        <f>排班規劃!M506</f>
        <v>30</v>
      </c>
      <c r="N112" s="44">
        <f>排班規劃!N506</f>
        <v>16</v>
      </c>
      <c r="O112" s="44">
        <f>排班規劃!O506</f>
        <v>13</v>
      </c>
      <c r="P112" s="44">
        <f>排班規劃!P506</f>
        <v>21</v>
      </c>
      <c r="Q112" s="44">
        <f>排班規劃!Q506</f>
        <v>29</v>
      </c>
      <c r="R112" s="44">
        <f>排班規劃!R506</f>
        <v>36</v>
      </c>
      <c r="S112" s="44">
        <f>排班規劃!S506</f>
        <v>36</v>
      </c>
      <c r="T112" s="44">
        <f>排班規劃!T506</f>
        <v>42</v>
      </c>
      <c r="U112" s="44">
        <f>排班規劃!U506</f>
        <v>42</v>
      </c>
      <c r="V112" s="44">
        <f>排班規劃!V506</f>
        <v>37</v>
      </c>
      <c r="W112" s="44">
        <f>排班規劃!W506</f>
        <v>34</v>
      </c>
      <c r="X112" s="44">
        <f>排班規劃!X506</f>
        <v>30</v>
      </c>
      <c r="Y112" s="44">
        <f>排班規劃!Y506</f>
        <v>22</v>
      </c>
      <c r="Z112" s="44">
        <f>排班規劃!Z506</f>
        <v>14</v>
      </c>
      <c r="AA112" s="44">
        <f>排班規劃!AA506</f>
        <v>14</v>
      </c>
      <c r="AB112" s="44">
        <f>排班規劃!AB506</f>
        <v>13</v>
      </c>
      <c r="AC112" s="44">
        <f>排班規劃!AC506</f>
        <v>12</v>
      </c>
      <c r="AD112" s="44">
        <f>排班規劃!AD506</f>
        <v>10</v>
      </c>
      <c r="AE112" s="44">
        <f>排班規劃!AE506</f>
        <v>9</v>
      </c>
      <c r="AF112" s="44">
        <f>排班規劃!AF506</f>
        <v>11</v>
      </c>
      <c r="AG112" s="44">
        <f>排班規劃!AG506</f>
        <v>13</v>
      </c>
      <c r="AH112" s="44">
        <f>排班規劃!AH506</f>
        <v>16</v>
      </c>
      <c r="AI112" s="44">
        <f>排班規劃!AI506</f>
        <v>16</v>
      </c>
      <c r="AJ112" s="44">
        <f>排班規劃!AJ506</f>
        <v>15</v>
      </c>
      <c r="AK112" s="44">
        <f>排班規劃!AK506</f>
        <v>13</v>
      </c>
      <c r="AL112" s="44">
        <f>排班規劃!AL506</f>
        <v>6</v>
      </c>
      <c r="AM112" s="44">
        <f>排班規劃!AM506</f>
        <v>6</v>
      </c>
      <c r="AN112" s="44">
        <f>排班規劃!AN506</f>
        <v>6</v>
      </c>
      <c r="AO112" s="44">
        <f>排班規劃!AO506</f>
        <v>6</v>
      </c>
      <c r="AP112" s="44">
        <f>排班規劃!AP506</f>
        <v>3</v>
      </c>
      <c r="AQ112" s="44">
        <f>排班規劃!AQ506</f>
        <v>2</v>
      </c>
      <c r="AR112" s="44">
        <f>排班規劃!AR506</f>
        <v>2</v>
      </c>
      <c r="AS112" s="44">
        <f>排班規劃!AS506</f>
        <v>2</v>
      </c>
      <c r="AT112" s="44">
        <f>排班規劃!AT506</f>
        <v>3</v>
      </c>
      <c r="AU112" s="44">
        <f>排班規劃!AU506</f>
        <v>4</v>
      </c>
      <c r="AV112" s="44">
        <f>排班規劃!AV506</f>
        <v>4</v>
      </c>
      <c r="AW112" s="44">
        <f>排班規劃!AW506</f>
        <v>4</v>
      </c>
      <c r="AX112" s="44">
        <f>排班規劃!AX506</f>
        <v>4</v>
      </c>
      <c r="AY112" s="44">
        <f>排班規劃!AY506</f>
        <v>4</v>
      </c>
    </row>
    <row r="113" spans="2:51" x14ac:dyDescent="0.25">
      <c r="B113" s="12"/>
      <c r="C113" s="13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</row>
    <row r="114" spans="2:51" x14ac:dyDescent="0.25">
      <c r="B114" s="12" t="str">
        <f>排班規劃!B508</f>
        <v>用餐小計</v>
      </c>
      <c r="C114" s="13">
        <f>排班規劃!C508</f>
        <v>0</v>
      </c>
      <c r="D114" s="44">
        <f>排班規劃!D508</f>
        <v>0</v>
      </c>
      <c r="E114" s="44">
        <f>排班規劃!E508</f>
        <v>0</v>
      </c>
      <c r="F114" s="44">
        <f>排班規劃!F508</f>
        <v>0</v>
      </c>
      <c r="G114" s="44">
        <f>排班規劃!G508</f>
        <v>0</v>
      </c>
      <c r="H114" s="44">
        <f>排班規劃!H508</f>
        <v>0</v>
      </c>
      <c r="I114" s="44">
        <f>排班規劃!I508</f>
        <v>0</v>
      </c>
      <c r="J114" s="44">
        <f>排班規劃!J508</f>
        <v>0</v>
      </c>
      <c r="K114" s="44">
        <f>排班規劃!K508</f>
        <v>0</v>
      </c>
      <c r="L114" s="44">
        <f>排班規劃!L508</f>
        <v>0</v>
      </c>
      <c r="M114" s="44">
        <f>排班規劃!M508</f>
        <v>5</v>
      </c>
      <c r="N114" s="44">
        <f>排班規劃!N508</f>
        <v>19</v>
      </c>
      <c r="O114" s="44">
        <f>排班規劃!O508</f>
        <v>22</v>
      </c>
      <c r="P114" s="44">
        <f>排班規劃!P508</f>
        <v>14</v>
      </c>
      <c r="Q114" s="44">
        <f>排班規劃!Q508</f>
        <v>6</v>
      </c>
      <c r="R114" s="44">
        <f>排班規劃!R508</f>
        <v>2</v>
      </c>
      <c r="S114" s="44">
        <f>排班規劃!S508</f>
        <v>2</v>
      </c>
      <c r="T114" s="44">
        <f>排班規劃!T508</f>
        <v>0</v>
      </c>
      <c r="U114" s="44">
        <f>排班規劃!U508</f>
        <v>0</v>
      </c>
      <c r="V114" s="44">
        <f>排班規劃!V508</f>
        <v>0</v>
      </c>
      <c r="W114" s="44">
        <f>排班規劃!W508</f>
        <v>0</v>
      </c>
      <c r="X114" s="44">
        <f>排班規劃!X508</f>
        <v>0</v>
      </c>
      <c r="Y114" s="44">
        <f>排班規劃!Y508</f>
        <v>0</v>
      </c>
      <c r="Z114" s="44">
        <f>排班規劃!Z508</f>
        <v>0</v>
      </c>
      <c r="AA114" s="44">
        <f>排班規劃!AA508</f>
        <v>0</v>
      </c>
      <c r="AB114" s="44">
        <f>排班規劃!AB508</f>
        <v>1</v>
      </c>
      <c r="AC114" s="44">
        <f>排班規劃!AC508</f>
        <v>2</v>
      </c>
      <c r="AD114" s="44">
        <f>排班規劃!AD508</f>
        <v>4</v>
      </c>
      <c r="AE114" s="44">
        <f>排班規劃!AE508</f>
        <v>5</v>
      </c>
      <c r="AF114" s="44">
        <f>排班規劃!AF508</f>
        <v>3</v>
      </c>
      <c r="AG114" s="44">
        <f>排班規劃!AG508</f>
        <v>1</v>
      </c>
      <c r="AH114" s="44">
        <f>排班規劃!AH508</f>
        <v>2</v>
      </c>
      <c r="AI114" s="44">
        <f>排班規劃!AI508</f>
        <v>2</v>
      </c>
      <c r="AJ114" s="44">
        <f>排班規劃!AJ508</f>
        <v>0</v>
      </c>
      <c r="AK114" s="44">
        <f>排班規劃!AK508</f>
        <v>0</v>
      </c>
      <c r="AL114" s="44">
        <f>排班規劃!AL508</f>
        <v>0</v>
      </c>
      <c r="AM114" s="44">
        <f>排班規劃!AM508</f>
        <v>0</v>
      </c>
      <c r="AN114" s="44">
        <f>排班規劃!AN508</f>
        <v>0</v>
      </c>
      <c r="AO114" s="44">
        <f>排班規劃!AO508</f>
        <v>0</v>
      </c>
      <c r="AP114" s="44">
        <f>排班規劃!AP508</f>
        <v>1</v>
      </c>
      <c r="AQ114" s="44">
        <f>排班規劃!AQ508</f>
        <v>2</v>
      </c>
      <c r="AR114" s="44">
        <f>排班規劃!AR508</f>
        <v>2</v>
      </c>
      <c r="AS114" s="44">
        <f>排班規劃!AS508</f>
        <v>2</v>
      </c>
      <c r="AT114" s="44">
        <f>排班規劃!AT508</f>
        <v>1</v>
      </c>
      <c r="AU114" s="44">
        <f>排班規劃!AU508</f>
        <v>0</v>
      </c>
      <c r="AV114" s="44">
        <f>排班規劃!AV508</f>
        <v>0</v>
      </c>
      <c r="AW114" s="44">
        <f>排班規劃!AW508</f>
        <v>0</v>
      </c>
      <c r="AX114" s="44">
        <f>排班規劃!AX508</f>
        <v>0</v>
      </c>
      <c r="AY114" s="44">
        <f>排班規劃!AY508</f>
        <v>0</v>
      </c>
    </row>
    <row r="115" spans="2:51" x14ac:dyDescent="0.25">
      <c r="B115" s="18"/>
      <c r="C115" s="13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</row>
    <row r="116" spans="2:51" x14ac:dyDescent="0.25">
      <c r="B116" s="13" t="str">
        <f>排班規劃!B510</f>
        <v>星期三</v>
      </c>
      <c r="C116" s="13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</row>
    <row r="117" spans="2:51" hidden="1" outlineLevel="1" x14ac:dyDescent="0.25">
      <c r="B117" s="18" t="str">
        <f>排班規劃!B511</f>
        <v>第A組</v>
      </c>
      <c r="C117" s="13">
        <f>排班規劃!C511</f>
        <v>11</v>
      </c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</row>
    <row r="118" spans="2:51" hidden="1" outlineLevel="1" x14ac:dyDescent="0.25">
      <c r="B118" s="34" t="str">
        <f>排班規劃!B512</f>
        <v>第一班</v>
      </c>
      <c r="C118" s="13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</row>
    <row r="119" spans="2:51" hidden="1" outlineLevel="1" x14ac:dyDescent="0.25">
      <c r="B119" s="43" t="str">
        <f>排班規劃!B513</f>
        <v>值機</v>
      </c>
      <c r="C119" s="13">
        <f>排班規劃!C513</f>
        <v>5</v>
      </c>
      <c r="D119" s="44">
        <f>排班規劃!D513</f>
        <v>5</v>
      </c>
      <c r="E119" s="44">
        <f>排班規劃!E513</f>
        <v>5</v>
      </c>
      <c r="F119" s="44">
        <f>排班規劃!F513</f>
        <v>5</v>
      </c>
      <c r="G119" s="44">
        <f>排班規劃!G513</f>
        <v>5</v>
      </c>
      <c r="H119" s="44">
        <f>排班規劃!H513</f>
        <v>5</v>
      </c>
      <c r="I119" s="44">
        <f>排班規劃!I513</f>
        <v>5</v>
      </c>
      <c r="J119" s="44">
        <f>排班規劃!J513</f>
        <v>5</v>
      </c>
      <c r="K119" s="44">
        <f>排班規劃!K513</f>
        <v>5</v>
      </c>
      <c r="L119" s="44">
        <f>排班規劃!L513</f>
        <v>5</v>
      </c>
      <c r="M119" s="44">
        <f>排班規劃!M513</f>
        <v>0</v>
      </c>
      <c r="N119" s="44">
        <f>排班規劃!N513</f>
        <v>0</v>
      </c>
      <c r="O119" s="44">
        <f>排班規劃!O513</f>
        <v>5</v>
      </c>
      <c r="P119" s="44">
        <f>排班規劃!P513</f>
        <v>5</v>
      </c>
      <c r="Q119" s="44">
        <f>排班規劃!Q513</f>
        <v>5</v>
      </c>
      <c r="R119" s="44">
        <f>排班規劃!R513</f>
        <v>5</v>
      </c>
      <c r="S119" s="44">
        <f>排班規劃!S513</f>
        <v>5</v>
      </c>
      <c r="T119" s="44">
        <f>排班規劃!T513</f>
        <v>5</v>
      </c>
      <c r="U119" s="44">
        <f>排班規劃!U513</f>
        <v>5</v>
      </c>
      <c r="V119" s="44">
        <f>排班規劃!V513</f>
        <v>0</v>
      </c>
      <c r="W119" s="44">
        <f>排班規劃!W513</f>
        <v>0</v>
      </c>
      <c r="X119" s="44">
        <f>排班規劃!X513</f>
        <v>0</v>
      </c>
      <c r="Y119" s="44">
        <f>排班規劃!Y513</f>
        <v>0</v>
      </c>
      <c r="Z119" s="44">
        <f>排班規劃!Z513</f>
        <v>0</v>
      </c>
      <c r="AA119" s="44">
        <f>排班規劃!AA513</f>
        <v>0</v>
      </c>
      <c r="AB119" s="44">
        <f>排班規劃!AB513</f>
        <v>0</v>
      </c>
      <c r="AC119" s="44">
        <f>排班規劃!AC513</f>
        <v>0</v>
      </c>
      <c r="AD119" s="44">
        <f>排班規劃!AD513</f>
        <v>0</v>
      </c>
      <c r="AE119" s="44">
        <f>排班規劃!AE513</f>
        <v>0</v>
      </c>
      <c r="AF119" s="44">
        <f>排班規劃!AF513</f>
        <v>0</v>
      </c>
      <c r="AG119" s="44">
        <f>排班規劃!AG513</f>
        <v>0</v>
      </c>
      <c r="AH119" s="44">
        <f>排班規劃!AH513</f>
        <v>0</v>
      </c>
      <c r="AI119" s="44">
        <f>排班規劃!AI513</f>
        <v>0</v>
      </c>
      <c r="AJ119" s="44">
        <f>排班規劃!AJ513</f>
        <v>0</v>
      </c>
      <c r="AK119" s="44">
        <f>排班規劃!AK513</f>
        <v>0</v>
      </c>
      <c r="AL119" s="44">
        <f>排班規劃!AL513</f>
        <v>0</v>
      </c>
      <c r="AM119" s="44">
        <f>排班規劃!AM513</f>
        <v>0</v>
      </c>
      <c r="AN119" s="44">
        <f>排班規劃!AN513</f>
        <v>0</v>
      </c>
      <c r="AO119" s="44">
        <f>排班規劃!AO513</f>
        <v>0</v>
      </c>
      <c r="AP119" s="44">
        <f>排班規劃!AP513</f>
        <v>0</v>
      </c>
      <c r="AQ119" s="44">
        <f>排班規劃!AQ513</f>
        <v>0</v>
      </c>
      <c r="AR119" s="44">
        <f>排班規劃!AR513</f>
        <v>0</v>
      </c>
      <c r="AS119" s="44">
        <f>排班規劃!AS513</f>
        <v>0</v>
      </c>
      <c r="AT119" s="44">
        <f>排班規劃!AT513</f>
        <v>0</v>
      </c>
      <c r="AU119" s="44">
        <f>排班規劃!AU513</f>
        <v>0</v>
      </c>
      <c r="AV119" s="44">
        <f>排班規劃!AV513</f>
        <v>0</v>
      </c>
      <c r="AW119" s="44">
        <f>排班規劃!AW513</f>
        <v>0</v>
      </c>
      <c r="AX119" s="44">
        <f>排班規劃!AX513</f>
        <v>0</v>
      </c>
      <c r="AY119" s="44">
        <f>排班規劃!AY513</f>
        <v>0</v>
      </c>
    </row>
    <row r="120" spans="2:51" hidden="1" outlineLevel="1" x14ac:dyDescent="0.25">
      <c r="B120" s="43" t="str">
        <f>排班規劃!B514</f>
        <v>用餐</v>
      </c>
      <c r="C120" s="13"/>
      <c r="D120" s="44">
        <f>排班規劃!D514</f>
        <v>0</v>
      </c>
      <c r="E120" s="44">
        <f>排班規劃!E514</f>
        <v>0</v>
      </c>
      <c r="F120" s="44">
        <f>排班規劃!F514</f>
        <v>0</v>
      </c>
      <c r="G120" s="44">
        <f>排班規劃!G514</f>
        <v>0</v>
      </c>
      <c r="H120" s="44">
        <f>排班規劃!H514</f>
        <v>0</v>
      </c>
      <c r="I120" s="44">
        <f>排班規劃!I514</f>
        <v>0</v>
      </c>
      <c r="J120" s="44">
        <f>排班規劃!J514</f>
        <v>0</v>
      </c>
      <c r="K120" s="44">
        <f>排班規劃!K514</f>
        <v>0</v>
      </c>
      <c r="L120" s="44">
        <f>排班規劃!L514</f>
        <v>0</v>
      </c>
      <c r="M120" s="44">
        <f>排班規劃!M514</f>
        <v>5</v>
      </c>
      <c r="N120" s="44">
        <f>排班規劃!N514</f>
        <v>5</v>
      </c>
      <c r="O120" s="44">
        <f>排班規劃!O514</f>
        <v>0</v>
      </c>
      <c r="P120" s="44">
        <f>排班規劃!P514</f>
        <v>0</v>
      </c>
      <c r="Q120" s="44">
        <f>排班規劃!Q514</f>
        <v>0</v>
      </c>
      <c r="R120" s="44">
        <f>排班規劃!R514</f>
        <v>0</v>
      </c>
      <c r="S120" s="44">
        <f>排班規劃!S514</f>
        <v>0</v>
      </c>
      <c r="T120" s="44">
        <f>排班規劃!T514</f>
        <v>0</v>
      </c>
      <c r="U120" s="44">
        <f>排班規劃!U514</f>
        <v>0</v>
      </c>
      <c r="V120" s="44">
        <f>排班規劃!V514</f>
        <v>0</v>
      </c>
      <c r="W120" s="44">
        <f>排班規劃!W514</f>
        <v>0</v>
      </c>
      <c r="X120" s="44">
        <f>排班規劃!X514</f>
        <v>0</v>
      </c>
      <c r="Y120" s="44">
        <f>排班規劃!Y514</f>
        <v>0</v>
      </c>
      <c r="Z120" s="44">
        <f>排班規劃!Z514</f>
        <v>0</v>
      </c>
      <c r="AA120" s="44">
        <f>排班規劃!AA514</f>
        <v>0</v>
      </c>
      <c r="AB120" s="44">
        <f>排班規劃!AB514</f>
        <v>0</v>
      </c>
      <c r="AC120" s="44">
        <f>排班規劃!AC514</f>
        <v>0</v>
      </c>
      <c r="AD120" s="44">
        <f>排班規劃!AD514</f>
        <v>0</v>
      </c>
      <c r="AE120" s="44">
        <f>排班規劃!AE514</f>
        <v>0</v>
      </c>
      <c r="AF120" s="44">
        <f>排班規劃!AF514</f>
        <v>0</v>
      </c>
      <c r="AG120" s="44">
        <f>排班規劃!AG514</f>
        <v>0</v>
      </c>
      <c r="AH120" s="44">
        <f>排班規劃!AH514</f>
        <v>0</v>
      </c>
      <c r="AI120" s="44">
        <f>排班規劃!AI514</f>
        <v>0</v>
      </c>
      <c r="AJ120" s="44">
        <f>排班規劃!AJ514</f>
        <v>0</v>
      </c>
      <c r="AK120" s="44">
        <f>排班規劃!AK514</f>
        <v>0</v>
      </c>
      <c r="AL120" s="44">
        <f>排班規劃!AL514</f>
        <v>0</v>
      </c>
      <c r="AM120" s="44">
        <f>排班規劃!AM514</f>
        <v>0</v>
      </c>
      <c r="AN120" s="44">
        <f>排班規劃!AN514</f>
        <v>0</v>
      </c>
      <c r="AO120" s="44">
        <f>排班規劃!AO514</f>
        <v>0</v>
      </c>
      <c r="AP120" s="44">
        <f>排班規劃!AP514</f>
        <v>0</v>
      </c>
      <c r="AQ120" s="44">
        <f>排班規劃!AQ514</f>
        <v>0</v>
      </c>
      <c r="AR120" s="44">
        <f>排班規劃!AR514</f>
        <v>0</v>
      </c>
      <c r="AS120" s="44">
        <f>排班規劃!AS514</f>
        <v>0</v>
      </c>
      <c r="AT120" s="44">
        <f>排班規劃!AT514</f>
        <v>0</v>
      </c>
      <c r="AU120" s="44">
        <f>排班規劃!AU514</f>
        <v>0</v>
      </c>
      <c r="AV120" s="44">
        <f>排班規劃!AV514</f>
        <v>0</v>
      </c>
      <c r="AW120" s="44">
        <f>排班規劃!AW514</f>
        <v>0</v>
      </c>
      <c r="AX120" s="44">
        <f>排班規劃!AX514</f>
        <v>0</v>
      </c>
      <c r="AY120" s="44">
        <f>排班規劃!AY514</f>
        <v>0</v>
      </c>
    </row>
    <row r="121" spans="2:51" hidden="1" outlineLevel="1" x14ac:dyDescent="0.25">
      <c r="B121" s="34" t="str">
        <f>排班規劃!B515</f>
        <v>第二班</v>
      </c>
      <c r="C121" s="13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</row>
    <row r="122" spans="2:51" hidden="1" outlineLevel="1" x14ac:dyDescent="0.25">
      <c r="B122" s="43" t="str">
        <f>排班規劃!B516</f>
        <v>值機</v>
      </c>
      <c r="C122" s="13">
        <f>排班規劃!C516</f>
        <v>6</v>
      </c>
      <c r="D122" s="44">
        <f>排班規劃!D516</f>
        <v>0</v>
      </c>
      <c r="E122" s="44">
        <f>排班規劃!E516</f>
        <v>0</v>
      </c>
      <c r="F122" s="44">
        <f>排班規劃!F516</f>
        <v>6</v>
      </c>
      <c r="G122" s="44">
        <f>排班規劃!G516</f>
        <v>6</v>
      </c>
      <c r="H122" s="44">
        <f>排班規劃!H516</f>
        <v>6</v>
      </c>
      <c r="I122" s="44">
        <f>排班規劃!I516</f>
        <v>6</v>
      </c>
      <c r="J122" s="44">
        <f>排班規劃!J516</f>
        <v>6</v>
      </c>
      <c r="K122" s="44">
        <f>排班規劃!K516</f>
        <v>6</v>
      </c>
      <c r="L122" s="44">
        <f>排班規劃!L516</f>
        <v>6</v>
      </c>
      <c r="M122" s="44">
        <f>排班規劃!M516</f>
        <v>6</v>
      </c>
      <c r="N122" s="44">
        <f>排班規劃!N516</f>
        <v>0</v>
      </c>
      <c r="O122" s="44">
        <f>排班規劃!O516</f>
        <v>0</v>
      </c>
      <c r="P122" s="44">
        <f>排班規劃!P516</f>
        <v>6</v>
      </c>
      <c r="Q122" s="44">
        <f>排班規劃!Q516</f>
        <v>6</v>
      </c>
      <c r="R122" s="44">
        <f>排班規劃!R516</f>
        <v>6</v>
      </c>
      <c r="S122" s="44">
        <f>排班規劃!S516</f>
        <v>6</v>
      </c>
      <c r="T122" s="44">
        <f>排班規劃!T516</f>
        <v>6</v>
      </c>
      <c r="U122" s="44">
        <f>排班規劃!U516</f>
        <v>6</v>
      </c>
      <c r="V122" s="44">
        <f>排班規劃!V516</f>
        <v>6</v>
      </c>
      <c r="W122" s="44">
        <f>排班規劃!W516</f>
        <v>6</v>
      </c>
      <c r="X122" s="44">
        <f>排班規劃!X516</f>
        <v>0</v>
      </c>
      <c r="Y122" s="44">
        <f>排班規劃!Y516</f>
        <v>0</v>
      </c>
      <c r="Z122" s="44">
        <f>排班規劃!Z516</f>
        <v>0</v>
      </c>
      <c r="AA122" s="44">
        <f>排班規劃!AA516</f>
        <v>0</v>
      </c>
      <c r="AB122" s="44">
        <f>排班規劃!AB516</f>
        <v>0</v>
      </c>
      <c r="AC122" s="44">
        <f>排班規劃!AC516</f>
        <v>0</v>
      </c>
      <c r="AD122" s="44">
        <f>排班規劃!AD516</f>
        <v>0</v>
      </c>
      <c r="AE122" s="44">
        <f>排班規劃!AE516</f>
        <v>0</v>
      </c>
      <c r="AF122" s="44">
        <f>排班規劃!AF516</f>
        <v>0</v>
      </c>
      <c r="AG122" s="44">
        <f>排班規劃!AG516</f>
        <v>0</v>
      </c>
      <c r="AH122" s="44">
        <f>排班規劃!AH516</f>
        <v>0</v>
      </c>
      <c r="AI122" s="44">
        <f>排班規劃!AI516</f>
        <v>0</v>
      </c>
      <c r="AJ122" s="44">
        <f>排班規劃!AJ516</f>
        <v>0</v>
      </c>
      <c r="AK122" s="44">
        <f>排班規劃!AK516</f>
        <v>0</v>
      </c>
      <c r="AL122" s="44">
        <f>排班規劃!AL516</f>
        <v>0</v>
      </c>
      <c r="AM122" s="44">
        <f>排班規劃!AM516</f>
        <v>0</v>
      </c>
      <c r="AN122" s="44">
        <f>排班規劃!AN516</f>
        <v>0</v>
      </c>
      <c r="AO122" s="44">
        <f>排班規劃!AO516</f>
        <v>0</v>
      </c>
      <c r="AP122" s="44">
        <f>排班規劃!AP516</f>
        <v>0</v>
      </c>
      <c r="AQ122" s="44">
        <f>排班規劃!AQ516</f>
        <v>0</v>
      </c>
      <c r="AR122" s="44">
        <f>排班規劃!AR516</f>
        <v>0</v>
      </c>
      <c r="AS122" s="44">
        <f>排班規劃!AS516</f>
        <v>0</v>
      </c>
      <c r="AT122" s="44">
        <f>排班規劃!AT516</f>
        <v>0</v>
      </c>
      <c r="AU122" s="44">
        <f>排班規劃!AU516</f>
        <v>0</v>
      </c>
      <c r="AV122" s="44">
        <f>排班規劃!AV516</f>
        <v>0</v>
      </c>
      <c r="AW122" s="44">
        <f>排班規劃!AW516</f>
        <v>0</v>
      </c>
      <c r="AX122" s="44">
        <f>排班規劃!AX516</f>
        <v>0</v>
      </c>
      <c r="AY122" s="44">
        <f>排班規劃!AY516</f>
        <v>0</v>
      </c>
    </row>
    <row r="123" spans="2:51" hidden="1" outlineLevel="1" x14ac:dyDescent="0.25">
      <c r="B123" s="43" t="str">
        <f>排班規劃!B517</f>
        <v>用餐</v>
      </c>
      <c r="C123" s="13"/>
      <c r="D123" s="44">
        <f>排班規劃!D517</f>
        <v>0</v>
      </c>
      <c r="E123" s="44">
        <f>排班規劃!E517</f>
        <v>0</v>
      </c>
      <c r="F123" s="44">
        <f>排班規劃!F517</f>
        <v>0</v>
      </c>
      <c r="G123" s="44">
        <f>排班規劃!G517</f>
        <v>0</v>
      </c>
      <c r="H123" s="44">
        <f>排班規劃!H517</f>
        <v>0</v>
      </c>
      <c r="I123" s="44">
        <f>排班規劃!I517</f>
        <v>0</v>
      </c>
      <c r="J123" s="44">
        <f>排班規劃!J517</f>
        <v>0</v>
      </c>
      <c r="K123" s="44">
        <f>排班規劃!K517</f>
        <v>0</v>
      </c>
      <c r="L123" s="44">
        <f>排班規劃!L517</f>
        <v>0</v>
      </c>
      <c r="M123" s="44">
        <f>排班規劃!M517</f>
        <v>0</v>
      </c>
      <c r="N123" s="44">
        <f>排班規劃!N517</f>
        <v>6</v>
      </c>
      <c r="O123" s="44">
        <f>排班規劃!O517</f>
        <v>6</v>
      </c>
      <c r="P123" s="44">
        <f>排班規劃!P517</f>
        <v>0</v>
      </c>
      <c r="Q123" s="44">
        <f>排班規劃!Q517</f>
        <v>0</v>
      </c>
      <c r="R123" s="44">
        <f>排班規劃!R517</f>
        <v>0</v>
      </c>
      <c r="S123" s="44">
        <f>排班規劃!S517</f>
        <v>0</v>
      </c>
      <c r="T123" s="44">
        <f>排班規劃!T517</f>
        <v>0</v>
      </c>
      <c r="U123" s="44">
        <f>排班規劃!U517</f>
        <v>0</v>
      </c>
      <c r="V123" s="44">
        <f>排班規劃!V517</f>
        <v>0</v>
      </c>
      <c r="W123" s="44">
        <f>排班規劃!W517</f>
        <v>0</v>
      </c>
      <c r="X123" s="44">
        <f>排班規劃!X517</f>
        <v>0</v>
      </c>
      <c r="Y123" s="44">
        <f>排班規劃!Y517</f>
        <v>0</v>
      </c>
      <c r="Z123" s="44">
        <f>排班規劃!Z517</f>
        <v>0</v>
      </c>
      <c r="AA123" s="44">
        <f>排班規劃!AA517</f>
        <v>0</v>
      </c>
      <c r="AB123" s="44">
        <f>排班規劃!AB517</f>
        <v>0</v>
      </c>
      <c r="AC123" s="44">
        <f>排班規劃!AC517</f>
        <v>0</v>
      </c>
      <c r="AD123" s="44">
        <f>排班規劃!AD517</f>
        <v>0</v>
      </c>
      <c r="AE123" s="44">
        <f>排班規劃!AE517</f>
        <v>0</v>
      </c>
      <c r="AF123" s="44">
        <f>排班規劃!AF517</f>
        <v>0</v>
      </c>
      <c r="AG123" s="44">
        <f>排班規劃!AG517</f>
        <v>0</v>
      </c>
      <c r="AH123" s="44">
        <f>排班規劃!AH517</f>
        <v>0</v>
      </c>
      <c r="AI123" s="44">
        <f>排班規劃!AI517</f>
        <v>0</v>
      </c>
      <c r="AJ123" s="44">
        <f>排班規劃!AJ517</f>
        <v>0</v>
      </c>
      <c r="AK123" s="44">
        <f>排班規劃!AK517</f>
        <v>0</v>
      </c>
      <c r="AL123" s="44">
        <f>排班規劃!AL517</f>
        <v>0</v>
      </c>
      <c r="AM123" s="44">
        <f>排班規劃!AM517</f>
        <v>0</v>
      </c>
      <c r="AN123" s="44">
        <f>排班規劃!AN517</f>
        <v>0</v>
      </c>
      <c r="AO123" s="44">
        <f>排班規劃!AO517</f>
        <v>0</v>
      </c>
      <c r="AP123" s="44">
        <f>排班規劃!AP517</f>
        <v>0</v>
      </c>
      <c r="AQ123" s="44">
        <f>排班規劃!AQ517</f>
        <v>0</v>
      </c>
      <c r="AR123" s="44">
        <f>排班規劃!AR517</f>
        <v>0</v>
      </c>
      <c r="AS123" s="44">
        <f>排班規劃!AS517</f>
        <v>0</v>
      </c>
      <c r="AT123" s="44">
        <f>排班規劃!AT517</f>
        <v>0</v>
      </c>
      <c r="AU123" s="44">
        <f>排班規劃!AU517</f>
        <v>0</v>
      </c>
      <c r="AV123" s="44">
        <f>排班規劃!AV517</f>
        <v>0</v>
      </c>
      <c r="AW123" s="44">
        <f>排班規劃!AW517</f>
        <v>0</v>
      </c>
      <c r="AX123" s="44">
        <f>排班規劃!AX517</f>
        <v>0</v>
      </c>
      <c r="AY123" s="44">
        <f>排班規劃!AY517</f>
        <v>0</v>
      </c>
    </row>
    <row r="124" spans="2:51" hidden="1" outlineLevel="1" x14ac:dyDescent="0.25">
      <c r="B124" s="18" t="str">
        <f>排班規劃!B518</f>
        <v>第B組</v>
      </c>
      <c r="C124" s="13">
        <f>排班規劃!C518</f>
        <v>11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</row>
    <row r="125" spans="2:51" hidden="1" outlineLevel="1" x14ac:dyDescent="0.25">
      <c r="B125" s="34" t="str">
        <f>排班規劃!B519</f>
        <v>第一班</v>
      </c>
      <c r="C125" s="13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</row>
    <row r="126" spans="2:51" hidden="1" outlineLevel="1" x14ac:dyDescent="0.25">
      <c r="B126" s="43" t="str">
        <f>排班規劃!B520</f>
        <v>值機</v>
      </c>
      <c r="C126" s="13">
        <f>排班規劃!C520</f>
        <v>3</v>
      </c>
      <c r="D126" s="44">
        <f>排班規劃!D520</f>
        <v>0</v>
      </c>
      <c r="E126" s="44">
        <f>排班規劃!E520</f>
        <v>3</v>
      </c>
      <c r="F126" s="44">
        <f>排班規劃!F520</f>
        <v>3</v>
      </c>
      <c r="G126" s="44">
        <f>排班規劃!G520</f>
        <v>3</v>
      </c>
      <c r="H126" s="44">
        <f>排班規劃!H520</f>
        <v>3</v>
      </c>
      <c r="I126" s="44">
        <f>排班規劃!I520</f>
        <v>3</v>
      </c>
      <c r="J126" s="44">
        <f>排班規劃!J520</f>
        <v>3</v>
      </c>
      <c r="K126" s="44">
        <f>排班規劃!K520</f>
        <v>3</v>
      </c>
      <c r="L126" s="44">
        <f>排班規劃!L520</f>
        <v>3</v>
      </c>
      <c r="M126" s="44">
        <f>排班規劃!M520</f>
        <v>3</v>
      </c>
      <c r="N126" s="44">
        <f>排班規劃!N520</f>
        <v>0</v>
      </c>
      <c r="O126" s="44">
        <f>排班規劃!O520</f>
        <v>0</v>
      </c>
      <c r="P126" s="44">
        <f>排班規劃!P520</f>
        <v>3</v>
      </c>
      <c r="Q126" s="44">
        <f>排班規劃!Q520</f>
        <v>3</v>
      </c>
      <c r="R126" s="44">
        <f>排班規劃!R520</f>
        <v>3</v>
      </c>
      <c r="S126" s="44">
        <f>排班規劃!S520</f>
        <v>3</v>
      </c>
      <c r="T126" s="44">
        <f>排班規劃!T520</f>
        <v>3</v>
      </c>
      <c r="U126" s="44">
        <f>排班規劃!U520</f>
        <v>3</v>
      </c>
      <c r="V126" s="44">
        <f>排班規劃!V520</f>
        <v>3</v>
      </c>
      <c r="W126" s="44">
        <f>排班規劃!W520</f>
        <v>0</v>
      </c>
      <c r="X126" s="44">
        <f>排班規劃!X520</f>
        <v>0</v>
      </c>
      <c r="Y126" s="44">
        <f>排班規劃!Y520</f>
        <v>0</v>
      </c>
      <c r="Z126" s="44">
        <f>排班規劃!Z520</f>
        <v>0</v>
      </c>
      <c r="AA126" s="44">
        <f>排班規劃!AA520</f>
        <v>0</v>
      </c>
      <c r="AB126" s="44">
        <f>排班規劃!AB520</f>
        <v>0</v>
      </c>
      <c r="AC126" s="44">
        <f>排班規劃!AC520</f>
        <v>0</v>
      </c>
      <c r="AD126" s="44">
        <f>排班規劃!AD520</f>
        <v>0</v>
      </c>
      <c r="AE126" s="44">
        <f>排班規劃!AE520</f>
        <v>0</v>
      </c>
      <c r="AF126" s="44">
        <f>排班規劃!AF520</f>
        <v>0</v>
      </c>
      <c r="AG126" s="44">
        <f>排班規劃!AG520</f>
        <v>0</v>
      </c>
      <c r="AH126" s="44">
        <f>排班規劃!AH520</f>
        <v>0</v>
      </c>
      <c r="AI126" s="44">
        <f>排班規劃!AI520</f>
        <v>0</v>
      </c>
      <c r="AJ126" s="44">
        <f>排班規劃!AJ520</f>
        <v>0</v>
      </c>
      <c r="AK126" s="44">
        <f>排班規劃!AK520</f>
        <v>0</v>
      </c>
      <c r="AL126" s="44">
        <f>排班規劃!AL520</f>
        <v>0</v>
      </c>
      <c r="AM126" s="44">
        <f>排班規劃!AM520</f>
        <v>0</v>
      </c>
      <c r="AN126" s="44">
        <f>排班規劃!AN520</f>
        <v>0</v>
      </c>
      <c r="AO126" s="44">
        <f>排班規劃!AO520</f>
        <v>0</v>
      </c>
      <c r="AP126" s="44">
        <f>排班規劃!AP520</f>
        <v>0</v>
      </c>
      <c r="AQ126" s="44">
        <f>排班規劃!AQ520</f>
        <v>0</v>
      </c>
      <c r="AR126" s="44">
        <f>排班規劃!AR520</f>
        <v>0</v>
      </c>
      <c r="AS126" s="44">
        <f>排班規劃!AS520</f>
        <v>0</v>
      </c>
      <c r="AT126" s="44">
        <f>排班規劃!AT520</f>
        <v>0</v>
      </c>
      <c r="AU126" s="44">
        <f>排班規劃!AU520</f>
        <v>0</v>
      </c>
      <c r="AV126" s="44">
        <f>排班規劃!AV520</f>
        <v>0</v>
      </c>
      <c r="AW126" s="44">
        <f>排班規劃!AW520</f>
        <v>0</v>
      </c>
      <c r="AX126" s="44">
        <f>排班規劃!AX520</f>
        <v>0</v>
      </c>
      <c r="AY126" s="44">
        <f>排班規劃!AY520</f>
        <v>0</v>
      </c>
    </row>
    <row r="127" spans="2:51" hidden="1" outlineLevel="1" x14ac:dyDescent="0.25">
      <c r="B127" s="43" t="str">
        <f>排班規劃!B521</f>
        <v>用餐</v>
      </c>
      <c r="C127" s="13"/>
      <c r="D127" s="44">
        <f>排班規劃!D521</f>
        <v>0</v>
      </c>
      <c r="E127" s="44">
        <f>排班規劃!E521</f>
        <v>0</v>
      </c>
      <c r="F127" s="44">
        <f>排班規劃!F521</f>
        <v>0</v>
      </c>
      <c r="G127" s="44">
        <f>排班規劃!G521</f>
        <v>0</v>
      </c>
      <c r="H127" s="44">
        <f>排班規劃!H521</f>
        <v>0</v>
      </c>
      <c r="I127" s="44">
        <f>排班規劃!I521</f>
        <v>0</v>
      </c>
      <c r="J127" s="44">
        <f>排班規劃!J521</f>
        <v>0</v>
      </c>
      <c r="K127" s="44">
        <f>排班規劃!K521</f>
        <v>0</v>
      </c>
      <c r="L127" s="44">
        <f>排班規劃!L521</f>
        <v>0</v>
      </c>
      <c r="M127" s="44">
        <f>排班規劃!M521</f>
        <v>0</v>
      </c>
      <c r="N127" s="44">
        <f>排班規劃!N521</f>
        <v>3</v>
      </c>
      <c r="O127" s="44">
        <f>排班規劃!O521</f>
        <v>3</v>
      </c>
      <c r="P127" s="44">
        <f>排班規劃!P521</f>
        <v>0</v>
      </c>
      <c r="Q127" s="44">
        <f>排班規劃!Q521</f>
        <v>0</v>
      </c>
      <c r="R127" s="44">
        <f>排班規劃!R521</f>
        <v>0</v>
      </c>
      <c r="S127" s="44">
        <f>排班規劃!S521</f>
        <v>0</v>
      </c>
      <c r="T127" s="44">
        <f>排班規劃!T521</f>
        <v>0</v>
      </c>
      <c r="U127" s="44">
        <f>排班規劃!U521</f>
        <v>0</v>
      </c>
      <c r="V127" s="44">
        <f>排班規劃!V521</f>
        <v>0</v>
      </c>
      <c r="W127" s="44">
        <f>排班規劃!W521</f>
        <v>0</v>
      </c>
      <c r="X127" s="44">
        <f>排班規劃!X521</f>
        <v>0</v>
      </c>
      <c r="Y127" s="44">
        <f>排班規劃!Y521</f>
        <v>0</v>
      </c>
      <c r="Z127" s="44">
        <f>排班規劃!Z521</f>
        <v>0</v>
      </c>
      <c r="AA127" s="44">
        <f>排班規劃!AA521</f>
        <v>0</v>
      </c>
      <c r="AB127" s="44">
        <f>排班規劃!AB521</f>
        <v>0</v>
      </c>
      <c r="AC127" s="44">
        <f>排班規劃!AC521</f>
        <v>0</v>
      </c>
      <c r="AD127" s="44">
        <f>排班規劃!AD521</f>
        <v>0</v>
      </c>
      <c r="AE127" s="44">
        <f>排班規劃!AE521</f>
        <v>0</v>
      </c>
      <c r="AF127" s="44">
        <f>排班規劃!AF521</f>
        <v>0</v>
      </c>
      <c r="AG127" s="44">
        <f>排班規劃!AG521</f>
        <v>0</v>
      </c>
      <c r="AH127" s="44">
        <f>排班規劃!AH521</f>
        <v>0</v>
      </c>
      <c r="AI127" s="44">
        <f>排班規劃!AI521</f>
        <v>0</v>
      </c>
      <c r="AJ127" s="44">
        <f>排班規劃!AJ521</f>
        <v>0</v>
      </c>
      <c r="AK127" s="44">
        <f>排班規劃!AK521</f>
        <v>0</v>
      </c>
      <c r="AL127" s="44">
        <f>排班規劃!AL521</f>
        <v>0</v>
      </c>
      <c r="AM127" s="44">
        <f>排班規劃!AM521</f>
        <v>0</v>
      </c>
      <c r="AN127" s="44">
        <f>排班規劃!AN521</f>
        <v>0</v>
      </c>
      <c r="AO127" s="44">
        <f>排班規劃!AO521</f>
        <v>0</v>
      </c>
      <c r="AP127" s="44">
        <f>排班規劃!AP521</f>
        <v>0</v>
      </c>
      <c r="AQ127" s="44">
        <f>排班規劃!AQ521</f>
        <v>0</v>
      </c>
      <c r="AR127" s="44">
        <f>排班規劃!AR521</f>
        <v>0</v>
      </c>
      <c r="AS127" s="44">
        <f>排班規劃!AS521</f>
        <v>0</v>
      </c>
      <c r="AT127" s="44">
        <f>排班規劃!AT521</f>
        <v>0</v>
      </c>
      <c r="AU127" s="44">
        <f>排班規劃!AU521</f>
        <v>0</v>
      </c>
      <c r="AV127" s="44">
        <f>排班規劃!AV521</f>
        <v>0</v>
      </c>
      <c r="AW127" s="44">
        <f>排班規劃!AW521</f>
        <v>0</v>
      </c>
      <c r="AX127" s="44">
        <f>排班規劃!AX521</f>
        <v>0</v>
      </c>
      <c r="AY127" s="44">
        <f>排班規劃!AY521</f>
        <v>0</v>
      </c>
    </row>
    <row r="128" spans="2:51" hidden="1" outlineLevel="1" x14ac:dyDescent="0.25">
      <c r="B128" s="34" t="str">
        <f>排班規劃!B522</f>
        <v>第二班</v>
      </c>
      <c r="C128" s="13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</row>
    <row r="129" spans="2:51" hidden="1" outlineLevel="1" x14ac:dyDescent="0.25">
      <c r="B129" s="43" t="str">
        <f>排班規劃!B523</f>
        <v>值機</v>
      </c>
      <c r="C129" s="13">
        <f>排班規劃!C523</f>
        <v>8</v>
      </c>
      <c r="D129" s="44">
        <f>排班規劃!D523</f>
        <v>0</v>
      </c>
      <c r="E129" s="44">
        <f>排班規劃!E523</f>
        <v>0</v>
      </c>
      <c r="F129" s="44">
        <f>排班規劃!F523</f>
        <v>0</v>
      </c>
      <c r="G129" s="44">
        <f>排班規劃!G523</f>
        <v>8</v>
      </c>
      <c r="H129" s="44">
        <f>排班規劃!H523</f>
        <v>8</v>
      </c>
      <c r="I129" s="44">
        <f>排班規劃!I523</f>
        <v>8</v>
      </c>
      <c r="J129" s="44">
        <f>排班規劃!J523</f>
        <v>8</v>
      </c>
      <c r="K129" s="44">
        <f>排班規劃!K523</f>
        <v>8</v>
      </c>
      <c r="L129" s="44">
        <f>排班規劃!L523</f>
        <v>8</v>
      </c>
      <c r="M129" s="44">
        <f>排班規劃!M523</f>
        <v>8</v>
      </c>
      <c r="N129" s="44">
        <f>排班規劃!N523</f>
        <v>3</v>
      </c>
      <c r="O129" s="44">
        <f>排班規劃!O523</f>
        <v>0</v>
      </c>
      <c r="P129" s="44">
        <f>排班規劃!P523</f>
        <v>5</v>
      </c>
      <c r="Q129" s="44">
        <f>排班規劃!Q523</f>
        <v>8</v>
      </c>
      <c r="R129" s="44">
        <f>排班規劃!R523</f>
        <v>8</v>
      </c>
      <c r="S129" s="44">
        <f>排班規劃!S523</f>
        <v>8</v>
      </c>
      <c r="T129" s="44">
        <f>排班規劃!T523</f>
        <v>8</v>
      </c>
      <c r="U129" s="44">
        <f>排班規劃!U523</f>
        <v>8</v>
      </c>
      <c r="V129" s="44">
        <f>排班規劃!V523</f>
        <v>8</v>
      </c>
      <c r="W129" s="44">
        <f>排班規劃!W523</f>
        <v>8</v>
      </c>
      <c r="X129" s="44">
        <f>排班規劃!X523</f>
        <v>8</v>
      </c>
      <c r="Y129" s="44">
        <f>排班規劃!Y523</f>
        <v>0</v>
      </c>
      <c r="Z129" s="44">
        <f>排班規劃!Z523</f>
        <v>0</v>
      </c>
      <c r="AA129" s="44">
        <f>排班規劃!AA523</f>
        <v>0</v>
      </c>
      <c r="AB129" s="44">
        <f>排班規劃!AB523</f>
        <v>0</v>
      </c>
      <c r="AC129" s="44">
        <f>排班規劃!AC523</f>
        <v>0</v>
      </c>
      <c r="AD129" s="44">
        <f>排班規劃!AD523</f>
        <v>0</v>
      </c>
      <c r="AE129" s="44">
        <f>排班規劃!AE523</f>
        <v>0</v>
      </c>
      <c r="AF129" s="44">
        <f>排班規劃!AF523</f>
        <v>0</v>
      </c>
      <c r="AG129" s="44">
        <f>排班規劃!AG523</f>
        <v>0</v>
      </c>
      <c r="AH129" s="44">
        <f>排班規劃!AH523</f>
        <v>0</v>
      </c>
      <c r="AI129" s="44">
        <f>排班規劃!AI523</f>
        <v>0</v>
      </c>
      <c r="AJ129" s="44">
        <f>排班規劃!AJ523</f>
        <v>0</v>
      </c>
      <c r="AK129" s="44">
        <f>排班規劃!AK523</f>
        <v>0</v>
      </c>
      <c r="AL129" s="44">
        <f>排班規劃!AL523</f>
        <v>0</v>
      </c>
      <c r="AM129" s="44">
        <f>排班規劃!AM523</f>
        <v>0</v>
      </c>
      <c r="AN129" s="44">
        <f>排班規劃!AN523</f>
        <v>0</v>
      </c>
      <c r="AO129" s="44">
        <f>排班規劃!AO523</f>
        <v>0</v>
      </c>
      <c r="AP129" s="44">
        <f>排班規劃!AP523</f>
        <v>0</v>
      </c>
      <c r="AQ129" s="44">
        <f>排班規劃!AQ523</f>
        <v>0</v>
      </c>
      <c r="AR129" s="44">
        <f>排班規劃!AR523</f>
        <v>0</v>
      </c>
      <c r="AS129" s="44">
        <f>排班規劃!AS523</f>
        <v>0</v>
      </c>
      <c r="AT129" s="44">
        <f>排班規劃!AT523</f>
        <v>0</v>
      </c>
      <c r="AU129" s="44">
        <f>排班規劃!AU523</f>
        <v>0</v>
      </c>
      <c r="AV129" s="44">
        <f>排班規劃!AV523</f>
        <v>0</v>
      </c>
      <c r="AW129" s="44">
        <f>排班規劃!AW523</f>
        <v>0</v>
      </c>
      <c r="AX129" s="44">
        <f>排班規劃!AX523</f>
        <v>0</v>
      </c>
      <c r="AY129" s="44">
        <f>排班規劃!AY523</f>
        <v>0</v>
      </c>
    </row>
    <row r="130" spans="2:51" hidden="1" outlineLevel="1" x14ac:dyDescent="0.25">
      <c r="B130" s="43" t="str">
        <f>排班規劃!B524</f>
        <v>用餐</v>
      </c>
      <c r="C130" s="13"/>
      <c r="D130" s="44">
        <f>排班規劃!D524</f>
        <v>0</v>
      </c>
      <c r="E130" s="44">
        <f>排班規劃!E524</f>
        <v>0</v>
      </c>
      <c r="F130" s="44">
        <f>排班規劃!F524</f>
        <v>0</v>
      </c>
      <c r="G130" s="44">
        <f>排班規劃!G524</f>
        <v>0</v>
      </c>
      <c r="H130" s="44">
        <f>排班規劃!H524</f>
        <v>0</v>
      </c>
      <c r="I130" s="44">
        <f>排班規劃!I524</f>
        <v>0</v>
      </c>
      <c r="J130" s="44">
        <f>排班規劃!J524</f>
        <v>0</v>
      </c>
      <c r="K130" s="44">
        <f>排班規劃!K524</f>
        <v>0</v>
      </c>
      <c r="L130" s="44">
        <f>排班規劃!L524</f>
        <v>0</v>
      </c>
      <c r="M130" s="44">
        <f>排班規劃!M524</f>
        <v>0</v>
      </c>
      <c r="N130" s="44">
        <f>排班規劃!N524</f>
        <v>5</v>
      </c>
      <c r="O130" s="44">
        <f>排班規劃!O524</f>
        <v>8</v>
      </c>
      <c r="P130" s="44">
        <f>排班規劃!P524</f>
        <v>3</v>
      </c>
      <c r="Q130" s="44">
        <f>排班規劃!Q524</f>
        <v>0</v>
      </c>
      <c r="R130" s="44">
        <f>排班規劃!R524</f>
        <v>0</v>
      </c>
      <c r="S130" s="44">
        <f>排班規劃!S524</f>
        <v>0</v>
      </c>
      <c r="T130" s="44">
        <f>排班規劃!T524</f>
        <v>0</v>
      </c>
      <c r="U130" s="44">
        <f>排班規劃!U524</f>
        <v>0</v>
      </c>
      <c r="V130" s="44">
        <f>排班規劃!V524</f>
        <v>0</v>
      </c>
      <c r="W130" s="44">
        <f>排班規劃!W524</f>
        <v>0</v>
      </c>
      <c r="X130" s="44">
        <f>排班規劃!X524</f>
        <v>0</v>
      </c>
      <c r="Y130" s="44">
        <f>排班規劃!Y524</f>
        <v>0</v>
      </c>
      <c r="Z130" s="44">
        <f>排班規劃!Z524</f>
        <v>0</v>
      </c>
      <c r="AA130" s="44">
        <f>排班規劃!AA524</f>
        <v>0</v>
      </c>
      <c r="AB130" s="44">
        <f>排班規劃!AB524</f>
        <v>0</v>
      </c>
      <c r="AC130" s="44">
        <f>排班規劃!AC524</f>
        <v>0</v>
      </c>
      <c r="AD130" s="44">
        <f>排班規劃!AD524</f>
        <v>0</v>
      </c>
      <c r="AE130" s="44">
        <f>排班規劃!AE524</f>
        <v>0</v>
      </c>
      <c r="AF130" s="44">
        <f>排班規劃!AF524</f>
        <v>0</v>
      </c>
      <c r="AG130" s="44">
        <f>排班規劃!AG524</f>
        <v>0</v>
      </c>
      <c r="AH130" s="44">
        <f>排班規劃!AH524</f>
        <v>0</v>
      </c>
      <c r="AI130" s="44">
        <f>排班規劃!AI524</f>
        <v>0</v>
      </c>
      <c r="AJ130" s="44">
        <f>排班規劃!AJ524</f>
        <v>0</v>
      </c>
      <c r="AK130" s="44">
        <f>排班規劃!AK524</f>
        <v>0</v>
      </c>
      <c r="AL130" s="44">
        <f>排班規劃!AL524</f>
        <v>0</v>
      </c>
      <c r="AM130" s="44">
        <f>排班規劃!AM524</f>
        <v>0</v>
      </c>
      <c r="AN130" s="44">
        <f>排班規劃!AN524</f>
        <v>0</v>
      </c>
      <c r="AO130" s="44">
        <f>排班規劃!AO524</f>
        <v>0</v>
      </c>
      <c r="AP130" s="44">
        <f>排班規劃!AP524</f>
        <v>0</v>
      </c>
      <c r="AQ130" s="44">
        <f>排班規劃!AQ524</f>
        <v>0</v>
      </c>
      <c r="AR130" s="44">
        <f>排班規劃!AR524</f>
        <v>0</v>
      </c>
      <c r="AS130" s="44">
        <f>排班規劃!AS524</f>
        <v>0</v>
      </c>
      <c r="AT130" s="44">
        <f>排班規劃!AT524</f>
        <v>0</v>
      </c>
      <c r="AU130" s="44">
        <f>排班規劃!AU524</f>
        <v>0</v>
      </c>
      <c r="AV130" s="44">
        <f>排班規劃!AV524</f>
        <v>0</v>
      </c>
      <c r="AW130" s="44">
        <f>排班規劃!AW524</f>
        <v>0</v>
      </c>
      <c r="AX130" s="44">
        <f>排班規劃!AX524</f>
        <v>0</v>
      </c>
      <c r="AY130" s="44">
        <f>排班規劃!AY524</f>
        <v>0</v>
      </c>
    </row>
    <row r="131" spans="2:51" hidden="1" outlineLevel="1" x14ac:dyDescent="0.25">
      <c r="B131" s="18" t="str">
        <f>排班規劃!B525</f>
        <v>第C組</v>
      </c>
      <c r="C131" s="13">
        <f>排班規劃!C525</f>
        <v>11</v>
      </c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</row>
    <row r="132" spans="2:51" hidden="1" outlineLevel="1" x14ac:dyDescent="0.25">
      <c r="B132" s="34" t="str">
        <f>排班規劃!B526</f>
        <v>第一班</v>
      </c>
      <c r="C132" s="13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</row>
    <row r="133" spans="2:51" hidden="1" outlineLevel="1" x14ac:dyDescent="0.25">
      <c r="B133" s="43" t="str">
        <f>排班規劃!B527</f>
        <v>值機</v>
      </c>
      <c r="C133" s="13">
        <f>排班規劃!C527</f>
        <v>6</v>
      </c>
      <c r="D133" s="44">
        <f>排班規劃!D527</f>
        <v>0</v>
      </c>
      <c r="E133" s="44">
        <f>排班規劃!E527</f>
        <v>0</v>
      </c>
      <c r="F133" s="44">
        <f>排班規劃!F527</f>
        <v>0</v>
      </c>
      <c r="G133" s="44">
        <f>排班規劃!G527</f>
        <v>0</v>
      </c>
      <c r="H133" s="44">
        <f>排班規劃!H527</f>
        <v>6</v>
      </c>
      <c r="I133" s="44">
        <f>排班規劃!I527</f>
        <v>6</v>
      </c>
      <c r="J133" s="44">
        <f>排班規劃!J527</f>
        <v>6</v>
      </c>
      <c r="K133" s="44">
        <f>排班規劃!K527</f>
        <v>6</v>
      </c>
      <c r="L133" s="44">
        <f>排班規劃!L527</f>
        <v>6</v>
      </c>
      <c r="M133" s="44">
        <f>排班規劃!M527</f>
        <v>6</v>
      </c>
      <c r="N133" s="44">
        <f>排班規劃!N527</f>
        <v>6</v>
      </c>
      <c r="O133" s="44">
        <f>排班規劃!O527</f>
        <v>6</v>
      </c>
      <c r="P133" s="44">
        <f>排班規劃!P527</f>
        <v>0</v>
      </c>
      <c r="Q133" s="44">
        <f>排班規劃!Q527</f>
        <v>0</v>
      </c>
      <c r="R133" s="44">
        <f>排班規劃!R527</f>
        <v>6</v>
      </c>
      <c r="S133" s="44">
        <f>排班規劃!S527</f>
        <v>6</v>
      </c>
      <c r="T133" s="44">
        <f>排班規劃!T527</f>
        <v>6</v>
      </c>
      <c r="U133" s="44">
        <f>排班規劃!U527</f>
        <v>6</v>
      </c>
      <c r="V133" s="44">
        <f>排班規劃!V527</f>
        <v>6</v>
      </c>
      <c r="W133" s="44">
        <f>排班規劃!W527</f>
        <v>6</v>
      </c>
      <c r="X133" s="44">
        <f>排班規劃!X527</f>
        <v>6</v>
      </c>
      <c r="Y133" s="44">
        <f>排班規劃!Y527</f>
        <v>6</v>
      </c>
      <c r="Z133" s="44">
        <f>排班規劃!Z527</f>
        <v>0</v>
      </c>
      <c r="AA133" s="44">
        <f>排班規劃!AA527</f>
        <v>0</v>
      </c>
      <c r="AB133" s="44">
        <f>排班規劃!AB527</f>
        <v>0</v>
      </c>
      <c r="AC133" s="44">
        <f>排班規劃!AC527</f>
        <v>0</v>
      </c>
      <c r="AD133" s="44">
        <f>排班規劃!AD527</f>
        <v>0</v>
      </c>
      <c r="AE133" s="44">
        <f>排班規劃!AE527</f>
        <v>0</v>
      </c>
      <c r="AF133" s="44">
        <f>排班規劃!AF527</f>
        <v>0</v>
      </c>
      <c r="AG133" s="44">
        <f>排班規劃!AG527</f>
        <v>0</v>
      </c>
      <c r="AH133" s="44">
        <f>排班規劃!AH527</f>
        <v>0</v>
      </c>
      <c r="AI133" s="44">
        <f>排班規劃!AI527</f>
        <v>0</v>
      </c>
      <c r="AJ133" s="44">
        <f>排班規劃!AJ527</f>
        <v>0</v>
      </c>
      <c r="AK133" s="44">
        <f>排班規劃!AK527</f>
        <v>0</v>
      </c>
      <c r="AL133" s="44">
        <f>排班規劃!AL527</f>
        <v>0</v>
      </c>
      <c r="AM133" s="44">
        <f>排班規劃!AM527</f>
        <v>0</v>
      </c>
      <c r="AN133" s="44">
        <f>排班規劃!AN527</f>
        <v>0</v>
      </c>
      <c r="AO133" s="44">
        <f>排班規劃!AO527</f>
        <v>0</v>
      </c>
      <c r="AP133" s="44">
        <f>排班規劃!AP527</f>
        <v>0</v>
      </c>
      <c r="AQ133" s="44">
        <f>排班規劃!AQ527</f>
        <v>0</v>
      </c>
      <c r="AR133" s="44">
        <f>排班規劃!AR527</f>
        <v>0</v>
      </c>
      <c r="AS133" s="44">
        <f>排班規劃!AS527</f>
        <v>0</v>
      </c>
      <c r="AT133" s="44">
        <f>排班規劃!AT527</f>
        <v>0</v>
      </c>
      <c r="AU133" s="44">
        <f>排班規劃!AU527</f>
        <v>0</v>
      </c>
      <c r="AV133" s="44">
        <f>排班規劃!AV527</f>
        <v>0</v>
      </c>
      <c r="AW133" s="44">
        <f>排班規劃!AW527</f>
        <v>0</v>
      </c>
      <c r="AX133" s="44">
        <f>排班規劃!AX527</f>
        <v>0</v>
      </c>
      <c r="AY133" s="44">
        <f>排班規劃!AY527</f>
        <v>0</v>
      </c>
    </row>
    <row r="134" spans="2:51" hidden="1" outlineLevel="1" x14ac:dyDescent="0.25">
      <c r="B134" s="43" t="str">
        <f>排班規劃!B528</f>
        <v>用餐</v>
      </c>
      <c r="C134" s="13"/>
      <c r="D134" s="44">
        <f>排班規劃!D528</f>
        <v>0</v>
      </c>
      <c r="E134" s="44">
        <f>排班規劃!E528</f>
        <v>0</v>
      </c>
      <c r="F134" s="44">
        <f>排班規劃!F528</f>
        <v>0</v>
      </c>
      <c r="G134" s="44">
        <f>排班規劃!G528</f>
        <v>0</v>
      </c>
      <c r="H134" s="44">
        <f>排班規劃!H528</f>
        <v>0</v>
      </c>
      <c r="I134" s="44">
        <f>排班規劃!I528</f>
        <v>0</v>
      </c>
      <c r="J134" s="44">
        <f>排班規劃!J528</f>
        <v>0</v>
      </c>
      <c r="K134" s="44">
        <f>排班規劃!K528</f>
        <v>0</v>
      </c>
      <c r="L134" s="44">
        <f>排班規劃!L528</f>
        <v>0</v>
      </c>
      <c r="M134" s="44">
        <f>排班規劃!M528</f>
        <v>0</v>
      </c>
      <c r="N134" s="44">
        <f>排班規劃!N528</f>
        <v>0</v>
      </c>
      <c r="O134" s="44">
        <f>排班規劃!O528</f>
        <v>0</v>
      </c>
      <c r="P134" s="44">
        <f>排班規劃!P528</f>
        <v>6</v>
      </c>
      <c r="Q134" s="44">
        <f>排班規劃!Q528</f>
        <v>6</v>
      </c>
      <c r="R134" s="44">
        <f>排班規劃!R528</f>
        <v>0</v>
      </c>
      <c r="S134" s="44">
        <f>排班規劃!S528</f>
        <v>0</v>
      </c>
      <c r="T134" s="44">
        <f>排班規劃!T528</f>
        <v>0</v>
      </c>
      <c r="U134" s="44">
        <f>排班規劃!U528</f>
        <v>0</v>
      </c>
      <c r="V134" s="44">
        <f>排班規劃!V528</f>
        <v>0</v>
      </c>
      <c r="W134" s="44">
        <f>排班規劃!W528</f>
        <v>0</v>
      </c>
      <c r="X134" s="44">
        <f>排班規劃!X528</f>
        <v>0</v>
      </c>
      <c r="Y134" s="44">
        <f>排班規劃!Y528</f>
        <v>0</v>
      </c>
      <c r="Z134" s="44">
        <f>排班規劃!Z528</f>
        <v>0</v>
      </c>
      <c r="AA134" s="44">
        <f>排班規劃!AA528</f>
        <v>0</v>
      </c>
      <c r="AB134" s="44">
        <f>排班規劃!AB528</f>
        <v>0</v>
      </c>
      <c r="AC134" s="44">
        <f>排班規劃!AC528</f>
        <v>0</v>
      </c>
      <c r="AD134" s="44">
        <f>排班規劃!AD528</f>
        <v>0</v>
      </c>
      <c r="AE134" s="44">
        <f>排班規劃!AE528</f>
        <v>0</v>
      </c>
      <c r="AF134" s="44">
        <f>排班規劃!AF528</f>
        <v>0</v>
      </c>
      <c r="AG134" s="44">
        <f>排班規劃!AG528</f>
        <v>0</v>
      </c>
      <c r="AH134" s="44">
        <f>排班規劃!AH528</f>
        <v>0</v>
      </c>
      <c r="AI134" s="44">
        <f>排班規劃!AI528</f>
        <v>0</v>
      </c>
      <c r="AJ134" s="44">
        <f>排班規劃!AJ528</f>
        <v>0</v>
      </c>
      <c r="AK134" s="44">
        <f>排班規劃!AK528</f>
        <v>0</v>
      </c>
      <c r="AL134" s="44">
        <f>排班規劃!AL528</f>
        <v>0</v>
      </c>
      <c r="AM134" s="44">
        <f>排班規劃!AM528</f>
        <v>0</v>
      </c>
      <c r="AN134" s="44">
        <f>排班規劃!AN528</f>
        <v>0</v>
      </c>
      <c r="AO134" s="44">
        <f>排班規劃!AO528</f>
        <v>0</v>
      </c>
      <c r="AP134" s="44">
        <f>排班規劃!AP528</f>
        <v>0</v>
      </c>
      <c r="AQ134" s="44">
        <f>排班規劃!AQ528</f>
        <v>0</v>
      </c>
      <c r="AR134" s="44">
        <f>排班規劃!AR528</f>
        <v>0</v>
      </c>
      <c r="AS134" s="44">
        <f>排班規劃!AS528</f>
        <v>0</v>
      </c>
      <c r="AT134" s="44">
        <f>排班規劃!AT528</f>
        <v>0</v>
      </c>
      <c r="AU134" s="44">
        <f>排班規劃!AU528</f>
        <v>0</v>
      </c>
      <c r="AV134" s="44">
        <f>排班規劃!AV528</f>
        <v>0</v>
      </c>
      <c r="AW134" s="44">
        <f>排班規劃!AW528</f>
        <v>0</v>
      </c>
      <c r="AX134" s="44">
        <f>排班規劃!AX528</f>
        <v>0</v>
      </c>
      <c r="AY134" s="44">
        <f>排班規劃!AY528</f>
        <v>0</v>
      </c>
    </row>
    <row r="135" spans="2:51" hidden="1" outlineLevel="1" x14ac:dyDescent="0.25">
      <c r="B135" s="34" t="str">
        <f>排班規劃!B529</f>
        <v>第二班</v>
      </c>
      <c r="C135" s="13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</row>
    <row r="136" spans="2:51" hidden="1" outlineLevel="1" x14ac:dyDescent="0.25">
      <c r="B136" s="43" t="str">
        <f>排班規劃!B530</f>
        <v>值機</v>
      </c>
      <c r="C136" s="13">
        <f>排班規劃!C530</f>
        <v>5</v>
      </c>
      <c r="D136" s="44">
        <f>排班規劃!D530</f>
        <v>0</v>
      </c>
      <c r="E136" s="44">
        <f>排班規劃!E530</f>
        <v>0</v>
      </c>
      <c r="F136" s="44">
        <f>排班規劃!F530</f>
        <v>0</v>
      </c>
      <c r="G136" s="44">
        <f>排班規劃!G530</f>
        <v>0</v>
      </c>
      <c r="H136" s="44">
        <f>排班規劃!H530</f>
        <v>5</v>
      </c>
      <c r="I136" s="44">
        <f>排班規劃!I530</f>
        <v>5</v>
      </c>
      <c r="J136" s="44">
        <f>排班規劃!J530</f>
        <v>5</v>
      </c>
      <c r="K136" s="44">
        <f>排班規劃!K530</f>
        <v>5</v>
      </c>
      <c r="L136" s="44">
        <f>排班規劃!L530</f>
        <v>5</v>
      </c>
      <c r="M136" s="44">
        <f>排班規劃!M530</f>
        <v>5</v>
      </c>
      <c r="N136" s="44">
        <f>排班規劃!N530</f>
        <v>5</v>
      </c>
      <c r="O136" s="44">
        <f>排班規劃!O530</f>
        <v>0</v>
      </c>
      <c r="P136" s="44">
        <f>排班規劃!P530</f>
        <v>0</v>
      </c>
      <c r="Q136" s="44">
        <f>排班規劃!Q530</f>
        <v>5</v>
      </c>
      <c r="R136" s="44">
        <f>排班規劃!R530</f>
        <v>5</v>
      </c>
      <c r="S136" s="44">
        <f>排班規劃!S530</f>
        <v>5</v>
      </c>
      <c r="T136" s="44">
        <f>排班規劃!T530</f>
        <v>5</v>
      </c>
      <c r="U136" s="44">
        <f>排班規劃!U530</f>
        <v>5</v>
      </c>
      <c r="V136" s="44">
        <f>排班規劃!V530</f>
        <v>5</v>
      </c>
      <c r="W136" s="44">
        <f>排班規劃!W530</f>
        <v>5</v>
      </c>
      <c r="X136" s="44">
        <f>排班規劃!X530</f>
        <v>5</v>
      </c>
      <c r="Y136" s="44">
        <f>排班規劃!Y530</f>
        <v>5</v>
      </c>
      <c r="Z136" s="44">
        <f>排班規劃!Z530</f>
        <v>0</v>
      </c>
      <c r="AA136" s="44">
        <f>排班規劃!AA530</f>
        <v>0</v>
      </c>
      <c r="AB136" s="44">
        <f>排班規劃!AB530</f>
        <v>0</v>
      </c>
      <c r="AC136" s="44">
        <f>排班規劃!AC530</f>
        <v>0</v>
      </c>
      <c r="AD136" s="44">
        <f>排班規劃!AD530</f>
        <v>0</v>
      </c>
      <c r="AE136" s="44">
        <f>排班規劃!AE530</f>
        <v>0</v>
      </c>
      <c r="AF136" s="44">
        <f>排班規劃!AF530</f>
        <v>0</v>
      </c>
      <c r="AG136" s="44">
        <f>排班規劃!AG530</f>
        <v>0</v>
      </c>
      <c r="AH136" s="44">
        <f>排班規劃!AH530</f>
        <v>0</v>
      </c>
      <c r="AI136" s="44">
        <f>排班規劃!AI530</f>
        <v>0</v>
      </c>
      <c r="AJ136" s="44">
        <f>排班規劃!AJ530</f>
        <v>0</v>
      </c>
      <c r="AK136" s="44">
        <f>排班規劃!AK530</f>
        <v>0</v>
      </c>
      <c r="AL136" s="44">
        <f>排班規劃!AL530</f>
        <v>0</v>
      </c>
      <c r="AM136" s="44">
        <f>排班規劃!AM530</f>
        <v>0</v>
      </c>
      <c r="AN136" s="44">
        <f>排班規劃!AN530</f>
        <v>0</v>
      </c>
      <c r="AO136" s="44">
        <f>排班規劃!AO530</f>
        <v>0</v>
      </c>
      <c r="AP136" s="44">
        <f>排班規劃!AP530</f>
        <v>0</v>
      </c>
      <c r="AQ136" s="44">
        <f>排班規劃!AQ530</f>
        <v>0</v>
      </c>
      <c r="AR136" s="44">
        <f>排班規劃!AR530</f>
        <v>0</v>
      </c>
      <c r="AS136" s="44">
        <f>排班規劃!AS530</f>
        <v>0</v>
      </c>
      <c r="AT136" s="44">
        <f>排班規劃!AT530</f>
        <v>0</v>
      </c>
      <c r="AU136" s="44">
        <f>排班規劃!AU530</f>
        <v>0</v>
      </c>
      <c r="AV136" s="44">
        <f>排班規劃!AV530</f>
        <v>0</v>
      </c>
      <c r="AW136" s="44">
        <f>排班規劃!AW530</f>
        <v>0</v>
      </c>
      <c r="AX136" s="44">
        <f>排班規劃!AX530</f>
        <v>0</v>
      </c>
      <c r="AY136" s="44">
        <f>排班規劃!AY530</f>
        <v>0</v>
      </c>
    </row>
    <row r="137" spans="2:51" hidden="1" outlineLevel="1" x14ac:dyDescent="0.25">
      <c r="B137" s="43" t="str">
        <f>排班規劃!B531</f>
        <v>用餐</v>
      </c>
      <c r="C137" s="13"/>
      <c r="D137" s="44">
        <f>排班規劃!D531</f>
        <v>0</v>
      </c>
      <c r="E137" s="44">
        <f>排班規劃!E531</f>
        <v>0</v>
      </c>
      <c r="F137" s="44">
        <f>排班規劃!F531</f>
        <v>0</v>
      </c>
      <c r="G137" s="44">
        <f>排班規劃!G531</f>
        <v>0</v>
      </c>
      <c r="H137" s="44">
        <f>排班規劃!H531</f>
        <v>0</v>
      </c>
      <c r="I137" s="44">
        <f>排班規劃!I531</f>
        <v>0</v>
      </c>
      <c r="J137" s="44">
        <f>排班規劃!J531</f>
        <v>0</v>
      </c>
      <c r="K137" s="44">
        <f>排班規劃!K531</f>
        <v>0</v>
      </c>
      <c r="L137" s="44">
        <f>排班規劃!L531</f>
        <v>0</v>
      </c>
      <c r="M137" s="44">
        <f>排班規劃!M531</f>
        <v>0</v>
      </c>
      <c r="N137" s="44">
        <f>排班規劃!N531</f>
        <v>0</v>
      </c>
      <c r="O137" s="44">
        <f>排班規劃!O531</f>
        <v>5</v>
      </c>
      <c r="P137" s="44">
        <f>排班規劃!P531</f>
        <v>5</v>
      </c>
      <c r="Q137" s="44">
        <f>排班規劃!Q531</f>
        <v>0</v>
      </c>
      <c r="R137" s="44">
        <f>排班規劃!R531</f>
        <v>0</v>
      </c>
      <c r="S137" s="44">
        <f>排班規劃!S531</f>
        <v>0</v>
      </c>
      <c r="T137" s="44">
        <f>排班規劃!T531</f>
        <v>0</v>
      </c>
      <c r="U137" s="44">
        <f>排班規劃!U531</f>
        <v>0</v>
      </c>
      <c r="V137" s="44">
        <f>排班規劃!V531</f>
        <v>0</v>
      </c>
      <c r="W137" s="44">
        <f>排班規劃!W531</f>
        <v>0</v>
      </c>
      <c r="X137" s="44">
        <f>排班規劃!X531</f>
        <v>0</v>
      </c>
      <c r="Y137" s="44">
        <f>排班規劃!Y531</f>
        <v>0</v>
      </c>
      <c r="Z137" s="44">
        <f>排班規劃!Z531</f>
        <v>0</v>
      </c>
      <c r="AA137" s="44">
        <f>排班規劃!AA531</f>
        <v>0</v>
      </c>
      <c r="AB137" s="44">
        <f>排班規劃!AB531</f>
        <v>0</v>
      </c>
      <c r="AC137" s="44">
        <f>排班規劃!AC531</f>
        <v>0</v>
      </c>
      <c r="AD137" s="44">
        <f>排班規劃!AD531</f>
        <v>0</v>
      </c>
      <c r="AE137" s="44">
        <f>排班規劃!AE531</f>
        <v>0</v>
      </c>
      <c r="AF137" s="44">
        <f>排班規劃!AF531</f>
        <v>0</v>
      </c>
      <c r="AG137" s="44">
        <f>排班規劃!AG531</f>
        <v>0</v>
      </c>
      <c r="AH137" s="44">
        <f>排班規劃!AH531</f>
        <v>0</v>
      </c>
      <c r="AI137" s="44">
        <f>排班規劃!AI531</f>
        <v>0</v>
      </c>
      <c r="AJ137" s="44">
        <f>排班規劃!AJ531</f>
        <v>0</v>
      </c>
      <c r="AK137" s="44">
        <f>排班規劃!AK531</f>
        <v>0</v>
      </c>
      <c r="AL137" s="44">
        <f>排班規劃!AL531</f>
        <v>0</v>
      </c>
      <c r="AM137" s="44">
        <f>排班規劃!AM531</f>
        <v>0</v>
      </c>
      <c r="AN137" s="44">
        <f>排班規劃!AN531</f>
        <v>0</v>
      </c>
      <c r="AO137" s="44">
        <f>排班規劃!AO531</f>
        <v>0</v>
      </c>
      <c r="AP137" s="44">
        <f>排班規劃!AP531</f>
        <v>0</v>
      </c>
      <c r="AQ137" s="44">
        <f>排班規劃!AQ531</f>
        <v>0</v>
      </c>
      <c r="AR137" s="44">
        <f>排班規劃!AR531</f>
        <v>0</v>
      </c>
      <c r="AS137" s="44">
        <f>排班規劃!AS531</f>
        <v>0</v>
      </c>
      <c r="AT137" s="44">
        <f>排班規劃!AT531</f>
        <v>0</v>
      </c>
      <c r="AU137" s="44">
        <f>排班規劃!AU531</f>
        <v>0</v>
      </c>
      <c r="AV137" s="44">
        <f>排班規劃!AV531</f>
        <v>0</v>
      </c>
      <c r="AW137" s="44">
        <f>排班規劃!AW531</f>
        <v>0</v>
      </c>
      <c r="AX137" s="44">
        <f>排班規劃!AX531</f>
        <v>0</v>
      </c>
      <c r="AY137" s="44">
        <f>排班規劃!AY531</f>
        <v>0</v>
      </c>
    </row>
    <row r="138" spans="2:51" hidden="1" outlineLevel="1" x14ac:dyDescent="0.25">
      <c r="B138" s="18" t="str">
        <f>排班規劃!B532</f>
        <v>第D組</v>
      </c>
      <c r="C138" s="13">
        <f>排班規劃!C532</f>
        <v>6</v>
      </c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</row>
    <row r="139" spans="2:51" hidden="1" outlineLevel="1" x14ac:dyDescent="0.25">
      <c r="B139" s="34" t="str">
        <f>排班規劃!B533</f>
        <v>第一班</v>
      </c>
      <c r="C139" s="13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</row>
    <row r="140" spans="2:51" hidden="1" outlineLevel="1" x14ac:dyDescent="0.25">
      <c r="B140" s="43" t="str">
        <f>排班規劃!B534</f>
        <v>值機</v>
      </c>
      <c r="C140" s="13">
        <f>排班規劃!C534</f>
        <v>2</v>
      </c>
      <c r="D140" s="44">
        <f>排班規劃!D534</f>
        <v>0</v>
      </c>
      <c r="E140" s="44">
        <f>排班規劃!E534</f>
        <v>0</v>
      </c>
      <c r="F140" s="44">
        <f>排班規劃!F534</f>
        <v>0</v>
      </c>
      <c r="G140" s="44">
        <f>排班規劃!G534</f>
        <v>0</v>
      </c>
      <c r="H140" s="44">
        <f>排班規劃!H534</f>
        <v>0</v>
      </c>
      <c r="I140" s="44">
        <f>排班規劃!I534</f>
        <v>2</v>
      </c>
      <c r="J140" s="44">
        <f>排班規劃!J534</f>
        <v>2</v>
      </c>
      <c r="K140" s="44">
        <f>排班規劃!K534</f>
        <v>2</v>
      </c>
      <c r="L140" s="44">
        <f>排班規劃!L534</f>
        <v>2</v>
      </c>
      <c r="M140" s="44">
        <f>排班規劃!M534</f>
        <v>2</v>
      </c>
      <c r="N140" s="44">
        <f>排班規劃!N534</f>
        <v>2</v>
      </c>
      <c r="O140" s="44">
        <f>排班規劃!O534</f>
        <v>2</v>
      </c>
      <c r="P140" s="44">
        <f>排班規劃!P534</f>
        <v>2</v>
      </c>
      <c r="Q140" s="44">
        <f>排班規劃!Q534</f>
        <v>2</v>
      </c>
      <c r="R140" s="44">
        <f>排班規劃!R534</f>
        <v>0</v>
      </c>
      <c r="S140" s="44">
        <f>排班規劃!S534</f>
        <v>0</v>
      </c>
      <c r="T140" s="44">
        <f>排班規劃!T534</f>
        <v>2</v>
      </c>
      <c r="U140" s="44">
        <f>排班規劃!U534</f>
        <v>2</v>
      </c>
      <c r="V140" s="44">
        <f>排班規劃!V534</f>
        <v>2</v>
      </c>
      <c r="W140" s="44">
        <f>排班規劃!W534</f>
        <v>2</v>
      </c>
      <c r="X140" s="44">
        <f>排班規劃!X534</f>
        <v>2</v>
      </c>
      <c r="Y140" s="44">
        <f>排班規劃!Y534</f>
        <v>2</v>
      </c>
      <c r="Z140" s="44">
        <f>排班規劃!Z534</f>
        <v>2</v>
      </c>
      <c r="AA140" s="44">
        <f>排班規劃!AA534</f>
        <v>2</v>
      </c>
      <c r="AB140" s="44">
        <f>排班規劃!AB534</f>
        <v>2</v>
      </c>
      <c r="AC140" s="44">
        <f>排班規劃!AC534</f>
        <v>2</v>
      </c>
      <c r="AD140" s="44">
        <f>排班規劃!AD534</f>
        <v>2</v>
      </c>
      <c r="AE140" s="44">
        <f>排班規劃!AE534</f>
        <v>2</v>
      </c>
      <c r="AF140" s="44">
        <f>排班規劃!AF534</f>
        <v>2</v>
      </c>
      <c r="AG140" s="44">
        <f>排班規劃!AG534</f>
        <v>2</v>
      </c>
      <c r="AH140" s="44">
        <f>排班規劃!AH534</f>
        <v>2</v>
      </c>
      <c r="AI140" s="44">
        <f>排班規劃!AI534</f>
        <v>2</v>
      </c>
      <c r="AJ140" s="44">
        <f>排班規劃!AJ534</f>
        <v>2</v>
      </c>
      <c r="AK140" s="44">
        <f>排班規劃!AK534</f>
        <v>0</v>
      </c>
      <c r="AL140" s="44">
        <f>排班規劃!AL534</f>
        <v>0</v>
      </c>
      <c r="AM140" s="44">
        <f>排班規劃!AM534</f>
        <v>0</v>
      </c>
      <c r="AN140" s="44">
        <f>排班規劃!AN534</f>
        <v>0</v>
      </c>
      <c r="AO140" s="44">
        <f>排班規劃!AO534</f>
        <v>0</v>
      </c>
      <c r="AP140" s="44">
        <f>排班規劃!AP534</f>
        <v>0</v>
      </c>
      <c r="AQ140" s="44">
        <f>排班規劃!AQ534</f>
        <v>0</v>
      </c>
      <c r="AR140" s="44">
        <f>排班規劃!AR534</f>
        <v>0</v>
      </c>
      <c r="AS140" s="44">
        <f>排班規劃!AS534</f>
        <v>0</v>
      </c>
      <c r="AT140" s="44">
        <f>排班規劃!AT534</f>
        <v>0</v>
      </c>
      <c r="AU140" s="44">
        <f>排班規劃!AU534</f>
        <v>0</v>
      </c>
      <c r="AV140" s="44">
        <f>排班規劃!AV534</f>
        <v>0</v>
      </c>
      <c r="AW140" s="44">
        <f>排班規劃!AW534</f>
        <v>0</v>
      </c>
      <c r="AX140" s="44">
        <f>排班規劃!AX534</f>
        <v>0</v>
      </c>
      <c r="AY140" s="44">
        <f>排班規劃!AY534</f>
        <v>0</v>
      </c>
    </row>
    <row r="141" spans="2:51" hidden="1" outlineLevel="1" x14ac:dyDescent="0.25">
      <c r="B141" s="43" t="str">
        <f>排班規劃!B535</f>
        <v>用餐</v>
      </c>
      <c r="C141" s="13"/>
      <c r="D141" s="44">
        <f>排班規劃!D535</f>
        <v>0</v>
      </c>
      <c r="E141" s="44">
        <f>排班規劃!E535</f>
        <v>0</v>
      </c>
      <c r="F141" s="44">
        <f>排班規劃!F535</f>
        <v>0</v>
      </c>
      <c r="G141" s="44">
        <f>排班規劃!G535</f>
        <v>0</v>
      </c>
      <c r="H141" s="44">
        <f>排班規劃!H535</f>
        <v>0</v>
      </c>
      <c r="I141" s="44">
        <f>排班規劃!I535</f>
        <v>0</v>
      </c>
      <c r="J141" s="44">
        <f>排班規劃!J535</f>
        <v>0</v>
      </c>
      <c r="K141" s="44">
        <f>排班規劃!K535</f>
        <v>0</v>
      </c>
      <c r="L141" s="44">
        <f>排班規劃!L535</f>
        <v>0</v>
      </c>
      <c r="M141" s="44">
        <f>排班規劃!M535</f>
        <v>0</v>
      </c>
      <c r="N141" s="44">
        <f>排班規劃!N535</f>
        <v>0</v>
      </c>
      <c r="O141" s="44">
        <f>排班規劃!O535</f>
        <v>0</v>
      </c>
      <c r="P141" s="44">
        <f>排班規劃!P535</f>
        <v>0</v>
      </c>
      <c r="Q141" s="44">
        <f>排班規劃!Q535</f>
        <v>0</v>
      </c>
      <c r="R141" s="44">
        <f>排班規劃!R535</f>
        <v>2</v>
      </c>
      <c r="S141" s="44">
        <f>排班規劃!S535</f>
        <v>2</v>
      </c>
      <c r="T141" s="44">
        <f>排班規劃!T535</f>
        <v>0</v>
      </c>
      <c r="U141" s="44">
        <f>排班規劃!U535</f>
        <v>0</v>
      </c>
      <c r="V141" s="44">
        <f>排班規劃!V535</f>
        <v>0</v>
      </c>
      <c r="W141" s="44">
        <f>排班規劃!W535</f>
        <v>0</v>
      </c>
      <c r="X141" s="44">
        <f>排班規劃!X535</f>
        <v>0</v>
      </c>
      <c r="Y141" s="44">
        <f>排班規劃!Y535</f>
        <v>0</v>
      </c>
      <c r="Z141" s="44">
        <f>排班規劃!Z535</f>
        <v>0</v>
      </c>
      <c r="AA141" s="44">
        <f>排班規劃!AA535</f>
        <v>0</v>
      </c>
      <c r="AB141" s="44">
        <f>排班規劃!AB535</f>
        <v>0</v>
      </c>
      <c r="AC141" s="44">
        <f>排班規劃!AC535</f>
        <v>0</v>
      </c>
      <c r="AD141" s="44">
        <f>排班規劃!AD535</f>
        <v>0</v>
      </c>
      <c r="AE141" s="44">
        <f>排班規劃!AE535</f>
        <v>0</v>
      </c>
      <c r="AF141" s="44">
        <f>排班規劃!AF535</f>
        <v>0</v>
      </c>
      <c r="AG141" s="44">
        <f>排班規劃!AG535</f>
        <v>0</v>
      </c>
      <c r="AH141" s="44">
        <f>排班規劃!AH535</f>
        <v>0</v>
      </c>
      <c r="AI141" s="44">
        <f>排班規劃!AI535</f>
        <v>0</v>
      </c>
      <c r="AJ141" s="44">
        <f>排班規劃!AJ535</f>
        <v>0</v>
      </c>
      <c r="AK141" s="44">
        <f>排班規劃!AK535</f>
        <v>0</v>
      </c>
      <c r="AL141" s="44">
        <f>排班規劃!AL535</f>
        <v>0</v>
      </c>
      <c r="AM141" s="44">
        <f>排班規劃!AM535</f>
        <v>0</v>
      </c>
      <c r="AN141" s="44">
        <f>排班規劃!AN535</f>
        <v>0</v>
      </c>
      <c r="AO141" s="44">
        <f>排班規劃!AO535</f>
        <v>0</v>
      </c>
      <c r="AP141" s="44">
        <f>排班規劃!AP535</f>
        <v>0</v>
      </c>
      <c r="AQ141" s="44">
        <f>排班規劃!AQ535</f>
        <v>0</v>
      </c>
      <c r="AR141" s="44">
        <f>排班規劃!AR535</f>
        <v>0</v>
      </c>
      <c r="AS141" s="44">
        <f>排班規劃!AS535</f>
        <v>0</v>
      </c>
      <c r="AT141" s="44">
        <f>排班規劃!AT535</f>
        <v>0</v>
      </c>
      <c r="AU141" s="44">
        <f>排班規劃!AU535</f>
        <v>0</v>
      </c>
      <c r="AV141" s="44">
        <f>排班規劃!AV535</f>
        <v>0</v>
      </c>
      <c r="AW141" s="44">
        <f>排班規劃!AW535</f>
        <v>0</v>
      </c>
      <c r="AX141" s="44">
        <f>排班規劃!AX535</f>
        <v>0</v>
      </c>
      <c r="AY141" s="44">
        <f>排班規劃!AY535</f>
        <v>0</v>
      </c>
    </row>
    <row r="142" spans="2:51" hidden="1" outlineLevel="1" x14ac:dyDescent="0.25">
      <c r="B142" s="34" t="str">
        <f>排班規劃!B536</f>
        <v>第二班</v>
      </c>
      <c r="C142" s="13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</row>
    <row r="143" spans="2:51" hidden="1" outlineLevel="1" x14ac:dyDescent="0.25">
      <c r="B143" s="43" t="str">
        <f>排班規劃!B537</f>
        <v>值機</v>
      </c>
      <c r="C143" s="13">
        <f>排班規劃!C537</f>
        <v>4</v>
      </c>
      <c r="D143" s="44">
        <f>排班規劃!D537</f>
        <v>0</v>
      </c>
      <c r="E143" s="44">
        <f>排班規劃!E537</f>
        <v>0</v>
      </c>
      <c r="F143" s="44">
        <f>排班規劃!F537</f>
        <v>0</v>
      </c>
      <c r="G143" s="44">
        <f>排班規劃!G537</f>
        <v>0</v>
      </c>
      <c r="H143" s="44">
        <f>排班規劃!H537</f>
        <v>0</v>
      </c>
      <c r="I143" s="44">
        <f>排班規劃!I537</f>
        <v>0</v>
      </c>
      <c r="J143" s="44">
        <f>排班規劃!J537</f>
        <v>0</v>
      </c>
      <c r="K143" s="44">
        <f>排班規劃!K537</f>
        <v>0</v>
      </c>
      <c r="L143" s="44">
        <f>排班規劃!L537</f>
        <v>0</v>
      </c>
      <c r="M143" s="44">
        <f>排班規劃!M537</f>
        <v>0</v>
      </c>
      <c r="N143" s="44">
        <f>排班規劃!N537</f>
        <v>0</v>
      </c>
      <c r="O143" s="44">
        <f>排班規劃!O537</f>
        <v>0</v>
      </c>
      <c r="P143" s="44">
        <f>排班規劃!P537</f>
        <v>0</v>
      </c>
      <c r="Q143" s="44">
        <f>排班規劃!Q537</f>
        <v>0</v>
      </c>
      <c r="R143" s="44">
        <f>排班規劃!R537</f>
        <v>4</v>
      </c>
      <c r="S143" s="44">
        <f>排班規劃!S537</f>
        <v>4</v>
      </c>
      <c r="T143" s="44">
        <f>排班規劃!T537</f>
        <v>4</v>
      </c>
      <c r="U143" s="44">
        <f>排班規劃!U537</f>
        <v>4</v>
      </c>
      <c r="V143" s="44">
        <f>排班規劃!V537</f>
        <v>4</v>
      </c>
      <c r="W143" s="44">
        <f>排班規劃!W537</f>
        <v>4</v>
      </c>
      <c r="X143" s="44">
        <f>排班規劃!X537</f>
        <v>4</v>
      </c>
      <c r="Y143" s="44">
        <f>排班規劃!Y537</f>
        <v>4</v>
      </c>
      <c r="Z143" s="44">
        <f>排班規劃!Z537</f>
        <v>4</v>
      </c>
      <c r="AA143" s="44">
        <f>排班規劃!AA537</f>
        <v>4</v>
      </c>
      <c r="AB143" s="44">
        <f>排班規劃!AB537</f>
        <v>4</v>
      </c>
      <c r="AC143" s="44">
        <f>排班規劃!AC537</f>
        <v>4</v>
      </c>
      <c r="AD143" s="44">
        <f>排班規劃!AD537</f>
        <v>0</v>
      </c>
      <c r="AE143" s="44">
        <f>排班規劃!AE537</f>
        <v>0</v>
      </c>
      <c r="AF143" s="44">
        <f>排班規劃!AF537</f>
        <v>4</v>
      </c>
      <c r="AG143" s="44">
        <f>排班規劃!AG537</f>
        <v>4</v>
      </c>
      <c r="AH143" s="44">
        <f>排班規劃!AH537</f>
        <v>4</v>
      </c>
      <c r="AI143" s="44">
        <f>排班規劃!AI537</f>
        <v>4</v>
      </c>
      <c r="AJ143" s="44">
        <f>排班規劃!AJ537</f>
        <v>0</v>
      </c>
      <c r="AK143" s="44">
        <f>排班規劃!AK537</f>
        <v>0</v>
      </c>
      <c r="AL143" s="44">
        <f>排班規劃!AL537</f>
        <v>0</v>
      </c>
      <c r="AM143" s="44">
        <f>排班規劃!AM537</f>
        <v>0</v>
      </c>
      <c r="AN143" s="44">
        <f>排班規劃!AN537</f>
        <v>0</v>
      </c>
      <c r="AO143" s="44">
        <f>排班規劃!AO537</f>
        <v>0</v>
      </c>
      <c r="AP143" s="44">
        <f>排班規劃!AP537</f>
        <v>0</v>
      </c>
      <c r="AQ143" s="44">
        <f>排班規劃!AQ537</f>
        <v>0</v>
      </c>
      <c r="AR143" s="44">
        <f>排班規劃!AR537</f>
        <v>0</v>
      </c>
      <c r="AS143" s="44">
        <f>排班規劃!AS537</f>
        <v>0</v>
      </c>
      <c r="AT143" s="44">
        <f>排班規劃!AT537</f>
        <v>0</v>
      </c>
      <c r="AU143" s="44">
        <f>排班規劃!AU537</f>
        <v>0</v>
      </c>
      <c r="AV143" s="44">
        <f>排班規劃!AV537</f>
        <v>0</v>
      </c>
      <c r="AW143" s="44">
        <f>排班規劃!AW537</f>
        <v>0</v>
      </c>
      <c r="AX143" s="44">
        <f>排班規劃!AX537</f>
        <v>0</v>
      </c>
      <c r="AY143" s="44">
        <f>排班規劃!AY537</f>
        <v>0</v>
      </c>
    </row>
    <row r="144" spans="2:51" hidden="1" outlineLevel="1" x14ac:dyDescent="0.25">
      <c r="B144" s="43" t="str">
        <f>排班規劃!B538</f>
        <v>用餐</v>
      </c>
      <c r="C144" s="13"/>
      <c r="D144" s="44">
        <f>排班規劃!D538</f>
        <v>0</v>
      </c>
      <c r="E144" s="44">
        <f>排班規劃!E538</f>
        <v>0</v>
      </c>
      <c r="F144" s="44">
        <f>排班規劃!F538</f>
        <v>0</v>
      </c>
      <c r="G144" s="44">
        <f>排班規劃!G538</f>
        <v>0</v>
      </c>
      <c r="H144" s="44">
        <f>排班規劃!H538</f>
        <v>0</v>
      </c>
      <c r="I144" s="44">
        <f>排班規劃!I538</f>
        <v>0</v>
      </c>
      <c r="J144" s="44">
        <f>排班規劃!J538</f>
        <v>0</v>
      </c>
      <c r="K144" s="44">
        <f>排班規劃!K538</f>
        <v>0</v>
      </c>
      <c r="L144" s="44">
        <f>排班規劃!L538</f>
        <v>0</v>
      </c>
      <c r="M144" s="44">
        <f>排班規劃!M538</f>
        <v>0</v>
      </c>
      <c r="N144" s="44">
        <f>排班規劃!N538</f>
        <v>0</v>
      </c>
      <c r="O144" s="44">
        <f>排班規劃!O538</f>
        <v>0</v>
      </c>
      <c r="P144" s="44">
        <f>排班規劃!P538</f>
        <v>0</v>
      </c>
      <c r="Q144" s="44">
        <f>排班規劃!Q538</f>
        <v>0</v>
      </c>
      <c r="R144" s="44">
        <f>排班規劃!R538</f>
        <v>0</v>
      </c>
      <c r="S144" s="44">
        <f>排班規劃!S538</f>
        <v>0</v>
      </c>
      <c r="T144" s="44">
        <f>排班規劃!T538</f>
        <v>0</v>
      </c>
      <c r="U144" s="44">
        <f>排班規劃!U538</f>
        <v>0</v>
      </c>
      <c r="V144" s="44">
        <f>排班規劃!V538</f>
        <v>0</v>
      </c>
      <c r="W144" s="44">
        <f>排班規劃!W538</f>
        <v>0</v>
      </c>
      <c r="X144" s="44">
        <f>排班規劃!X538</f>
        <v>0</v>
      </c>
      <c r="Y144" s="44">
        <f>排班規劃!Y538</f>
        <v>0</v>
      </c>
      <c r="Z144" s="44">
        <f>排班規劃!Z538</f>
        <v>0</v>
      </c>
      <c r="AA144" s="44">
        <f>排班規劃!AA538</f>
        <v>0</v>
      </c>
      <c r="AB144" s="44">
        <f>排班規劃!AB538</f>
        <v>0</v>
      </c>
      <c r="AC144" s="44">
        <f>排班規劃!AC538</f>
        <v>0</v>
      </c>
      <c r="AD144" s="44">
        <f>排班規劃!AD538</f>
        <v>4</v>
      </c>
      <c r="AE144" s="44">
        <f>排班規劃!AE538</f>
        <v>4</v>
      </c>
      <c r="AF144" s="44">
        <f>排班規劃!AF538</f>
        <v>0</v>
      </c>
      <c r="AG144" s="44">
        <f>排班規劃!AG538</f>
        <v>0</v>
      </c>
      <c r="AH144" s="44">
        <f>排班規劃!AH538</f>
        <v>0</v>
      </c>
      <c r="AI144" s="44">
        <f>排班規劃!AI538</f>
        <v>0</v>
      </c>
      <c r="AJ144" s="44">
        <f>排班規劃!AJ538</f>
        <v>0</v>
      </c>
      <c r="AK144" s="44">
        <f>排班規劃!AK538</f>
        <v>0</v>
      </c>
      <c r="AL144" s="44">
        <f>排班規劃!AL538</f>
        <v>0</v>
      </c>
      <c r="AM144" s="44">
        <f>排班規劃!AM538</f>
        <v>0</v>
      </c>
      <c r="AN144" s="44">
        <f>排班規劃!AN538</f>
        <v>0</v>
      </c>
      <c r="AO144" s="44">
        <f>排班規劃!AO538</f>
        <v>0</v>
      </c>
      <c r="AP144" s="44">
        <f>排班規劃!AP538</f>
        <v>0</v>
      </c>
      <c r="AQ144" s="44">
        <f>排班規劃!AQ538</f>
        <v>0</v>
      </c>
      <c r="AR144" s="44">
        <f>排班規劃!AR538</f>
        <v>0</v>
      </c>
      <c r="AS144" s="44">
        <f>排班規劃!AS538</f>
        <v>0</v>
      </c>
      <c r="AT144" s="44">
        <f>排班規劃!AT538</f>
        <v>0</v>
      </c>
      <c r="AU144" s="44">
        <f>排班規劃!AU538</f>
        <v>0</v>
      </c>
      <c r="AV144" s="44">
        <f>排班規劃!AV538</f>
        <v>0</v>
      </c>
      <c r="AW144" s="44">
        <f>排班規劃!AW538</f>
        <v>0</v>
      </c>
      <c r="AX144" s="44">
        <f>排班規劃!AX538</f>
        <v>0</v>
      </c>
      <c r="AY144" s="44">
        <f>排班規劃!AY538</f>
        <v>0</v>
      </c>
    </row>
    <row r="145" spans="2:51" hidden="1" outlineLevel="1" x14ac:dyDescent="0.25">
      <c r="B145" s="18" t="str">
        <f>排班規劃!B539</f>
        <v>第E組</v>
      </c>
      <c r="C145" s="13">
        <f>排班規劃!C539</f>
        <v>6</v>
      </c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</row>
    <row r="146" spans="2:51" hidden="1" outlineLevel="1" x14ac:dyDescent="0.25">
      <c r="B146" s="34" t="str">
        <f>排班規劃!B540</f>
        <v>第一班</v>
      </c>
      <c r="C146" s="13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</row>
    <row r="147" spans="2:51" hidden="1" outlineLevel="1" x14ac:dyDescent="0.25">
      <c r="B147" s="43" t="str">
        <f>排班規劃!B541</f>
        <v>值機</v>
      </c>
      <c r="C147" s="13">
        <f>排班規劃!C541</f>
        <v>3</v>
      </c>
      <c r="D147" s="44">
        <f>排班規劃!D541</f>
        <v>0</v>
      </c>
      <c r="E147" s="44">
        <f>排班規劃!E541</f>
        <v>0</v>
      </c>
      <c r="F147" s="44">
        <f>排班規劃!F541</f>
        <v>0</v>
      </c>
      <c r="G147" s="44">
        <f>排班規劃!G541</f>
        <v>0</v>
      </c>
      <c r="H147" s="44">
        <f>排班規劃!H541</f>
        <v>0</v>
      </c>
      <c r="I147" s="44">
        <f>排班規劃!I541</f>
        <v>0</v>
      </c>
      <c r="J147" s="44">
        <f>排班規劃!J541</f>
        <v>0</v>
      </c>
      <c r="K147" s="44">
        <f>排班規劃!K541</f>
        <v>0</v>
      </c>
      <c r="L147" s="44">
        <f>排班規劃!L541</f>
        <v>0</v>
      </c>
      <c r="M147" s="44">
        <f>排班規劃!M541</f>
        <v>0</v>
      </c>
      <c r="N147" s="44">
        <f>排班規劃!N541</f>
        <v>0</v>
      </c>
      <c r="O147" s="44">
        <f>排班規劃!O541</f>
        <v>0</v>
      </c>
      <c r="P147" s="44">
        <f>排班規劃!P541</f>
        <v>0</v>
      </c>
      <c r="Q147" s="44">
        <f>排班規劃!Q541</f>
        <v>0</v>
      </c>
      <c r="R147" s="44">
        <f>排班規劃!R541</f>
        <v>0</v>
      </c>
      <c r="S147" s="44">
        <f>排班規劃!S541</f>
        <v>0</v>
      </c>
      <c r="T147" s="44">
        <f>排班規劃!T541</f>
        <v>3</v>
      </c>
      <c r="U147" s="44">
        <f>排班規劃!U541</f>
        <v>3</v>
      </c>
      <c r="V147" s="44">
        <f>排班規劃!V541</f>
        <v>3</v>
      </c>
      <c r="W147" s="44">
        <f>排班規劃!W541</f>
        <v>3</v>
      </c>
      <c r="X147" s="44">
        <f>排班規劃!X541</f>
        <v>3</v>
      </c>
      <c r="Y147" s="44">
        <f>排班規劃!Y541</f>
        <v>3</v>
      </c>
      <c r="Z147" s="44">
        <f>排班規劃!Z541</f>
        <v>3</v>
      </c>
      <c r="AA147" s="44">
        <f>排班規劃!AA541</f>
        <v>3</v>
      </c>
      <c r="AB147" s="44">
        <f>排班規劃!AB541</f>
        <v>3</v>
      </c>
      <c r="AC147" s="44">
        <f>排班規劃!AC541</f>
        <v>3</v>
      </c>
      <c r="AD147" s="44">
        <f>排班規劃!AD541</f>
        <v>3</v>
      </c>
      <c r="AE147" s="44">
        <f>排班規劃!AE541</f>
        <v>3</v>
      </c>
      <c r="AF147" s="44">
        <f>排班規劃!AF541</f>
        <v>1</v>
      </c>
      <c r="AG147" s="44">
        <f>排班規劃!AG541</f>
        <v>1</v>
      </c>
      <c r="AH147" s="44">
        <f>排班規劃!AH541</f>
        <v>2</v>
      </c>
      <c r="AI147" s="44">
        <f>排班規劃!AI541</f>
        <v>2</v>
      </c>
      <c r="AJ147" s="44">
        <f>排班規劃!AJ541</f>
        <v>3</v>
      </c>
      <c r="AK147" s="44">
        <f>排班規劃!AK541</f>
        <v>3</v>
      </c>
      <c r="AL147" s="44">
        <f>排班規劃!AL541</f>
        <v>0</v>
      </c>
      <c r="AM147" s="44">
        <f>排班規劃!AM541</f>
        <v>0</v>
      </c>
      <c r="AN147" s="44">
        <f>排班規劃!AN541</f>
        <v>0</v>
      </c>
      <c r="AO147" s="44">
        <f>排班規劃!AO541</f>
        <v>0</v>
      </c>
      <c r="AP147" s="44">
        <f>排班規劃!AP541</f>
        <v>0</v>
      </c>
      <c r="AQ147" s="44">
        <f>排班規劃!AQ541</f>
        <v>0</v>
      </c>
      <c r="AR147" s="44">
        <f>排班規劃!AR541</f>
        <v>0</v>
      </c>
      <c r="AS147" s="44">
        <f>排班規劃!AS541</f>
        <v>0</v>
      </c>
      <c r="AT147" s="44">
        <f>排班規劃!AT541</f>
        <v>0</v>
      </c>
      <c r="AU147" s="44">
        <f>排班規劃!AU541</f>
        <v>0</v>
      </c>
      <c r="AV147" s="44">
        <f>排班規劃!AV541</f>
        <v>0</v>
      </c>
      <c r="AW147" s="44">
        <f>排班規劃!AW541</f>
        <v>0</v>
      </c>
      <c r="AX147" s="44">
        <f>排班規劃!AX541</f>
        <v>0</v>
      </c>
      <c r="AY147" s="44">
        <f>排班規劃!AY541</f>
        <v>0</v>
      </c>
    </row>
    <row r="148" spans="2:51" hidden="1" outlineLevel="1" x14ac:dyDescent="0.25">
      <c r="B148" s="43" t="str">
        <f>排班規劃!B542</f>
        <v>用餐</v>
      </c>
      <c r="C148" s="13"/>
      <c r="D148" s="44">
        <f>排班規劃!D542</f>
        <v>0</v>
      </c>
      <c r="E148" s="44">
        <f>排班規劃!E542</f>
        <v>0</v>
      </c>
      <c r="F148" s="44">
        <f>排班規劃!F542</f>
        <v>0</v>
      </c>
      <c r="G148" s="44">
        <f>排班規劃!G542</f>
        <v>0</v>
      </c>
      <c r="H148" s="44">
        <f>排班規劃!H542</f>
        <v>0</v>
      </c>
      <c r="I148" s="44">
        <f>排班規劃!I542</f>
        <v>0</v>
      </c>
      <c r="J148" s="44">
        <f>排班規劃!J542</f>
        <v>0</v>
      </c>
      <c r="K148" s="44">
        <f>排班規劃!K542</f>
        <v>0</v>
      </c>
      <c r="L148" s="44">
        <f>排班規劃!L542</f>
        <v>0</v>
      </c>
      <c r="M148" s="44">
        <f>排班規劃!M542</f>
        <v>0</v>
      </c>
      <c r="N148" s="44">
        <f>排班規劃!N542</f>
        <v>0</v>
      </c>
      <c r="O148" s="44">
        <f>排班規劃!O542</f>
        <v>0</v>
      </c>
      <c r="P148" s="44">
        <f>排班規劃!P542</f>
        <v>0</v>
      </c>
      <c r="Q148" s="44">
        <f>排班規劃!Q542</f>
        <v>0</v>
      </c>
      <c r="R148" s="44">
        <f>排班規劃!R542</f>
        <v>0</v>
      </c>
      <c r="S148" s="44">
        <f>排班規劃!S542</f>
        <v>0</v>
      </c>
      <c r="T148" s="44">
        <f>排班規劃!T542</f>
        <v>0</v>
      </c>
      <c r="U148" s="44">
        <f>排班規劃!U542</f>
        <v>0</v>
      </c>
      <c r="V148" s="44">
        <f>排班規劃!V542</f>
        <v>0</v>
      </c>
      <c r="W148" s="44">
        <f>排班規劃!W542</f>
        <v>0</v>
      </c>
      <c r="X148" s="44">
        <f>排班規劃!X542</f>
        <v>0</v>
      </c>
      <c r="Y148" s="44">
        <f>排班規劃!Y542</f>
        <v>0</v>
      </c>
      <c r="Z148" s="44">
        <f>排班規劃!Z542</f>
        <v>0</v>
      </c>
      <c r="AA148" s="44">
        <f>排班規劃!AA542</f>
        <v>0</v>
      </c>
      <c r="AB148" s="44">
        <f>排班規劃!AB542</f>
        <v>0</v>
      </c>
      <c r="AC148" s="44">
        <f>排班規劃!AC542</f>
        <v>0</v>
      </c>
      <c r="AD148" s="44">
        <f>排班規劃!AD542</f>
        <v>0</v>
      </c>
      <c r="AE148" s="44">
        <f>排班規劃!AE542</f>
        <v>0</v>
      </c>
      <c r="AF148" s="44">
        <f>排班規劃!AF542</f>
        <v>2</v>
      </c>
      <c r="AG148" s="44">
        <f>排班規劃!AG542</f>
        <v>2</v>
      </c>
      <c r="AH148" s="44">
        <f>排班規劃!AH542</f>
        <v>1</v>
      </c>
      <c r="AI148" s="44">
        <f>排班規劃!AI542</f>
        <v>1</v>
      </c>
      <c r="AJ148" s="44">
        <f>排班規劃!AJ542</f>
        <v>0</v>
      </c>
      <c r="AK148" s="44">
        <f>排班規劃!AK542</f>
        <v>0</v>
      </c>
      <c r="AL148" s="44">
        <f>排班規劃!AL542</f>
        <v>0</v>
      </c>
      <c r="AM148" s="44">
        <f>排班規劃!AM542</f>
        <v>0</v>
      </c>
      <c r="AN148" s="44">
        <f>排班規劃!AN542</f>
        <v>0</v>
      </c>
      <c r="AO148" s="44">
        <f>排班規劃!AO542</f>
        <v>0</v>
      </c>
      <c r="AP148" s="44">
        <f>排班規劃!AP542</f>
        <v>0</v>
      </c>
      <c r="AQ148" s="44">
        <f>排班規劃!AQ542</f>
        <v>0</v>
      </c>
      <c r="AR148" s="44">
        <f>排班規劃!AR542</f>
        <v>0</v>
      </c>
      <c r="AS148" s="44">
        <f>排班規劃!AS542</f>
        <v>0</v>
      </c>
      <c r="AT148" s="44">
        <f>排班規劃!AT542</f>
        <v>0</v>
      </c>
      <c r="AU148" s="44">
        <f>排班規劃!AU542</f>
        <v>0</v>
      </c>
      <c r="AV148" s="44">
        <f>排班規劃!AV542</f>
        <v>0</v>
      </c>
      <c r="AW148" s="44">
        <f>排班規劃!AW542</f>
        <v>0</v>
      </c>
      <c r="AX148" s="44">
        <f>排班規劃!AX542</f>
        <v>0</v>
      </c>
      <c r="AY148" s="44">
        <f>排班規劃!AY542</f>
        <v>0</v>
      </c>
    </row>
    <row r="149" spans="2:51" hidden="1" outlineLevel="1" x14ac:dyDescent="0.25">
      <c r="B149" s="34" t="str">
        <f>排班規劃!B543</f>
        <v>第二班</v>
      </c>
      <c r="C149" s="13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</row>
    <row r="150" spans="2:51" hidden="1" outlineLevel="1" x14ac:dyDescent="0.25">
      <c r="B150" s="43" t="str">
        <f>排班規劃!B544</f>
        <v>值機</v>
      </c>
      <c r="C150" s="13">
        <f>排班規劃!C544</f>
        <v>1</v>
      </c>
      <c r="D150" s="44">
        <f>排班規劃!D544</f>
        <v>0</v>
      </c>
      <c r="E150" s="44">
        <f>排班規劃!E544</f>
        <v>0</v>
      </c>
      <c r="F150" s="44">
        <f>排班規劃!F544</f>
        <v>0</v>
      </c>
      <c r="G150" s="44">
        <f>排班規劃!G544</f>
        <v>0</v>
      </c>
      <c r="H150" s="44">
        <f>排班規劃!H544</f>
        <v>0</v>
      </c>
      <c r="I150" s="44">
        <f>排班規劃!I544</f>
        <v>0</v>
      </c>
      <c r="J150" s="44">
        <f>排班規劃!J544</f>
        <v>0</v>
      </c>
      <c r="K150" s="44">
        <f>排班規劃!K544</f>
        <v>0</v>
      </c>
      <c r="L150" s="44">
        <f>排班規劃!L544</f>
        <v>0</v>
      </c>
      <c r="M150" s="44">
        <f>排班規劃!M544</f>
        <v>0</v>
      </c>
      <c r="N150" s="44">
        <f>排班規劃!N544</f>
        <v>0</v>
      </c>
      <c r="O150" s="44">
        <f>排班規劃!O544</f>
        <v>0</v>
      </c>
      <c r="P150" s="44">
        <f>排班規劃!P544</f>
        <v>0</v>
      </c>
      <c r="Q150" s="44">
        <f>排班規劃!Q544</f>
        <v>0</v>
      </c>
      <c r="R150" s="44">
        <f>排班規劃!R544</f>
        <v>0</v>
      </c>
      <c r="S150" s="44">
        <f>排班規劃!S544</f>
        <v>0</v>
      </c>
      <c r="T150" s="44">
        <f>排班規劃!T544</f>
        <v>0</v>
      </c>
      <c r="U150" s="44">
        <f>排班規劃!U544</f>
        <v>0</v>
      </c>
      <c r="V150" s="44">
        <f>排班規劃!V544</f>
        <v>0</v>
      </c>
      <c r="W150" s="44">
        <f>排班規劃!W544</f>
        <v>0</v>
      </c>
      <c r="X150" s="44">
        <f>排班規劃!X544</f>
        <v>0</v>
      </c>
      <c r="Y150" s="44">
        <f>排班規劃!Y544</f>
        <v>0</v>
      </c>
      <c r="Z150" s="44">
        <f>排班規劃!Z544</f>
        <v>1</v>
      </c>
      <c r="AA150" s="44">
        <f>排班規劃!AA544</f>
        <v>1</v>
      </c>
      <c r="AB150" s="44">
        <f>排班規劃!AB544</f>
        <v>1</v>
      </c>
      <c r="AC150" s="44">
        <f>排班規劃!AC544</f>
        <v>1</v>
      </c>
      <c r="AD150" s="44">
        <f>排班規劃!AD544</f>
        <v>1</v>
      </c>
      <c r="AE150" s="44">
        <f>排班規劃!AE544</f>
        <v>1</v>
      </c>
      <c r="AF150" s="44">
        <f>排班規劃!AF544</f>
        <v>0</v>
      </c>
      <c r="AG150" s="44">
        <f>排班規劃!AG544</f>
        <v>0</v>
      </c>
      <c r="AH150" s="44">
        <f>排班規劃!AH544</f>
        <v>1</v>
      </c>
      <c r="AI150" s="44">
        <f>排班規劃!AI544</f>
        <v>1</v>
      </c>
      <c r="AJ150" s="44">
        <f>排班規劃!AJ544</f>
        <v>1</v>
      </c>
      <c r="AK150" s="44">
        <f>排班規劃!AK544</f>
        <v>1</v>
      </c>
      <c r="AL150" s="44">
        <f>排班規劃!AL544</f>
        <v>0</v>
      </c>
      <c r="AM150" s="44">
        <f>排班規劃!AM544</f>
        <v>0</v>
      </c>
      <c r="AN150" s="44">
        <f>排班規劃!AN544</f>
        <v>0</v>
      </c>
      <c r="AO150" s="44">
        <f>排班規劃!AO544</f>
        <v>0</v>
      </c>
      <c r="AP150" s="44">
        <f>排班規劃!AP544</f>
        <v>0</v>
      </c>
      <c r="AQ150" s="44">
        <f>排班規劃!AQ544</f>
        <v>0</v>
      </c>
      <c r="AR150" s="44">
        <f>排班規劃!AR544</f>
        <v>0</v>
      </c>
      <c r="AS150" s="44">
        <f>排班規劃!AS544</f>
        <v>0</v>
      </c>
      <c r="AT150" s="44">
        <f>排班規劃!AT544</f>
        <v>0</v>
      </c>
      <c r="AU150" s="44">
        <f>排班規劃!AU544</f>
        <v>0</v>
      </c>
      <c r="AV150" s="44">
        <f>排班規劃!AV544</f>
        <v>0</v>
      </c>
      <c r="AW150" s="44">
        <f>排班規劃!AW544</f>
        <v>0</v>
      </c>
      <c r="AX150" s="44">
        <f>排班規劃!AX544</f>
        <v>0</v>
      </c>
      <c r="AY150" s="44">
        <f>排班規劃!AY544</f>
        <v>0</v>
      </c>
    </row>
    <row r="151" spans="2:51" hidden="1" outlineLevel="1" x14ac:dyDescent="0.25">
      <c r="B151" s="43" t="str">
        <f>排班規劃!B545</f>
        <v>用餐</v>
      </c>
      <c r="C151" s="13"/>
      <c r="D151" s="44">
        <f>排班規劃!D545</f>
        <v>0</v>
      </c>
      <c r="E151" s="44">
        <f>排班規劃!E545</f>
        <v>0</v>
      </c>
      <c r="F151" s="44">
        <f>排班規劃!F545</f>
        <v>0</v>
      </c>
      <c r="G151" s="44">
        <f>排班規劃!G545</f>
        <v>0</v>
      </c>
      <c r="H151" s="44">
        <f>排班規劃!H545</f>
        <v>0</v>
      </c>
      <c r="I151" s="44">
        <f>排班規劃!I545</f>
        <v>0</v>
      </c>
      <c r="J151" s="44">
        <f>排班規劃!J545</f>
        <v>0</v>
      </c>
      <c r="K151" s="44">
        <f>排班規劃!K545</f>
        <v>0</v>
      </c>
      <c r="L151" s="44">
        <f>排班規劃!L545</f>
        <v>0</v>
      </c>
      <c r="M151" s="44">
        <f>排班規劃!M545</f>
        <v>0</v>
      </c>
      <c r="N151" s="44">
        <f>排班規劃!N545</f>
        <v>0</v>
      </c>
      <c r="O151" s="44">
        <f>排班規劃!O545</f>
        <v>0</v>
      </c>
      <c r="P151" s="44">
        <f>排班規劃!P545</f>
        <v>0</v>
      </c>
      <c r="Q151" s="44">
        <f>排班規劃!Q545</f>
        <v>0</v>
      </c>
      <c r="R151" s="44">
        <f>排班規劃!R545</f>
        <v>0</v>
      </c>
      <c r="S151" s="44">
        <f>排班規劃!S545</f>
        <v>0</v>
      </c>
      <c r="T151" s="44">
        <f>排班規劃!T545</f>
        <v>0</v>
      </c>
      <c r="U151" s="44">
        <f>排班規劃!U545</f>
        <v>0</v>
      </c>
      <c r="V151" s="44">
        <f>排班規劃!V545</f>
        <v>0</v>
      </c>
      <c r="W151" s="44">
        <f>排班規劃!W545</f>
        <v>0</v>
      </c>
      <c r="X151" s="44">
        <f>排班規劃!X545</f>
        <v>0</v>
      </c>
      <c r="Y151" s="44">
        <f>排班規劃!Y545</f>
        <v>0</v>
      </c>
      <c r="Z151" s="44">
        <f>排班規劃!Z545</f>
        <v>0</v>
      </c>
      <c r="AA151" s="44">
        <f>排班規劃!AA545</f>
        <v>0</v>
      </c>
      <c r="AB151" s="44">
        <f>排班規劃!AB545</f>
        <v>0</v>
      </c>
      <c r="AC151" s="44">
        <f>排班規劃!AC545</f>
        <v>0</v>
      </c>
      <c r="AD151" s="44">
        <f>排班規劃!AD545</f>
        <v>0</v>
      </c>
      <c r="AE151" s="44">
        <f>排班規劃!AE545</f>
        <v>0</v>
      </c>
      <c r="AF151" s="44">
        <f>排班規劃!AF545</f>
        <v>1</v>
      </c>
      <c r="AG151" s="44">
        <f>排班規劃!AG545</f>
        <v>1</v>
      </c>
      <c r="AH151" s="44">
        <f>排班規劃!AH545</f>
        <v>0</v>
      </c>
      <c r="AI151" s="44">
        <f>排班規劃!AI545</f>
        <v>0</v>
      </c>
      <c r="AJ151" s="44">
        <f>排班規劃!AJ545</f>
        <v>0</v>
      </c>
      <c r="AK151" s="44">
        <f>排班規劃!AK545</f>
        <v>0</v>
      </c>
      <c r="AL151" s="44">
        <f>排班規劃!AL545</f>
        <v>0</v>
      </c>
      <c r="AM151" s="44">
        <f>排班規劃!AM545</f>
        <v>0</v>
      </c>
      <c r="AN151" s="44">
        <f>排班規劃!AN545</f>
        <v>0</v>
      </c>
      <c r="AO151" s="44">
        <f>排班規劃!AO545</f>
        <v>0</v>
      </c>
      <c r="AP151" s="44">
        <f>排班規劃!AP545</f>
        <v>0</v>
      </c>
      <c r="AQ151" s="44">
        <f>排班規劃!AQ545</f>
        <v>0</v>
      </c>
      <c r="AR151" s="44">
        <f>排班規劃!AR545</f>
        <v>0</v>
      </c>
      <c r="AS151" s="44">
        <f>排班規劃!AS545</f>
        <v>0</v>
      </c>
      <c r="AT151" s="44">
        <f>排班規劃!AT545</f>
        <v>0</v>
      </c>
      <c r="AU151" s="44">
        <f>排班規劃!AU545</f>
        <v>0</v>
      </c>
      <c r="AV151" s="44">
        <f>排班規劃!AV545</f>
        <v>0</v>
      </c>
      <c r="AW151" s="44">
        <f>排班規劃!AW545</f>
        <v>0</v>
      </c>
      <c r="AX151" s="44">
        <f>排班規劃!AX545</f>
        <v>0</v>
      </c>
      <c r="AY151" s="44">
        <f>排班規劃!AY545</f>
        <v>0</v>
      </c>
    </row>
    <row r="152" spans="2:51" hidden="1" outlineLevel="1" x14ac:dyDescent="0.25">
      <c r="B152" s="34" t="str">
        <f>排班規劃!B546</f>
        <v>第三班(小夜)</v>
      </c>
      <c r="C152" s="13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</row>
    <row r="153" spans="2:51" hidden="1" outlineLevel="1" x14ac:dyDescent="0.25">
      <c r="B153" s="43" t="str">
        <f>排班規劃!B547</f>
        <v>值機</v>
      </c>
      <c r="C153" s="13">
        <f>排班規劃!C547</f>
        <v>2</v>
      </c>
      <c r="D153" s="44">
        <f>排班規劃!D547</f>
        <v>0</v>
      </c>
      <c r="E153" s="44">
        <f>排班規劃!E547</f>
        <v>0</v>
      </c>
      <c r="F153" s="44">
        <f>排班規劃!F547</f>
        <v>0</v>
      </c>
      <c r="G153" s="44">
        <f>排班規劃!G547</f>
        <v>0</v>
      </c>
      <c r="H153" s="44">
        <f>排班規劃!H547</f>
        <v>0</v>
      </c>
      <c r="I153" s="44">
        <f>排班規劃!I547</f>
        <v>0</v>
      </c>
      <c r="J153" s="44">
        <f>排班規劃!J547</f>
        <v>0</v>
      </c>
      <c r="K153" s="44">
        <f>排班規劃!K547</f>
        <v>0</v>
      </c>
      <c r="L153" s="44">
        <f>排班規劃!L547</f>
        <v>0</v>
      </c>
      <c r="M153" s="44">
        <f>排班規劃!M547</f>
        <v>0</v>
      </c>
      <c r="N153" s="44">
        <f>排班規劃!N547</f>
        <v>0</v>
      </c>
      <c r="O153" s="44">
        <f>排班規劃!O547</f>
        <v>0</v>
      </c>
      <c r="P153" s="44">
        <f>排班規劃!P547</f>
        <v>0</v>
      </c>
      <c r="Q153" s="44">
        <f>排班規劃!Q547</f>
        <v>0</v>
      </c>
      <c r="R153" s="44">
        <f>排班規劃!R547</f>
        <v>0</v>
      </c>
      <c r="S153" s="44">
        <f>排班規劃!S547</f>
        <v>0</v>
      </c>
      <c r="T153" s="44">
        <f>排班規劃!T547</f>
        <v>0</v>
      </c>
      <c r="U153" s="44">
        <f>排班規劃!U547</f>
        <v>0</v>
      </c>
      <c r="V153" s="44">
        <f>排班規劃!V547</f>
        <v>0</v>
      </c>
      <c r="W153" s="44">
        <f>排班規劃!W547</f>
        <v>0</v>
      </c>
      <c r="X153" s="44">
        <f>排班規劃!X547</f>
        <v>2</v>
      </c>
      <c r="Y153" s="44">
        <f>排班規劃!Y547</f>
        <v>2</v>
      </c>
      <c r="Z153" s="44">
        <f>排班規劃!Z547</f>
        <v>2</v>
      </c>
      <c r="AA153" s="44">
        <f>排班規劃!AA547</f>
        <v>2</v>
      </c>
      <c r="AB153" s="44">
        <f>排班規劃!AB547</f>
        <v>2</v>
      </c>
      <c r="AC153" s="44">
        <f>排班規劃!AC547</f>
        <v>2</v>
      </c>
      <c r="AD153" s="44">
        <f>排班規劃!AD547</f>
        <v>2</v>
      </c>
      <c r="AE153" s="44">
        <f>排班規劃!AE547</f>
        <v>2</v>
      </c>
      <c r="AF153" s="44">
        <f>排班規劃!AF547</f>
        <v>2</v>
      </c>
      <c r="AG153" s="44">
        <f>排班規劃!AG547</f>
        <v>2</v>
      </c>
      <c r="AH153" s="44">
        <f>排班規劃!AH547</f>
        <v>2</v>
      </c>
      <c r="AI153" s="44">
        <f>排班規劃!AI547</f>
        <v>2</v>
      </c>
      <c r="AJ153" s="44">
        <f>排班規劃!AJ547</f>
        <v>2</v>
      </c>
      <c r="AK153" s="44">
        <f>排班規劃!AK547</f>
        <v>2</v>
      </c>
      <c r="AL153" s="44">
        <f>排班規劃!AL547</f>
        <v>2</v>
      </c>
      <c r="AM153" s="44">
        <f>排班規劃!AM547</f>
        <v>2</v>
      </c>
      <c r="AN153" s="44">
        <f>排班規劃!AN547</f>
        <v>2</v>
      </c>
      <c r="AO153" s="44">
        <f>排班規劃!AO547</f>
        <v>2</v>
      </c>
      <c r="AP153" s="44">
        <f>排班規劃!AP547</f>
        <v>0</v>
      </c>
      <c r="AQ153" s="44">
        <f>排班規劃!AQ547</f>
        <v>0</v>
      </c>
      <c r="AR153" s="44">
        <f>排班規劃!AR547</f>
        <v>0</v>
      </c>
      <c r="AS153" s="44">
        <f>排班規劃!AS547</f>
        <v>0</v>
      </c>
      <c r="AT153" s="44">
        <f>排班規劃!AT547</f>
        <v>0</v>
      </c>
      <c r="AU153" s="44">
        <f>排班規劃!AU547</f>
        <v>0</v>
      </c>
      <c r="AV153" s="44">
        <f>排班規劃!AV547</f>
        <v>0</v>
      </c>
      <c r="AW153" s="44">
        <f>排班規劃!AW547</f>
        <v>0</v>
      </c>
      <c r="AX153" s="44">
        <f>排班規劃!AX547</f>
        <v>0</v>
      </c>
      <c r="AY153" s="44">
        <f>排班規劃!AY547</f>
        <v>0</v>
      </c>
    </row>
    <row r="154" spans="2:51" hidden="1" outlineLevel="1" x14ac:dyDescent="0.25">
      <c r="B154" s="43" t="str">
        <f>排班規劃!B548</f>
        <v>用餐</v>
      </c>
      <c r="C154" s="13"/>
      <c r="D154" s="44">
        <f>排班規劃!D548</f>
        <v>0</v>
      </c>
      <c r="E154" s="44">
        <f>排班規劃!E548</f>
        <v>0</v>
      </c>
      <c r="F154" s="44">
        <f>排班規劃!F548</f>
        <v>0</v>
      </c>
      <c r="G154" s="44">
        <f>排班規劃!G548</f>
        <v>0</v>
      </c>
      <c r="H154" s="44">
        <f>排班規劃!H548</f>
        <v>0</v>
      </c>
      <c r="I154" s="44">
        <f>排班規劃!I548</f>
        <v>0</v>
      </c>
      <c r="J154" s="44">
        <f>排班規劃!J548</f>
        <v>0</v>
      </c>
      <c r="K154" s="44">
        <f>排班規劃!K548</f>
        <v>0</v>
      </c>
      <c r="L154" s="44">
        <f>排班規劃!L548</f>
        <v>0</v>
      </c>
      <c r="M154" s="44">
        <f>排班規劃!M548</f>
        <v>0</v>
      </c>
      <c r="N154" s="44">
        <f>排班規劃!N548</f>
        <v>0</v>
      </c>
      <c r="O154" s="44">
        <f>排班規劃!O548</f>
        <v>0</v>
      </c>
      <c r="P154" s="44">
        <f>排班規劃!P548</f>
        <v>0</v>
      </c>
      <c r="Q154" s="44">
        <f>排班規劃!Q548</f>
        <v>0</v>
      </c>
      <c r="R154" s="44">
        <f>排班規劃!R548</f>
        <v>0</v>
      </c>
      <c r="S154" s="44">
        <f>排班規劃!S548</f>
        <v>0</v>
      </c>
      <c r="T154" s="44">
        <f>排班規劃!T548</f>
        <v>0</v>
      </c>
      <c r="U154" s="44">
        <f>排班規劃!U548</f>
        <v>0</v>
      </c>
      <c r="V154" s="44">
        <f>排班規劃!V548</f>
        <v>0</v>
      </c>
      <c r="W154" s="44">
        <f>排班規劃!W548</f>
        <v>0</v>
      </c>
      <c r="X154" s="44">
        <f>排班規劃!X548</f>
        <v>0</v>
      </c>
      <c r="Y154" s="44">
        <f>排班規劃!Y548</f>
        <v>0</v>
      </c>
      <c r="Z154" s="44">
        <f>排班規劃!Z548</f>
        <v>0</v>
      </c>
      <c r="AA154" s="44">
        <f>排班規劃!AA548</f>
        <v>0</v>
      </c>
      <c r="AB154" s="44">
        <f>排班規劃!AB548</f>
        <v>0</v>
      </c>
      <c r="AC154" s="44">
        <f>排班規劃!AC548</f>
        <v>0</v>
      </c>
      <c r="AD154" s="44">
        <f>排班規劃!AD548</f>
        <v>0</v>
      </c>
      <c r="AE154" s="44">
        <f>排班規劃!AE548</f>
        <v>0</v>
      </c>
      <c r="AF154" s="44">
        <f>排班規劃!AF548</f>
        <v>0</v>
      </c>
      <c r="AG154" s="44">
        <f>排班規劃!AG548</f>
        <v>0</v>
      </c>
      <c r="AH154" s="44">
        <f>排班規劃!AH548</f>
        <v>0</v>
      </c>
      <c r="AI154" s="44">
        <f>排班規劃!AI548</f>
        <v>0</v>
      </c>
      <c r="AJ154" s="44">
        <f>排班規劃!AJ548</f>
        <v>0</v>
      </c>
      <c r="AK154" s="44">
        <f>排班規劃!AK548</f>
        <v>0</v>
      </c>
      <c r="AL154" s="44">
        <f>排班規劃!AL548</f>
        <v>0</v>
      </c>
      <c r="AM154" s="44">
        <f>排班規劃!AM548</f>
        <v>0</v>
      </c>
      <c r="AN154" s="44">
        <f>排班規劃!AN548</f>
        <v>0</v>
      </c>
      <c r="AO154" s="44">
        <f>排班規劃!AO548</f>
        <v>0</v>
      </c>
      <c r="AP154" s="44">
        <f>排班規劃!AP548</f>
        <v>0</v>
      </c>
      <c r="AQ154" s="44">
        <f>排班規劃!AQ548</f>
        <v>0</v>
      </c>
      <c r="AR154" s="44">
        <f>排班規劃!AR548</f>
        <v>0</v>
      </c>
      <c r="AS154" s="44">
        <f>排班規劃!AS548</f>
        <v>0</v>
      </c>
      <c r="AT154" s="44">
        <f>排班規劃!AT548</f>
        <v>0</v>
      </c>
      <c r="AU154" s="44">
        <f>排班規劃!AU548</f>
        <v>0</v>
      </c>
      <c r="AV154" s="44">
        <f>排班規劃!AV548</f>
        <v>0</v>
      </c>
      <c r="AW154" s="44">
        <f>排班規劃!AW548</f>
        <v>0</v>
      </c>
      <c r="AX154" s="44">
        <f>排班規劃!AX548</f>
        <v>0</v>
      </c>
      <c r="AY154" s="44">
        <f>排班規劃!AY548</f>
        <v>0</v>
      </c>
    </row>
    <row r="155" spans="2:51" hidden="1" outlineLevel="1" x14ac:dyDescent="0.25">
      <c r="B155" s="18" t="str">
        <f>排班規劃!B549</f>
        <v>第F組</v>
      </c>
      <c r="C155" s="13">
        <f>排班規劃!C549</f>
        <v>4</v>
      </c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</row>
    <row r="156" spans="2:51" hidden="1" outlineLevel="1" x14ac:dyDescent="0.25">
      <c r="B156" s="34" t="str">
        <f>排班規劃!B550</f>
        <v>第一班(大夜)</v>
      </c>
      <c r="C156" s="13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</row>
    <row r="157" spans="2:51" hidden="1" outlineLevel="1" x14ac:dyDescent="0.25">
      <c r="B157" s="43" t="str">
        <f>排班規劃!B551</f>
        <v>值機</v>
      </c>
      <c r="C157" s="13">
        <f>排班規劃!C551</f>
        <v>4</v>
      </c>
      <c r="D157" s="44">
        <f>排班規劃!D551</f>
        <v>0</v>
      </c>
      <c r="E157" s="44">
        <f>排班規劃!E551</f>
        <v>0</v>
      </c>
      <c r="F157" s="44">
        <f>排班規劃!F551</f>
        <v>0</v>
      </c>
      <c r="G157" s="44">
        <f>排班規劃!G551</f>
        <v>0</v>
      </c>
      <c r="H157" s="44">
        <f>排班規劃!H551</f>
        <v>0</v>
      </c>
      <c r="I157" s="44">
        <f>排班規劃!I551</f>
        <v>0</v>
      </c>
      <c r="J157" s="44">
        <f>排班規劃!J551</f>
        <v>0</v>
      </c>
      <c r="K157" s="44">
        <f>排班規劃!K551</f>
        <v>0</v>
      </c>
      <c r="L157" s="44">
        <f>排班規劃!L551</f>
        <v>0</v>
      </c>
      <c r="M157" s="44">
        <f>排班規劃!M551</f>
        <v>0</v>
      </c>
      <c r="N157" s="44">
        <f>排班規劃!N551</f>
        <v>0</v>
      </c>
      <c r="O157" s="44">
        <f>排班規劃!O551</f>
        <v>0</v>
      </c>
      <c r="P157" s="44">
        <f>排班規劃!P551</f>
        <v>0</v>
      </c>
      <c r="Q157" s="44">
        <f>排班規劃!Q551</f>
        <v>0</v>
      </c>
      <c r="R157" s="44">
        <f>排班規劃!R551</f>
        <v>0</v>
      </c>
      <c r="S157" s="44">
        <f>排班規劃!S551</f>
        <v>0</v>
      </c>
      <c r="T157" s="44">
        <f>排班規劃!T551</f>
        <v>0</v>
      </c>
      <c r="U157" s="44">
        <f>排班規劃!U551</f>
        <v>0</v>
      </c>
      <c r="V157" s="44">
        <f>排班規劃!V551</f>
        <v>0</v>
      </c>
      <c r="W157" s="44">
        <f>排班規劃!W551</f>
        <v>0</v>
      </c>
      <c r="X157" s="44">
        <f>排班規劃!X551</f>
        <v>0</v>
      </c>
      <c r="Y157" s="44">
        <f>排班規劃!Y551</f>
        <v>0</v>
      </c>
      <c r="Z157" s="44">
        <f>排班規劃!Z551</f>
        <v>0</v>
      </c>
      <c r="AA157" s="44">
        <f>排班規劃!AA551</f>
        <v>0</v>
      </c>
      <c r="AB157" s="44">
        <f>排班規劃!AB551</f>
        <v>0</v>
      </c>
      <c r="AC157" s="44">
        <f>排班規劃!AC551</f>
        <v>0</v>
      </c>
      <c r="AD157" s="44">
        <f>排班規劃!AD551</f>
        <v>0</v>
      </c>
      <c r="AE157" s="44">
        <f>排班規劃!AE551</f>
        <v>0</v>
      </c>
      <c r="AF157" s="44">
        <f>排班規劃!AF551</f>
        <v>0</v>
      </c>
      <c r="AG157" s="44">
        <f>排班規劃!AG551</f>
        <v>0</v>
      </c>
      <c r="AH157" s="44">
        <f>排班規劃!AH551</f>
        <v>4</v>
      </c>
      <c r="AI157" s="44">
        <f>排班規劃!AI551</f>
        <v>4</v>
      </c>
      <c r="AJ157" s="44">
        <f>排班規劃!AJ551</f>
        <v>4</v>
      </c>
      <c r="AK157" s="44">
        <f>排班規劃!AK551</f>
        <v>4</v>
      </c>
      <c r="AL157" s="44">
        <f>排班規劃!AL551</f>
        <v>4</v>
      </c>
      <c r="AM157" s="44">
        <f>排班規劃!AM551</f>
        <v>4</v>
      </c>
      <c r="AN157" s="44">
        <f>排班規劃!AN551</f>
        <v>4</v>
      </c>
      <c r="AO157" s="44">
        <f>排班規劃!AO551</f>
        <v>4</v>
      </c>
      <c r="AP157" s="44">
        <f>排班規劃!AP551</f>
        <v>4</v>
      </c>
      <c r="AQ157" s="44">
        <f>排班規劃!AQ551</f>
        <v>4</v>
      </c>
      <c r="AR157" s="44">
        <f>排班規劃!AR551</f>
        <v>4</v>
      </c>
      <c r="AS157" s="44">
        <f>排班規劃!AS551</f>
        <v>4</v>
      </c>
      <c r="AT157" s="44">
        <f>排班規劃!AT551</f>
        <v>4</v>
      </c>
      <c r="AU157" s="44">
        <f>排班規劃!AU551</f>
        <v>4</v>
      </c>
      <c r="AV157" s="44">
        <f>排班規劃!AV551</f>
        <v>4</v>
      </c>
      <c r="AW157" s="44">
        <f>排班規劃!AW551</f>
        <v>4</v>
      </c>
      <c r="AX157" s="44">
        <f>排班規劃!AX551</f>
        <v>4</v>
      </c>
      <c r="AY157" s="44">
        <f>排班規劃!AY551</f>
        <v>4</v>
      </c>
    </row>
    <row r="158" spans="2:51" hidden="1" outlineLevel="1" x14ac:dyDescent="0.25">
      <c r="B158" s="43" t="str">
        <f>排班規劃!B552</f>
        <v>用餐</v>
      </c>
      <c r="C158" s="13"/>
      <c r="D158" s="44">
        <f>排班規劃!D552</f>
        <v>0</v>
      </c>
      <c r="E158" s="44">
        <f>排班規劃!E552</f>
        <v>0</v>
      </c>
      <c r="F158" s="44">
        <f>排班規劃!F552</f>
        <v>0</v>
      </c>
      <c r="G158" s="44">
        <f>排班規劃!G552</f>
        <v>0</v>
      </c>
      <c r="H158" s="44">
        <f>排班規劃!H552</f>
        <v>0</v>
      </c>
      <c r="I158" s="44">
        <f>排班規劃!I552</f>
        <v>0</v>
      </c>
      <c r="J158" s="44">
        <f>排班規劃!J552</f>
        <v>0</v>
      </c>
      <c r="K158" s="44">
        <f>排班規劃!K552</f>
        <v>0</v>
      </c>
      <c r="L158" s="44">
        <f>排班規劃!L552</f>
        <v>0</v>
      </c>
      <c r="M158" s="44">
        <f>排班規劃!M552</f>
        <v>0</v>
      </c>
      <c r="N158" s="44">
        <f>排班規劃!N552</f>
        <v>0</v>
      </c>
      <c r="O158" s="44">
        <f>排班規劃!O552</f>
        <v>0</v>
      </c>
      <c r="P158" s="44">
        <f>排班規劃!P552</f>
        <v>0</v>
      </c>
      <c r="Q158" s="44">
        <f>排班規劃!Q552</f>
        <v>0</v>
      </c>
      <c r="R158" s="44">
        <f>排班規劃!R552</f>
        <v>0</v>
      </c>
      <c r="S158" s="44">
        <f>排班規劃!S552</f>
        <v>0</v>
      </c>
      <c r="T158" s="44">
        <f>排班規劃!T552</f>
        <v>0</v>
      </c>
      <c r="U158" s="44">
        <f>排班規劃!U552</f>
        <v>0</v>
      </c>
      <c r="V158" s="44">
        <f>排班規劃!V552</f>
        <v>0</v>
      </c>
      <c r="W158" s="44">
        <f>排班規劃!W552</f>
        <v>0</v>
      </c>
      <c r="X158" s="44">
        <f>排班規劃!X552</f>
        <v>0</v>
      </c>
      <c r="Y158" s="44">
        <f>排班規劃!Y552</f>
        <v>0</v>
      </c>
      <c r="Z158" s="44">
        <f>排班規劃!Z552</f>
        <v>0</v>
      </c>
      <c r="AA158" s="44">
        <f>排班規劃!AA552</f>
        <v>0</v>
      </c>
      <c r="AB158" s="44">
        <f>排班規劃!AB552</f>
        <v>0</v>
      </c>
      <c r="AC158" s="44">
        <f>排班規劃!AC552</f>
        <v>0</v>
      </c>
      <c r="AD158" s="44">
        <f>排班規劃!AD552</f>
        <v>0</v>
      </c>
      <c r="AE158" s="44">
        <f>排班規劃!AE552</f>
        <v>0</v>
      </c>
      <c r="AF158" s="44">
        <f>排班規劃!AF552</f>
        <v>0</v>
      </c>
      <c r="AG158" s="44">
        <f>排班規劃!AG552</f>
        <v>0</v>
      </c>
      <c r="AH158" s="44">
        <f>排班規劃!AH552</f>
        <v>0</v>
      </c>
      <c r="AI158" s="44">
        <f>排班規劃!AI552</f>
        <v>0</v>
      </c>
      <c r="AJ158" s="44">
        <f>排班規劃!AJ552</f>
        <v>0</v>
      </c>
      <c r="AK158" s="44">
        <f>排班規劃!AK552</f>
        <v>0</v>
      </c>
      <c r="AL158" s="44">
        <f>排班規劃!AL552</f>
        <v>0</v>
      </c>
      <c r="AM158" s="44">
        <f>排班規劃!AM552</f>
        <v>0</v>
      </c>
      <c r="AN158" s="44">
        <f>排班規劃!AN552</f>
        <v>0</v>
      </c>
      <c r="AO158" s="44">
        <f>排班規劃!AO552</f>
        <v>0</v>
      </c>
      <c r="AP158" s="44">
        <f>排班規劃!AP552</f>
        <v>1</v>
      </c>
      <c r="AQ158" s="44">
        <f>排班規劃!AQ552</f>
        <v>1</v>
      </c>
      <c r="AR158" s="44">
        <f>排班規劃!AR552</f>
        <v>1</v>
      </c>
      <c r="AS158" s="44">
        <f>排班規劃!AS552</f>
        <v>1</v>
      </c>
      <c r="AT158" s="44">
        <f>排班規劃!AT552</f>
        <v>1</v>
      </c>
      <c r="AU158" s="44">
        <f>排班規劃!AU552</f>
        <v>1</v>
      </c>
      <c r="AV158" s="44">
        <f>排班規劃!AV552</f>
        <v>0</v>
      </c>
      <c r="AW158" s="44">
        <f>排班規劃!AW552</f>
        <v>0</v>
      </c>
      <c r="AX158" s="44">
        <f>排班規劃!AX552</f>
        <v>0</v>
      </c>
      <c r="AY158" s="44">
        <f>排班規劃!AY552</f>
        <v>0</v>
      </c>
    </row>
    <row r="159" spans="2:51" collapsed="1" x14ac:dyDescent="0.25">
      <c r="B159" s="12" t="str">
        <f>排班規劃!B553</f>
        <v>值機小計</v>
      </c>
      <c r="C159" s="13">
        <f>排班規劃!C553</f>
        <v>49</v>
      </c>
      <c r="D159" s="44">
        <f>排班規劃!D553</f>
        <v>5</v>
      </c>
      <c r="E159" s="44">
        <f>排班規劃!E553</f>
        <v>8</v>
      </c>
      <c r="F159" s="44">
        <f>排班規劃!F553</f>
        <v>14</v>
      </c>
      <c r="G159" s="44">
        <f>排班規劃!G553</f>
        <v>22</v>
      </c>
      <c r="H159" s="44">
        <f>排班規劃!H553</f>
        <v>33</v>
      </c>
      <c r="I159" s="44">
        <f>排班規劃!I553</f>
        <v>35</v>
      </c>
      <c r="J159" s="44">
        <f>排班規劃!J553</f>
        <v>35</v>
      </c>
      <c r="K159" s="44">
        <f>排班規劃!K553</f>
        <v>35</v>
      </c>
      <c r="L159" s="44">
        <f>排班規劃!L553</f>
        <v>35</v>
      </c>
      <c r="M159" s="44">
        <f>排班規劃!M553</f>
        <v>30</v>
      </c>
      <c r="N159" s="44">
        <f>排班規劃!N553</f>
        <v>16</v>
      </c>
      <c r="O159" s="44">
        <f>排班規劃!O553</f>
        <v>13</v>
      </c>
      <c r="P159" s="44">
        <f>排班規劃!P553</f>
        <v>21</v>
      </c>
      <c r="Q159" s="44">
        <f>排班規劃!Q553</f>
        <v>29</v>
      </c>
      <c r="R159" s="44">
        <f>排班規劃!R553</f>
        <v>37</v>
      </c>
      <c r="S159" s="44">
        <f>排班規劃!S553</f>
        <v>37</v>
      </c>
      <c r="T159" s="44">
        <f>排班規劃!T553</f>
        <v>42</v>
      </c>
      <c r="U159" s="44">
        <f>排班規劃!U553</f>
        <v>42</v>
      </c>
      <c r="V159" s="44">
        <f>排班規劃!V553</f>
        <v>37</v>
      </c>
      <c r="W159" s="44">
        <f>排班規劃!W553</f>
        <v>34</v>
      </c>
      <c r="X159" s="44">
        <f>排班規劃!X553</f>
        <v>30</v>
      </c>
      <c r="Y159" s="44">
        <f>排班規劃!Y553</f>
        <v>22</v>
      </c>
      <c r="Z159" s="44">
        <f>排班規劃!Z553</f>
        <v>12</v>
      </c>
      <c r="AA159" s="44">
        <f>排班規劃!AA553</f>
        <v>12</v>
      </c>
      <c r="AB159" s="44">
        <f>排班規劃!AB553</f>
        <v>12</v>
      </c>
      <c r="AC159" s="44">
        <f>排班規劃!AC553</f>
        <v>12</v>
      </c>
      <c r="AD159" s="44">
        <f>排班規劃!AD553</f>
        <v>8</v>
      </c>
      <c r="AE159" s="44">
        <f>排班規劃!AE553</f>
        <v>8</v>
      </c>
      <c r="AF159" s="44">
        <f>排班規劃!AF553</f>
        <v>9</v>
      </c>
      <c r="AG159" s="44">
        <f>排班規劃!AG553</f>
        <v>9</v>
      </c>
      <c r="AH159" s="44">
        <f>排班規劃!AH553</f>
        <v>15</v>
      </c>
      <c r="AI159" s="44">
        <f>排班規劃!AI553</f>
        <v>15</v>
      </c>
      <c r="AJ159" s="44">
        <f>排班規劃!AJ553</f>
        <v>12</v>
      </c>
      <c r="AK159" s="44">
        <f>排班規劃!AK553</f>
        <v>10</v>
      </c>
      <c r="AL159" s="44">
        <f>排班規劃!AL553</f>
        <v>6</v>
      </c>
      <c r="AM159" s="44">
        <f>排班規劃!AM553</f>
        <v>6</v>
      </c>
      <c r="AN159" s="44">
        <f>排班規劃!AN553</f>
        <v>6</v>
      </c>
      <c r="AO159" s="44">
        <f>排班規劃!AO553</f>
        <v>6</v>
      </c>
      <c r="AP159" s="44">
        <f>排班規劃!AP553</f>
        <v>4</v>
      </c>
      <c r="AQ159" s="44">
        <f>排班規劃!AQ553</f>
        <v>4</v>
      </c>
      <c r="AR159" s="44">
        <f>排班規劃!AR553</f>
        <v>4</v>
      </c>
      <c r="AS159" s="44">
        <f>排班規劃!AS553</f>
        <v>4</v>
      </c>
      <c r="AT159" s="44">
        <f>排班規劃!AT553</f>
        <v>4</v>
      </c>
      <c r="AU159" s="44">
        <f>排班規劃!AU553</f>
        <v>4</v>
      </c>
      <c r="AV159" s="44">
        <f>排班規劃!AV553</f>
        <v>4</v>
      </c>
      <c r="AW159" s="44">
        <f>排班規劃!AW553</f>
        <v>4</v>
      </c>
      <c r="AX159" s="44">
        <f>排班規劃!AX553</f>
        <v>4</v>
      </c>
      <c r="AY159" s="44">
        <f>排班規劃!AY553</f>
        <v>4</v>
      </c>
    </row>
    <row r="160" spans="2:51" x14ac:dyDescent="0.25">
      <c r="B160" s="12"/>
      <c r="C160" s="13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</row>
    <row r="161" spans="2:51" x14ac:dyDescent="0.25">
      <c r="B161" s="12" t="str">
        <f>排班規劃!B555</f>
        <v>用餐小計</v>
      </c>
      <c r="C161" s="13"/>
      <c r="D161" s="44">
        <f>排班規劃!D555</f>
        <v>0</v>
      </c>
      <c r="E161" s="44">
        <f>排班規劃!E555</f>
        <v>0</v>
      </c>
      <c r="F161" s="44">
        <f>排班規劃!F555</f>
        <v>0</v>
      </c>
      <c r="G161" s="44">
        <f>排班規劃!G555</f>
        <v>0</v>
      </c>
      <c r="H161" s="44">
        <f>排班規劃!H555</f>
        <v>0</v>
      </c>
      <c r="I161" s="44">
        <f>排班規劃!I555</f>
        <v>0</v>
      </c>
      <c r="J161" s="44">
        <f>排班規劃!J555</f>
        <v>0</v>
      </c>
      <c r="K161" s="44">
        <f>排班規劃!K555</f>
        <v>0</v>
      </c>
      <c r="L161" s="44">
        <f>排班規劃!L555</f>
        <v>0</v>
      </c>
      <c r="M161" s="44">
        <f>排班規劃!M555</f>
        <v>5</v>
      </c>
      <c r="N161" s="44">
        <f>排班規劃!N555</f>
        <v>19</v>
      </c>
      <c r="O161" s="44">
        <f>排班規劃!O555</f>
        <v>22</v>
      </c>
      <c r="P161" s="44">
        <f>排班規劃!P555</f>
        <v>14</v>
      </c>
      <c r="Q161" s="44">
        <f>排班規劃!Q555</f>
        <v>6</v>
      </c>
      <c r="R161" s="44">
        <f>排班規劃!R555</f>
        <v>2</v>
      </c>
      <c r="S161" s="44">
        <f>排班規劃!S555</f>
        <v>2</v>
      </c>
      <c r="T161" s="44">
        <f>排班規劃!T555</f>
        <v>0</v>
      </c>
      <c r="U161" s="44">
        <f>排班規劃!U555</f>
        <v>0</v>
      </c>
      <c r="V161" s="44">
        <f>排班規劃!V555</f>
        <v>0</v>
      </c>
      <c r="W161" s="44">
        <f>排班規劃!W555</f>
        <v>0</v>
      </c>
      <c r="X161" s="44">
        <f>排班規劃!X555</f>
        <v>0</v>
      </c>
      <c r="Y161" s="44">
        <f>排班規劃!Y555</f>
        <v>0</v>
      </c>
      <c r="Z161" s="44">
        <f>排班規劃!Z555</f>
        <v>0</v>
      </c>
      <c r="AA161" s="44">
        <f>排班規劃!AA555</f>
        <v>0</v>
      </c>
      <c r="AB161" s="44">
        <f>排班規劃!AB555</f>
        <v>0</v>
      </c>
      <c r="AC161" s="44">
        <f>排班規劃!AC555</f>
        <v>0</v>
      </c>
      <c r="AD161" s="44">
        <f>排班規劃!AD555</f>
        <v>4</v>
      </c>
      <c r="AE161" s="44">
        <f>排班規劃!AE555</f>
        <v>4</v>
      </c>
      <c r="AF161" s="44">
        <f>排班規劃!AF555</f>
        <v>3</v>
      </c>
      <c r="AG161" s="44">
        <f>排班規劃!AG555</f>
        <v>3</v>
      </c>
      <c r="AH161" s="44">
        <f>排班規劃!AH555</f>
        <v>1</v>
      </c>
      <c r="AI161" s="44">
        <f>排班規劃!AI555</f>
        <v>1</v>
      </c>
      <c r="AJ161" s="44">
        <f>排班規劃!AJ555</f>
        <v>0</v>
      </c>
      <c r="AK161" s="44">
        <f>排班規劃!AK555</f>
        <v>0</v>
      </c>
      <c r="AL161" s="44">
        <f>排班規劃!AL555</f>
        <v>0</v>
      </c>
      <c r="AM161" s="44">
        <f>排班規劃!AM555</f>
        <v>0</v>
      </c>
      <c r="AN161" s="44">
        <f>排班規劃!AN555</f>
        <v>0</v>
      </c>
      <c r="AO161" s="44">
        <f>排班規劃!AO555</f>
        <v>0</v>
      </c>
      <c r="AP161" s="44">
        <f>排班規劃!AP555</f>
        <v>1</v>
      </c>
      <c r="AQ161" s="44">
        <f>排班規劃!AQ555</f>
        <v>1</v>
      </c>
      <c r="AR161" s="44">
        <f>排班規劃!AR555</f>
        <v>1</v>
      </c>
      <c r="AS161" s="44">
        <f>排班規劃!AS555</f>
        <v>1</v>
      </c>
      <c r="AT161" s="44">
        <f>排班規劃!AT555</f>
        <v>1</v>
      </c>
      <c r="AU161" s="44">
        <f>排班規劃!AU555</f>
        <v>1</v>
      </c>
      <c r="AV161" s="44">
        <f>排班規劃!AV555</f>
        <v>0</v>
      </c>
      <c r="AW161" s="44">
        <f>排班規劃!AW555</f>
        <v>0</v>
      </c>
      <c r="AX161" s="44">
        <f>排班規劃!AX555</f>
        <v>0</v>
      </c>
      <c r="AY161" s="44">
        <f>排班規劃!AY555</f>
        <v>0</v>
      </c>
    </row>
    <row r="162" spans="2:51" x14ac:dyDescent="0.25">
      <c r="B162" s="18"/>
      <c r="C162" s="13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</row>
    <row r="163" spans="2:51" x14ac:dyDescent="0.25">
      <c r="B163" s="13" t="str">
        <f>排班規劃!B557</f>
        <v>星期四</v>
      </c>
      <c r="C163" s="13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</row>
    <row r="164" spans="2:51" hidden="1" outlineLevel="1" x14ac:dyDescent="0.25">
      <c r="B164" s="18" t="str">
        <f>排班規劃!B558</f>
        <v>第A組</v>
      </c>
      <c r="C164" s="13">
        <f>排班規劃!C558</f>
        <v>11</v>
      </c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</row>
    <row r="165" spans="2:51" hidden="1" outlineLevel="1" x14ac:dyDescent="0.25">
      <c r="B165" s="34" t="str">
        <f>排班規劃!B559</f>
        <v>第一班</v>
      </c>
      <c r="C165" s="13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</row>
    <row r="166" spans="2:51" hidden="1" outlineLevel="1" x14ac:dyDescent="0.25">
      <c r="B166" s="43" t="str">
        <f>排班規劃!B560</f>
        <v>值機</v>
      </c>
      <c r="C166" s="13">
        <f>排班規劃!C560</f>
        <v>5</v>
      </c>
      <c r="D166" s="44">
        <f>排班規劃!D560</f>
        <v>5</v>
      </c>
      <c r="E166" s="44">
        <f>排班規劃!E560</f>
        <v>5</v>
      </c>
      <c r="F166" s="44">
        <f>排班規劃!F560</f>
        <v>5</v>
      </c>
      <c r="G166" s="44">
        <f>排班規劃!G560</f>
        <v>5</v>
      </c>
      <c r="H166" s="44">
        <f>排班規劃!H560</f>
        <v>5</v>
      </c>
      <c r="I166" s="44">
        <f>排班規劃!I560</f>
        <v>5</v>
      </c>
      <c r="J166" s="44">
        <f>排班規劃!J560</f>
        <v>5</v>
      </c>
      <c r="K166" s="44">
        <f>排班規劃!K560</f>
        <v>5</v>
      </c>
      <c r="L166" s="44">
        <f>排班規劃!L560</f>
        <v>5</v>
      </c>
      <c r="M166" s="44">
        <f>排班規劃!M560</f>
        <v>0</v>
      </c>
      <c r="N166" s="44">
        <f>排班規劃!N560</f>
        <v>0</v>
      </c>
      <c r="O166" s="44">
        <f>排班規劃!O560</f>
        <v>5</v>
      </c>
      <c r="P166" s="44">
        <f>排班規劃!P560</f>
        <v>5</v>
      </c>
      <c r="Q166" s="44">
        <f>排班規劃!Q560</f>
        <v>5</v>
      </c>
      <c r="R166" s="44">
        <f>排班規劃!R560</f>
        <v>5</v>
      </c>
      <c r="S166" s="44">
        <f>排班規劃!S560</f>
        <v>5</v>
      </c>
      <c r="T166" s="44">
        <f>排班規劃!T560</f>
        <v>5</v>
      </c>
      <c r="U166" s="44">
        <f>排班規劃!U560</f>
        <v>5</v>
      </c>
      <c r="V166" s="44">
        <f>排班規劃!V560</f>
        <v>0</v>
      </c>
      <c r="W166" s="44">
        <f>排班規劃!W560</f>
        <v>0</v>
      </c>
      <c r="X166" s="44">
        <f>排班規劃!X560</f>
        <v>0</v>
      </c>
      <c r="Y166" s="44">
        <f>排班規劃!Y560</f>
        <v>0</v>
      </c>
      <c r="Z166" s="44">
        <f>排班規劃!Z560</f>
        <v>0</v>
      </c>
      <c r="AA166" s="44">
        <f>排班規劃!AA560</f>
        <v>0</v>
      </c>
      <c r="AB166" s="44">
        <f>排班規劃!AB560</f>
        <v>0</v>
      </c>
      <c r="AC166" s="44">
        <f>排班規劃!AC560</f>
        <v>0</v>
      </c>
      <c r="AD166" s="44">
        <f>排班規劃!AD560</f>
        <v>0</v>
      </c>
      <c r="AE166" s="44">
        <f>排班規劃!AE560</f>
        <v>0</v>
      </c>
      <c r="AF166" s="44">
        <f>排班規劃!AF560</f>
        <v>0</v>
      </c>
      <c r="AG166" s="44">
        <f>排班規劃!AG560</f>
        <v>0</v>
      </c>
      <c r="AH166" s="44">
        <f>排班規劃!AH560</f>
        <v>0</v>
      </c>
      <c r="AI166" s="44">
        <f>排班規劃!AI560</f>
        <v>0</v>
      </c>
      <c r="AJ166" s="44">
        <f>排班規劃!AJ560</f>
        <v>0</v>
      </c>
      <c r="AK166" s="44">
        <f>排班規劃!AK560</f>
        <v>0</v>
      </c>
      <c r="AL166" s="44">
        <f>排班規劃!AL560</f>
        <v>0</v>
      </c>
      <c r="AM166" s="44">
        <f>排班規劃!AM560</f>
        <v>0</v>
      </c>
      <c r="AN166" s="44">
        <f>排班規劃!AN560</f>
        <v>0</v>
      </c>
      <c r="AO166" s="44">
        <f>排班規劃!AO560</f>
        <v>0</v>
      </c>
      <c r="AP166" s="44">
        <f>排班規劃!AP560</f>
        <v>0</v>
      </c>
      <c r="AQ166" s="44">
        <f>排班規劃!AQ560</f>
        <v>0</v>
      </c>
      <c r="AR166" s="44">
        <f>排班規劃!AR560</f>
        <v>0</v>
      </c>
      <c r="AS166" s="44">
        <f>排班規劃!AS560</f>
        <v>0</v>
      </c>
      <c r="AT166" s="44">
        <f>排班規劃!AT560</f>
        <v>0</v>
      </c>
      <c r="AU166" s="44">
        <f>排班規劃!AU560</f>
        <v>0</v>
      </c>
      <c r="AV166" s="44">
        <f>排班規劃!AV560</f>
        <v>0</v>
      </c>
      <c r="AW166" s="44">
        <f>排班規劃!AW560</f>
        <v>0</v>
      </c>
      <c r="AX166" s="44">
        <f>排班規劃!AX560</f>
        <v>0</v>
      </c>
      <c r="AY166" s="44">
        <f>排班規劃!AY560</f>
        <v>0</v>
      </c>
    </row>
    <row r="167" spans="2:51" hidden="1" outlineLevel="1" x14ac:dyDescent="0.25">
      <c r="B167" s="43" t="str">
        <f>排班規劃!B561</f>
        <v>用餐</v>
      </c>
      <c r="C167" s="13">
        <f>排班規劃!C561</f>
        <v>0</v>
      </c>
      <c r="D167" s="44">
        <f>排班規劃!D561</f>
        <v>0</v>
      </c>
      <c r="E167" s="44">
        <f>排班規劃!E561</f>
        <v>0</v>
      </c>
      <c r="F167" s="44">
        <f>排班規劃!F561</f>
        <v>0</v>
      </c>
      <c r="G167" s="44">
        <f>排班規劃!G561</f>
        <v>0</v>
      </c>
      <c r="H167" s="44">
        <f>排班規劃!H561</f>
        <v>0</v>
      </c>
      <c r="I167" s="44">
        <f>排班規劃!I561</f>
        <v>0</v>
      </c>
      <c r="J167" s="44">
        <f>排班規劃!J561</f>
        <v>0</v>
      </c>
      <c r="K167" s="44">
        <f>排班規劃!K561</f>
        <v>0</v>
      </c>
      <c r="L167" s="44">
        <f>排班規劃!L561</f>
        <v>0</v>
      </c>
      <c r="M167" s="44">
        <f>排班規劃!M561</f>
        <v>5</v>
      </c>
      <c r="N167" s="44">
        <f>排班規劃!N561</f>
        <v>5</v>
      </c>
      <c r="O167" s="44">
        <f>排班規劃!O561</f>
        <v>0</v>
      </c>
      <c r="P167" s="44">
        <f>排班規劃!P561</f>
        <v>0</v>
      </c>
      <c r="Q167" s="44">
        <f>排班規劃!Q561</f>
        <v>0</v>
      </c>
      <c r="R167" s="44">
        <f>排班規劃!R561</f>
        <v>0</v>
      </c>
      <c r="S167" s="44">
        <f>排班規劃!S561</f>
        <v>0</v>
      </c>
      <c r="T167" s="44">
        <f>排班規劃!T561</f>
        <v>0</v>
      </c>
      <c r="U167" s="44">
        <f>排班規劃!U561</f>
        <v>0</v>
      </c>
      <c r="V167" s="44">
        <f>排班規劃!V561</f>
        <v>0</v>
      </c>
      <c r="W167" s="44">
        <f>排班規劃!W561</f>
        <v>0</v>
      </c>
      <c r="X167" s="44">
        <f>排班規劃!X561</f>
        <v>0</v>
      </c>
      <c r="Y167" s="44">
        <f>排班規劃!Y561</f>
        <v>0</v>
      </c>
      <c r="Z167" s="44">
        <f>排班規劃!Z561</f>
        <v>0</v>
      </c>
      <c r="AA167" s="44">
        <f>排班規劃!AA561</f>
        <v>0</v>
      </c>
      <c r="AB167" s="44">
        <f>排班規劃!AB561</f>
        <v>0</v>
      </c>
      <c r="AC167" s="44">
        <f>排班規劃!AC561</f>
        <v>0</v>
      </c>
      <c r="AD167" s="44">
        <f>排班規劃!AD561</f>
        <v>0</v>
      </c>
      <c r="AE167" s="44">
        <f>排班規劃!AE561</f>
        <v>0</v>
      </c>
      <c r="AF167" s="44">
        <f>排班規劃!AF561</f>
        <v>0</v>
      </c>
      <c r="AG167" s="44">
        <f>排班規劃!AG561</f>
        <v>0</v>
      </c>
      <c r="AH167" s="44">
        <f>排班規劃!AH561</f>
        <v>0</v>
      </c>
      <c r="AI167" s="44">
        <f>排班規劃!AI561</f>
        <v>0</v>
      </c>
      <c r="AJ167" s="44">
        <f>排班規劃!AJ561</f>
        <v>0</v>
      </c>
      <c r="AK167" s="44">
        <f>排班規劃!AK561</f>
        <v>0</v>
      </c>
      <c r="AL167" s="44">
        <f>排班規劃!AL561</f>
        <v>0</v>
      </c>
      <c r="AM167" s="44">
        <f>排班規劃!AM561</f>
        <v>0</v>
      </c>
      <c r="AN167" s="44">
        <f>排班規劃!AN561</f>
        <v>0</v>
      </c>
      <c r="AO167" s="44">
        <f>排班規劃!AO561</f>
        <v>0</v>
      </c>
      <c r="AP167" s="44">
        <f>排班規劃!AP561</f>
        <v>0</v>
      </c>
      <c r="AQ167" s="44">
        <f>排班規劃!AQ561</f>
        <v>0</v>
      </c>
      <c r="AR167" s="44">
        <f>排班規劃!AR561</f>
        <v>0</v>
      </c>
      <c r="AS167" s="44">
        <f>排班規劃!AS561</f>
        <v>0</v>
      </c>
      <c r="AT167" s="44">
        <f>排班規劃!AT561</f>
        <v>0</v>
      </c>
      <c r="AU167" s="44">
        <f>排班規劃!AU561</f>
        <v>0</v>
      </c>
      <c r="AV167" s="44">
        <f>排班規劃!AV561</f>
        <v>0</v>
      </c>
      <c r="AW167" s="44">
        <f>排班規劃!AW561</f>
        <v>0</v>
      </c>
      <c r="AX167" s="44">
        <f>排班規劃!AX561</f>
        <v>0</v>
      </c>
      <c r="AY167" s="44">
        <f>排班規劃!AY561</f>
        <v>0</v>
      </c>
    </row>
    <row r="168" spans="2:51" hidden="1" outlineLevel="1" x14ac:dyDescent="0.25">
      <c r="B168" s="34" t="str">
        <f>排班規劃!B562</f>
        <v>第二班</v>
      </c>
      <c r="C168" s="13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</row>
    <row r="169" spans="2:51" hidden="1" outlineLevel="1" x14ac:dyDescent="0.25">
      <c r="B169" s="43" t="str">
        <f>排班規劃!B563</f>
        <v>值機</v>
      </c>
      <c r="C169" s="13">
        <f>排班規劃!C563</f>
        <v>6</v>
      </c>
      <c r="D169" s="44">
        <f>排班規劃!D563</f>
        <v>0</v>
      </c>
      <c r="E169" s="44">
        <f>排班規劃!E563</f>
        <v>0</v>
      </c>
      <c r="F169" s="44">
        <f>排班規劃!F563</f>
        <v>6</v>
      </c>
      <c r="G169" s="44">
        <f>排班規劃!G563</f>
        <v>6</v>
      </c>
      <c r="H169" s="44">
        <f>排班規劃!H563</f>
        <v>6</v>
      </c>
      <c r="I169" s="44">
        <f>排班規劃!I563</f>
        <v>6</v>
      </c>
      <c r="J169" s="44">
        <f>排班規劃!J563</f>
        <v>6</v>
      </c>
      <c r="K169" s="44">
        <f>排班規劃!K563</f>
        <v>6</v>
      </c>
      <c r="L169" s="44">
        <f>排班規劃!L563</f>
        <v>6</v>
      </c>
      <c r="M169" s="44">
        <f>排班規劃!M563</f>
        <v>6</v>
      </c>
      <c r="N169" s="44">
        <f>排班規劃!N563</f>
        <v>0</v>
      </c>
      <c r="O169" s="44">
        <f>排班規劃!O563</f>
        <v>0</v>
      </c>
      <c r="P169" s="44">
        <f>排班規劃!P563</f>
        <v>6</v>
      </c>
      <c r="Q169" s="44">
        <f>排班規劃!Q563</f>
        <v>6</v>
      </c>
      <c r="R169" s="44">
        <f>排班規劃!R563</f>
        <v>6</v>
      </c>
      <c r="S169" s="44">
        <f>排班規劃!S563</f>
        <v>6</v>
      </c>
      <c r="T169" s="44">
        <f>排班規劃!T563</f>
        <v>6</v>
      </c>
      <c r="U169" s="44">
        <f>排班規劃!U563</f>
        <v>6</v>
      </c>
      <c r="V169" s="44">
        <f>排班規劃!V563</f>
        <v>6</v>
      </c>
      <c r="W169" s="44">
        <f>排班規劃!W563</f>
        <v>6</v>
      </c>
      <c r="X169" s="44">
        <f>排班規劃!X563</f>
        <v>0</v>
      </c>
      <c r="Y169" s="44">
        <f>排班規劃!Y563</f>
        <v>0</v>
      </c>
      <c r="Z169" s="44">
        <f>排班規劃!Z563</f>
        <v>0</v>
      </c>
      <c r="AA169" s="44">
        <f>排班規劃!AA563</f>
        <v>0</v>
      </c>
      <c r="AB169" s="44">
        <f>排班規劃!AB563</f>
        <v>0</v>
      </c>
      <c r="AC169" s="44">
        <f>排班規劃!AC563</f>
        <v>0</v>
      </c>
      <c r="AD169" s="44">
        <f>排班規劃!AD563</f>
        <v>0</v>
      </c>
      <c r="AE169" s="44">
        <f>排班規劃!AE563</f>
        <v>0</v>
      </c>
      <c r="AF169" s="44">
        <f>排班規劃!AF563</f>
        <v>0</v>
      </c>
      <c r="AG169" s="44">
        <f>排班規劃!AG563</f>
        <v>0</v>
      </c>
      <c r="AH169" s="44">
        <f>排班規劃!AH563</f>
        <v>0</v>
      </c>
      <c r="AI169" s="44">
        <f>排班規劃!AI563</f>
        <v>0</v>
      </c>
      <c r="AJ169" s="44">
        <f>排班規劃!AJ563</f>
        <v>0</v>
      </c>
      <c r="AK169" s="44">
        <f>排班規劃!AK563</f>
        <v>0</v>
      </c>
      <c r="AL169" s="44">
        <f>排班規劃!AL563</f>
        <v>0</v>
      </c>
      <c r="AM169" s="44">
        <f>排班規劃!AM563</f>
        <v>0</v>
      </c>
      <c r="AN169" s="44">
        <f>排班規劃!AN563</f>
        <v>0</v>
      </c>
      <c r="AO169" s="44">
        <f>排班規劃!AO563</f>
        <v>0</v>
      </c>
      <c r="AP169" s="44">
        <f>排班規劃!AP563</f>
        <v>0</v>
      </c>
      <c r="AQ169" s="44">
        <f>排班規劃!AQ563</f>
        <v>0</v>
      </c>
      <c r="AR169" s="44">
        <f>排班規劃!AR563</f>
        <v>0</v>
      </c>
      <c r="AS169" s="44">
        <f>排班規劃!AS563</f>
        <v>0</v>
      </c>
      <c r="AT169" s="44">
        <f>排班規劃!AT563</f>
        <v>0</v>
      </c>
      <c r="AU169" s="44">
        <f>排班規劃!AU563</f>
        <v>0</v>
      </c>
      <c r="AV169" s="44">
        <f>排班規劃!AV563</f>
        <v>0</v>
      </c>
      <c r="AW169" s="44">
        <f>排班規劃!AW563</f>
        <v>0</v>
      </c>
      <c r="AX169" s="44">
        <f>排班規劃!AX563</f>
        <v>0</v>
      </c>
      <c r="AY169" s="44">
        <f>排班規劃!AY563</f>
        <v>0</v>
      </c>
    </row>
    <row r="170" spans="2:51" hidden="1" outlineLevel="1" x14ac:dyDescent="0.25">
      <c r="B170" s="43" t="str">
        <f>排班規劃!B564</f>
        <v>用餐</v>
      </c>
      <c r="C170" s="13">
        <f>排班規劃!C564</f>
        <v>0</v>
      </c>
      <c r="D170" s="44">
        <f>排班規劃!D564</f>
        <v>0</v>
      </c>
      <c r="E170" s="44">
        <f>排班規劃!E564</f>
        <v>0</v>
      </c>
      <c r="F170" s="44">
        <f>排班規劃!F564</f>
        <v>0</v>
      </c>
      <c r="G170" s="44">
        <f>排班規劃!G564</f>
        <v>0</v>
      </c>
      <c r="H170" s="44">
        <f>排班規劃!H564</f>
        <v>0</v>
      </c>
      <c r="I170" s="44">
        <f>排班規劃!I564</f>
        <v>0</v>
      </c>
      <c r="J170" s="44">
        <f>排班規劃!J564</f>
        <v>0</v>
      </c>
      <c r="K170" s="44">
        <f>排班規劃!K564</f>
        <v>0</v>
      </c>
      <c r="L170" s="44">
        <f>排班規劃!L564</f>
        <v>0</v>
      </c>
      <c r="M170" s="44">
        <f>排班規劃!M564</f>
        <v>0</v>
      </c>
      <c r="N170" s="44">
        <f>排班規劃!N564</f>
        <v>6</v>
      </c>
      <c r="O170" s="44">
        <f>排班規劃!O564</f>
        <v>6</v>
      </c>
      <c r="P170" s="44">
        <f>排班規劃!P564</f>
        <v>0</v>
      </c>
      <c r="Q170" s="44">
        <f>排班規劃!Q564</f>
        <v>0</v>
      </c>
      <c r="R170" s="44">
        <f>排班規劃!R564</f>
        <v>0</v>
      </c>
      <c r="S170" s="44">
        <f>排班規劃!S564</f>
        <v>0</v>
      </c>
      <c r="T170" s="44">
        <f>排班規劃!T564</f>
        <v>0</v>
      </c>
      <c r="U170" s="44">
        <f>排班規劃!U564</f>
        <v>0</v>
      </c>
      <c r="V170" s="44">
        <f>排班規劃!V564</f>
        <v>0</v>
      </c>
      <c r="W170" s="44">
        <f>排班規劃!W564</f>
        <v>0</v>
      </c>
      <c r="X170" s="44">
        <f>排班規劃!X564</f>
        <v>0</v>
      </c>
      <c r="Y170" s="44">
        <f>排班規劃!Y564</f>
        <v>0</v>
      </c>
      <c r="Z170" s="44">
        <f>排班規劃!Z564</f>
        <v>0</v>
      </c>
      <c r="AA170" s="44">
        <f>排班規劃!AA564</f>
        <v>0</v>
      </c>
      <c r="AB170" s="44">
        <f>排班規劃!AB564</f>
        <v>0</v>
      </c>
      <c r="AC170" s="44">
        <f>排班規劃!AC564</f>
        <v>0</v>
      </c>
      <c r="AD170" s="44">
        <f>排班規劃!AD564</f>
        <v>0</v>
      </c>
      <c r="AE170" s="44">
        <f>排班規劃!AE564</f>
        <v>0</v>
      </c>
      <c r="AF170" s="44">
        <f>排班規劃!AF564</f>
        <v>0</v>
      </c>
      <c r="AG170" s="44">
        <f>排班規劃!AG564</f>
        <v>0</v>
      </c>
      <c r="AH170" s="44">
        <f>排班規劃!AH564</f>
        <v>0</v>
      </c>
      <c r="AI170" s="44">
        <f>排班規劃!AI564</f>
        <v>0</v>
      </c>
      <c r="AJ170" s="44">
        <f>排班規劃!AJ564</f>
        <v>0</v>
      </c>
      <c r="AK170" s="44">
        <f>排班規劃!AK564</f>
        <v>0</v>
      </c>
      <c r="AL170" s="44">
        <f>排班規劃!AL564</f>
        <v>0</v>
      </c>
      <c r="AM170" s="44">
        <f>排班規劃!AM564</f>
        <v>0</v>
      </c>
      <c r="AN170" s="44">
        <f>排班規劃!AN564</f>
        <v>0</v>
      </c>
      <c r="AO170" s="44">
        <f>排班規劃!AO564</f>
        <v>0</v>
      </c>
      <c r="AP170" s="44">
        <f>排班規劃!AP564</f>
        <v>0</v>
      </c>
      <c r="AQ170" s="44">
        <f>排班規劃!AQ564</f>
        <v>0</v>
      </c>
      <c r="AR170" s="44">
        <f>排班規劃!AR564</f>
        <v>0</v>
      </c>
      <c r="AS170" s="44">
        <f>排班規劃!AS564</f>
        <v>0</v>
      </c>
      <c r="AT170" s="44">
        <f>排班規劃!AT564</f>
        <v>0</v>
      </c>
      <c r="AU170" s="44">
        <f>排班規劃!AU564</f>
        <v>0</v>
      </c>
      <c r="AV170" s="44">
        <f>排班規劃!AV564</f>
        <v>0</v>
      </c>
      <c r="AW170" s="44">
        <f>排班規劃!AW564</f>
        <v>0</v>
      </c>
      <c r="AX170" s="44">
        <f>排班規劃!AX564</f>
        <v>0</v>
      </c>
      <c r="AY170" s="44">
        <f>排班規劃!AY564</f>
        <v>0</v>
      </c>
    </row>
    <row r="171" spans="2:51" hidden="1" outlineLevel="1" x14ac:dyDescent="0.25">
      <c r="B171" s="18" t="str">
        <f>排班規劃!B565</f>
        <v>第B組</v>
      </c>
      <c r="C171" s="13">
        <f>排班規劃!C565</f>
        <v>11</v>
      </c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>
        <f>排班規劃!AN565</f>
        <v>0</v>
      </c>
      <c r="AO171" s="44">
        <f>排班規劃!AO565</f>
        <v>0</v>
      </c>
      <c r="AP171" s="44">
        <f>排班規劃!AP565</f>
        <v>0</v>
      </c>
      <c r="AQ171" s="44">
        <f>排班規劃!AQ565</f>
        <v>0</v>
      </c>
      <c r="AR171" s="44">
        <f>排班規劃!AR565</f>
        <v>0</v>
      </c>
      <c r="AS171" s="44">
        <f>排班規劃!AS565</f>
        <v>0</v>
      </c>
      <c r="AT171" s="44">
        <f>排班規劃!AT565</f>
        <v>0</v>
      </c>
      <c r="AU171" s="44">
        <f>排班規劃!AU565</f>
        <v>0</v>
      </c>
      <c r="AV171" s="44">
        <f>排班規劃!AV565</f>
        <v>0</v>
      </c>
      <c r="AW171" s="44">
        <f>排班規劃!AW565</f>
        <v>0</v>
      </c>
      <c r="AX171" s="44">
        <f>排班規劃!AX565</f>
        <v>0</v>
      </c>
      <c r="AY171" s="44">
        <f>排班規劃!AY565</f>
        <v>0</v>
      </c>
    </row>
    <row r="172" spans="2:51" hidden="1" outlineLevel="1" x14ac:dyDescent="0.25">
      <c r="B172" s="34" t="str">
        <f>排班規劃!B566</f>
        <v>第一班</v>
      </c>
      <c r="C172" s="13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>
        <f>排班規劃!AN566</f>
        <v>0</v>
      </c>
      <c r="AO172" s="44">
        <f>排班規劃!AO566</f>
        <v>0</v>
      </c>
      <c r="AP172" s="44">
        <f>排班規劃!AP566</f>
        <v>0</v>
      </c>
      <c r="AQ172" s="44">
        <f>排班規劃!AQ566</f>
        <v>0</v>
      </c>
      <c r="AR172" s="44">
        <f>排班規劃!AR566</f>
        <v>0</v>
      </c>
      <c r="AS172" s="44">
        <f>排班規劃!AS566</f>
        <v>0</v>
      </c>
      <c r="AT172" s="44">
        <f>排班規劃!AT566</f>
        <v>0</v>
      </c>
      <c r="AU172" s="44">
        <f>排班規劃!AU566</f>
        <v>0</v>
      </c>
      <c r="AV172" s="44">
        <f>排班規劃!AV566</f>
        <v>0</v>
      </c>
      <c r="AW172" s="44">
        <f>排班規劃!AW566</f>
        <v>0</v>
      </c>
      <c r="AX172" s="44">
        <f>排班規劃!AX566</f>
        <v>0</v>
      </c>
      <c r="AY172" s="44">
        <f>排班規劃!AY566</f>
        <v>0</v>
      </c>
    </row>
    <row r="173" spans="2:51" hidden="1" outlineLevel="1" x14ac:dyDescent="0.25">
      <c r="B173" s="43" t="str">
        <f>排班規劃!B567</f>
        <v>值機</v>
      </c>
      <c r="C173" s="13">
        <f>排班規劃!C567</f>
        <v>3</v>
      </c>
      <c r="D173" s="44">
        <f>排班規劃!D567</f>
        <v>0</v>
      </c>
      <c r="E173" s="44">
        <f>排班規劃!E567</f>
        <v>3</v>
      </c>
      <c r="F173" s="44">
        <f>排班規劃!F567</f>
        <v>3</v>
      </c>
      <c r="G173" s="44">
        <f>排班規劃!G567</f>
        <v>3</v>
      </c>
      <c r="H173" s="44">
        <f>排班規劃!H567</f>
        <v>3</v>
      </c>
      <c r="I173" s="44">
        <f>排班規劃!I567</f>
        <v>3</v>
      </c>
      <c r="J173" s="44">
        <f>排班規劃!J567</f>
        <v>3</v>
      </c>
      <c r="K173" s="44">
        <f>排班規劃!K567</f>
        <v>3</v>
      </c>
      <c r="L173" s="44">
        <f>排班規劃!L567</f>
        <v>3</v>
      </c>
      <c r="M173" s="44">
        <f>排班規劃!M567</f>
        <v>3</v>
      </c>
      <c r="N173" s="44">
        <f>排班規劃!N567</f>
        <v>0</v>
      </c>
      <c r="O173" s="44">
        <f>排班規劃!O567</f>
        <v>0</v>
      </c>
      <c r="P173" s="44">
        <f>排班規劃!P567</f>
        <v>3</v>
      </c>
      <c r="Q173" s="44">
        <f>排班規劃!Q567</f>
        <v>3</v>
      </c>
      <c r="R173" s="44">
        <f>排班規劃!R567</f>
        <v>3</v>
      </c>
      <c r="S173" s="44">
        <f>排班規劃!S567</f>
        <v>3</v>
      </c>
      <c r="T173" s="44">
        <f>排班規劃!T567</f>
        <v>3</v>
      </c>
      <c r="U173" s="44">
        <f>排班規劃!U567</f>
        <v>3</v>
      </c>
      <c r="V173" s="44">
        <f>排班規劃!V567</f>
        <v>3</v>
      </c>
      <c r="W173" s="44">
        <f>排班規劃!W567</f>
        <v>0</v>
      </c>
      <c r="X173" s="44">
        <f>排班規劃!X567</f>
        <v>0</v>
      </c>
      <c r="Y173" s="44">
        <f>排班規劃!Y567</f>
        <v>0</v>
      </c>
      <c r="Z173" s="44">
        <f>排班規劃!Z567</f>
        <v>0</v>
      </c>
      <c r="AA173" s="44">
        <f>排班規劃!AA567</f>
        <v>0</v>
      </c>
      <c r="AB173" s="44">
        <f>排班規劃!AB567</f>
        <v>0</v>
      </c>
      <c r="AC173" s="44">
        <f>排班規劃!AC567</f>
        <v>0</v>
      </c>
      <c r="AD173" s="44">
        <f>排班規劃!AD567</f>
        <v>0</v>
      </c>
      <c r="AE173" s="44">
        <f>排班規劃!AE567</f>
        <v>0</v>
      </c>
      <c r="AF173" s="44">
        <f>排班規劃!AF567</f>
        <v>0</v>
      </c>
      <c r="AG173" s="44">
        <f>排班規劃!AG567</f>
        <v>0</v>
      </c>
      <c r="AH173" s="44">
        <f>排班規劃!AH567</f>
        <v>0</v>
      </c>
      <c r="AI173" s="44">
        <f>排班規劃!AI567</f>
        <v>0</v>
      </c>
      <c r="AJ173" s="44">
        <f>排班規劃!AJ567</f>
        <v>0</v>
      </c>
      <c r="AK173" s="44">
        <f>排班規劃!AK567</f>
        <v>0</v>
      </c>
      <c r="AL173" s="44">
        <f>排班規劃!AL567</f>
        <v>0</v>
      </c>
      <c r="AM173" s="44">
        <f>排班規劃!AM567</f>
        <v>0</v>
      </c>
      <c r="AN173" s="44">
        <f>排班規劃!AN567</f>
        <v>0</v>
      </c>
      <c r="AO173" s="44">
        <f>排班規劃!AO567</f>
        <v>0</v>
      </c>
      <c r="AP173" s="44">
        <f>排班規劃!AP567</f>
        <v>0</v>
      </c>
      <c r="AQ173" s="44">
        <f>排班規劃!AQ567</f>
        <v>0</v>
      </c>
      <c r="AR173" s="44">
        <f>排班規劃!AR567</f>
        <v>0</v>
      </c>
      <c r="AS173" s="44">
        <f>排班規劃!AS567</f>
        <v>0</v>
      </c>
      <c r="AT173" s="44">
        <f>排班規劃!AT567</f>
        <v>0</v>
      </c>
      <c r="AU173" s="44">
        <f>排班規劃!AU567</f>
        <v>0</v>
      </c>
      <c r="AV173" s="44">
        <f>排班規劃!AV567</f>
        <v>0</v>
      </c>
      <c r="AW173" s="44">
        <f>排班規劃!AW567</f>
        <v>0</v>
      </c>
      <c r="AX173" s="44">
        <f>排班規劃!AX567</f>
        <v>0</v>
      </c>
      <c r="AY173" s="44">
        <f>排班規劃!AY567</f>
        <v>0</v>
      </c>
    </row>
    <row r="174" spans="2:51" hidden="1" outlineLevel="1" x14ac:dyDescent="0.25">
      <c r="B174" s="43" t="str">
        <f>排班規劃!B568</f>
        <v>用餐</v>
      </c>
      <c r="C174" s="13">
        <f>排班規劃!C568</f>
        <v>0</v>
      </c>
      <c r="D174" s="44">
        <f>排班規劃!D568</f>
        <v>0</v>
      </c>
      <c r="E174" s="44">
        <f>排班規劃!E568</f>
        <v>0</v>
      </c>
      <c r="F174" s="44">
        <f>排班規劃!F568</f>
        <v>0</v>
      </c>
      <c r="G174" s="44">
        <f>排班規劃!G568</f>
        <v>0</v>
      </c>
      <c r="H174" s="44">
        <f>排班規劃!H568</f>
        <v>0</v>
      </c>
      <c r="I174" s="44">
        <f>排班規劃!I568</f>
        <v>0</v>
      </c>
      <c r="J174" s="44">
        <f>排班規劃!J568</f>
        <v>0</v>
      </c>
      <c r="K174" s="44">
        <f>排班規劃!K568</f>
        <v>0</v>
      </c>
      <c r="L174" s="44">
        <f>排班規劃!L568</f>
        <v>0</v>
      </c>
      <c r="M174" s="44">
        <f>排班規劃!M568</f>
        <v>0</v>
      </c>
      <c r="N174" s="44">
        <f>排班規劃!N568</f>
        <v>3</v>
      </c>
      <c r="O174" s="44">
        <f>排班規劃!O568</f>
        <v>3</v>
      </c>
      <c r="P174" s="44">
        <f>排班規劃!P568</f>
        <v>0</v>
      </c>
      <c r="Q174" s="44">
        <f>排班規劃!Q568</f>
        <v>0</v>
      </c>
      <c r="R174" s="44">
        <f>排班規劃!R568</f>
        <v>0</v>
      </c>
      <c r="S174" s="44">
        <f>排班規劃!S568</f>
        <v>0</v>
      </c>
      <c r="T174" s="44">
        <f>排班規劃!T568</f>
        <v>0</v>
      </c>
      <c r="U174" s="44">
        <f>排班規劃!U568</f>
        <v>0</v>
      </c>
      <c r="V174" s="44">
        <f>排班規劃!V568</f>
        <v>0</v>
      </c>
      <c r="W174" s="44">
        <f>排班規劃!W568</f>
        <v>0</v>
      </c>
      <c r="X174" s="44">
        <f>排班規劃!X568</f>
        <v>0</v>
      </c>
      <c r="Y174" s="44">
        <f>排班規劃!Y568</f>
        <v>0</v>
      </c>
      <c r="Z174" s="44">
        <f>排班規劃!Z568</f>
        <v>0</v>
      </c>
      <c r="AA174" s="44">
        <f>排班規劃!AA568</f>
        <v>0</v>
      </c>
      <c r="AB174" s="44">
        <f>排班規劃!AB568</f>
        <v>0</v>
      </c>
      <c r="AC174" s="44">
        <f>排班規劃!AC568</f>
        <v>0</v>
      </c>
      <c r="AD174" s="44">
        <f>排班規劃!AD568</f>
        <v>0</v>
      </c>
      <c r="AE174" s="44">
        <f>排班規劃!AE568</f>
        <v>0</v>
      </c>
      <c r="AF174" s="44">
        <f>排班規劃!AF568</f>
        <v>0</v>
      </c>
      <c r="AG174" s="44">
        <f>排班規劃!AG568</f>
        <v>0</v>
      </c>
      <c r="AH174" s="44">
        <f>排班規劃!AH568</f>
        <v>0</v>
      </c>
      <c r="AI174" s="44">
        <f>排班規劃!AI568</f>
        <v>0</v>
      </c>
      <c r="AJ174" s="44">
        <f>排班規劃!AJ568</f>
        <v>0</v>
      </c>
      <c r="AK174" s="44">
        <f>排班規劃!AK568</f>
        <v>0</v>
      </c>
      <c r="AL174" s="44">
        <f>排班規劃!AL568</f>
        <v>0</v>
      </c>
      <c r="AM174" s="44">
        <f>排班規劃!AM568</f>
        <v>0</v>
      </c>
      <c r="AN174" s="44">
        <f>排班規劃!AN568</f>
        <v>0</v>
      </c>
      <c r="AO174" s="44">
        <f>排班規劃!AO568</f>
        <v>0</v>
      </c>
      <c r="AP174" s="44">
        <f>排班規劃!AP568</f>
        <v>0</v>
      </c>
      <c r="AQ174" s="44">
        <f>排班規劃!AQ568</f>
        <v>0</v>
      </c>
      <c r="AR174" s="44">
        <f>排班規劃!AR568</f>
        <v>0</v>
      </c>
      <c r="AS174" s="44">
        <f>排班規劃!AS568</f>
        <v>0</v>
      </c>
      <c r="AT174" s="44">
        <f>排班規劃!AT568</f>
        <v>0</v>
      </c>
      <c r="AU174" s="44">
        <f>排班規劃!AU568</f>
        <v>0</v>
      </c>
      <c r="AV174" s="44">
        <f>排班規劃!AV568</f>
        <v>0</v>
      </c>
      <c r="AW174" s="44">
        <f>排班規劃!AW568</f>
        <v>0</v>
      </c>
      <c r="AX174" s="44">
        <f>排班規劃!AX568</f>
        <v>0</v>
      </c>
      <c r="AY174" s="44">
        <f>排班規劃!AY568</f>
        <v>0</v>
      </c>
    </row>
    <row r="175" spans="2:51" hidden="1" outlineLevel="1" x14ac:dyDescent="0.25">
      <c r="B175" s="34" t="str">
        <f>排班規劃!B569</f>
        <v>第二班</v>
      </c>
      <c r="C175" s="13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</row>
    <row r="176" spans="2:51" hidden="1" outlineLevel="1" x14ac:dyDescent="0.25">
      <c r="B176" s="43" t="str">
        <f>排班規劃!B570</f>
        <v>值機</v>
      </c>
      <c r="C176" s="13">
        <f>排班規劃!C570</f>
        <v>8</v>
      </c>
      <c r="D176" s="44">
        <f>排班規劃!D570</f>
        <v>0</v>
      </c>
      <c r="E176" s="44">
        <f>排班規劃!E570</f>
        <v>0</v>
      </c>
      <c r="F176" s="44">
        <f>排班規劃!F570</f>
        <v>0</v>
      </c>
      <c r="G176" s="44">
        <f>排班規劃!G570</f>
        <v>8</v>
      </c>
      <c r="H176" s="44">
        <f>排班規劃!H570</f>
        <v>8</v>
      </c>
      <c r="I176" s="44">
        <f>排班規劃!I570</f>
        <v>8</v>
      </c>
      <c r="J176" s="44">
        <f>排班規劃!J570</f>
        <v>8</v>
      </c>
      <c r="K176" s="44">
        <f>排班規劃!K570</f>
        <v>8</v>
      </c>
      <c r="L176" s="44">
        <f>排班規劃!L570</f>
        <v>8</v>
      </c>
      <c r="M176" s="44">
        <f>排班規劃!M570</f>
        <v>8</v>
      </c>
      <c r="N176" s="44">
        <f>排班規劃!N570</f>
        <v>3</v>
      </c>
      <c r="O176" s="44">
        <f>排班規劃!O570</f>
        <v>0</v>
      </c>
      <c r="P176" s="44">
        <f>排班規劃!P570</f>
        <v>5</v>
      </c>
      <c r="Q176" s="44">
        <f>排班規劃!Q570</f>
        <v>8</v>
      </c>
      <c r="R176" s="44">
        <f>排班規劃!R570</f>
        <v>8</v>
      </c>
      <c r="S176" s="44">
        <f>排班規劃!S570</f>
        <v>8</v>
      </c>
      <c r="T176" s="44">
        <f>排班規劃!T570</f>
        <v>8</v>
      </c>
      <c r="U176" s="44">
        <f>排班規劃!U570</f>
        <v>8</v>
      </c>
      <c r="V176" s="44">
        <f>排班規劃!V570</f>
        <v>8</v>
      </c>
      <c r="W176" s="44">
        <f>排班規劃!W570</f>
        <v>8</v>
      </c>
      <c r="X176" s="44">
        <f>排班規劃!X570</f>
        <v>8</v>
      </c>
      <c r="Y176" s="44">
        <f>排班規劃!Y570</f>
        <v>0</v>
      </c>
      <c r="Z176" s="44">
        <f>排班規劃!Z570</f>
        <v>0</v>
      </c>
      <c r="AA176" s="44">
        <f>排班規劃!AA570</f>
        <v>0</v>
      </c>
      <c r="AB176" s="44">
        <f>排班規劃!AB570</f>
        <v>0</v>
      </c>
      <c r="AC176" s="44">
        <f>排班規劃!AC570</f>
        <v>0</v>
      </c>
      <c r="AD176" s="44">
        <f>排班規劃!AD570</f>
        <v>0</v>
      </c>
      <c r="AE176" s="44">
        <f>排班規劃!AE570</f>
        <v>0</v>
      </c>
      <c r="AF176" s="44">
        <f>排班規劃!AF570</f>
        <v>0</v>
      </c>
      <c r="AG176" s="44">
        <f>排班規劃!AG570</f>
        <v>0</v>
      </c>
      <c r="AH176" s="44">
        <f>排班規劃!AH570</f>
        <v>0</v>
      </c>
      <c r="AI176" s="44">
        <f>排班規劃!AI570</f>
        <v>0</v>
      </c>
      <c r="AJ176" s="44">
        <f>排班規劃!AJ570</f>
        <v>0</v>
      </c>
      <c r="AK176" s="44">
        <f>排班規劃!AK570</f>
        <v>0</v>
      </c>
      <c r="AL176" s="44">
        <f>排班規劃!AL570</f>
        <v>0</v>
      </c>
      <c r="AM176" s="44">
        <f>排班規劃!AM570</f>
        <v>0</v>
      </c>
      <c r="AN176" s="44">
        <f>排班規劃!AN570</f>
        <v>0</v>
      </c>
      <c r="AO176" s="44">
        <f>排班規劃!AO570</f>
        <v>0</v>
      </c>
      <c r="AP176" s="44">
        <f>排班規劃!AP570</f>
        <v>0</v>
      </c>
      <c r="AQ176" s="44">
        <f>排班規劃!AQ570</f>
        <v>0</v>
      </c>
      <c r="AR176" s="44">
        <f>排班規劃!AR570</f>
        <v>0</v>
      </c>
      <c r="AS176" s="44">
        <f>排班規劃!AS570</f>
        <v>0</v>
      </c>
      <c r="AT176" s="44">
        <f>排班規劃!AT570</f>
        <v>0</v>
      </c>
      <c r="AU176" s="44">
        <f>排班規劃!AU570</f>
        <v>0</v>
      </c>
      <c r="AV176" s="44">
        <f>排班規劃!AV570</f>
        <v>0</v>
      </c>
      <c r="AW176" s="44">
        <f>排班規劃!AW570</f>
        <v>0</v>
      </c>
      <c r="AX176" s="44">
        <f>排班規劃!AX570</f>
        <v>0</v>
      </c>
      <c r="AY176" s="44">
        <f>排班規劃!AY570</f>
        <v>0</v>
      </c>
    </row>
    <row r="177" spans="2:51" hidden="1" outlineLevel="1" x14ac:dyDescent="0.25">
      <c r="B177" s="43" t="str">
        <f>排班規劃!B571</f>
        <v>用餐</v>
      </c>
      <c r="C177" s="13">
        <f>排班規劃!C571</f>
        <v>0</v>
      </c>
      <c r="D177" s="44">
        <f>排班規劃!D571</f>
        <v>0</v>
      </c>
      <c r="E177" s="44">
        <f>排班規劃!E571</f>
        <v>0</v>
      </c>
      <c r="F177" s="44">
        <f>排班規劃!F571</f>
        <v>0</v>
      </c>
      <c r="G177" s="44">
        <f>排班規劃!G571</f>
        <v>0</v>
      </c>
      <c r="H177" s="44">
        <f>排班規劃!H571</f>
        <v>0</v>
      </c>
      <c r="I177" s="44">
        <f>排班規劃!I571</f>
        <v>0</v>
      </c>
      <c r="J177" s="44">
        <f>排班規劃!J571</f>
        <v>0</v>
      </c>
      <c r="K177" s="44">
        <f>排班規劃!K571</f>
        <v>0</v>
      </c>
      <c r="L177" s="44">
        <f>排班規劃!L571</f>
        <v>0</v>
      </c>
      <c r="M177" s="44">
        <f>排班規劃!M571</f>
        <v>0</v>
      </c>
      <c r="N177" s="44">
        <f>排班規劃!N571</f>
        <v>5</v>
      </c>
      <c r="O177" s="44">
        <f>排班規劃!O571</f>
        <v>8</v>
      </c>
      <c r="P177" s="44">
        <f>排班規劃!P571</f>
        <v>3</v>
      </c>
      <c r="Q177" s="44">
        <f>排班規劃!Q571</f>
        <v>0</v>
      </c>
      <c r="R177" s="44">
        <f>排班規劃!R571</f>
        <v>0</v>
      </c>
      <c r="S177" s="44">
        <f>排班規劃!S571</f>
        <v>0</v>
      </c>
      <c r="T177" s="44">
        <f>排班規劃!T571</f>
        <v>0</v>
      </c>
      <c r="U177" s="44">
        <f>排班規劃!U571</f>
        <v>0</v>
      </c>
      <c r="V177" s="44">
        <f>排班規劃!V571</f>
        <v>0</v>
      </c>
      <c r="W177" s="44">
        <f>排班規劃!W571</f>
        <v>0</v>
      </c>
      <c r="X177" s="44">
        <f>排班規劃!X571</f>
        <v>0</v>
      </c>
      <c r="Y177" s="44">
        <f>排班規劃!Y571</f>
        <v>0</v>
      </c>
      <c r="Z177" s="44">
        <f>排班規劃!Z571</f>
        <v>0</v>
      </c>
      <c r="AA177" s="44">
        <f>排班規劃!AA571</f>
        <v>0</v>
      </c>
      <c r="AB177" s="44">
        <f>排班規劃!AB571</f>
        <v>0</v>
      </c>
      <c r="AC177" s="44">
        <f>排班規劃!AC571</f>
        <v>0</v>
      </c>
      <c r="AD177" s="44">
        <f>排班規劃!AD571</f>
        <v>0</v>
      </c>
      <c r="AE177" s="44">
        <f>排班規劃!AE571</f>
        <v>0</v>
      </c>
      <c r="AF177" s="44">
        <f>排班規劃!AF571</f>
        <v>0</v>
      </c>
      <c r="AG177" s="44">
        <f>排班規劃!AG571</f>
        <v>0</v>
      </c>
      <c r="AH177" s="44">
        <f>排班規劃!AH571</f>
        <v>0</v>
      </c>
      <c r="AI177" s="44">
        <f>排班規劃!AI571</f>
        <v>0</v>
      </c>
      <c r="AJ177" s="44">
        <f>排班規劃!AJ571</f>
        <v>0</v>
      </c>
      <c r="AK177" s="44">
        <f>排班規劃!AK571</f>
        <v>0</v>
      </c>
      <c r="AL177" s="44">
        <f>排班規劃!AL571</f>
        <v>0</v>
      </c>
      <c r="AM177" s="44">
        <f>排班規劃!AM571</f>
        <v>0</v>
      </c>
      <c r="AN177" s="44">
        <f>排班規劃!AN571</f>
        <v>0</v>
      </c>
      <c r="AO177" s="44">
        <f>排班規劃!AO571</f>
        <v>0</v>
      </c>
      <c r="AP177" s="44">
        <f>排班規劃!AP571</f>
        <v>0</v>
      </c>
      <c r="AQ177" s="44">
        <f>排班規劃!AQ571</f>
        <v>0</v>
      </c>
      <c r="AR177" s="44">
        <f>排班規劃!AR571</f>
        <v>0</v>
      </c>
      <c r="AS177" s="44">
        <f>排班規劃!AS571</f>
        <v>0</v>
      </c>
      <c r="AT177" s="44">
        <f>排班規劃!AT571</f>
        <v>0</v>
      </c>
      <c r="AU177" s="44">
        <f>排班規劃!AU571</f>
        <v>0</v>
      </c>
      <c r="AV177" s="44">
        <f>排班規劃!AV571</f>
        <v>0</v>
      </c>
      <c r="AW177" s="44">
        <f>排班規劃!AW571</f>
        <v>0</v>
      </c>
      <c r="AX177" s="44">
        <f>排班規劃!AX571</f>
        <v>0</v>
      </c>
      <c r="AY177" s="44">
        <f>排班規劃!AY571</f>
        <v>0</v>
      </c>
    </row>
    <row r="178" spans="2:51" hidden="1" outlineLevel="1" x14ac:dyDescent="0.25">
      <c r="B178" s="18" t="str">
        <f>排班規劃!B572</f>
        <v>第C組</v>
      </c>
      <c r="C178" s="13">
        <f>排班規劃!C572</f>
        <v>11</v>
      </c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</row>
    <row r="179" spans="2:51" hidden="1" outlineLevel="1" x14ac:dyDescent="0.25">
      <c r="B179" s="34" t="str">
        <f>排班規劃!B573</f>
        <v>第一班</v>
      </c>
      <c r="C179" s="13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</row>
    <row r="180" spans="2:51" hidden="1" outlineLevel="1" x14ac:dyDescent="0.25">
      <c r="B180" s="43" t="str">
        <f>排班規劃!B574</f>
        <v>值機</v>
      </c>
      <c r="C180" s="13">
        <f>排班規劃!C574</f>
        <v>6</v>
      </c>
      <c r="D180" s="44">
        <f>排班規劃!D574</f>
        <v>0</v>
      </c>
      <c r="E180" s="44">
        <f>排班規劃!E574</f>
        <v>0</v>
      </c>
      <c r="F180" s="44">
        <f>排班規劃!F574</f>
        <v>0</v>
      </c>
      <c r="G180" s="44">
        <f>排班規劃!G574</f>
        <v>0</v>
      </c>
      <c r="H180" s="44">
        <f>排班規劃!H574</f>
        <v>6</v>
      </c>
      <c r="I180" s="44">
        <f>排班規劃!I574</f>
        <v>6</v>
      </c>
      <c r="J180" s="44">
        <f>排班規劃!J574</f>
        <v>6</v>
      </c>
      <c r="K180" s="44">
        <f>排班規劃!K574</f>
        <v>6</v>
      </c>
      <c r="L180" s="44">
        <f>排班規劃!L574</f>
        <v>6</v>
      </c>
      <c r="M180" s="44">
        <f>排班規劃!M574</f>
        <v>6</v>
      </c>
      <c r="N180" s="44">
        <f>排班規劃!N574</f>
        <v>6</v>
      </c>
      <c r="O180" s="44">
        <f>排班規劃!O574</f>
        <v>6</v>
      </c>
      <c r="P180" s="44">
        <f>排班規劃!P574</f>
        <v>0</v>
      </c>
      <c r="Q180" s="44">
        <f>排班規劃!Q574</f>
        <v>0</v>
      </c>
      <c r="R180" s="44">
        <f>排班規劃!R574</f>
        <v>6</v>
      </c>
      <c r="S180" s="44">
        <f>排班規劃!S574</f>
        <v>6</v>
      </c>
      <c r="T180" s="44">
        <f>排班規劃!T574</f>
        <v>6</v>
      </c>
      <c r="U180" s="44">
        <f>排班規劃!U574</f>
        <v>6</v>
      </c>
      <c r="V180" s="44">
        <f>排班規劃!V574</f>
        <v>6</v>
      </c>
      <c r="W180" s="44">
        <f>排班規劃!W574</f>
        <v>6</v>
      </c>
      <c r="X180" s="44">
        <f>排班規劃!X574</f>
        <v>6</v>
      </c>
      <c r="Y180" s="44">
        <f>排班規劃!Y574</f>
        <v>6</v>
      </c>
      <c r="Z180" s="44">
        <f>排班規劃!Z574</f>
        <v>0</v>
      </c>
      <c r="AA180" s="44">
        <f>排班規劃!AA574</f>
        <v>0</v>
      </c>
      <c r="AB180" s="44">
        <f>排班規劃!AB574</f>
        <v>0</v>
      </c>
      <c r="AC180" s="44">
        <f>排班規劃!AC574</f>
        <v>0</v>
      </c>
      <c r="AD180" s="44">
        <f>排班規劃!AD574</f>
        <v>0</v>
      </c>
      <c r="AE180" s="44">
        <f>排班規劃!AE574</f>
        <v>0</v>
      </c>
      <c r="AF180" s="44">
        <f>排班規劃!AF574</f>
        <v>0</v>
      </c>
      <c r="AG180" s="44">
        <f>排班規劃!AG574</f>
        <v>0</v>
      </c>
      <c r="AH180" s="44">
        <f>排班規劃!AH574</f>
        <v>0</v>
      </c>
      <c r="AI180" s="44">
        <f>排班規劃!AI574</f>
        <v>0</v>
      </c>
      <c r="AJ180" s="44">
        <f>排班規劃!AJ574</f>
        <v>0</v>
      </c>
      <c r="AK180" s="44">
        <f>排班規劃!AK574</f>
        <v>0</v>
      </c>
      <c r="AL180" s="44">
        <f>排班規劃!AL574</f>
        <v>0</v>
      </c>
      <c r="AM180" s="44">
        <f>排班規劃!AM574</f>
        <v>0</v>
      </c>
      <c r="AN180" s="44">
        <f>排班規劃!AN574</f>
        <v>0</v>
      </c>
      <c r="AO180" s="44">
        <f>排班規劃!AO574</f>
        <v>0</v>
      </c>
      <c r="AP180" s="44">
        <f>排班規劃!AP574</f>
        <v>0</v>
      </c>
      <c r="AQ180" s="44">
        <f>排班規劃!AQ574</f>
        <v>0</v>
      </c>
      <c r="AR180" s="44">
        <f>排班規劃!AR574</f>
        <v>0</v>
      </c>
      <c r="AS180" s="44">
        <f>排班規劃!AS574</f>
        <v>0</v>
      </c>
      <c r="AT180" s="44">
        <f>排班規劃!AT574</f>
        <v>0</v>
      </c>
      <c r="AU180" s="44">
        <f>排班規劃!AU574</f>
        <v>0</v>
      </c>
      <c r="AV180" s="44">
        <f>排班規劃!AV574</f>
        <v>0</v>
      </c>
      <c r="AW180" s="44">
        <f>排班規劃!AW574</f>
        <v>0</v>
      </c>
      <c r="AX180" s="44">
        <f>排班規劃!AX574</f>
        <v>0</v>
      </c>
      <c r="AY180" s="44">
        <f>排班規劃!AY574</f>
        <v>0</v>
      </c>
    </row>
    <row r="181" spans="2:51" hidden="1" outlineLevel="1" x14ac:dyDescent="0.25">
      <c r="B181" s="43" t="str">
        <f>排班規劃!B575</f>
        <v>用餐</v>
      </c>
      <c r="C181" s="13">
        <f>排班規劃!C575</f>
        <v>0</v>
      </c>
      <c r="D181" s="44">
        <f>排班規劃!D575</f>
        <v>0</v>
      </c>
      <c r="E181" s="44">
        <f>排班規劃!E575</f>
        <v>0</v>
      </c>
      <c r="F181" s="44">
        <f>排班規劃!F575</f>
        <v>0</v>
      </c>
      <c r="G181" s="44">
        <f>排班規劃!G575</f>
        <v>0</v>
      </c>
      <c r="H181" s="44">
        <f>排班規劃!H575</f>
        <v>0</v>
      </c>
      <c r="I181" s="44">
        <f>排班規劃!I575</f>
        <v>0</v>
      </c>
      <c r="J181" s="44">
        <f>排班規劃!J575</f>
        <v>0</v>
      </c>
      <c r="K181" s="44">
        <f>排班規劃!K575</f>
        <v>0</v>
      </c>
      <c r="L181" s="44">
        <f>排班規劃!L575</f>
        <v>0</v>
      </c>
      <c r="M181" s="44">
        <f>排班規劃!M575</f>
        <v>0</v>
      </c>
      <c r="N181" s="44">
        <f>排班規劃!N575</f>
        <v>0</v>
      </c>
      <c r="O181" s="44">
        <f>排班規劃!O575</f>
        <v>0</v>
      </c>
      <c r="P181" s="44">
        <f>排班規劃!P575</f>
        <v>6</v>
      </c>
      <c r="Q181" s="44">
        <f>排班規劃!Q575</f>
        <v>6</v>
      </c>
      <c r="R181" s="44">
        <f>排班規劃!R575</f>
        <v>0</v>
      </c>
      <c r="S181" s="44">
        <f>排班規劃!S575</f>
        <v>0</v>
      </c>
      <c r="T181" s="44">
        <f>排班規劃!T575</f>
        <v>0</v>
      </c>
      <c r="U181" s="44">
        <f>排班規劃!U575</f>
        <v>0</v>
      </c>
      <c r="V181" s="44">
        <f>排班規劃!V575</f>
        <v>0</v>
      </c>
      <c r="W181" s="44">
        <f>排班規劃!W575</f>
        <v>0</v>
      </c>
      <c r="X181" s="44">
        <f>排班規劃!X575</f>
        <v>0</v>
      </c>
      <c r="Y181" s="44">
        <f>排班規劃!Y575</f>
        <v>0</v>
      </c>
      <c r="Z181" s="44">
        <f>排班規劃!Z575</f>
        <v>0</v>
      </c>
      <c r="AA181" s="44">
        <f>排班規劃!AA575</f>
        <v>0</v>
      </c>
      <c r="AB181" s="44">
        <f>排班規劃!AB575</f>
        <v>0</v>
      </c>
      <c r="AC181" s="44">
        <f>排班規劃!AC575</f>
        <v>0</v>
      </c>
      <c r="AD181" s="44">
        <f>排班規劃!AD575</f>
        <v>0</v>
      </c>
      <c r="AE181" s="44">
        <f>排班規劃!AE575</f>
        <v>0</v>
      </c>
      <c r="AF181" s="44">
        <f>排班規劃!AF575</f>
        <v>0</v>
      </c>
      <c r="AG181" s="44">
        <f>排班規劃!AG575</f>
        <v>0</v>
      </c>
      <c r="AH181" s="44">
        <f>排班規劃!AH575</f>
        <v>0</v>
      </c>
      <c r="AI181" s="44">
        <f>排班規劃!AI575</f>
        <v>0</v>
      </c>
      <c r="AJ181" s="44">
        <f>排班規劃!AJ575</f>
        <v>0</v>
      </c>
      <c r="AK181" s="44">
        <f>排班規劃!AK575</f>
        <v>0</v>
      </c>
      <c r="AL181" s="44">
        <f>排班規劃!AL575</f>
        <v>0</v>
      </c>
      <c r="AM181" s="44">
        <f>排班規劃!AM575</f>
        <v>0</v>
      </c>
      <c r="AN181" s="44">
        <f>排班規劃!AN575</f>
        <v>0</v>
      </c>
      <c r="AO181" s="44">
        <f>排班規劃!AO575</f>
        <v>0</v>
      </c>
      <c r="AP181" s="44">
        <f>排班規劃!AP575</f>
        <v>0</v>
      </c>
      <c r="AQ181" s="44">
        <f>排班規劃!AQ575</f>
        <v>0</v>
      </c>
      <c r="AR181" s="44">
        <f>排班規劃!AR575</f>
        <v>0</v>
      </c>
      <c r="AS181" s="44">
        <f>排班規劃!AS575</f>
        <v>0</v>
      </c>
      <c r="AT181" s="44">
        <f>排班規劃!AT575</f>
        <v>0</v>
      </c>
      <c r="AU181" s="44">
        <f>排班規劃!AU575</f>
        <v>0</v>
      </c>
      <c r="AV181" s="44">
        <f>排班規劃!AV575</f>
        <v>0</v>
      </c>
      <c r="AW181" s="44">
        <f>排班規劃!AW575</f>
        <v>0</v>
      </c>
      <c r="AX181" s="44">
        <f>排班規劃!AX575</f>
        <v>0</v>
      </c>
      <c r="AY181" s="44">
        <f>排班規劃!AY575</f>
        <v>0</v>
      </c>
    </row>
    <row r="182" spans="2:51" hidden="1" outlineLevel="1" x14ac:dyDescent="0.25">
      <c r="B182" s="34" t="str">
        <f>排班規劃!B576</f>
        <v>第二班</v>
      </c>
      <c r="C182" s="13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</row>
    <row r="183" spans="2:51" hidden="1" outlineLevel="1" x14ac:dyDescent="0.25">
      <c r="B183" s="43" t="str">
        <f>排班規劃!B577</f>
        <v>值機</v>
      </c>
      <c r="C183" s="13">
        <f>排班規劃!C577</f>
        <v>5</v>
      </c>
      <c r="D183" s="44">
        <f>排班規劃!D577</f>
        <v>0</v>
      </c>
      <c r="E183" s="44">
        <f>排班規劃!E577</f>
        <v>0</v>
      </c>
      <c r="F183" s="44">
        <f>排班規劃!F577</f>
        <v>0</v>
      </c>
      <c r="G183" s="44">
        <f>排班規劃!G577</f>
        <v>0</v>
      </c>
      <c r="H183" s="44">
        <f>排班規劃!H577</f>
        <v>5</v>
      </c>
      <c r="I183" s="44">
        <f>排班規劃!I577</f>
        <v>5</v>
      </c>
      <c r="J183" s="44">
        <f>排班規劃!J577</f>
        <v>5</v>
      </c>
      <c r="K183" s="44">
        <f>排班規劃!K577</f>
        <v>5</v>
      </c>
      <c r="L183" s="44">
        <f>排班規劃!L577</f>
        <v>5</v>
      </c>
      <c r="M183" s="44">
        <f>排班規劃!M577</f>
        <v>5</v>
      </c>
      <c r="N183" s="44">
        <f>排班規劃!N577</f>
        <v>5</v>
      </c>
      <c r="O183" s="44">
        <f>排班規劃!O577</f>
        <v>0</v>
      </c>
      <c r="P183" s="44">
        <f>排班規劃!P577</f>
        <v>0</v>
      </c>
      <c r="Q183" s="44">
        <f>排班規劃!Q577</f>
        <v>5</v>
      </c>
      <c r="R183" s="44">
        <f>排班規劃!R577</f>
        <v>5</v>
      </c>
      <c r="S183" s="44">
        <f>排班規劃!S577</f>
        <v>5</v>
      </c>
      <c r="T183" s="44">
        <f>排班規劃!T577</f>
        <v>5</v>
      </c>
      <c r="U183" s="44">
        <f>排班規劃!U577</f>
        <v>5</v>
      </c>
      <c r="V183" s="44">
        <f>排班規劃!V577</f>
        <v>5</v>
      </c>
      <c r="W183" s="44">
        <f>排班規劃!W577</f>
        <v>5</v>
      </c>
      <c r="X183" s="44">
        <f>排班規劃!X577</f>
        <v>5</v>
      </c>
      <c r="Y183" s="44">
        <f>排班規劃!Y577</f>
        <v>5</v>
      </c>
      <c r="Z183" s="44">
        <f>排班規劃!Z577</f>
        <v>0</v>
      </c>
      <c r="AA183" s="44">
        <f>排班規劃!AA577</f>
        <v>0</v>
      </c>
      <c r="AB183" s="44">
        <f>排班規劃!AB577</f>
        <v>0</v>
      </c>
      <c r="AC183" s="44">
        <f>排班規劃!AC577</f>
        <v>0</v>
      </c>
      <c r="AD183" s="44">
        <f>排班規劃!AD577</f>
        <v>0</v>
      </c>
      <c r="AE183" s="44">
        <f>排班規劃!AE577</f>
        <v>0</v>
      </c>
      <c r="AF183" s="44">
        <f>排班規劃!AF577</f>
        <v>0</v>
      </c>
      <c r="AG183" s="44">
        <f>排班規劃!AG577</f>
        <v>0</v>
      </c>
      <c r="AH183" s="44">
        <f>排班規劃!AH577</f>
        <v>0</v>
      </c>
      <c r="AI183" s="44">
        <f>排班規劃!AI577</f>
        <v>0</v>
      </c>
      <c r="AJ183" s="44">
        <f>排班規劃!AJ577</f>
        <v>0</v>
      </c>
      <c r="AK183" s="44">
        <f>排班規劃!AK577</f>
        <v>0</v>
      </c>
      <c r="AL183" s="44">
        <f>排班規劃!AL577</f>
        <v>0</v>
      </c>
      <c r="AM183" s="44">
        <f>排班規劃!AM577</f>
        <v>0</v>
      </c>
      <c r="AN183" s="44">
        <f>排班規劃!AN577</f>
        <v>0</v>
      </c>
      <c r="AO183" s="44">
        <f>排班規劃!AO577</f>
        <v>0</v>
      </c>
      <c r="AP183" s="44">
        <f>排班規劃!AP577</f>
        <v>0</v>
      </c>
      <c r="AQ183" s="44">
        <f>排班規劃!AQ577</f>
        <v>0</v>
      </c>
      <c r="AR183" s="44">
        <f>排班規劃!AR577</f>
        <v>0</v>
      </c>
      <c r="AS183" s="44">
        <f>排班規劃!AS577</f>
        <v>0</v>
      </c>
      <c r="AT183" s="44">
        <f>排班規劃!AT577</f>
        <v>0</v>
      </c>
      <c r="AU183" s="44">
        <f>排班規劃!AU577</f>
        <v>0</v>
      </c>
      <c r="AV183" s="44">
        <f>排班規劃!AV577</f>
        <v>0</v>
      </c>
      <c r="AW183" s="44">
        <f>排班規劃!AW577</f>
        <v>0</v>
      </c>
      <c r="AX183" s="44">
        <f>排班規劃!AX577</f>
        <v>0</v>
      </c>
      <c r="AY183" s="44">
        <f>排班規劃!AY577</f>
        <v>0</v>
      </c>
    </row>
    <row r="184" spans="2:51" hidden="1" outlineLevel="1" x14ac:dyDescent="0.25">
      <c r="B184" s="43" t="str">
        <f>排班規劃!B578</f>
        <v>用餐</v>
      </c>
      <c r="C184" s="13">
        <f>排班規劃!C578</f>
        <v>0</v>
      </c>
      <c r="D184" s="44">
        <f>排班規劃!D578</f>
        <v>0</v>
      </c>
      <c r="E184" s="44">
        <f>排班規劃!E578</f>
        <v>0</v>
      </c>
      <c r="F184" s="44">
        <f>排班規劃!F578</f>
        <v>0</v>
      </c>
      <c r="G184" s="44">
        <f>排班規劃!G578</f>
        <v>0</v>
      </c>
      <c r="H184" s="44">
        <f>排班規劃!H578</f>
        <v>0</v>
      </c>
      <c r="I184" s="44">
        <f>排班規劃!I578</f>
        <v>0</v>
      </c>
      <c r="J184" s="44">
        <f>排班規劃!J578</f>
        <v>0</v>
      </c>
      <c r="K184" s="44">
        <f>排班規劃!K578</f>
        <v>0</v>
      </c>
      <c r="L184" s="44">
        <f>排班規劃!L578</f>
        <v>0</v>
      </c>
      <c r="M184" s="44">
        <f>排班規劃!M578</f>
        <v>0</v>
      </c>
      <c r="N184" s="44">
        <f>排班規劃!N578</f>
        <v>0</v>
      </c>
      <c r="O184" s="44">
        <f>排班規劃!O578</f>
        <v>5</v>
      </c>
      <c r="P184" s="44">
        <f>排班規劃!P578</f>
        <v>5</v>
      </c>
      <c r="Q184" s="44">
        <f>排班規劃!Q578</f>
        <v>0</v>
      </c>
      <c r="R184" s="44">
        <f>排班規劃!R578</f>
        <v>0</v>
      </c>
      <c r="S184" s="44">
        <f>排班規劃!S578</f>
        <v>0</v>
      </c>
      <c r="T184" s="44">
        <f>排班規劃!T578</f>
        <v>0</v>
      </c>
      <c r="U184" s="44">
        <f>排班規劃!U578</f>
        <v>0</v>
      </c>
      <c r="V184" s="44">
        <f>排班規劃!V578</f>
        <v>0</v>
      </c>
      <c r="W184" s="44">
        <f>排班規劃!W578</f>
        <v>0</v>
      </c>
      <c r="X184" s="44">
        <f>排班規劃!X578</f>
        <v>0</v>
      </c>
      <c r="Y184" s="44">
        <f>排班規劃!Y578</f>
        <v>0</v>
      </c>
      <c r="Z184" s="44">
        <f>排班規劃!Z578</f>
        <v>0</v>
      </c>
      <c r="AA184" s="44">
        <f>排班規劃!AA578</f>
        <v>0</v>
      </c>
      <c r="AB184" s="44">
        <f>排班規劃!AB578</f>
        <v>0</v>
      </c>
      <c r="AC184" s="44">
        <f>排班規劃!AC578</f>
        <v>0</v>
      </c>
      <c r="AD184" s="44">
        <f>排班規劃!AD578</f>
        <v>0</v>
      </c>
      <c r="AE184" s="44">
        <f>排班規劃!AE578</f>
        <v>0</v>
      </c>
      <c r="AF184" s="44">
        <f>排班規劃!AF578</f>
        <v>0</v>
      </c>
      <c r="AG184" s="44">
        <f>排班規劃!AG578</f>
        <v>0</v>
      </c>
      <c r="AH184" s="44">
        <f>排班規劃!AH578</f>
        <v>0</v>
      </c>
      <c r="AI184" s="44">
        <f>排班規劃!AI578</f>
        <v>0</v>
      </c>
      <c r="AJ184" s="44">
        <f>排班規劃!AJ578</f>
        <v>0</v>
      </c>
      <c r="AK184" s="44">
        <f>排班規劃!AK578</f>
        <v>0</v>
      </c>
      <c r="AL184" s="44">
        <f>排班規劃!AL578</f>
        <v>0</v>
      </c>
      <c r="AM184" s="44">
        <f>排班規劃!AM578</f>
        <v>0</v>
      </c>
      <c r="AN184" s="44">
        <f>排班規劃!AN578</f>
        <v>0</v>
      </c>
      <c r="AO184" s="44">
        <f>排班規劃!AO578</f>
        <v>0</v>
      </c>
      <c r="AP184" s="44">
        <f>排班規劃!AP578</f>
        <v>0</v>
      </c>
      <c r="AQ184" s="44">
        <f>排班規劃!AQ578</f>
        <v>0</v>
      </c>
      <c r="AR184" s="44">
        <f>排班規劃!AR578</f>
        <v>0</v>
      </c>
      <c r="AS184" s="44">
        <f>排班規劃!AS578</f>
        <v>0</v>
      </c>
      <c r="AT184" s="44">
        <f>排班規劃!AT578</f>
        <v>0</v>
      </c>
      <c r="AU184" s="44">
        <f>排班規劃!AU578</f>
        <v>0</v>
      </c>
      <c r="AV184" s="44">
        <f>排班規劃!AV578</f>
        <v>0</v>
      </c>
      <c r="AW184" s="44">
        <f>排班規劃!AW578</f>
        <v>0</v>
      </c>
      <c r="AX184" s="44">
        <f>排班規劃!AX578</f>
        <v>0</v>
      </c>
      <c r="AY184" s="44">
        <f>排班規劃!AY578</f>
        <v>0</v>
      </c>
    </row>
    <row r="185" spans="2:51" hidden="1" outlineLevel="1" x14ac:dyDescent="0.25">
      <c r="B185" s="18" t="str">
        <f>排班規劃!B579</f>
        <v>第D組</v>
      </c>
      <c r="C185" s="13">
        <f>排班規劃!C579</f>
        <v>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</row>
    <row r="186" spans="2:51" hidden="1" outlineLevel="1" x14ac:dyDescent="0.25">
      <c r="B186" s="34" t="str">
        <f>排班規劃!B580</f>
        <v>第一班</v>
      </c>
      <c r="C186" s="13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</row>
    <row r="187" spans="2:51" hidden="1" outlineLevel="1" x14ac:dyDescent="0.25">
      <c r="B187" s="43" t="str">
        <f>排班規劃!B581</f>
        <v>值機</v>
      </c>
      <c r="C187" s="13">
        <f>排班規劃!C581</f>
        <v>3</v>
      </c>
      <c r="D187" s="44">
        <f>排班規劃!D581</f>
        <v>0</v>
      </c>
      <c r="E187" s="44">
        <f>排班規劃!E581</f>
        <v>0</v>
      </c>
      <c r="F187" s="44">
        <f>排班規劃!F581</f>
        <v>0</v>
      </c>
      <c r="G187" s="44">
        <f>排班規劃!G581</f>
        <v>0</v>
      </c>
      <c r="H187" s="44">
        <f>排班規劃!H581</f>
        <v>0</v>
      </c>
      <c r="I187" s="44">
        <f>排班規劃!I581</f>
        <v>2</v>
      </c>
      <c r="J187" s="44">
        <f>排班規劃!J581</f>
        <v>2</v>
      </c>
      <c r="K187" s="44">
        <f>排班規劃!K581</f>
        <v>2</v>
      </c>
      <c r="L187" s="44">
        <f>排班規劃!L581</f>
        <v>2</v>
      </c>
      <c r="M187" s="44">
        <f>排班規劃!M581</f>
        <v>2</v>
      </c>
      <c r="N187" s="44">
        <f>排班規劃!N581</f>
        <v>2</v>
      </c>
      <c r="O187" s="44">
        <f>排班規劃!O581</f>
        <v>2</v>
      </c>
      <c r="P187" s="44">
        <f>排班規劃!P581</f>
        <v>2</v>
      </c>
      <c r="Q187" s="44">
        <f>排班規劃!Q581</f>
        <v>2</v>
      </c>
      <c r="R187" s="44">
        <f>排班規劃!R581</f>
        <v>0</v>
      </c>
      <c r="S187" s="44">
        <f>排班規劃!S581</f>
        <v>0</v>
      </c>
      <c r="T187" s="44">
        <f>排班規劃!T581</f>
        <v>2</v>
      </c>
      <c r="U187" s="44">
        <f>排班規劃!U581</f>
        <v>2</v>
      </c>
      <c r="V187" s="44">
        <f>排班規劃!V581</f>
        <v>2</v>
      </c>
      <c r="W187" s="44">
        <f>排班規劃!W581</f>
        <v>2</v>
      </c>
      <c r="X187" s="44">
        <f>排班規劃!X581</f>
        <v>2</v>
      </c>
      <c r="Y187" s="44">
        <f>排班規劃!Y581</f>
        <v>2</v>
      </c>
      <c r="Z187" s="44">
        <f>排班規劃!Z581</f>
        <v>2</v>
      </c>
      <c r="AA187" s="44">
        <f>排班規劃!AA581</f>
        <v>2</v>
      </c>
      <c r="AB187" s="44">
        <f>排班規劃!AB581</f>
        <v>2</v>
      </c>
      <c r="AC187" s="44">
        <f>排班規劃!AC581</f>
        <v>2</v>
      </c>
      <c r="AD187" s="44">
        <f>排班規劃!AD581</f>
        <v>2</v>
      </c>
      <c r="AE187" s="44">
        <f>排班規劃!AE581</f>
        <v>2</v>
      </c>
      <c r="AF187" s="44">
        <f>排班規劃!AF581</f>
        <v>2</v>
      </c>
      <c r="AG187" s="44">
        <f>排班規劃!AG581</f>
        <v>2</v>
      </c>
      <c r="AH187" s="44">
        <f>排班規劃!AH581</f>
        <v>2</v>
      </c>
      <c r="AI187" s="44">
        <f>排班規劃!AI581</f>
        <v>2</v>
      </c>
      <c r="AJ187" s="44">
        <f>排班規劃!AJ581</f>
        <v>2</v>
      </c>
      <c r="AK187" s="44">
        <f>排班規劃!AK581</f>
        <v>0</v>
      </c>
      <c r="AL187" s="44">
        <f>排班規劃!AL581</f>
        <v>0</v>
      </c>
      <c r="AM187" s="44">
        <f>排班規劃!AM581</f>
        <v>0</v>
      </c>
      <c r="AN187" s="44">
        <f>排班規劃!AN581</f>
        <v>0</v>
      </c>
      <c r="AO187" s="44">
        <f>排班規劃!AO581</f>
        <v>0</v>
      </c>
      <c r="AP187" s="44">
        <f>排班規劃!AP581</f>
        <v>0</v>
      </c>
      <c r="AQ187" s="44">
        <f>排班規劃!AQ581</f>
        <v>0</v>
      </c>
      <c r="AR187" s="44">
        <f>排班規劃!AR581</f>
        <v>0</v>
      </c>
      <c r="AS187" s="44">
        <f>排班規劃!AS581</f>
        <v>0</v>
      </c>
      <c r="AT187" s="44">
        <f>排班規劃!AT581</f>
        <v>0</v>
      </c>
      <c r="AU187" s="44">
        <f>排班規劃!AU581</f>
        <v>0</v>
      </c>
      <c r="AV187" s="44">
        <f>排班規劃!AV581</f>
        <v>0</v>
      </c>
      <c r="AW187" s="44">
        <f>排班規劃!AW581</f>
        <v>0</v>
      </c>
      <c r="AX187" s="44">
        <f>排班規劃!AX581</f>
        <v>0</v>
      </c>
      <c r="AY187" s="44">
        <f>排班規劃!AY581</f>
        <v>0</v>
      </c>
    </row>
    <row r="188" spans="2:51" hidden="1" outlineLevel="1" x14ac:dyDescent="0.25">
      <c r="B188" s="43" t="str">
        <f>排班規劃!B582</f>
        <v>用餐</v>
      </c>
      <c r="C188" s="13">
        <f>排班規劃!C582</f>
        <v>0</v>
      </c>
      <c r="D188" s="44">
        <f>排班規劃!D582</f>
        <v>0</v>
      </c>
      <c r="E188" s="44">
        <f>排班規劃!E582</f>
        <v>0</v>
      </c>
      <c r="F188" s="44">
        <f>排班規劃!F582</f>
        <v>0</v>
      </c>
      <c r="G188" s="44">
        <f>排班規劃!G582</f>
        <v>0</v>
      </c>
      <c r="H188" s="44">
        <f>排班規劃!H582</f>
        <v>0</v>
      </c>
      <c r="I188" s="44">
        <f>排班規劃!I582</f>
        <v>0</v>
      </c>
      <c r="J188" s="44">
        <f>排班規劃!J582</f>
        <v>0</v>
      </c>
      <c r="K188" s="44">
        <f>排班規劃!K582</f>
        <v>0</v>
      </c>
      <c r="L188" s="44">
        <f>排班規劃!L582</f>
        <v>0</v>
      </c>
      <c r="M188" s="44">
        <f>排班規劃!M582</f>
        <v>0</v>
      </c>
      <c r="N188" s="44">
        <f>排班規劃!N582</f>
        <v>0</v>
      </c>
      <c r="O188" s="44">
        <f>排班規劃!O582</f>
        <v>0</v>
      </c>
      <c r="P188" s="44">
        <f>排班規劃!P582</f>
        <v>0</v>
      </c>
      <c r="Q188" s="44">
        <f>排班規劃!Q582</f>
        <v>0</v>
      </c>
      <c r="R188" s="44">
        <f>排班規劃!R582</f>
        <v>2</v>
      </c>
      <c r="S188" s="44">
        <f>排班規劃!S582</f>
        <v>2</v>
      </c>
      <c r="T188" s="44">
        <f>排班規劃!T582</f>
        <v>0</v>
      </c>
      <c r="U188" s="44">
        <f>排班規劃!U582</f>
        <v>0</v>
      </c>
      <c r="V188" s="44">
        <f>排班規劃!V582</f>
        <v>0</v>
      </c>
      <c r="W188" s="44">
        <f>排班規劃!W582</f>
        <v>0</v>
      </c>
      <c r="X188" s="44">
        <f>排班規劃!X582</f>
        <v>0</v>
      </c>
      <c r="Y188" s="44">
        <f>排班規劃!Y582</f>
        <v>0</v>
      </c>
      <c r="Z188" s="44">
        <f>排班規劃!Z582</f>
        <v>0</v>
      </c>
      <c r="AA188" s="44">
        <f>排班規劃!AA582</f>
        <v>0</v>
      </c>
      <c r="AB188" s="44">
        <f>排班規劃!AB582</f>
        <v>0</v>
      </c>
      <c r="AC188" s="44">
        <f>排班規劃!AC582</f>
        <v>0</v>
      </c>
      <c r="AD188" s="44">
        <f>排班規劃!AD582</f>
        <v>0</v>
      </c>
      <c r="AE188" s="44">
        <f>排班規劃!AE582</f>
        <v>0</v>
      </c>
      <c r="AF188" s="44">
        <f>排班規劃!AF582</f>
        <v>0</v>
      </c>
      <c r="AG188" s="44">
        <f>排班規劃!AG582</f>
        <v>0</v>
      </c>
      <c r="AH188" s="44">
        <f>排班規劃!AH582</f>
        <v>0</v>
      </c>
      <c r="AI188" s="44">
        <f>排班規劃!AI582</f>
        <v>0</v>
      </c>
      <c r="AJ188" s="44">
        <f>排班規劃!AJ582</f>
        <v>0</v>
      </c>
      <c r="AK188" s="44">
        <f>排班規劃!AK582</f>
        <v>0</v>
      </c>
      <c r="AL188" s="44">
        <f>排班規劃!AL582</f>
        <v>0</v>
      </c>
      <c r="AM188" s="44">
        <f>排班規劃!AM582</f>
        <v>0</v>
      </c>
      <c r="AN188" s="44">
        <f>排班規劃!AN582</f>
        <v>0</v>
      </c>
      <c r="AO188" s="44">
        <f>排班規劃!AO582</f>
        <v>0</v>
      </c>
      <c r="AP188" s="44">
        <f>排班規劃!AP582</f>
        <v>0</v>
      </c>
      <c r="AQ188" s="44">
        <f>排班規劃!AQ582</f>
        <v>0</v>
      </c>
      <c r="AR188" s="44">
        <f>排班規劃!AR582</f>
        <v>0</v>
      </c>
      <c r="AS188" s="44">
        <f>排班規劃!AS582</f>
        <v>0</v>
      </c>
      <c r="AT188" s="44">
        <f>排班規劃!AT582</f>
        <v>0</v>
      </c>
      <c r="AU188" s="44">
        <f>排班規劃!AU582</f>
        <v>0</v>
      </c>
      <c r="AV188" s="44">
        <f>排班規劃!AV582</f>
        <v>0</v>
      </c>
      <c r="AW188" s="44">
        <f>排班規劃!AW582</f>
        <v>0</v>
      </c>
      <c r="AX188" s="44">
        <f>排班規劃!AX582</f>
        <v>0</v>
      </c>
      <c r="AY188" s="44">
        <f>排班規劃!AY582</f>
        <v>0</v>
      </c>
    </row>
    <row r="189" spans="2:51" hidden="1" outlineLevel="1" x14ac:dyDescent="0.25">
      <c r="B189" s="34" t="str">
        <f>排班規劃!B583</f>
        <v>第二班</v>
      </c>
      <c r="C189" s="13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</row>
    <row r="190" spans="2:51" hidden="1" outlineLevel="1" x14ac:dyDescent="0.25">
      <c r="B190" s="43" t="str">
        <f>排班規劃!B584</f>
        <v>值機</v>
      </c>
      <c r="C190" s="13">
        <f>排班規劃!C584</f>
        <v>4</v>
      </c>
      <c r="D190" s="44">
        <f>排班規劃!D584</f>
        <v>0</v>
      </c>
      <c r="E190" s="44">
        <f>排班規劃!E584</f>
        <v>0</v>
      </c>
      <c r="F190" s="44">
        <f>排班規劃!F584</f>
        <v>0</v>
      </c>
      <c r="G190" s="44">
        <f>排班規劃!G584</f>
        <v>0</v>
      </c>
      <c r="H190" s="44">
        <f>排班規劃!H584</f>
        <v>0</v>
      </c>
      <c r="I190" s="44">
        <f>排班規劃!I584</f>
        <v>0</v>
      </c>
      <c r="J190" s="44">
        <f>排班規劃!J584</f>
        <v>0</v>
      </c>
      <c r="K190" s="44">
        <f>排班規劃!K584</f>
        <v>0</v>
      </c>
      <c r="L190" s="44">
        <f>排班規劃!L584</f>
        <v>0</v>
      </c>
      <c r="M190" s="44">
        <f>排班規劃!M584</f>
        <v>0</v>
      </c>
      <c r="N190" s="44">
        <f>排班規劃!N584</f>
        <v>0</v>
      </c>
      <c r="O190" s="44">
        <f>排班規劃!O584</f>
        <v>0</v>
      </c>
      <c r="P190" s="44">
        <f>排班規劃!P584</f>
        <v>0</v>
      </c>
      <c r="Q190" s="44">
        <f>排班規劃!Q584</f>
        <v>0</v>
      </c>
      <c r="R190" s="44">
        <f>排班規劃!R584</f>
        <v>4</v>
      </c>
      <c r="S190" s="44">
        <f>排班規劃!S584</f>
        <v>4</v>
      </c>
      <c r="T190" s="44">
        <f>排班規劃!T584</f>
        <v>4</v>
      </c>
      <c r="U190" s="44">
        <f>排班規劃!U584</f>
        <v>4</v>
      </c>
      <c r="V190" s="44">
        <f>排班規劃!V584</f>
        <v>4</v>
      </c>
      <c r="W190" s="44">
        <f>排班規劃!W584</f>
        <v>4</v>
      </c>
      <c r="X190" s="44">
        <f>排班規劃!X584</f>
        <v>4</v>
      </c>
      <c r="Y190" s="44">
        <f>排班規劃!Y584</f>
        <v>4</v>
      </c>
      <c r="Z190" s="44">
        <f>排班規劃!Z584</f>
        <v>4</v>
      </c>
      <c r="AA190" s="44">
        <f>排班規劃!AA584</f>
        <v>4</v>
      </c>
      <c r="AB190" s="44">
        <f>排班規劃!AB584</f>
        <v>4</v>
      </c>
      <c r="AC190" s="44">
        <f>排班規劃!AC584</f>
        <v>2</v>
      </c>
      <c r="AD190" s="44">
        <f>排班規劃!AD584</f>
        <v>2</v>
      </c>
      <c r="AE190" s="44">
        <f>排班規劃!AE584</f>
        <v>2</v>
      </c>
      <c r="AF190" s="44">
        <f>排班規劃!AF584</f>
        <v>2</v>
      </c>
      <c r="AG190" s="44">
        <f>排班規劃!AG584</f>
        <v>4</v>
      </c>
      <c r="AH190" s="44">
        <f>排班規劃!AH584</f>
        <v>4</v>
      </c>
      <c r="AI190" s="44">
        <f>排班規劃!AI584</f>
        <v>4</v>
      </c>
      <c r="AJ190" s="44">
        <f>排班規劃!AJ584</f>
        <v>0</v>
      </c>
      <c r="AK190" s="44">
        <f>排班規劃!AK584</f>
        <v>0</v>
      </c>
      <c r="AL190" s="44">
        <f>排班規劃!AL584</f>
        <v>0</v>
      </c>
      <c r="AM190" s="44">
        <f>排班規劃!AM584</f>
        <v>0</v>
      </c>
      <c r="AN190" s="44">
        <f>排班規劃!AN584</f>
        <v>0</v>
      </c>
      <c r="AO190" s="44">
        <f>排班規劃!AO584</f>
        <v>0</v>
      </c>
      <c r="AP190" s="44">
        <f>排班規劃!AP584</f>
        <v>0</v>
      </c>
      <c r="AQ190" s="44">
        <f>排班規劃!AQ584</f>
        <v>0</v>
      </c>
      <c r="AR190" s="44">
        <f>排班規劃!AR584</f>
        <v>0</v>
      </c>
      <c r="AS190" s="44">
        <f>排班規劃!AS584</f>
        <v>0</v>
      </c>
      <c r="AT190" s="44">
        <f>排班規劃!AT584</f>
        <v>0</v>
      </c>
      <c r="AU190" s="44">
        <f>排班規劃!AU584</f>
        <v>0</v>
      </c>
      <c r="AV190" s="44">
        <f>排班規劃!AV584</f>
        <v>0</v>
      </c>
      <c r="AW190" s="44">
        <f>排班規劃!AW584</f>
        <v>0</v>
      </c>
      <c r="AX190" s="44">
        <f>排班規劃!AX584</f>
        <v>0</v>
      </c>
      <c r="AY190" s="44">
        <f>排班規劃!AY584</f>
        <v>0</v>
      </c>
    </row>
    <row r="191" spans="2:51" hidden="1" outlineLevel="1" x14ac:dyDescent="0.25">
      <c r="B191" s="43" t="str">
        <f>排班規劃!B585</f>
        <v>用餐</v>
      </c>
      <c r="C191" s="13">
        <f>排班規劃!C585</f>
        <v>0</v>
      </c>
      <c r="D191" s="44">
        <f>排班規劃!D585</f>
        <v>0</v>
      </c>
      <c r="E191" s="44">
        <f>排班規劃!E585</f>
        <v>0</v>
      </c>
      <c r="F191" s="44">
        <f>排班規劃!F585</f>
        <v>0</v>
      </c>
      <c r="G191" s="44">
        <f>排班規劃!G585</f>
        <v>0</v>
      </c>
      <c r="H191" s="44">
        <f>排班規劃!H585</f>
        <v>0</v>
      </c>
      <c r="I191" s="44">
        <f>排班規劃!I585</f>
        <v>0</v>
      </c>
      <c r="J191" s="44">
        <f>排班規劃!J585</f>
        <v>0</v>
      </c>
      <c r="K191" s="44">
        <f>排班規劃!K585</f>
        <v>0</v>
      </c>
      <c r="L191" s="44">
        <f>排班規劃!L585</f>
        <v>0</v>
      </c>
      <c r="M191" s="44">
        <f>排班規劃!M585</f>
        <v>0</v>
      </c>
      <c r="N191" s="44">
        <f>排班規劃!N585</f>
        <v>0</v>
      </c>
      <c r="O191" s="44">
        <f>排班規劃!O585</f>
        <v>0</v>
      </c>
      <c r="P191" s="44">
        <f>排班規劃!P585</f>
        <v>0</v>
      </c>
      <c r="Q191" s="44">
        <f>排班規劃!Q585</f>
        <v>0</v>
      </c>
      <c r="R191" s="44">
        <f>排班規劃!R585</f>
        <v>0</v>
      </c>
      <c r="S191" s="44">
        <f>排班規劃!S585</f>
        <v>0</v>
      </c>
      <c r="T191" s="44">
        <f>排班規劃!T585</f>
        <v>0</v>
      </c>
      <c r="U191" s="44">
        <f>排班規劃!U585</f>
        <v>0</v>
      </c>
      <c r="V191" s="44">
        <f>排班規劃!V585</f>
        <v>0</v>
      </c>
      <c r="W191" s="44">
        <f>排班規劃!W585</f>
        <v>0</v>
      </c>
      <c r="X191" s="44">
        <f>排班規劃!X585</f>
        <v>0</v>
      </c>
      <c r="Y191" s="44">
        <f>排班規劃!Y585</f>
        <v>0</v>
      </c>
      <c r="Z191" s="44">
        <f>排班規劃!Z585</f>
        <v>0</v>
      </c>
      <c r="AA191" s="44">
        <f>排班規劃!AA585</f>
        <v>0</v>
      </c>
      <c r="AB191" s="44">
        <f>排班規劃!AB585</f>
        <v>0</v>
      </c>
      <c r="AC191" s="44">
        <f>排班規劃!AC585</f>
        <v>2</v>
      </c>
      <c r="AD191" s="44">
        <f>排班規劃!AD585</f>
        <v>2</v>
      </c>
      <c r="AE191" s="44">
        <f>排班規劃!AE585</f>
        <v>2</v>
      </c>
      <c r="AF191" s="44">
        <f>排班規劃!AF585</f>
        <v>2</v>
      </c>
      <c r="AG191" s="44">
        <f>排班規劃!AG585</f>
        <v>0</v>
      </c>
      <c r="AH191" s="44">
        <f>排班規劃!AH585</f>
        <v>0</v>
      </c>
      <c r="AI191" s="44">
        <f>排班規劃!AI585</f>
        <v>0</v>
      </c>
      <c r="AJ191" s="44">
        <f>排班規劃!AJ585</f>
        <v>0</v>
      </c>
      <c r="AK191" s="44">
        <f>排班規劃!AK585</f>
        <v>0</v>
      </c>
      <c r="AL191" s="44">
        <f>排班規劃!AL585</f>
        <v>0</v>
      </c>
      <c r="AM191" s="44">
        <f>排班規劃!AM585</f>
        <v>0</v>
      </c>
      <c r="AN191" s="44">
        <f>排班規劃!AN585</f>
        <v>0</v>
      </c>
      <c r="AO191" s="44">
        <f>排班規劃!AO585</f>
        <v>0</v>
      </c>
      <c r="AP191" s="44">
        <f>排班規劃!AP585</f>
        <v>0</v>
      </c>
      <c r="AQ191" s="44">
        <f>排班規劃!AQ585</f>
        <v>0</v>
      </c>
      <c r="AR191" s="44">
        <f>排班規劃!AR585</f>
        <v>0</v>
      </c>
      <c r="AS191" s="44">
        <f>排班規劃!AS585</f>
        <v>0</v>
      </c>
      <c r="AT191" s="44">
        <f>排班規劃!AT585</f>
        <v>0</v>
      </c>
      <c r="AU191" s="44">
        <f>排班規劃!AU585</f>
        <v>0</v>
      </c>
      <c r="AV191" s="44">
        <f>排班規劃!AV585</f>
        <v>0</v>
      </c>
      <c r="AW191" s="44">
        <f>排班規劃!AW585</f>
        <v>0</v>
      </c>
      <c r="AX191" s="44">
        <f>排班規劃!AX585</f>
        <v>0</v>
      </c>
      <c r="AY191" s="44">
        <f>排班規劃!AY585</f>
        <v>0</v>
      </c>
    </row>
    <row r="192" spans="2:51" hidden="1" outlineLevel="1" x14ac:dyDescent="0.25">
      <c r="B192" s="18" t="str">
        <f>排班規劃!B586</f>
        <v>第E組</v>
      </c>
      <c r="C192" s="13">
        <f>排班規劃!C586</f>
        <v>4</v>
      </c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</row>
    <row r="193" spans="2:51" hidden="1" outlineLevel="1" x14ac:dyDescent="0.25">
      <c r="B193" s="34" t="str">
        <f>排班規劃!B587</f>
        <v>第一班</v>
      </c>
      <c r="C193" s="13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</row>
    <row r="194" spans="2:51" hidden="1" outlineLevel="1" x14ac:dyDescent="0.25">
      <c r="B194" s="43" t="str">
        <f>排班規劃!B588</f>
        <v>值機</v>
      </c>
      <c r="C194" s="13">
        <f>排班規劃!C588</f>
        <v>0</v>
      </c>
      <c r="D194" s="44">
        <f>排班規劃!D588</f>
        <v>0</v>
      </c>
      <c r="E194" s="44">
        <f>排班規劃!E588</f>
        <v>0</v>
      </c>
      <c r="F194" s="44">
        <f>排班規劃!F588</f>
        <v>0</v>
      </c>
      <c r="G194" s="44">
        <f>排班規劃!G588</f>
        <v>0</v>
      </c>
      <c r="H194" s="44">
        <f>排班規劃!H588</f>
        <v>0</v>
      </c>
      <c r="I194" s="44">
        <f>排班規劃!I588</f>
        <v>0</v>
      </c>
      <c r="J194" s="44">
        <f>排班規劃!J588</f>
        <v>0</v>
      </c>
      <c r="K194" s="44">
        <f>排班規劃!K588</f>
        <v>0</v>
      </c>
      <c r="L194" s="44">
        <f>排班規劃!L588</f>
        <v>0</v>
      </c>
      <c r="M194" s="44">
        <f>排班規劃!M588</f>
        <v>0</v>
      </c>
      <c r="N194" s="44">
        <f>排班規劃!N588</f>
        <v>0</v>
      </c>
      <c r="O194" s="44">
        <f>排班規劃!O588</f>
        <v>0</v>
      </c>
      <c r="P194" s="44">
        <f>排班規劃!P588</f>
        <v>0</v>
      </c>
      <c r="Q194" s="44">
        <f>排班規劃!Q588</f>
        <v>0</v>
      </c>
      <c r="R194" s="44">
        <f>排班規劃!R588</f>
        <v>0</v>
      </c>
      <c r="S194" s="44">
        <f>排班規劃!S588</f>
        <v>0</v>
      </c>
      <c r="T194" s="44">
        <f>排班規劃!T588</f>
        <v>0</v>
      </c>
      <c r="U194" s="44">
        <f>排班規劃!U588</f>
        <v>0</v>
      </c>
      <c r="V194" s="44">
        <f>排班規劃!V588</f>
        <v>0</v>
      </c>
      <c r="W194" s="44">
        <f>排班規劃!W588</f>
        <v>0</v>
      </c>
      <c r="X194" s="44">
        <f>排班規劃!X588</f>
        <v>0</v>
      </c>
      <c r="Y194" s="44">
        <f>排班規劃!Y588</f>
        <v>0</v>
      </c>
      <c r="Z194" s="44">
        <f>排班規劃!Z588</f>
        <v>0</v>
      </c>
      <c r="AA194" s="44">
        <f>排班規劃!AA588</f>
        <v>0</v>
      </c>
      <c r="AB194" s="44">
        <f>排班規劃!AB588</f>
        <v>0</v>
      </c>
      <c r="AC194" s="44">
        <f>排班規劃!AC588</f>
        <v>0</v>
      </c>
      <c r="AD194" s="44">
        <f>排班規劃!AD588</f>
        <v>0</v>
      </c>
      <c r="AE194" s="44">
        <f>排班規劃!AE588</f>
        <v>0</v>
      </c>
      <c r="AF194" s="44">
        <f>排班規劃!AF588</f>
        <v>0</v>
      </c>
      <c r="AG194" s="44">
        <f>排班規劃!AG588</f>
        <v>0</v>
      </c>
      <c r="AH194" s="44">
        <f>排班規劃!AH588</f>
        <v>0</v>
      </c>
      <c r="AI194" s="44">
        <f>排班規劃!AI588</f>
        <v>0</v>
      </c>
      <c r="AJ194" s="44">
        <f>排班規劃!AJ588</f>
        <v>0</v>
      </c>
      <c r="AK194" s="44">
        <f>排班規劃!AK588</f>
        <v>0</v>
      </c>
      <c r="AL194" s="44">
        <f>排班規劃!AL588</f>
        <v>0</v>
      </c>
      <c r="AM194" s="44">
        <f>排班規劃!AM588</f>
        <v>0</v>
      </c>
      <c r="AN194" s="44">
        <f>排班規劃!AN588</f>
        <v>0</v>
      </c>
      <c r="AO194" s="44">
        <f>排班規劃!AO588</f>
        <v>0</v>
      </c>
      <c r="AP194" s="44">
        <f>排班規劃!AP588</f>
        <v>0</v>
      </c>
      <c r="AQ194" s="44">
        <f>排班規劃!AQ588</f>
        <v>0</v>
      </c>
      <c r="AR194" s="44">
        <f>排班規劃!AR588</f>
        <v>0</v>
      </c>
      <c r="AS194" s="44">
        <f>排班規劃!AS588</f>
        <v>0</v>
      </c>
      <c r="AT194" s="44">
        <f>排班規劃!AT588</f>
        <v>0</v>
      </c>
      <c r="AU194" s="44">
        <f>排班規劃!AU588</f>
        <v>0</v>
      </c>
      <c r="AV194" s="44">
        <f>排班規劃!AV588</f>
        <v>0</v>
      </c>
      <c r="AW194" s="44">
        <f>排班規劃!AW588</f>
        <v>0</v>
      </c>
      <c r="AX194" s="44">
        <f>排班規劃!AX588</f>
        <v>0</v>
      </c>
      <c r="AY194" s="44">
        <f>排班規劃!AY588</f>
        <v>0</v>
      </c>
    </row>
    <row r="195" spans="2:51" hidden="1" outlineLevel="1" x14ac:dyDescent="0.25">
      <c r="B195" s="43" t="str">
        <f>排班規劃!B589</f>
        <v>用餐</v>
      </c>
      <c r="C195" s="13"/>
      <c r="D195" s="44">
        <f>排班規劃!D589</f>
        <v>0</v>
      </c>
      <c r="E195" s="44">
        <f>排班規劃!E589</f>
        <v>0</v>
      </c>
      <c r="F195" s="44">
        <f>排班規劃!F589</f>
        <v>0</v>
      </c>
      <c r="G195" s="44">
        <f>排班規劃!G589</f>
        <v>0</v>
      </c>
      <c r="H195" s="44">
        <f>排班規劃!H589</f>
        <v>0</v>
      </c>
      <c r="I195" s="44">
        <f>排班規劃!I589</f>
        <v>0</v>
      </c>
      <c r="J195" s="44">
        <f>排班規劃!J589</f>
        <v>0</v>
      </c>
      <c r="K195" s="44">
        <f>排班規劃!K589</f>
        <v>0</v>
      </c>
      <c r="L195" s="44">
        <f>排班規劃!L589</f>
        <v>0</v>
      </c>
      <c r="M195" s="44">
        <f>排班規劃!M589</f>
        <v>0</v>
      </c>
      <c r="N195" s="44">
        <f>排班規劃!N589</f>
        <v>0</v>
      </c>
      <c r="O195" s="44">
        <f>排班規劃!O589</f>
        <v>0</v>
      </c>
      <c r="P195" s="44">
        <f>排班規劃!P589</f>
        <v>0</v>
      </c>
      <c r="Q195" s="44">
        <f>排班規劃!Q589</f>
        <v>0</v>
      </c>
      <c r="R195" s="44">
        <f>排班規劃!R589</f>
        <v>0</v>
      </c>
      <c r="S195" s="44">
        <f>排班規劃!S589</f>
        <v>0</v>
      </c>
      <c r="T195" s="44">
        <f>排班規劃!T589</f>
        <v>0</v>
      </c>
      <c r="U195" s="44">
        <f>排班規劃!U589</f>
        <v>0</v>
      </c>
      <c r="V195" s="44">
        <f>排班規劃!V589</f>
        <v>0</v>
      </c>
      <c r="W195" s="44">
        <f>排班規劃!W589</f>
        <v>0</v>
      </c>
      <c r="X195" s="44">
        <f>排班規劃!X589</f>
        <v>0</v>
      </c>
      <c r="Y195" s="44">
        <f>排班規劃!Y589</f>
        <v>0</v>
      </c>
      <c r="Z195" s="44">
        <f>排班規劃!Z589</f>
        <v>0</v>
      </c>
      <c r="AA195" s="44">
        <f>排班規劃!AA589</f>
        <v>0</v>
      </c>
      <c r="AB195" s="44">
        <f>排班規劃!AB589</f>
        <v>0</v>
      </c>
      <c r="AC195" s="44">
        <f>排班規劃!AC589</f>
        <v>0</v>
      </c>
      <c r="AD195" s="44">
        <f>排班規劃!AD589</f>
        <v>0</v>
      </c>
      <c r="AE195" s="44">
        <f>排班規劃!AE589</f>
        <v>0</v>
      </c>
      <c r="AF195" s="44">
        <f>排班規劃!AF589</f>
        <v>0</v>
      </c>
      <c r="AG195" s="44">
        <f>排班規劃!AG589</f>
        <v>0</v>
      </c>
      <c r="AH195" s="44">
        <f>排班規劃!AH589</f>
        <v>0</v>
      </c>
      <c r="AI195" s="44">
        <f>排班規劃!AI589</f>
        <v>0</v>
      </c>
      <c r="AJ195" s="44">
        <f>排班規劃!AJ589</f>
        <v>0</v>
      </c>
      <c r="AK195" s="44">
        <f>排班規劃!AK589</f>
        <v>0</v>
      </c>
      <c r="AL195" s="44">
        <f>排班規劃!AL589</f>
        <v>0</v>
      </c>
      <c r="AM195" s="44">
        <f>排班規劃!AM589</f>
        <v>0</v>
      </c>
      <c r="AN195" s="44">
        <f>排班規劃!AN589</f>
        <v>0</v>
      </c>
      <c r="AO195" s="44">
        <f>排班規劃!AO589</f>
        <v>0</v>
      </c>
      <c r="AP195" s="44">
        <f>排班規劃!AP589</f>
        <v>0</v>
      </c>
      <c r="AQ195" s="44">
        <f>排班規劃!AQ589</f>
        <v>0</v>
      </c>
      <c r="AR195" s="44">
        <f>排班規劃!AR589</f>
        <v>0</v>
      </c>
      <c r="AS195" s="44">
        <f>排班規劃!AS589</f>
        <v>0</v>
      </c>
      <c r="AT195" s="44">
        <f>排班規劃!AT589</f>
        <v>0</v>
      </c>
      <c r="AU195" s="44">
        <f>排班規劃!AU589</f>
        <v>0</v>
      </c>
      <c r="AV195" s="44">
        <f>排班規劃!AV589</f>
        <v>0</v>
      </c>
      <c r="AW195" s="44">
        <f>排班規劃!AW589</f>
        <v>0</v>
      </c>
      <c r="AX195" s="44">
        <f>排班規劃!AX589</f>
        <v>0</v>
      </c>
      <c r="AY195" s="44">
        <f>排班規劃!AY589</f>
        <v>0</v>
      </c>
    </row>
    <row r="196" spans="2:51" hidden="1" outlineLevel="1" x14ac:dyDescent="0.25">
      <c r="B196" s="34" t="str">
        <f>排班規劃!B590</f>
        <v>第二班</v>
      </c>
      <c r="C196" s="13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</row>
    <row r="197" spans="2:51" hidden="1" outlineLevel="1" x14ac:dyDescent="0.25">
      <c r="B197" s="43" t="str">
        <f>排班規劃!B591</f>
        <v>值機</v>
      </c>
      <c r="C197" s="13">
        <f>排班規劃!C591</f>
        <v>2</v>
      </c>
      <c r="D197" s="44">
        <f>排班規劃!D591</f>
        <v>0</v>
      </c>
      <c r="E197" s="44">
        <f>排班規劃!E591</f>
        <v>0</v>
      </c>
      <c r="F197" s="44">
        <f>排班規劃!F591</f>
        <v>0</v>
      </c>
      <c r="G197" s="44">
        <f>排班規劃!G591</f>
        <v>0</v>
      </c>
      <c r="H197" s="44">
        <f>排班規劃!H591</f>
        <v>0</v>
      </c>
      <c r="I197" s="44">
        <f>排班規劃!I591</f>
        <v>0</v>
      </c>
      <c r="J197" s="44">
        <f>排班規劃!J591</f>
        <v>0</v>
      </c>
      <c r="K197" s="44">
        <f>排班規劃!K591</f>
        <v>0</v>
      </c>
      <c r="L197" s="44">
        <f>排班規劃!L591</f>
        <v>0</v>
      </c>
      <c r="M197" s="44">
        <f>排班規劃!M591</f>
        <v>0</v>
      </c>
      <c r="N197" s="44">
        <f>排班規劃!N591</f>
        <v>0</v>
      </c>
      <c r="O197" s="44">
        <f>排班規劃!O591</f>
        <v>0</v>
      </c>
      <c r="P197" s="44">
        <f>排班規劃!P591</f>
        <v>0</v>
      </c>
      <c r="Q197" s="44">
        <f>排班規劃!Q591</f>
        <v>0</v>
      </c>
      <c r="R197" s="44">
        <f>排班規劃!R591</f>
        <v>0</v>
      </c>
      <c r="S197" s="44">
        <f>排班規劃!S591</f>
        <v>0</v>
      </c>
      <c r="T197" s="44">
        <f>排班規劃!T591</f>
        <v>0</v>
      </c>
      <c r="U197" s="44">
        <f>排班規劃!U591</f>
        <v>0</v>
      </c>
      <c r="V197" s="44">
        <f>排班規劃!V591</f>
        <v>0</v>
      </c>
      <c r="W197" s="44">
        <f>排班規劃!W591</f>
        <v>0</v>
      </c>
      <c r="X197" s="44">
        <f>排班規劃!X591</f>
        <v>0</v>
      </c>
      <c r="Y197" s="44">
        <f>排班規劃!Y591</f>
        <v>0</v>
      </c>
      <c r="Z197" s="44">
        <f>排班規劃!Z591</f>
        <v>2</v>
      </c>
      <c r="AA197" s="44">
        <f>排班規劃!AA591</f>
        <v>2</v>
      </c>
      <c r="AB197" s="44">
        <f>排班規劃!AB591</f>
        <v>2</v>
      </c>
      <c r="AC197" s="44">
        <f>排班規劃!AC591</f>
        <v>2</v>
      </c>
      <c r="AD197" s="44">
        <f>排班規劃!AD591</f>
        <v>2</v>
      </c>
      <c r="AE197" s="44">
        <f>排班規劃!AE591</f>
        <v>2</v>
      </c>
      <c r="AF197" s="44">
        <f>排班規劃!AF591</f>
        <v>1</v>
      </c>
      <c r="AG197" s="44">
        <f>排班規劃!AG591</f>
        <v>1</v>
      </c>
      <c r="AH197" s="44">
        <f>排班規劃!AH591</f>
        <v>1</v>
      </c>
      <c r="AI197" s="44">
        <f>排班規劃!AI591</f>
        <v>1</v>
      </c>
      <c r="AJ197" s="44">
        <f>排班規劃!AJ591</f>
        <v>2</v>
      </c>
      <c r="AK197" s="44">
        <f>排班規劃!AK591</f>
        <v>2</v>
      </c>
      <c r="AL197" s="44">
        <f>排班規劃!AL591</f>
        <v>0</v>
      </c>
      <c r="AM197" s="44">
        <f>排班規劃!AM591</f>
        <v>0</v>
      </c>
      <c r="AN197" s="44">
        <f>排班規劃!AN591</f>
        <v>0</v>
      </c>
      <c r="AO197" s="44">
        <f>排班規劃!AO591</f>
        <v>0</v>
      </c>
      <c r="AP197" s="44">
        <f>排班規劃!AP591</f>
        <v>0</v>
      </c>
      <c r="AQ197" s="44">
        <f>排班規劃!AQ591</f>
        <v>0</v>
      </c>
      <c r="AR197" s="44">
        <f>排班規劃!AR591</f>
        <v>0</v>
      </c>
      <c r="AS197" s="44">
        <f>排班規劃!AS591</f>
        <v>0</v>
      </c>
      <c r="AT197" s="44">
        <f>排班規劃!AT591</f>
        <v>0</v>
      </c>
      <c r="AU197" s="44">
        <f>排班規劃!AU591</f>
        <v>0</v>
      </c>
      <c r="AV197" s="44">
        <f>排班規劃!AV591</f>
        <v>0</v>
      </c>
      <c r="AW197" s="44">
        <f>排班規劃!AW591</f>
        <v>0</v>
      </c>
      <c r="AX197" s="44">
        <f>排班規劃!AX591</f>
        <v>0</v>
      </c>
      <c r="AY197" s="44">
        <f>排班規劃!AY591</f>
        <v>0</v>
      </c>
    </row>
    <row r="198" spans="2:51" hidden="1" outlineLevel="1" x14ac:dyDescent="0.25">
      <c r="B198" s="43" t="str">
        <f>排班規劃!B592</f>
        <v>用餐</v>
      </c>
      <c r="C198" s="13"/>
      <c r="D198" s="44">
        <f>排班規劃!D592</f>
        <v>0</v>
      </c>
      <c r="E198" s="44">
        <f>排班規劃!E592</f>
        <v>0</v>
      </c>
      <c r="F198" s="44">
        <f>排班規劃!F592</f>
        <v>0</v>
      </c>
      <c r="G198" s="44">
        <f>排班規劃!G592</f>
        <v>0</v>
      </c>
      <c r="H198" s="44">
        <f>排班規劃!H592</f>
        <v>0</v>
      </c>
      <c r="I198" s="44">
        <f>排班規劃!I592</f>
        <v>0</v>
      </c>
      <c r="J198" s="44">
        <f>排班規劃!J592</f>
        <v>0</v>
      </c>
      <c r="K198" s="44">
        <f>排班規劃!K592</f>
        <v>0</v>
      </c>
      <c r="L198" s="44">
        <f>排班規劃!L592</f>
        <v>0</v>
      </c>
      <c r="M198" s="44">
        <f>排班規劃!M592</f>
        <v>0</v>
      </c>
      <c r="N198" s="44">
        <f>排班規劃!N592</f>
        <v>0</v>
      </c>
      <c r="O198" s="44">
        <f>排班規劃!O592</f>
        <v>0</v>
      </c>
      <c r="P198" s="44">
        <f>排班規劃!P592</f>
        <v>0</v>
      </c>
      <c r="Q198" s="44">
        <f>排班規劃!Q592</f>
        <v>0</v>
      </c>
      <c r="R198" s="44">
        <f>排班規劃!R592</f>
        <v>0</v>
      </c>
      <c r="S198" s="44">
        <f>排班規劃!S592</f>
        <v>0</v>
      </c>
      <c r="T198" s="44">
        <f>排班規劃!T592</f>
        <v>0</v>
      </c>
      <c r="U198" s="44">
        <f>排班規劃!U592</f>
        <v>0</v>
      </c>
      <c r="V198" s="44">
        <f>排班規劃!V592</f>
        <v>0</v>
      </c>
      <c r="W198" s="44">
        <f>排班規劃!W592</f>
        <v>0</v>
      </c>
      <c r="X198" s="44">
        <f>排班規劃!X592</f>
        <v>0</v>
      </c>
      <c r="Y198" s="44">
        <f>排班規劃!Y592</f>
        <v>0</v>
      </c>
      <c r="Z198" s="44">
        <f>排班規劃!Z592</f>
        <v>0</v>
      </c>
      <c r="AA198" s="44">
        <f>排班規劃!AA592</f>
        <v>0</v>
      </c>
      <c r="AB198" s="44">
        <f>排班規劃!AB592</f>
        <v>0</v>
      </c>
      <c r="AC198" s="44">
        <f>排班規劃!AC592</f>
        <v>0</v>
      </c>
      <c r="AD198" s="44">
        <f>排班規劃!AD592</f>
        <v>0</v>
      </c>
      <c r="AE198" s="44">
        <f>排班規劃!AE592</f>
        <v>0</v>
      </c>
      <c r="AF198" s="44">
        <f>排班規劃!AF592</f>
        <v>1</v>
      </c>
      <c r="AG198" s="44">
        <f>排班規劃!AG592</f>
        <v>1</v>
      </c>
      <c r="AH198" s="44">
        <f>排班規劃!AH592</f>
        <v>1</v>
      </c>
      <c r="AI198" s="44">
        <f>排班規劃!AI592</f>
        <v>1</v>
      </c>
      <c r="AJ198" s="44">
        <f>排班規劃!AJ592</f>
        <v>0</v>
      </c>
      <c r="AK198" s="44">
        <f>排班規劃!AK592</f>
        <v>0</v>
      </c>
      <c r="AL198" s="44">
        <f>排班規劃!AL592</f>
        <v>0</v>
      </c>
      <c r="AM198" s="44">
        <f>排班規劃!AM592</f>
        <v>0</v>
      </c>
      <c r="AN198" s="44">
        <f>排班規劃!AN592</f>
        <v>0</v>
      </c>
      <c r="AO198" s="44">
        <f>排班規劃!AO592</f>
        <v>0</v>
      </c>
      <c r="AP198" s="44">
        <f>排班規劃!AP592</f>
        <v>0</v>
      </c>
      <c r="AQ198" s="44">
        <f>排班規劃!AQ592</f>
        <v>0</v>
      </c>
      <c r="AR198" s="44">
        <f>排班規劃!AR592</f>
        <v>0</v>
      </c>
      <c r="AS198" s="44">
        <f>排班規劃!AS592</f>
        <v>0</v>
      </c>
      <c r="AT198" s="44">
        <f>排班規劃!AT592</f>
        <v>0</v>
      </c>
      <c r="AU198" s="44">
        <f>排班規劃!AU592</f>
        <v>0</v>
      </c>
      <c r="AV198" s="44">
        <f>排班規劃!AV592</f>
        <v>0</v>
      </c>
      <c r="AW198" s="44">
        <f>排班規劃!AW592</f>
        <v>0</v>
      </c>
      <c r="AX198" s="44">
        <f>排班規劃!AX592</f>
        <v>0</v>
      </c>
      <c r="AY198" s="44">
        <f>排班規劃!AY592</f>
        <v>0</v>
      </c>
    </row>
    <row r="199" spans="2:51" hidden="1" outlineLevel="1" x14ac:dyDescent="0.25">
      <c r="B199" s="34" t="str">
        <f>排班規劃!B593</f>
        <v>第三班(小夜)</v>
      </c>
      <c r="C199" s="13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</row>
    <row r="200" spans="2:51" hidden="1" outlineLevel="1" x14ac:dyDescent="0.25">
      <c r="B200" s="43" t="str">
        <f>排班規劃!B594</f>
        <v>值機</v>
      </c>
      <c r="C200" s="13">
        <f>排班規劃!C594</f>
        <v>2</v>
      </c>
      <c r="D200" s="44">
        <f>排班規劃!D594</f>
        <v>0</v>
      </c>
      <c r="E200" s="44">
        <f>排班規劃!E594</f>
        <v>0</v>
      </c>
      <c r="F200" s="44">
        <f>排班規劃!F594</f>
        <v>0</v>
      </c>
      <c r="G200" s="44">
        <f>排班規劃!G594</f>
        <v>0</v>
      </c>
      <c r="H200" s="44">
        <f>排班規劃!H594</f>
        <v>0</v>
      </c>
      <c r="I200" s="44">
        <f>排班規劃!I594</f>
        <v>0</v>
      </c>
      <c r="J200" s="44">
        <f>排班規劃!J594</f>
        <v>0</v>
      </c>
      <c r="K200" s="44">
        <f>排班規劃!K594</f>
        <v>0</v>
      </c>
      <c r="L200" s="44">
        <f>排班規劃!L594</f>
        <v>0</v>
      </c>
      <c r="M200" s="44">
        <f>排班規劃!M594</f>
        <v>0</v>
      </c>
      <c r="N200" s="44">
        <f>排班規劃!N594</f>
        <v>0</v>
      </c>
      <c r="O200" s="44">
        <f>排班規劃!O594</f>
        <v>0</v>
      </c>
      <c r="P200" s="44">
        <f>排班規劃!P594</f>
        <v>0</v>
      </c>
      <c r="Q200" s="44">
        <f>排班規劃!Q594</f>
        <v>0</v>
      </c>
      <c r="R200" s="44">
        <f>排班規劃!R594</f>
        <v>0</v>
      </c>
      <c r="S200" s="44">
        <f>排班規劃!S594</f>
        <v>0</v>
      </c>
      <c r="T200" s="44">
        <f>排班規劃!T594</f>
        <v>0</v>
      </c>
      <c r="U200" s="44">
        <f>排班規劃!U594</f>
        <v>0</v>
      </c>
      <c r="V200" s="44">
        <f>排班規劃!V594</f>
        <v>0</v>
      </c>
      <c r="W200" s="44">
        <f>排班規劃!W594</f>
        <v>0</v>
      </c>
      <c r="X200" s="44">
        <f>排班規劃!X594</f>
        <v>2</v>
      </c>
      <c r="Y200" s="44">
        <f>排班規劃!Y594</f>
        <v>2</v>
      </c>
      <c r="Z200" s="44">
        <f>排班規劃!Z594</f>
        <v>2</v>
      </c>
      <c r="AA200" s="44">
        <f>排班規劃!AA594</f>
        <v>2</v>
      </c>
      <c r="AB200" s="44">
        <f>排班規劃!AB594</f>
        <v>2</v>
      </c>
      <c r="AC200" s="44">
        <f>排班規劃!AC594</f>
        <v>2</v>
      </c>
      <c r="AD200" s="44">
        <f>排班規劃!AD594</f>
        <v>2</v>
      </c>
      <c r="AE200" s="44">
        <f>排班規劃!AE594</f>
        <v>2</v>
      </c>
      <c r="AF200" s="44">
        <f>排班規劃!AF594</f>
        <v>2</v>
      </c>
      <c r="AG200" s="44">
        <f>排班規劃!AG594</f>
        <v>2</v>
      </c>
      <c r="AH200" s="44">
        <f>排班規劃!AH594</f>
        <v>2</v>
      </c>
      <c r="AI200" s="44">
        <f>排班規劃!AI594</f>
        <v>2</v>
      </c>
      <c r="AJ200" s="44">
        <f>排班規劃!AJ594</f>
        <v>2</v>
      </c>
      <c r="AK200" s="44">
        <f>排班規劃!AK594</f>
        <v>2</v>
      </c>
      <c r="AL200" s="44">
        <f>排班規劃!AL594</f>
        <v>2</v>
      </c>
      <c r="AM200" s="44">
        <f>排班規劃!AM594</f>
        <v>2</v>
      </c>
      <c r="AN200" s="44">
        <f>排班規劃!AN594</f>
        <v>2</v>
      </c>
      <c r="AO200" s="44">
        <f>排班規劃!AO594</f>
        <v>2</v>
      </c>
      <c r="AP200" s="44">
        <f>排班規劃!AP594</f>
        <v>0</v>
      </c>
      <c r="AQ200" s="44">
        <f>排班規劃!AQ594</f>
        <v>0</v>
      </c>
      <c r="AR200" s="44">
        <f>排班規劃!AR594</f>
        <v>0</v>
      </c>
      <c r="AS200" s="44">
        <f>排班規劃!AS594</f>
        <v>0</v>
      </c>
      <c r="AT200" s="44">
        <f>排班規劃!AT594</f>
        <v>0</v>
      </c>
      <c r="AU200" s="44">
        <f>排班規劃!AU594</f>
        <v>0</v>
      </c>
      <c r="AV200" s="44">
        <f>排班規劃!AV594</f>
        <v>0</v>
      </c>
      <c r="AW200" s="44">
        <f>排班規劃!AW594</f>
        <v>0</v>
      </c>
      <c r="AX200" s="44">
        <f>排班規劃!AX594</f>
        <v>0</v>
      </c>
      <c r="AY200" s="44">
        <f>排班規劃!AY594</f>
        <v>0</v>
      </c>
    </row>
    <row r="201" spans="2:51" hidden="1" outlineLevel="1" x14ac:dyDescent="0.25">
      <c r="B201" s="43" t="str">
        <f>排班規劃!B595</f>
        <v>用餐</v>
      </c>
      <c r="C201" s="13"/>
      <c r="D201" s="44">
        <f>排班規劃!D595</f>
        <v>0</v>
      </c>
      <c r="E201" s="44">
        <f>排班規劃!E595</f>
        <v>0</v>
      </c>
      <c r="F201" s="44">
        <f>排班規劃!F595</f>
        <v>0</v>
      </c>
      <c r="G201" s="44">
        <f>排班規劃!G595</f>
        <v>0</v>
      </c>
      <c r="H201" s="44">
        <f>排班規劃!H595</f>
        <v>0</v>
      </c>
      <c r="I201" s="44">
        <f>排班規劃!I595</f>
        <v>0</v>
      </c>
      <c r="J201" s="44">
        <f>排班規劃!J595</f>
        <v>0</v>
      </c>
      <c r="K201" s="44">
        <f>排班規劃!K595</f>
        <v>0</v>
      </c>
      <c r="L201" s="44">
        <f>排班規劃!L595</f>
        <v>0</v>
      </c>
      <c r="M201" s="44">
        <f>排班規劃!M595</f>
        <v>0</v>
      </c>
      <c r="N201" s="44">
        <f>排班規劃!N595</f>
        <v>0</v>
      </c>
      <c r="O201" s="44">
        <f>排班規劃!O595</f>
        <v>0</v>
      </c>
      <c r="P201" s="44">
        <f>排班規劃!P595</f>
        <v>0</v>
      </c>
      <c r="Q201" s="44">
        <f>排班規劃!Q595</f>
        <v>0</v>
      </c>
      <c r="R201" s="44">
        <f>排班規劃!R595</f>
        <v>0</v>
      </c>
      <c r="S201" s="44">
        <f>排班規劃!S595</f>
        <v>0</v>
      </c>
      <c r="T201" s="44">
        <f>排班規劃!T595</f>
        <v>0</v>
      </c>
      <c r="U201" s="44">
        <f>排班規劃!U595</f>
        <v>0</v>
      </c>
      <c r="V201" s="44">
        <f>排班規劃!V595</f>
        <v>0</v>
      </c>
      <c r="W201" s="44">
        <f>排班規劃!W595</f>
        <v>0</v>
      </c>
      <c r="X201" s="44">
        <f>排班規劃!X595</f>
        <v>0</v>
      </c>
      <c r="Y201" s="44">
        <f>排班規劃!Y595</f>
        <v>0</v>
      </c>
      <c r="Z201" s="44">
        <f>排班規劃!Z595</f>
        <v>0</v>
      </c>
      <c r="AA201" s="44">
        <f>排班規劃!AA595</f>
        <v>0</v>
      </c>
      <c r="AB201" s="44">
        <f>排班規劃!AB595</f>
        <v>0</v>
      </c>
      <c r="AC201" s="44">
        <f>排班規劃!AC595</f>
        <v>0</v>
      </c>
      <c r="AD201" s="44">
        <f>排班規劃!AD595</f>
        <v>0</v>
      </c>
      <c r="AE201" s="44">
        <f>排班規劃!AE595</f>
        <v>0</v>
      </c>
      <c r="AF201" s="44">
        <f>排班規劃!AF595</f>
        <v>0</v>
      </c>
      <c r="AG201" s="44">
        <f>排班規劃!AG595</f>
        <v>0</v>
      </c>
      <c r="AH201" s="44">
        <f>排班規劃!AH595</f>
        <v>0</v>
      </c>
      <c r="AI201" s="44">
        <f>排班規劃!AI595</f>
        <v>0</v>
      </c>
      <c r="AJ201" s="44">
        <f>排班規劃!AJ595</f>
        <v>0</v>
      </c>
      <c r="AK201" s="44">
        <f>排班規劃!AK595</f>
        <v>0</v>
      </c>
      <c r="AL201" s="44">
        <f>排班規劃!AL595</f>
        <v>0</v>
      </c>
      <c r="AM201" s="44">
        <f>排班規劃!AM595</f>
        <v>0</v>
      </c>
      <c r="AN201" s="44">
        <f>排班規劃!AN595</f>
        <v>0</v>
      </c>
      <c r="AO201" s="44">
        <f>排班規劃!AO595</f>
        <v>0</v>
      </c>
      <c r="AP201" s="44">
        <f>排班規劃!AP595</f>
        <v>0</v>
      </c>
      <c r="AQ201" s="44">
        <f>排班規劃!AQ595</f>
        <v>0</v>
      </c>
      <c r="AR201" s="44">
        <f>排班規劃!AR595</f>
        <v>0</v>
      </c>
      <c r="AS201" s="44">
        <f>排班規劃!AS595</f>
        <v>0</v>
      </c>
      <c r="AT201" s="44">
        <f>排班規劃!AT595</f>
        <v>0</v>
      </c>
      <c r="AU201" s="44">
        <f>排班規劃!AU595</f>
        <v>0</v>
      </c>
      <c r="AV201" s="44">
        <f>排班規劃!AV595</f>
        <v>0</v>
      </c>
      <c r="AW201" s="44">
        <f>排班規劃!AW595</f>
        <v>0</v>
      </c>
      <c r="AX201" s="44">
        <f>排班規劃!AX595</f>
        <v>0</v>
      </c>
      <c r="AY201" s="44">
        <f>排班規劃!AY595</f>
        <v>0</v>
      </c>
    </row>
    <row r="202" spans="2:51" hidden="1" outlineLevel="1" x14ac:dyDescent="0.25">
      <c r="B202" s="18" t="str">
        <f>排班規劃!B596</f>
        <v>第F組</v>
      </c>
      <c r="C202" s="13">
        <f>排班規劃!C596</f>
        <v>3</v>
      </c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</row>
    <row r="203" spans="2:51" hidden="1" outlineLevel="1" x14ac:dyDescent="0.25">
      <c r="B203" s="34" t="str">
        <f>排班規劃!B597</f>
        <v>第一班(大夜)</v>
      </c>
      <c r="C203" s="13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</row>
    <row r="204" spans="2:51" hidden="1" outlineLevel="1" x14ac:dyDescent="0.25">
      <c r="B204" s="43" t="str">
        <f>排班規劃!B598</f>
        <v>值機</v>
      </c>
      <c r="C204" s="13">
        <f>排班規劃!C598</f>
        <v>3</v>
      </c>
      <c r="D204" s="44">
        <f>排班規劃!D598</f>
        <v>0</v>
      </c>
      <c r="E204" s="44">
        <f>排班規劃!E598</f>
        <v>0</v>
      </c>
      <c r="F204" s="44">
        <f>排班規劃!F598</f>
        <v>0</v>
      </c>
      <c r="G204" s="44">
        <f>排班規劃!G598</f>
        <v>0</v>
      </c>
      <c r="H204" s="44">
        <f>排班規劃!H598</f>
        <v>0</v>
      </c>
      <c r="I204" s="44">
        <f>排班規劃!I598</f>
        <v>0</v>
      </c>
      <c r="J204" s="44">
        <f>排班規劃!J598</f>
        <v>0</v>
      </c>
      <c r="K204" s="44">
        <f>排班規劃!K598</f>
        <v>0</v>
      </c>
      <c r="L204" s="44">
        <f>排班規劃!L598</f>
        <v>0</v>
      </c>
      <c r="M204" s="44">
        <f>排班規劃!M598</f>
        <v>0</v>
      </c>
      <c r="N204" s="44">
        <f>排班規劃!N598</f>
        <v>0</v>
      </c>
      <c r="O204" s="44">
        <f>排班規劃!O598</f>
        <v>0</v>
      </c>
      <c r="P204" s="44">
        <f>排班規劃!P598</f>
        <v>0</v>
      </c>
      <c r="Q204" s="44">
        <f>排班規劃!Q598</f>
        <v>0</v>
      </c>
      <c r="R204" s="44">
        <f>排班規劃!R598</f>
        <v>0</v>
      </c>
      <c r="S204" s="44">
        <f>排班規劃!S598</f>
        <v>0</v>
      </c>
      <c r="T204" s="44">
        <f>排班規劃!T598</f>
        <v>0</v>
      </c>
      <c r="U204" s="44">
        <f>排班規劃!U598</f>
        <v>0</v>
      </c>
      <c r="V204" s="44">
        <f>排班規劃!V598</f>
        <v>0</v>
      </c>
      <c r="W204" s="44">
        <f>排班規劃!W598</f>
        <v>0</v>
      </c>
      <c r="X204" s="44">
        <f>排班規劃!X598</f>
        <v>0</v>
      </c>
      <c r="Y204" s="44">
        <f>排班規劃!Y598</f>
        <v>0</v>
      </c>
      <c r="Z204" s="44">
        <f>排班規劃!Z598</f>
        <v>0</v>
      </c>
      <c r="AA204" s="44">
        <f>排班規劃!AA598</f>
        <v>0</v>
      </c>
      <c r="AB204" s="44">
        <f>排班規劃!AB598</f>
        <v>0</v>
      </c>
      <c r="AC204" s="44">
        <f>排班規劃!AC598</f>
        <v>0</v>
      </c>
      <c r="AD204" s="44">
        <f>排班規劃!AD598</f>
        <v>0</v>
      </c>
      <c r="AE204" s="44">
        <f>排班規劃!AE598</f>
        <v>0</v>
      </c>
      <c r="AF204" s="44">
        <f>排班規劃!AF598</f>
        <v>0</v>
      </c>
      <c r="AG204" s="44">
        <f>排班規劃!AG598</f>
        <v>0</v>
      </c>
      <c r="AH204" s="44">
        <f>排班規劃!AH598</f>
        <v>3</v>
      </c>
      <c r="AI204" s="44">
        <f>排班規劃!AI598</f>
        <v>3</v>
      </c>
      <c r="AJ204" s="44">
        <f>排班規劃!AJ598</f>
        <v>3</v>
      </c>
      <c r="AK204" s="44">
        <f>排班規劃!AK598</f>
        <v>3</v>
      </c>
      <c r="AL204" s="44">
        <f>排班規劃!AL598</f>
        <v>3</v>
      </c>
      <c r="AM204" s="44">
        <f>排班規劃!AM598</f>
        <v>3</v>
      </c>
      <c r="AN204" s="44">
        <f>排班規劃!AN598</f>
        <v>3</v>
      </c>
      <c r="AO204" s="44">
        <f>排班規劃!AO598</f>
        <v>3</v>
      </c>
      <c r="AP204" s="44">
        <f>排班規劃!AP598</f>
        <v>2</v>
      </c>
      <c r="AQ204" s="44">
        <f>排班規劃!AQ598</f>
        <v>2</v>
      </c>
      <c r="AR204" s="44">
        <f>排班規劃!AR598</f>
        <v>2</v>
      </c>
      <c r="AS204" s="44">
        <f>排班規劃!AS598</f>
        <v>2</v>
      </c>
      <c r="AT204" s="44">
        <f>排班規劃!AT598</f>
        <v>2</v>
      </c>
      <c r="AU204" s="44">
        <f>排班規劃!AU598</f>
        <v>2</v>
      </c>
      <c r="AV204" s="44">
        <f>排班規劃!AV598</f>
        <v>3</v>
      </c>
      <c r="AW204" s="44">
        <f>排班規劃!AW598</f>
        <v>3</v>
      </c>
      <c r="AX204" s="44">
        <f>排班規劃!AX598</f>
        <v>3</v>
      </c>
      <c r="AY204" s="44">
        <f>排班規劃!AY598</f>
        <v>3</v>
      </c>
    </row>
    <row r="205" spans="2:51" hidden="1" outlineLevel="1" x14ac:dyDescent="0.25">
      <c r="B205" s="43" t="str">
        <f>排班規劃!B599</f>
        <v>用餐</v>
      </c>
      <c r="C205" s="13"/>
      <c r="D205" s="44">
        <f>排班規劃!D599</f>
        <v>0</v>
      </c>
      <c r="E205" s="44">
        <f>排班規劃!E599</f>
        <v>0</v>
      </c>
      <c r="F205" s="44">
        <f>排班規劃!F599</f>
        <v>0</v>
      </c>
      <c r="G205" s="44">
        <f>排班規劃!G599</f>
        <v>0</v>
      </c>
      <c r="H205" s="44">
        <f>排班規劃!H599</f>
        <v>0</v>
      </c>
      <c r="I205" s="44">
        <f>排班規劃!I599</f>
        <v>0</v>
      </c>
      <c r="J205" s="44">
        <f>排班規劃!J599</f>
        <v>0</v>
      </c>
      <c r="K205" s="44">
        <f>排班規劃!K599</f>
        <v>0</v>
      </c>
      <c r="L205" s="44">
        <f>排班規劃!L599</f>
        <v>0</v>
      </c>
      <c r="M205" s="44">
        <f>排班規劃!M599</f>
        <v>0</v>
      </c>
      <c r="N205" s="44">
        <f>排班規劃!N599</f>
        <v>0</v>
      </c>
      <c r="O205" s="44">
        <f>排班規劃!O599</f>
        <v>0</v>
      </c>
      <c r="P205" s="44">
        <f>排班規劃!P599</f>
        <v>0</v>
      </c>
      <c r="Q205" s="44">
        <f>排班規劃!Q599</f>
        <v>0</v>
      </c>
      <c r="R205" s="44">
        <f>排班規劃!R599</f>
        <v>0</v>
      </c>
      <c r="S205" s="44">
        <f>排班規劃!S599</f>
        <v>0</v>
      </c>
      <c r="T205" s="44">
        <f>排班規劃!T599</f>
        <v>0</v>
      </c>
      <c r="U205" s="44">
        <f>排班規劃!U599</f>
        <v>0</v>
      </c>
      <c r="V205" s="44">
        <f>排班規劃!V599</f>
        <v>0</v>
      </c>
      <c r="W205" s="44">
        <f>排班規劃!W599</f>
        <v>0</v>
      </c>
      <c r="X205" s="44">
        <f>排班規劃!X599</f>
        <v>0</v>
      </c>
      <c r="Y205" s="44">
        <f>排班規劃!Y599</f>
        <v>0</v>
      </c>
      <c r="Z205" s="44">
        <f>排班規劃!Z599</f>
        <v>0</v>
      </c>
      <c r="AA205" s="44">
        <f>排班規劃!AA599</f>
        <v>0</v>
      </c>
      <c r="AB205" s="44">
        <f>排班規劃!AB599</f>
        <v>0</v>
      </c>
      <c r="AC205" s="44">
        <f>排班規劃!AC599</f>
        <v>0</v>
      </c>
      <c r="AD205" s="44">
        <f>排班規劃!AD599</f>
        <v>0</v>
      </c>
      <c r="AE205" s="44">
        <f>排班規劃!AE599</f>
        <v>0</v>
      </c>
      <c r="AF205" s="44">
        <f>排班規劃!AF599</f>
        <v>0</v>
      </c>
      <c r="AG205" s="44">
        <f>排班規劃!AG599</f>
        <v>0</v>
      </c>
      <c r="AH205" s="44">
        <f>排班規劃!AH599</f>
        <v>0</v>
      </c>
      <c r="AI205" s="44">
        <f>排班規劃!AI599</f>
        <v>0</v>
      </c>
      <c r="AJ205" s="44">
        <f>排班規劃!AJ599</f>
        <v>0</v>
      </c>
      <c r="AK205" s="44">
        <f>排班規劃!AK599</f>
        <v>0</v>
      </c>
      <c r="AL205" s="44">
        <f>排班規劃!AL599</f>
        <v>0</v>
      </c>
      <c r="AM205" s="44">
        <f>排班規劃!AM599</f>
        <v>0</v>
      </c>
      <c r="AN205" s="44">
        <f>排班規劃!AN599</f>
        <v>0</v>
      </c>
      <c r="AO205" s="44">
        <f>排班規劃!AO599</f>
        <v>0</v>
      </c>
      <c r="AP205" s="44">
        <f>排班規劃!AP599</f>
        <v>1</v>
      </c>
      <c r="AQ205" s="44">
        <f>排班規劃!AQ599</f>
        <v>1</v>
      </c>
      <c r="AR205" s="44">
        <f>排班規劃!AR599</f>
        <v>1</v>
      </c>
      <c r="AS205" s="44">
        <f>排班規劃!AS599</f>
        <v>1</v>
      </c>
      <c r="AT205" s="44">
        <f>排班規劃!AT599</f>
        <v>1</v>
      </c>
      <c r="AU205" s="44">
        <f>排班規劃!AU599</f>
        <v>1</v>
      </c>
      <c r="AV205" s="44">
        <f>排班規劃!AV599</f>
        <v>0</v>
      </c>
      <c r="AW205" s="44">
        <f>排班規劃!AW599</f>
        <v>0</v>
      </c>
      <c r="AX205" s="44">
        <f>排班規劃!AX599</f>
        <v>0</v>
      </c>
      <c r="AY205" s="44">
        <f>排班規劃!AY599</f>
        <v>0</v>
      </c>
    </row>
    <row r="206" spans="2:51" collapsed="1" x14ac:dyDescent="0.25">
      <c r="B206" s="12" t="str">
        <f>排班規劃!B600</f>
        <v>值機小計</v>
      </c>
      <c r="C206" s="13">
        <f>排班規劃!C600</f>
        <v>47</v>
      </c>
      <c r="D206" s="44">
        <f>排班規劃!D600</f>
        <v>5</v>
      </c>
      <c r="E206" s="44">
        <f>排班規劃!E600</f>
        <v>8</v>
      </c>
      <c r="F206" s="44">
        <f>排班規劃!F600</f>
        <v>14</v>
      </c>
      <c r="G206" s="44">
        <f>排班規劃!G600</f>
        <v>22</v>
      </c>
      <c r="H206" s="44">
        <f>排班規劃!H600</f>
        <v>33</v>
      </c>
      <c r="I206" s="44">
        <f>排班規劃!I600</f>
        <v>35</v>
      </c>
      <c r="J206" s="44">
        <f>排班規劃!J600</f>
        <v>35</v>
      </c>
      <c r="K206" s="44">
        <f>排班規劃!K600</f>
        <v>35</v>
      </c>
      <c r="L206" s="44">
        <f>排班規劃!L600</f>
        <v>35</v>
      </c>
      <c r="M206" s="44">
        <f>排班規劃!M600</f>
        <v>30</v>
      </c>
      <c r="N206" s="44">
        <f>排班規劃!N600</f>
        <v>16</v>
      </c>
      <c r="O206" s="44">
        <f>排班規劃!O600</f>
        <v>13</v>
      </c>
      <c r="P206" s="44">
        <f>排班規劃!P600</f>
        <v>21</v>
      </c>
      <c r="Q206" s="44">
        <f>排班規劃!Q600</f>
        <v>29</v>
      </c>
      <c r="R206" s="44">
        <f>排班規劃!R600</f>
        <v>37</v>
      </c>
      <c r="S206" s="44">
        <f>排班規劃!S600</f>
        <v>37</v>
      </c>
      <c r="T206" s="44">
        <f>排班規劃!T600</f>
        <v>39</v>
      </c>
      <c r="U206" s="44">
        <f>排班規劃!U600</f>
        <v>39</v>
      </c>
      <c r="V206" s="44">
        <f>排班規劃!V600</f>
        <v>34</v>
      </c>
      <c r="W206" s="44">
        <f>排班規劃!W600</f>
        <v>31</v>
      </c>
      <c r="X206" s="44">
        <f>排班規劃!X600</f>
        <v>27</v>
      </c>
      <c r="Y206" s="44">
        <f>排班規劃!Y600</f>
        <v>19</v>
      </c>
      <c r="Z206" s="44">
        <f>排班規劃!Z600</f>
        <v>10</v>
      </c>
      <c r="AA206" s="44">
        <f>排班規劃!AA600</f>
        <v>10</v>
      </c>
      <c r="AB206" s="44">
        <f>排班規劃!AB600</f>
        <v>10</v>
      </c>
      <c r="AC206" s="44">
        <f>排班規劃!AC600</f>
        <v>8</v>
      </c>
      <c r="AD206" s="44">
        <f>排班規劃!AD600</f>
        <v>8</v>
      </c>
      <c r="AE206" s="44">
        <f>排班規劃!AE600</f>
        <v>8</v>
      </c>
      <c r="AF206" s="44">
        <f>排班規劃!AF600</f>
        <v>7</v>
      </c>
      <c r="AG206" s="44">
        <f>排班規劃!AG600</f>
        <v>9</v>
      </c>
      <c r="AH206" s="44">
        <f>排班規劃!AH600</f>
        <v>12</v>
      </c>
      <c r="AI206" s="44">
        <f>排班規劃!AI600</f>
        <v>12</v>
      </c>
      <c r="AJ206" s="44">
        <f>排班規劃!AJ600</f>
        <v>9</v>
      </c>
      <c r="AK206" s="44">
        <f>排班規劃!AK600</f>
        <v>7</v>
      </c>
      <c r="AL206" s="44">
        <f>排班規劃!AL600</f>
        <v>5</v>
      </c>
      <c r="AM206" s="44">
        <f>排班規劃!AM600</f>
        <v>5</v>
      </c>
      <c r="AN206" s="44">
        <f>排班規劃!AN600</f>
        <v>5</v>
      </c>
      <c r="AO206" s="44">
        <f>排班規劃!AO600</f>
        <v>5</v>
      </c>
      <c r="AP206" s="44">
        <f>排班規劃!AP600</f>
        <v>2</v>
      </c>
      <c r="AQ206" s="44">
        <f>排班規劃!AQ600</f>
        <v>2</v>
      </c>
      <c r="AR206" s="44">
        <f>排班規劃!AR600</f>
        <v>2</v>
      </c>
      <c r="AS206" s="44">
        <f>排班規劃!AS600</f>
        <v>2</v>
      </c>
      <c r="AT206" s="44">
        <f>排班規劃!AT600</f>
        <v>2</v>
      </c>
      <c r="AU206" s="44">
        <f>排班規劃!AU600</f>
        <v>2</v>
      </c>
      <c r="AV206" s="44">
        <f>排班規劃!AV600</f>
        <v>3</v>
      </c>
      <c r="AW206" s="44">
        <f>排班規劃!AW600</f>
        <v>3</v>
      </c>
      <c r="AX206" s="44">
        <f>排班規劃!AX600</f>
        <v>3</v>
      </c>
      <c r="AY206" s="44">
        <f>排班規劃!AY600</f>
        <v>3</v>
      </c>
    </row>
    <row r="207" spans="2:51" x14ac:dyDescent="0.25">
      <c r="B207" s="12"/>
      <c r="C207" s="13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</row>
    <row r="208" spans="2:51" x14ac:dyDescent="0.25">
      <c r="B208" s="12" t="str">
        <f>排班規劃!B602</f>
        <v>用餐小計</v>
      </c>
      <c r="C208" s="13">
        <f>排班規劃!C602</f>
        <v>0</v>
      </c>
      <c r="D208" s="44">
        <f>排班規劃!D602</f>
        <v>0</v>
      </c>
      <c r="E208" s="44">
        <f>排班規劃!E602</f>
        <v>0</v>
      </c>
      <c r="F208" s="44">
        <f>排班規劃!F602</f>
        <v>0</v>
      </c>
      <c r="G208" s="44">
        <f>排班規劃!G602</f>
        <v>0</v>
      </c>
      <c r="H208" s="44">
        <f>排班規劃!H602</f>
        <v>0</v>
      </c>
      <c r="I208" s="44">
        <f>排班規劃!I602</f>
        <v>0</v>
      </c>
      <c r="J208" s="44">
        <f>排班規劃!J602</f>
        <v>0</v>
      </c>
      <c r="K208" s="44">
        <f>排班規劃!K602</f>
        <v>0</v>
      </c>
      <c r="L208" s="44">
        <f>排班規劃!L602</f>
        <v>0</v>
      </c>
      <c r="M208" s="44">
        <f>排班規劃!M602</f>
        <v>5</v>
      </c>
      <c r="N208" s="44">
        <f>排班規劃!N602</f>
        <v>19</v>
      </c>
      <c r="O208" s="44">
        <f>排班規劃!O602</f>
        <v>22</v>
      </c>
      <c r="P208" s="44">
        <f>排班規劃!P602</f>
        <v>14</v>
      </c>
      <c r="Q208" s="44">
        <f>排班規劃!Q602</f>
        <v>6</v>
      </c>
      <c r="R208" s="44">
        <f>排班規劃!R602</f>
        <v>2</v>
      </c>
      <c r="S208" s="44">
        <f>排班規劃!S602</f>
        <v>2</v>
      </c>
      <c r="T208" s="44">
        <f>排班規劃!T602</f>
        <v>0</v>
      </c>
      <c r="U208" s="44">
        <f>排班規劃!U602</f>
        <v>0</v>
      </c>
      <c r="V208" s="44">
        <f>排班規劃!V602</f>
        <v>0</v>
      </c>
      <c r="W208" s="44">
        <f>排班規劃!W602</f>
        <v>0</v>
      </c>
      <c r="X208" s="44">
        <f>排班規劃!X602</f>
        <v>0</v>
      </c>
      <c r="Y208" s="44">
        <f>排班規劃!Y602</f>
        <v>0</v>
      </c>
      <c r="Z208" s="44">
        <f>排班規劃!Z602</f>
        <v>0</v>
      </c>
      <c r="AA208" s="44">
        <f>排班規劃!AA602</f>
        <v>0</v>
      </c>
      <c r="AB208" s="44">
        <f>排班規劃!AB602</f>
        <v>0</v>
      </c>
      <c r="AC208" s="44">
        <f>排班規劃!AC602</f>
        <v>2</v>
      </c>
      <c r="AD208" s="44">
        <f>排班規劃!AD602</f>
        <v>2</v>
      </c>
      <c r="AE208" s="44">
        <f>排班規劃!AE602</f>
        <v>2</v>
      </c>
      <c r="AF208" s="44">
        <f>排班規劃!AF602</f>
        <v>3</v>
      </c>
      <c r="AG208" s="44">
        <f>排班規劃!AG602</f>
        <v>1</v>
      </c>
      <c r="AH208" s="44">
        <f>排班規劃!AH602</f>
        <v>1</v>
      </c>
      <c r="AI208" s="44">
        <f>排班規劃!AI602</f>
        <v>1</v>
      </c>
      <c r="AJ208" s="44">
        <f>排班規劃!AJ602</f>
        <v>0</v>
      </c>
      <c r="AK208" s="44">
        <f>排班規劃!AK602</f>
        <v>0</v>
      </c>
      <c r="AL208" s="44">
        <f>排班規劃!AL602</f>
        <v>0</v>
      </c>
      <c r="AM208" s="44">
        <f>排班規劃!AM602</f>
        <v>0</v>
      </c>
      <c r="AN208" s="44">
        <f>排班規劃!AN602</f>
        <v>0</v>
      </c>
      <c r="AO208" s="44">
        <f>排班規劃!AO602</f>
        <v>0</v>
      </c>
      <c r="AP208" s="44">
        <f>排班規劃!AP602</f>
        <v>1</v>
      </c>
      <c r="AQ208" s="44">
        <f>排班規劃!AQ602</f>
        <v>1</v>
      </c>
      <c r="AR208" s="44">
        <f>排班規劃!AR602</f>
        <v>1</v>
      </c>
      <c r="AS208" s="44">
        <f>排班規劃!AS602</f>
        <v>1</v>
      </c>
      <c r="AT208" s="44">
        <f>排班規劃!AT602</f>
        <v>1</v>
      </c>
      <c r="AU208" s="44">
        <f>排班規劃!AU602</f>
        <v>1</v>
      </c>
      <c r="AV208" s="44">
        <f>排班規劃!AV602</f>
        <v>0</v>
      </c>
      <c r="AW208" s="44">
        <f>排班規劃!AW602</f>
        <v>0</v>
      </c>
      <c r="AX208" s="44">
        <f>排班規劃!AX602</f>
        <v>0</v>
      </c>
      <c r="AY208" s="44">
        <f>排班規劃!AY602</f>
        <v>0</v>
      </c>
    </row>
    <row r="209" spans="2:51" x14ac:dyDescent="0.25">
      <c r="B209" s="18"/>
      <c r="C209" s="13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</row>
    <row r="210" spans="2:51" x14ac:dyDescent="0.25">
      <c r="B210" s="13" t="str">
        <f>排班規劃!B604</f>
        <v>星期五</v>
      </c>
      <c r="C210" s="13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</row>
    <row r="211" spans="2:51" hidden="1" outlineLevel="1" x14ac:dyDescent="0.25">
      <c r="B211" s="18" t="str">
        <f>排班規劃!B605</f>
        <v>第A組</v>
      </c>
      <c r="C211" s="13">
        <f>排班規劃!C605</f>
        <v>11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</row>
    <row r="212" spans="2:51" hidden="1" outlineLevel="1" x14ac:dyDescent="0.25">
      <c r="B212" s="34" t="str">
        <f>排班規劃!B606</f>
        <v>第一班</v>
      </c>
      <c r="C212" s="13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</row>
    <row r="213" spans="2:51" hidden="1" outlineLevel="1" x14ac:dyDescent="0.25">
      <c r="B213" s="43" t="str">
        <f>排班規劃!B607</f>
        <v>值機</v>
      </c>
      <c r="C213" s="13">
        <f>排班規劃!C607</f>
        <v>5</v>
      </c>
      <c r="D213" s="44">
        <f>排班規劃!D607</f>
        <v>5</v>
      </c>
      <c r="E213" s="44">
        <f>排班規劃!E607</f>
        <v>5</v>
      </c>
      <c r="F213" s="44">
        <f>排班規劃!F607</f>
        <v>5</v>
      </c>
      <c r="G213" s="44">
        <f>排班規劃!G607</f>
        <v>5</v>
      </c>
      <c r="H213" s="44">
        <f>排班規劃!H607</f>
        <v>5</v>
      </c>
      <c r="I213" s="44">
        <f>排班規劃!I607</f>
        <v>5</v>
      </c>
      <c r="J213" s="44">
        <f>排班規劃!J607</f>
        <v>5</v>
      </c>
      <c r="K213" s="44">
        <f>排班規劃!K607</f>
        <v>5</v>
      </c>
      <c r="L213" s="44">
        <f>排班規劃!L607</f>
        <v>5</v>
      </c>
      <c r="M213" s="44">
        <f>排班規劃!M607</f>
        <v>0</v>
      </c>
      <c r="N213" s="44">
        <f>排班規劃!N607</f>
        <v>0</v>
      </c>
      <c r="O213" s="44">
        <f>排班規劃!O607</f>
        <v>5</v>
      </c>
      <c r="P213" s="44">
        <f>排班規劃!P607</f>
        <v>5</v>
      </c>
      <c r="Q213" s="44">
        <f>排班規劃!Q607</f>
        <v>5</v>
      </c>
      <c r="R213" s="44">
        <f>排班規劃!R607</f>
        <v>5</v>
      </c>
      <c r="S213" s="44">
        <f>排班規劃!S607</f>
        <v>5</v>
      </c>
      <c r="T213" s="44">
        <f>排班規劃!T607</f>
        <v>5</v>
      </c>
      <c r="U213" s="44">
        <f>排班規劃!U607</f>
        <v>5</v>
      </c>
      <c r="V213" s="44">
        <f>排班規劃!V607</f>
        <v>0</v>
      </c>
      <c r="W213" s="44">
        <f>排班規劃!W607</f>
        <v>0</v>
      </c>
      <c r="X213" s="44">
        <f>排班規劃!X607</f>
        <v>0</v>
      </c>
      <c r="Y213" s="44">
        <f>排班規劃!Y607</f>
        <v>0</v>
      </c>
      <c r="Z213" s="44">
        <f>排班規劃!Z607</f>
        <v>0</v>
      </c>
      <c r="AA213" s="44">
        <f>排班規劃!AA607</f>
        <v>0</v>
      </c>
      <c r="AB213" s="44">
        <f>排班規劃!AB607</f>
        <v>0</v>
      </c>
      <c r="AC213" s="44">
        <f>排班規劃!AC607</f>
        <v>0</v>
      </c>
      <c r="AD213" s="44">
        <f>排班規劃!AD607</f>
        <v>0</v>
      </c>
      <c r="AE213" s="44">
        <f>排班規劃!AE607</f>
        <v>0</v>
      </c>
      <c r="AF213" s="44">
        <f>排班規劃!AF607</f>
        <v>0</v>
      </c>
      <c r="AG213" s="44">
        <f>排班規劃!AG607</f>
        <v>0</v>
      </c>
      <c r="AH213" s="44">
        <f>排班規劃!AH607</f>
        <v>0</v>
      </c>
      <c r="AI213" s="44">
        <f>排班規劃!AI607</f>
        <v>0</v>
      </c>
      <c r="AJ213" s="44">
        <f>排班規劃!AJ607</f>
        <v>0</v>
      </c>
      <c r="AK213" s="44">
        <f>排班規劃!AK607</f>
        <v>0</v>
      </c>
      <c r="AL213" s="44">
        <f>排班規劃!AL607</f>
        <v>0</v>
      </c>
      <c r="AM213" s="44">
        <f>排班規劃!AM607</f>
        <v>0</v>
      </c>
      <c r="AN213" s="44">
        <f>排班規劃!AN607</f>
        <v>0</v>
      </c>
      <c r="AO213" s="44">
        <f>排班規劃!AO607</f>
        <v>0</v>
      </c>
      <c r="AP213" s="44">
        <f>排班規劃!AP607</f>
        <v>0</v>
      </c>
      <c r="AQ213" s="44">
        <f>排班規劃!AQ607</f>
        <v>0</v>
      </c>
      <c r="AR213" s="44">
        <f>排班規劃!AR607</f>
        <v>0</v>
      </c>
      <c r="AS213" s="44">
        <f>排班規劃!AS607</f>
        <v>0</v>
      </c>
      <c r="AT213" s="44">
        <f>排班規劃!AT607</f>
        <v>0</v>
      </c>
      <c r="AU213" s="44">
        <f>排班規劃!AU607</f>
        <v>0</v>
      </c>
      <c r="AV213" s="44">
        <f>排班規劃!AV607</f>
        <v>0</v>
      </c>
      <c r="AW213" s="44">
        <f>排班規劃!AW607</f>
        <v>0</v>
      </c>
      <c r="AX213" s="44">
        <f>排班規劃!AX607</f>
        <v>0</v>
      </c>
      <c r="AY213" s="44">
        <f>排班規劃!AY607</f>
        <v>0</v>
      </c>
    </row>
    <row r="214" spans="2:51" hidden="1" outlineLevel="1" x14ac:dyDescent="0.25">
      <c r="B214" s="43" t="str">
        <f>排班規劃!B608</f>
        <v>用餐</v>
      </c>
      <c r="C214" s="13"/>
      <c r="D214" s="44">
        <f>排班規劃!D608</f>
        <v>0</v>
      </c>
      <c r="E214" s="44">
        <f>排班規劃!E608</f>
        <v>0</v>
      </c>
      <c r="F214" s="44">
        <f>排班規劃!F608</f>
        <v>0</v>
      </c>
      <c r="G214" s="44">
        <f>排班規劃!G608</f>
        <v>0</v>
      </c>
      <c r="H214" s="44">
        <f>排班規劃!H608</f>
        <v>0</v>
      </c>
      <c r="I214" s="44">
        <f>排班規劃!I608</f>
        <v>0</v>
      </c>
      <c r="J214" s="44">
        <f>排班規劃!J608</f>
        <v>0</v>
      </c>
      <c r="K214" s="44">
        <f>排班規劃!K608</f>
        <v>0</v>
      </c>
      <c r="L214" s="44">
        <f>排班規劃!L608</f>
        <v>0</v>
      </c>
      <c r="M214" s="44">
        <f>排班規劃!M608</f>
        <v>5</v>
      </c>
      <c r="N214" s="44">
        <f>排班規劃!N608</f>
        <v>5</v>
      </c>
      <c r="O214" s="44">
        <f>排班規劃!O608</f>
        <v>0</v>
      </c>
      <c r="P214" s="44">
        <f>排班規劃!P608</f>
        <v>0</v>
      </c>
      <c r="Q214" s="44">
        <f>排班規劃!Q608</f>
        <v>0</v>
      </c>
      <c r="R214" s="44">
        <f>排班規劃!R608</f>
        <v>0</v>
      </c>
      <c r="S214" s="44">
        <f>排班規劃!S608</f>
        <v>0</v>
      </c>
      <c r="T214" s="44">
        <f>排班規劃!T608</f>
        <v>0</v>
      </c>
      <c r="U214" s="44">
        <f>排班規劃!U608</f>
        <v>0</v>
      </c>
      <c r="V214" s="44">
        <f>排班規劃!V608</f>
        <v>0</v>
      </c>
      <c r="W214" s="44">
        <f>排班規劃!W608</f>
        <v>0</v>
      </c>
      <c r="X214" s="44">
        <f>排班規劃!X608</f>
        <v>0</v>
      </c>
      <c r="Y214" s="44">
        <f>排班規劃!Y608</f>
        <v>0</v>
      </c>
      <c r="Z214" s="44">
        <f>排班規劃!Z608</f>
        <v>0</v>
      </c>
      <c r="AA214" s="44">
        <f>排班規劃!AA608</f>
        <v>0</v>
      </c>
      <c r="AB214" s="44">
        <f>排班規劃!AB608</f>
        <v>0</v>
      </c>
      <c r="AC214" s="44">
        <f>排班規劃!AC608</f>
        <v>0</v>
      </c>
      <c r="AD214" s="44">
        <f>排班規劃!AD608</f>
        <v>0</v>
      </c>
      <c r="AE214" s="44">
        <f>排班規劃!AE608</f>
        <v>0</v>
      </c>
      <c r="AF214" s="44">
        <f>排班規劃!AF608</f>
        <v>0</v>
      </c>
      <c r="AG214" s="44">
        <f>排班規劃!AG608</f>
        <v>0</v>
      </c>
      <c r="AH214" s="44">
        <f>排班規劃!AH608</f>
        <v>0</v>
      </c>
      <c r="AI214" s="44">
        <f>排班規劃!AI608</f>
        <v>0</v>
      </c>
      <c r="AJ214" s="44">
        <f>排班規劃!AJ608</f>
        <v>0</v>
      </c>
      <c r="AK214" s="44">
        <f>排班規劃!AK608</f>
        <v>0</v>
      </c>
      <c r="AL214" s="44">
        <f>排班規劃!AL608</f>
        <v>0</v>
      </c>
      <c r="AM214" s="44">
        <f>排班規劃!AM608</f>
        <v>0</v>
      </c>
      <c r="AN214" s="44">
        <f>排班規劃!AN608</f>
        <v>0</v>
      </c>
      <c r="AO214" s="44">
        <f>排班規劃!AO608</f>
        <v>0</v>
      </c>
      <c r="AP214" s="44">
        <f>排班規劃!AP608</f>
        <v>0</v>
      </c>
      <c r="AQ214" s="44">
        <f>排班規劃!AQ608</f>
        <v>0</v>
      </c>
      <c r="AR214" s="44">
        <f>排班規劃!AR608</f>
        <v>0</v>
      </c>
      <c r="AS214" s="44">
        <f>排班規劃!AS608</f>
        <v>0</v>
      </c>
      <c r="AT214" s="44">
        <f>排班規劃!AT608</f>
        <v>0</v>
      </c>
      <c r="AU214" s="44">
        <f>排班規劃!AU608</f>
        <v>0</v>
      </c>
      <c r="AV214" s="44">
        <f>排班規劃!AV608</f>
        <v>0</v>
      </c>
      <c r="AW214" s="44">
        <f>排班規劃!AW608</f>
        <v>0</v>
      </c>
      <c r="AX214" s="44">
        <f>排班規劃!AX608</f>
        <v>0</v>
      </c>
      <c r="AY214" s="44">
        <f>排班規劃!AY608</f>
        <v>0</v>
      </c>
    </row>
    <row r="215" spans="2:51" hidden="1" outlineLevel="1" x14ac:dyDescent="0.25">
      <c r="B215" s="34" t="str">
        <f>排班規劃!B609</f>
        <v>第二班</v>
      </c>
      <c r="C215" s="13">
        <f>排班規劃!C609</f>
        <v>0</v>
      </c>
      <c r="D215" s="44">
        <f>排班規劃!D609</f>
        <v>0</v>
      </c>
      <c r="E215" s="44">
        <f>排班規劃!E609</f>
        <v>0</v>
      </c>
      <c r="F215" s="44">
        <f>排班規劃!F609</f>
        <v>0</v>
      </c>
      <c r="G215" s="44">
        <f>排班規劃!G609</f>
        <v>0</v>
      </c>
      <c r="H215" s="44">
        <f>排班規劃!H609</f>
        <v>0</v>
      </c>
      <c r="I215" s="44">
        <f>排班規劃!I609</f>
        <v>0</v>
      </c>
      <c r="J215" s="44">
        <f>排班規劃!J609</f>
        <v>0</v>
      </c>
      <c r="K215" s="44">
        <f>排班規劃!K609</f>
        <v>0</v>
      </c>
      <c r="L215" s="44">
        <f>排班規劃!L609</f>
        <v>0</v>
      </c>
      <c r="M215" s="44">
        <f>排班規劃!M609</f>
        <v>0</v>
      </c>
      <c r="N215" s="44">
        <f>排班規劃!N609</f>
        <v>0</v>
      </c>
      <c r="O215" s="44">
        <f>排班規劃!O609</f>
        <v>0</v>
      </c>
      <c r="P215" s="44">
        <f>排班規劃!P609</f>
        <v>0</v>
      </c>
      <c r="Q215" s="44">
        <f>排班規劃!Q609</f>
        <v>0</v>
      </c>
      <c r="R215" s="44">
        <f>排班規劃!R609</f>
        <v>0</v>
      </c>
      <c r="S215" s="44">
        <f>排班規劃!S609</f>
        <v>0</v>
      </c>
      <c r="T215" s="44">
        <f>排班規劃!T609</f>
        <v>0</v>
      </c>
      <c r="U215" s="44">
        <f>排班規劃!U609</f>
        <v>0</v>
      </c>
      <c r="V215" s="44">
        <f>排班規劃!V609</f>
        <v>0</v>
      </c>
      <c r="W215" s="44">
        <f>排班規劃!W609</f>
        <v>0</v>
      </c>
      <c r="X215" s="44">
        <f>排班規劃!X609</f>
        <v>0</v>
      </c>
      <c r="Y215" s="44">
        <f>排班規劃!Y609</f>
        <v>0</v>
      </c>
      <c r="Z215" s="44">
        <f>排班規劃!Z609</f>
        <v>0</v>
      </c>
      <c r="AA215" s="44">
        <f>排班規劃!AA609</f>
        <v>0</v>
      </c>
      <c r="AB215" s="44">
        <f>排班規劃!AB609</f>
        <v>0</v>
      </c>
      <c r="AC215" s="44">
        <f>排班規劃!AC609</f>
        <v>0</v>
      </c>
      <c r="AD215" s="44">
        <f>排班規劃!AD609</f>
        <v>0</v>
      </c>
      <c r="AE215" s="44">
        <f>排班規劃!AE609</f>
        <v>0</v>
      </c>
      <c r="AF215" s="44">
        <f>排班規劃!AF609</f>
        <v>0</v>
      </c>
      <c r="AG215" s="44">
        <f>排班規劃!AG609</f>
        <v>0</v>
      </c>
      <c r="AH215" s="44">
        <f>排班規劃!AH609</f>
        <v>0</v>
      </c>
      <c r="AI215" s="44">
        <f>排班規劃!AI609</f>
        <v>0</v>
      </c>
      <c r="AJ215" s="44">
        <f>排班規劃!AJ609</f>
        <v>0</v>
      </c>
      <c r="AK215" s="44">
        <f>排班規劃!AK609</f>
        <v>0</v>
      </c>
      <c r="AL215" s="44">
        <f>排班規劃!AL609</f>
        <v>0</v>
      </c>
      <c r="AM215" s="44">
        <f>排班規劃!AM609</f>
        <v>0</v>
      </c>
      <c r="AN215" s="44">
        <f>排班規劃!AN609</f>
        <v>0</v>
      </c>
      <c r="AO215" s="44">
        <f>排班規劃!AO609</f>
        <v>0</v>
      </c>
      <c r="AP215" s="44">
        <f>排班規劃!AP609</f>
        <v>0</v>
      </c>
      <c r="AQ215" s="44">
        <f>排班規劃!AQ609</f>
        <v>0</v>
      </c>
      <c r="AR215" s="44">
        <f>排班規劃!AR609</f>
        <v>0</v>
      </c>
      <c r="AS215" s="44">
        <f>排班規劃!AS609</f>
        <v>0</v>
      </c>
      <c r="AT215" s="44">
        <f>排班規劃!AT609</f>
        <v>0</v>
      </c>
      <c r="AU215" s="44">
        <f>排班規劃!AU609</f>
        <v>0</v>
      </c>
      <c r="AV215" s="44">
        <f>排班規劃!AV609</f>
        <v>0</v>
      </c>
      <c r="AW215" s="44">
        <f>排班規劃!AW609</f>
        <v>0</v>
      </c>
      <c r="AX215" s="44">
        <f>排班規劃!AX609</f>
        <v>0</v>
      </c>
      <c r="AY215" s="44">
        <f>排班規劃!AY609</f>
        <v>0</v>
      </c>
    </row>
    <row r="216" spans="2:51" hidden="1" outlineLevel="1" x14ac:dyDescent="0.25">
      <c r="B216" s="43" t="str">
        <f>排班規劃!B610</f>
        <v>值機</v>
      </c>
      <c r="C216" s="13">
        <f>排班規劃!C610</f>
        <v>6</v>
      </c>
      <c r="D216" s="44">
        <f>排班規劃!D610</f>
        <v>0</v>
      </c>
      <c r="E216" s="44">
        <f>排班規劃!E610</f>
        <v>0</v>
      </c>
      <c r="F216" s="44">
        <f>排班規劃!F610</f>
        <v>6</v>
      </c>
      <c r="G216" s="44">
        <f>排班規劃!G610</f>
        <v>6</v>
      </c>
      <c r="H216" s="44">
        <f>排班規劃!H610</f>
        <v>6</v>
      </c>
      <c r="I216" s="44">
        <f>排班規劃!I610</f>
        <v>6</v>
      </c>
      <c r="J216" s="44">
        <f>排班規劃!J610</f>
        <v>6</v>
      </c>
      <c r="K216" s="44">
        <f>排班規劃!K610</f>
        <v>6</v>
      </c>
      <c r="L216" s="44">
        <f>排班規劃!L610</f>
        <v>6</v>
      </c>
      <c r="M216" s="44">
        <f>排班規劃!M610</f>
        <v>6</v>
      </c>
      <c r="N216" s="44">
        <f>排班規劃!N610</f>
        <v>0</v>
      </c>
      <c r="O216" s="44">
        <f>排班規劃!O610</f>
        <v>0</v>
      </c>
      <c r="P216" s="44">
        <f>排班規劃!P610</f>
        <v>6</v>
      </c>
      <c r="Q216" s="44">
        <f>排班規劃!Q610</f>
        <v>6</v>
      </c>
      <c r="R216" s="44">
        <f>排班規劃!R610</f>
        <v>6</v>
      </c>
      <c r="S216" s="44">
        <f>排班規劃!S610</f>
        <v>6</v>
      </c>
      <c r="T216" s="44">
        <f>排班規劃!T610</f>
        <v>6</v>
      </c>
      <c r="U216" s="44">
        <f>排班規劃!U610</f>
        <v>6</v>
      </c>
      <c r="V216" s="44">
        <f>排班規劃!V610</f>
        <v>6</v>
      </c>
      <c r="W216" s="44">
        <f>排班規劃!W610</f>
        <v>6</v>
      </c>
      <c r="X216" s="44">
        <f>排班規劃!X610</f>
        <v>0</v>
      </c>
      <c r="Y216" s="44">
        <f>排班規劃!Y610</f>
        <v>0</v>
      </c>
      <c r="Z216" s="44">
        <f>排班規劃!Z610</f>
        <v>0</v>
      </c>
      <c r="AA216" s="44">
        <f>排班規劃!AA610</f>
        <v>0</v>
      </c>
      <c r="AB216" s="44">
        <f>排班規劃!AB610</f>
        <v>0</v>
      </c>
      <c r="AC216" s="44">
        <f>排班規劃!AC610</f>
        <v>0</v>
      </c>
      <c r="AD216" s="44">
        <f>排班規劃!AD610</f>
        <v>0</v>
      </c>
      <c r="AE216" s="44">
        <f>排班規劃!AE610</f>
        <v>0</v>
      </c>
      <c r="AF216" s="44">
        <f>排班規劃!AF610</f>
        <v>0</v>
      </c>
      <c r="AG216" s="44">
        <f>排班規劃!AG610</f>
        <v>0</v>
      </c>
      <c r="AH216" s="44">
        <f>排班規劃!AH610</f>
        <v>0</v>
      </c>
      <c r="AI216" s="44">
        <f>排班規劃!AI610</f>
        <v>0</v>
      </c>
      <c r="AJ216" s="44">
        <f>排班規劃!AJ610</f>
        <v>0</v>
      </c>
      <c r="AK216" s="44">
        <f>排班規劃!AK610</f>
        <v>0</v>
      </c>
      <c r="AL216" s="44">
        <f>排班規劃!AL610</f>
        <v>0</v>
      </c>
      <c r="AM216" s="44">
        <f>排班規劃!AM610</f>
        <v>0</v>
      </c>
      <c r="AN216" s="44">
        <f>排班規劃!AN610</f>
        <v>0</v>
      </c>
      <c r="AO216" s="44">
        <f>排班規劃!AO610</f>
        <v>0</v>
      </c>
      <c r="AP216" s="44">
        <f>排班規劃!AP610</f>
        <v>0</v>
      </c>
      <c r="AQ216" s="44">
        <f>排班規劃!AQ610</f>
        <v>0</v>
      </c>
      <c r="AR216" s="44">
        <f>排班規劃!AR610</f>
        <v>0</v>
      </c>
      <c r="AS216" s="44">
        <f>排班規劃!AS610</f>
        <v>0</v>
      </c>
      <c r="AT216" s="44">
        <f>排班規劃!AT610</f>
        <v>0</v>
      </c>
      <c r="AU216" s="44">
        <f>排班規劃!AU610</f>
        <v>0</v>
      </c>
      <c r="AV216" s="44">
        <f>排班規劃!AV610</f>
        <v>0</v>
      </c>
      <c r="AW216" s="44">
        <f>排班規劃!AW610</f>
        <v>0</v>
      </c>
      <c r="AX216" s="44">
        <f>排班規劃!AX610</f>
        <v>0</v>
      </c>
      <c r="AY216" s="44">
        <f>排班規劃!AY610</f>
        <v>0</v>
      </c>
    </row>
    <row r="217" spans="2:51" hidden="1" outlineLevel="1" x14ac:dyDescent="0.25">
      <c r="B217" s="43" t="str">
        <f>排班規劃!B611</f>
        <v>用餐</v>
      </c>
      <c r="C217" s="13"/>
      <c r="D217" s="44">
        <f>排班規劃!D611</f>
        <v>0</v>
      </c>
      <c r="E217" s="44">
        <f>排班規劃!E611</f>
        <v>0</v>
      </c>
      <c r="F217" s="44">
        <f>排班規劃!F611</f>
        <v>0</v>
      </c>
      <c r="G217" s="44">
        <f>排班規劃!G611</f>
        <v>0</v>
      </c>
      <c r="H217" s="44">
        <f>排班規劃!H611</f>
        <v>0</v>
      </c>
      <c r="I217" s="44">
        <f>排班規劃!I611</f>
        <v>0</v>
      </c>
      <c r="J217" s="44">
        <f>排班規劃!J611</f>
        <v>0</v>
      </c>
      <c r="K217" s="44">
        <f>排班規劃!K611</f>
        <v>0</v>
      </c>
      <c r="L217" s="44">
        <f>排班規劃!L611</f>
        <v>0</v>
      </c>
      <c r="M217" s="44">
        <f>排班規劃!M611</f>
        <v>0</v>
      </c>
      <c r="N217" s="44">
        <f>排班規劃!N611</f>
        <v>6</v>
      </c>
      <c r="O217" s="44">
        <f>排班規劃!O611</f>
        <v>6</v>
      </c>
      <c r="P217" s="44">
        <f>排班規劃!P611</f>
        <v>0</v>
      </c>
      <c r="Q217" s="44">
        <f>排班規劃!Q611</f>
        <v>0</v>
      </c>
      <c r="R217" s="44">
        <f>排班規劃!R611</f>
        <v>0</v>
      </c>
      <c r="S217" s="44">
        <f>排班規劃!S611</f>
        <v>0</v>
      </c>
      <c r="T217" s="44">
        <f>排班規劃!T611</f>
        <v>0</v>
      </c>
      <c r="U217" s="44">
        <f>排班規劃!U611</f>
        <v>0</v>
      </c>
      <c r="V217" s="44">
        <f>排班規劃!V611</f>
        <v>0</v>
      </c>
      <c r="W217" s="44">
        <f>排班規劃!W611</f>
        <v>0</v>
      </c>
      <c r="X217" s="44">
        <f>排班規劃!X611</f>
        <v>0</v>
      </c>
      <c r="Y217" s="44">
        <f>排班規劃!Y611</f>
        <v>0</v>
      </c>
      <c r="Z217" s="44">
        <f>排班規劃!Z611</f>
        <v>0</v>
      </c>
      <c r="AA217" s="44">
        <f>排班規劃!AA611</f>
        <v>0</v>
      </c>
      <c r="AB217" s="44">
        <f>排班規劃!AB611</f>
        <v>0</v>
      </c>
      <c r="AC217" s="44">
        <f>排班規劃!AC611</f>
        <v>0</v>
      </c>
      <c r="AD217" s="44">
        <f>排班規劃!AD611</f>
        <v>0</v>
      </c>
      <c r="AE217" s="44">
        <f>排班規劃!AE611</f>
        <v>0</v>
      </c>
      <c r="AF217" s="44">
        <f>排班規劃!AF611</f>
        <v>0</v>
      </c>
      <c r="AG217" s="44">
        <f>排班規劃!AG611</f>
        <v>0</v>
      </c>
      <c r="AH217" s="44">
        <f>排班規劃!AH611</f>
        <v>0</v>
      </c>
      <c r="AI217" s="44">
        <f>排班規劃!AI611</f>
        <v>0</v>
      </c>
      <c r="AJ217" s="44">
        <f>排班規劃!AJ611</f>
        <v>0</v>
      </c>
      <c r="AK217" s="44">
        <f>排班規劃!AK611</f>
        <v>0</v>
      </c>
      <c r="AL217" s="44">
        <f>排班規劃!AL611</f>
        <v>0</v>
      </c>
      <c r="AM217" s="44">
        <f>排班規劃!AM611</f>
        <v>0</v>
      </c>
      <c r="AN217" s="44">
        <f>排班規劃!AN611</f>
        <v>0</v>
      </c>
      <c r="AO217" s="44">
        <f>排班規劃!AO611</f>
        <v>0</v>
      </c>
      <c r="AP217" s="44">
        <f>排班規劃!AP611</f>
        <v>0</v>
      </c>
      <c r="AQ217" s="44">
        <f>排班規劃!AQ611</f>
        <v>0</v>
      </c>
      <c r="AR217" s="44">
        <f>排班規劃!AR611</f>
        <v>0</v>
      </c>
      <c r="AS217" s="44">
        <f>排班規劃!AS611</f>
        <v>0</v>
      </c>
      <c r="AT217" s="44">
        <f>排班規劃!AT611</f>
        <v>0</v>
      </c>
      <c r="AU217" s="44">
        <f>排班規劃!AU611</f>
        <v>0</v>
      </c>
      <c r="AV217" s="44">
        <f>排班規劃!AV611</f>
        <v>0</v>
      </c>
      <c r="AW217" s="44">
        <f>排班規劃!AW611</f>
        <v>0</v>
      </c>
      <c r="AX217" s="44">
        <f>排班規劃!AX611</f>
        <v>0</v>
      </c>
      <c r="AY217" s="44">
        <f>排班規劃!AY611</f>
        <v>0</v>
      </c>
    </row>
    <row r="218" spans="2:51" hidden="1" outlineLevel="1" x14ac:dyDescent="0.25">
      <c r="B218" s="18" t="str">
        <f>排班規劃!B612</f>
        <v>第B組</v>
      </c>
      <c r="C218" s="13">
        <f>排班規劃!C612</f>
        <v>11</v>
      </c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</row>
    <row r="219" spans="2:51" hidden="1" outlineLevel="1" x14ac:dyDescent="0.25">
      <c r="B219" s="34" t="str">
        <f>排班規劃!B613</f>
        <v>第一班</v>
      </c>
      <c r="C219" s="13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</row>
    <row r="220" spans="2:51" hidden="1" outlineLevel="1" x14ac:dyDescent="0.25">
      <c r="B220" s="43" t="str">
        <f>排班規劃!B614</f>
        <v>值機</v>
      </c>
      <c r="C220" s="13">
        <f>排班規劃!C614</f>
        <v>3</v>
      </c>
      <c r="D220" s="44">
        <f>排班規劃!D614</f>
        <v>0</v>
      </c>
      <c r="E220" s="44">
        <f>排班規劃!E614</f>
        <v>3</v>
      </c>
      <c r="F220" s="44">
        <f>排班規劃!F614</f>
        <v>3</v>
      </c>
      <c r="G220" s="44">
        <f>排班規劃!G614</f>
        <v>3</v>
      </c>
      <c r="H220" s="44">
        <f>排班規劃!H614</f>
        <v>3</v>
      </c>
      <c r="I220" s="44">
        <f>排班規劃!I614</f>
        <v>3</v>
      </c>
      <c r="J220" s="44">
        <f>排班規劃!J614</f>
        <v>3</v>
      </c>
      <c r="K220" s="44">
        <f>排班規劃!K614</f>
        <v>3</v>
      </c>
      <c r="L220" s="44">
        <f>排班規劃!L614</f>
        <v>3</v>
      </c>
      <c r="M220" s="44">
        <f>排班規劃!M614</f>
        <v>3</v>
      </c>
      <c r="N220" s="44">
        <f>排班規劃!N614</f>
        <v>0</v>
      </c>
      <c r="O220" s="44">
        <f>排班規劃!O614</f>
        <v>0</v>
      </c>
      <c r="P220" s="44">
        <f>排班規劃!P614</f>
        <v>3</v>
      </c>
      <c r="Q220" s="44">
        <f>排班規劃!Q614</f>
        <v>3</v>
      </c>
      <c r="R220" s="44">
        <f>排班規劃!R614</f>
        <v>3</v>
      </c>
      <c r="S220" s="44">
        <f>排班規劃!S614</f>
        <v>3</v>
      </c>
      <c r="T220" s="44">
        <f>排班規劃!T614</f>
        <v>3</v>
      </c>
      <c r="U220" s="44">
        <f>排班規劃!U614</f>
        <v>3</v>
      </c>
      <c r="V220" s="44">
        <f>排班規劃!V614</f>
        <v>3</v>
      </c>
      <c r="W220" s="44">
        <f>排班規劃!W614</f>
        <v>0</v>
      </c>
      <c r="X220" s="44">
        <f>排班規劃!X614</f>
        <v>0</v>
      </c>
      <c r="Y220" s="44">
        <f>排班規劃!Y614</f>
        <v>0</v>
      </c>
      <c r="Z220" s="44">
        <f>排班規劃!Z614</f>
        <v>0</v>
      </c>
      <c r="AA220" s="44">
        <f>排班規劃!AA614</f>
        <v>0</v>
      </c>
      <c r="AB220" s="44">
        <f>排班規劃!AB614</f>
        <v>0</v>
      </c>
      <c r="AC220" s="44">
        <f>排班規劃!AC614</f>
        <v>0</v>
      </c>
      <c r="AD220" s="44">
        <f>排班規劃!AD614</f>
        <v>0</v>
      </c>
      <c r="AE220" s="44">
        <f>排班規劃!AE614</f>
        <v>0</v>
      </c>
      <c r="AF220" s="44">
        <f>排班規劃!AF614</f>
        <v>0</v>
      </c>
      <c r="AG220" s="44">
        <f>排班規劃!AG614</f>
        <v>0</v>
      </c>
      <c r="AH220" s="44">
        <f>排班規劃!AH614</f>
        <v>0</v>
      </c>
      <c r="AI220" s="44">
        <f>排班規劃!AI614</f>
        <v>0</v>
      </c>
      <c r="AJ220" s="44">
        <f>排班規劃!AJ614</f>
        <v>0</v>
      </c>
      <c r="AK220" s="44">
        <f>排班規劃!AK614</f>
        <v>0</v>
      </c>
      <c r="AL220" s="44">
        <f>排班規劃!AL614</f>
        <v>0</v>
      </c>
      <c r="AM220" s="44">
        <f>排班規劃!AM614</f>
        <v>0</v>
      </c>
      <c r="AN220" s="44">
        <f>排班規劃!AN614</f>
        <v>0</v>
      </c>
      <c r="AO220" s="44">
        <f>排班規劃!AO614</f>
        <v>0</v>
      </c>
      <c r="AP220" s="44">
        <f>排班規劃!AP614</f>
        <v>0</v>
      </c>
      <c r="AQ220" s="44">
        <f>排班規劃!AQ614</f>
        <v>0</v>
      </c>
      <c r="AR220" s="44">
        <f>排班規劃!AR614</f>
        <v>0</v>
      </c>
      <c r="AS220" s="44">
        <f>排班規劃!AS614</f>
        <v>0</v>
      </c>
      <c r="AT220" s="44">
        <f>排班規劃!AT614</f>
        <v>0</v>
      </c>
      <c r="AU220" s="44">
        <f>排班規劃!AU614</f>
        <v>0</v>
      </c>
      <c r="AV220" s="44">
        <f>排班規劃!AV614</f>
        <v>0</v>
      </c>
      <c r="AW220" s="44">
        <f>排班規劃!AW614</f>
        <v>0</v>
      </c>
      <c r="AX220" s="44">
        <f>排班規劃!AX614</f>
        <v>0</v>
      </c>
      <c r="AY220" s="44">
        <f>排班規劃!AY614</f>
        <v>0</v>
      </c>
    </row>
    <row r="221" spans="2:51" hidden="1" outlineLevel="1" x14ac:dyDescent="0.25">
      <c r="B221" s="43" t="str">
        <f>排班規劃!B615</f>
        <v>用餐</v>
      </c>
      <c r="C221" s="13"/>
      <c r="D221" s="44">
        <f>排班規劃!D615</f>
        <v>0</v>
      </c>
      <c r="E221" s="44">
        <f>排班規劃!E615</f>
        <v>0</v>
      </c>
      <c r="F221" s="44">
        <f>排班規劃!F615</f>
        <v>0</v>
      </c>
      <c r="G221" s="44">
        <f>排班規劃!G615</f>
        <v>0</v>
      </c>
      <c r="H221" s="44">
        <f>排班規劃!H615</f>
        <v>0</v>
      </c>
      <c r="I221" s="44">
        <f>排班規劃!I615</f>
        <v>0</v>
      </c>
      <c r="J221" s="44">
        <f>排班規劃!J615</f>
        <v>0</v>
      </c>
      <c r="K221" s="44">
        <f>排班規劃!K615</f>
        <v>0</v>
      </c>
      <c r="L221" s="44">
        <f>排班規劃!L615</f>
        <v>0</v>
      </c>
      <c r="M221" s="44">
        <f>排班規劃!M615</f>
        <v>0</v>
      </c>
      <c r="N221" s="44">
        <f>排班規劃!N615</f>
        <v>3</v>
      </c>
      <c r="O221" s="44">
        <f>排班規劃!O615</f>
        <v>3</v>
      </c>
      <c r="P221" s="44">
        <f>排班規劃!P615</f>
        <v>0</v>
      </c>
      <c r="Q221" s="44">
        <f>排班規劃!Q615</f>
        <v>0</v>
      </c>
      <c r="R221" s="44">
        <f>排班規劃!R615</f>
        <v>0</v>
      </c>
      <c r="S221" s="44">
        <f>排班規劃!S615</f>
        <v>0</v>
      </c>
      <c r="T221" s="44">
        <f>排班規劃!T615</f>
        <v>0</v>
      </c>
      <c r="U221" s="44">
        <f>排班規劃!U615</f>
        <v>0</v>
      </c>
      <c r="V221" s="44">
        <f>排班規劃!V615</f>
        <v>0</v>
      </c>
      <c r="W221" s="44">
        <f>排班規劃!W615</f>
        <v>0</v>
      </c>
      <c r="X221" s="44">
        <f>排班規劃!X615</f>
        <v>0</v>
      </c>
      <c r="Y221" s="44">
        <f>排班規劃!Y615</f>
        <v>0</v>
      </c>
      <c r="Z221" s="44">
        <f>排班規劃!Z615</f>
        <v>0</v>
      </c>
      <c r="AA221" s="44">
        <f>排班規劃!AA615</f>
        <v>0</v>
      </c>
      <c r="AB221" s="44">
        <f>排班規劃!AB615</f>
        <v>0</v>
      </c>
      <c r="AC221" s="44">
        <f>排班規劃!AC615</f>
        <v>0</v>
      </c>
      <c r="AD221" s="44">
        <f>排班規劃!AD615</f>
        <v>0</v>
      </c>
      <c r="AE221" s="44">
        <f>排班規劃!AE615</f>
        <v>0</v>
      </c>
      <c r="AF221" s="44">
        <f>排班規劃!AF615</f>
        <v>0</v>
      </c>
      <c r="AG221" s="44">
        <f>排班規劃!AG615</f>
        <v>0</v>
      </c>
      <c r="AH221" s="44">
        <f>排班規劃!AH615</f>
        <v>0</v>
      </c>
      <c r="AI221" s="44">
        <f>排班規劃!AI615</f>
        <v>0</v>
      </c>
      <c r="AJ221" s="44">
        <f>排班規劃!AJ615</f>
        <v>0</v>
      </c>
      <c r="AK221" s="44">
        <f>排班規劃!AK615</f>
        <v>0</v>
      </c>
      <c r="AL221" s="44">
        <f>排班規劃!AL615</f>
        <v>0</v>
      </c>
      <c r="AM221" s="44">
        <f>排班規劃!AM615</f>
        <v>0</v>
      </c>
      <c r="AN221" s="44">
        <f>排班規劃!AN615</f>
        <v>0</v>
      </c>
      <c r="AO221" s="44">
        <f>排班規劃!AO615</f>
        <v>0</v>
      </c>
      <c r="AP221" s="44">
        <f>排班規劃!AP615</f>
        <v>0</v>
      </c>
      <c r="AQ221" s="44">
        <f>排班規劃!AQ615</f>
        <v>0</v>
      </c>
      <c r="AR221" s="44">
        <f>排班規劃!AR615</f>
        <v>0</v>
      </c>
      <c r="AS221" s="44">
        <f>排班規劃!AS615</f>
        <v>0</v>
      </c>
      <c r="AT221" s="44">
        <f>排班規劃!AT615</f>
        <v>0</v>
      </c>
      <c r="AU221" s="44">
        <f>排班規劃!AU615</f>
        <v>0</v>
      </c>
      <c r="AV221" s="44">
        <f>排班規劃!AV615</f>
        <v>0</v>
      </c>
      <c r="AW221" s="44">
        <f>排班規劃!AW615</f>
        <v>0</v>
      </c>
      <c r="AX221" s="44">
        <f>排班規劃!AX615</f>
        <v>0</v>
      </c>
      <c r="AY221" s="44">
        <f>排班規劃!AY615</f>
        <v>0</v>
      </c>
    </row>
    <row r="222" spans="2:51" hidden="1" outlineLevel="1" x14ac:dyDescent="0.25">
      <c r="B222" s="34" t="str">
        <f>排班規劃!B616</f>
        <v>第二班</v>
      </c>
      <c r="C222" s="13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</row>
    <row r="223" spans="2:51" hidden="1" outlineLevel="1" x14ac:dyDescent="0.25">
      <c r="B223" s="43" t="str">
        <f>排班規劃!B617</f>
        <v>值機</v>
      </c>
      <c r="C223" s="13">
        <f>排班規劃!C617</f>
        <v>8</v>
      </c>
      <c r="D223" s="44">
        <f>排班規劃!D617</f>
        <v>0</v>
      </c>
      <c r="E223" s="44">
        <f>排班規劃!E617</f>
        <v>0</v>
      </c>
      <c r="F223" s="44">
        <f>排班規劃!F617</f>
        <v>0</v>
      </c>
      <c r="G223" s="44">
        <f>排班規劃!G617</f>
        <v>8</v>
      </c>
      <c r="H223" s="44">
        <f>排班規劃!H617</f>
        <v>8</v>
      </c>
      <c r="I223" s="44">
        <f>排班規劃!I617</f>
        <v>8</v>
      </c>
      <c r="J223" s="44">
        <f>排班規劃!J617</f>
        <v>8</v>
      </c>
      <c r="K223" s="44">
        <f>排班規劃!K617</f>
        <v>8</v>
      </c>
      <c r="L223" s="44">
        <f>排班規劃!L617</f>
        <v>8</v>
      </c>
      <c r="M223" s="44">
        <f>排班規劃!M617</f>
        <v>8</v>
      </c>
      <c r="N223" s="44">
        <f>排班規劃!N617</f>
        <v>3</v>
      </c>
      <c r="O223" s="44">
        <f>排班規劃!O617</f>
        <v>0</v>
      </c>
      <c r="P223" s="44">
        <f>排班規劃!P617</f>
        <v>5</v>
      </c>
      <c r="Q223" s="44">
        <f>排班規劃!Q617</f>
        <v>8</v>
      </c>
      <c r="R223" s="44">
        <f>排班規劃!R617</f>
        <v>8</v>
      </c>
      <c r="S223" s="44">
        <f>排班規劃!S617</f>
        <v>8</v>
      </c>
      <c r="T223" s="44">
        <f>排班規劃!T617</f>
        <v>8</v>
      </c>
      <c r="U223" s="44">
        <f>排班規劃!U617</f>
        <v>8</v>
      </c>
      <c r="V223" s="44">
        <f>排班規劃!V617</f>
        <v>8</v>
      </c>
      <c r="W223" s="44">
        <f>排班規劃!W617</f>
        <v>8</v>
      </c>
      <c r="X223" s="44">
        <f>排班規劃!X617</f>
        <v>8</v>
      </c>
      <c r="Y223" s="44">
        <f>排班規劃!Y617</f>
        <v>0</v>
      </c>
      <c r="Z223" s="44">
        <f>排班規劃!Z617</f>
        <v>0</v>
      </c>
      <c r="AA223" s="44">
        <f>排班規劃!AA617</f>
        <v>0</v>
      </c>
      <c r="AB223" s="44">
        <f>排班規劃!AB617</f>
        <v>0</v>
      </c>
      <c r="AC223" s="44">
        <f>排班規劃!AC617</f>
        <v>0</v>
      </c>
      <c r="AD223" s="44">
        <f>排班規劃!AD617</f>
        <v>0</v>
      </c>
      <c r="AE223" s="44">
        <f>排班規劃!AE617</f>
        <v>0</v>
      </c>
      <c r="AF223" s="44">
        <f>排班規劃!AF617</f>
        <v>0</v>
      </c>
      <c r="AG223" s="44">
        <f>排班規劃!AG617</f>
        <v>0</v>
      </c>
      <c r="AH223" s="44">
        <f>排班規劃!AH617</f>
        <v>0</v>
      </c>
      <c r="AI223" s="44">
        <f>排班規劃!AI617</f>
        <v>0</v>
      </c>
      <c r="AJ223" s="44">
        <f>排班規劃!AJ617</f>
        <v>0</v>
      </c>
      <c r="AK223" s="44">
        <f>排班規劃!AK617</f>
        <v>0</v>
      </c>
      <c r="AL223" s="44">
        <f>排班規劃!AL617</f>
        <v>0</v>
      </c>
      <c r="AM223" s="44">
        <f>排班規劃!AM617</f>
        <v>0</v>
      </c>
      <c r="AN223" s="44">
        <f>排班規劃!AN617</f>
        <v>0</v>
      </c>
      <c r="AO223" s="44">
        <f>排班規劃!AO617</f>
        <v>0</v>
      </c>
      <c r="AP223" s="44">
        <f>排班規劃!AP617</f>
        <v>0</v>
      </c>
      <c r="AQ223" s="44">
        <f>排班規劃!AQ617</f>
        <v>0</v>
      </c>
      <c r="AR223" s="44">
        <f>排班規劃!AR617</f>
        <v>0</v>
      </c>
      <c r="AS223" s="44">
        <f>排班規劃!AS617</f>
        <v>0</v>
      </c>
      <c r="AT223" s="44">
        <f>排班規劃!AT617</f>
        <v>0</v>
      </c>
      <c r="AU223" s="44">
        <f>排班規劃!AU617</f>
        <v>0</v>
      </c>
      <c r="AV223" s="44">
        <f>排班規劃!AV617</f>
        <v>0</v>
      </c>
      <c r="AW223" s="44">
        <f>排班規劃!AW617</f>
        <v>0</v>
      </c>
      <c r="AX223" s="44">
        <f>排班規劃!AX617</f>
        <v>0</v>
      </c>
      <c r="AY223" s="44">
        <f>排班規劃!AY617</f>
        <v>0</v>
      </c>
    </row>
    <row r="224" spans="2:51" hidden="1" outlineLevel="1" x14ac:dyDescent="0.25">
      <c r="B224" s="43" t="str">
        <f>排班規劃!B618</f>
        <v>用餐</v>
      </c>
      <c r="C224" s="13"/>
      <c r="D224" s="44">
        <f>排班規劃!D618</f>
        <v>0</v>
      </c>
      <c r="E224" s="44">
        <f>排班規劃!E618</f>
        <v>0</v>
      </c>
      <c r="F224" s="44">
        <f>排班規劃!F618</f>
        <v>0</v>
      </c>
      <c r="G224" s="44">
        <f>排班規劃!G618</f>
        <v>0</v>
      </c>
      <c r="H224" s="44">
        <f>排班規劃!H618</f>
        <v>0</v>
      </c>
      <c r="I224" s="44">
        <f>排班規劃!I618</f>
        <v>0</v>
      </c>
      <c r="J224" s="44">
        <f>排班規劃!J618</f>
        <v>0</v>
      </c>
      <c r="K224" s="44">
        <f>排班規劃!K618</f>
        <v>0</v>
      </c>
      <c r="L224" s="44">
        <f>排班規劃!L618</f>
        <v>0</v>
      </c>
      <c r="M224" s="44">
        <f>排班規劃!M618</f>
        <v>0</v>
      </c>
      <c r="N224" s="44">
        <f>排班規劃!N618</f>
        <v>5</v>
      </c>
      <c r="O224" s="44">
        <f>排班規劃!O618</f>
        <v>8</v>
      </c>
      <c r="P224" s="44">
        <f>排班規劃!P618</f>
        <v>3</v>
      </c>
      <c r="Q224" s="44">
        <f>排班規劃!Q618</f>
        <v>0</v>
      </c>
      <c r="R224" s="44">
        <f>排班規劃!R618</f>
        <v>0</v>
      </c>
      <c r="S224" s="44">
        <f>排班規劃!S618</f>
        <v>0</v>
      </c>
      <c r="T224" s="44">
        <f>排班規劃!T618</f>
        <v>0</v>
      </c>
      <c r="U224" s="44">
        <f>排班規劃!U618</f>
        <v>0</v>
      </c>
      <c r="V224" s="44">
        <f>排班規劃!V618</f>
        <v>0</v>
      </c>
      <c r="W224" s="44">
        <f>排班規劃!W618</f>
        <v>0</v>
      </c>
      <c r="X224" s="44">
        <f>排班規劃!X618</f>
        <v>0</v>
      </c>
      <c r="Y224" s="44">
        <f>排班規劃!Y618</f>
        <v>0</v>
      </c>
      <c r="Z224" s="44">
        <f>排班規劃!Z618</f>
        <v>0</v>
      </c>
      <c r="AA224" s="44">
        <f>排班規劃!AA618</f>
        <v>0</v>
      </c>
      <c r="AB224" s="44">
        <f>排班規劃!AB618</f>
        <v>0</v>
      </c>
      <c r="AC224" s="44">
        <f>排班規劃!AC618</f>
        <v>0</v>
      </c>
      <c r="AD224" s="44">
        <f>排班規劃!AD618</f>
        <v>0</v>
      </c>
      <c r="AE224" s="44">
        <f>排班規劃!AE618</f>
        <v>0</v>
      </c>
      <c r="AF224" s="44">
        <f>排班規劃!AF618</f>
        <v>0</v>
      </c>
      <c r="AG224" s="44">
        <f>排班規劃!AG618</f>
        <v>0</v>
      </c>
      <c r="AH224" s="44">
        <f>排班規劃!AH618</f>
        <v>0</v>
      </c>
      <c r="AI224" s="44">
        <f>排班規劃!AI618</f>
        <v>0</v>
      </c>
      <c r="AJ224" s="44">
        <f>排班規劃!AJ618</f>
        <v>0</v>
      </c>
      <c r="AK224" s="44">
        <f>排班規劃!AK618</f>
        <v>0</v>
      </c>
      <c r="AL224" s="44">
        <f>排班規劃!AL618</f>
        <v>0</v>
      </c>
      <c r="AM224" s="44">
        <f>排班規劃!AM618</f>
        <v>0</v>
      </c>
      <c r="AN224" s="44">
        <f>排班規劃!AN618</f>
        <v>0</v>
      </c>
      <c r="AO224" s="44">
        <f>排班規劃!AO618</f>
        <v>0</v>
      </c>
      <c r="AP224" s="44">
        <f>排班規劃!AP618</f>
        <v>0</v>
      </c>
      <c r="AQ224" s="44">
        <f>排班規劃!AQ618</f>
        <v>0</v>
      </c>
      <c r="AR224" s="44">
        <f>排班規劃!AR618</f>
        <v>0</v>
      </c>
      <c r="AS224" s="44">
        <f>排班規劃!AS618</f>
        <v>0</v>
      </c>
      <c r="AT224" s="44">
        <f>排班規劃!AT618</f>
        <v>0</v>
      </c>
      <c r="AU224" s="44">
        <f>排班規劃!AU618</f>
        <v>0</v>
      </c>
      <c r="AV224" s="44">
        <f>排班規劃!AV618</f>
        <v>0</v>
      </c>
      <c r="AW224" s="44">
        <f>排班規劃!AW618</f>
        <v>0</v>
      </c>
      <c r="AX224" s="44">
        <f>排班規劃!AX618</f>
        <v>0</v>
      </c>
      <c r="AY224" s="44">
        <f>排班規劃!AY618</f>
        <v>0</v>
      </c>
    </row>
    <row r="225" spans="2:51" hidden="1" outlineLevel="1" x14ac:dyDescent="0.25">
      <c r="B225" s="18" t="str">
        <f>排班規劃!B619</f>
        <v>第C組</v>
      </c>
      <c r="C225" s="13">
        <f>排班規劃!C619</f>
        <v>11</v>
      </c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</row>
    <row r="226" spans="2:51" hidden="1" outlineLevel="1" x14ac:dyDescent="0.25">
      <c r="B226" s="34" t="str">
        <f>排班規劃!B620</f>
        <v>第一班</v>
      </c>
      <c r="C226" s="13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</row>
    <row r="227" spans="2:51" hidden="1" outlineLevel="1" x14ac:dyDescent="0.25">
      <c r="B227" s="43" t="str">
        <f>排班規劃!B621</f>
        <v>值機</v>
      </c>
      <c r="C227" s="13">
        <f>排班規劃!C621</f>
        <v>6</v>
      </c>
      <c r="D227" s="44">
        <f>排班規劃!D621</f>
        <v>0</v>
      </c>
      <c r="E227" s="44">
        <f>排班規劃!E621</f>
        <v>0</v>
      </c>
      <c r="F227" s="44">
        <f>排班規劃!F621</f>
        <v>0</v>
      </c>
      <c r="G227" s="44">
        <f>排班規劃!G621</f>
        <v>0</v>
      </c>
      <c r="H227" s="44">
        <f>排班規劃!H621</f>
        <v>6</v>
      </c>
      <c r="I227" s="44">
        <f>排班規劃!I621</f>
        <v>6</v>
      </c>
      <c r="J227" s="44">
        <f>排班規劃!J621</f>
        <v>6</v>
      </c>
      <c r="K227" s="44">
        <f>排班規劃!K621</f>
        <v>6</v>
      </c>
      <c r="L227" s="44">
        <f>排班規劃!L621</f>
        <v>6</v>
      </c>
      <c r="M227" s="44">
        <f>排班規劃!M621</f>
        <v>6</v>
      </c>
      <c r="N227" s="44">
        <f>排班規劃!N621</f>
        <v>6</v>
      </c>
      <c r="O227" s="44">
        <f>排班規劃!O621</f>
        <v>6</v>
      </c>
      <c r="P227" s="44">
        <f>排班規劃!P621</f>
        <v>0</v>
      </c>
      <c r="Q227" s="44">
        <f>排班規劃!Q621</f>
        <v>0</v>
      </c>
      <c r="R227" s="44">
        <f>排班規劃!R621</f>
        <v>6</v>
      </c>
      <c r="S227" s="44">
        <f>排班規劃!S621</f>
        <v>6</v>
      </c>
      <c r="T227" s="44">
        <f>排班規劃!T621</f>
        <v>6</v>
      </c>
      <c r="U227" s="44">
        <f>排班規劃!U621</f>
        <v>6</v>
      </c>
      <c r="V227" s="44">
        <f>排班規劃!V621</f>
        <v>6</v>
      </c>
      <c r="W227" s="44">
        <f>排班規劃!W621</f>
        <v>6</v>
      </c>
      <c r="X227" s="44">
        <f>排班規劃!X621</f>
        <v>6</v>
      </c>
      <c r="Y227" s="44">
        <f>排班規劃!Y621</f>
        <v>6</v>
      </c>
      <c r="Z227" s="44">
        <f>排班規劃!Z621</f>
        <v>0</v>
      </c>
      <c r="AA227" s="44">
        <f>排班規劃!AA621</f>
        <v>0</v>
      </c>
      <c r="AB227" s="44">
        <f>排班規劃!AB621</f>
        <v>0</v>
      </c>
      <c r="AC227" s="44">
        <f>排班規劃!AC621</f>
        <v>0</v>
      </c>
      <c r="AD227" s="44">
        <f>排班規劃!AD621</f>
        <v>0</v>
      </c>
      <c r="AE227" s="44">
        <f>排班規劃!AE621</f>
        <v>0</v>
      </c>
      <c r="AF227" s="44">
        <f>排班規劃!AF621</f>
        <v>0</v>
      </c>
      <c r="AG227" s="44">
        <f>排班規劃!AG621</f>
        <v>0</v>
      </c>
      <c r="AH227" s="44">
        <f>排班規劃!AH621</f>
        <v>0</v>
      </c>
      <c r="AI227" s="44">
        <f>排班規劃!AI621</f>
        <v>0</v>
      </c>
      <c r="AJ227" s="44">
        <f>排班規劃!AJ621</f>
        <v>0</v>
      </c>
      <c r="AK227" s="44">
        <f>排班規劃!AK621</f>
        <v>0</v>
      </c>
      <c r="AL227" s="44">
        <f>排班規劃!AL621</f>
        <v>0</v>
      </c>
      <c r="AM227" s="44">
        <f>排班規劃!AM621</f>
        <v>0</v>
      </c>
      <c r="AN227" s="44">
        <f>排班規劃!AN621</f>
        <v>0</v>
      </c>
      <c r="AO227" s="44">
        <f>排班規劃!AO621</f>
        <v>0</v>
      </c>
      <c r="AP227" s="44">
        <f>排班規劃!AP621</f>
        <v>0</v>
      </c>
      <c r="AQ227" s="44">
        <f>排班規劃!AQ621</f>
        <v>0</v>
      </c>
      <c r="AR227" s="44">
        <f>排班規劃!AR621</f>
        <v>0</v>
      </c>
      <c r="AS227" s="44">
        <f>排班規劃!AS621</f>
        <v>0</v>
      </c>
      <c r="AT227" s="44">
        <f>排班規劃!AT621</f>
        <v>0</v>
      </c>
      <c r="AU227" s="44">
        <f>排班規劃!AU621</f>
        <v>0</v>
      </c>
      <c r="AV227" s="44">
        <f>排班規劃!AV621</f>
        <v>0</v>
      </c>
      <c r="AW227" s="44">
        <f>排班規劃!AW621</f>
        <v>0</v>
      </c>
      <c r="AX227" s="44">
        <f>排班規劃!AX621</f>
        <v>0</v>
      </c>
      <c r="AY227" s="44">
        <f>排班規劃!AY621</f>
        <v>0</v>
      </c>
    </row>
    <row r="228" spans="2:51" hidden="1" outlineLevel="1" x14ac:dyDescent="0.25">
      <c r="B228" s="43" t="str">
        <f>排班規劃!B622</f>
        <v>用餐</v>
      </c>
      <c r="C228" s="13"/>
      <c r="D228" s="44">
        <f>排班規劃!D622</f>
        <v>0</v>
      </c>
      <c r="E228" s="44">
        <f>排班規劃!E622</f>
        <v>0</v>
      </c>
      <c r="F228" s="44">
        <f>排班規劃!F622</f>
        <v>0</v>
      </c>
      <c r="G228" s="44">
        <f>排班規劃!G622</f>
        <v>0</v>
      </c>
      <c r="H228" s="44">
        <f>排班規劃!H622</f>
        <v>0</v>
      </c>
      <c r="I228" s="44">
        <f>排班規劃!I622</f>
        <v>0</v>
      </c>
      <c r="J228" s="44">
        <f>排班規劃!J622</f>
        <v>0</v>
      </c>
      <c r="K228" s="44">
        <f>排班規劃!K622</f>
        <v>0</v>
      </c>
      <c r="L228" s="44">
        <f>排班規劃!L622</f>
        <v>0</v>
      </c>
      <c r="M228" s="44">
        <f>排班規劃!M622</f>
        <v>0</v>
      </c>
      <c r="N228" s="44">
        <f>排班規劃!N622</f>
        <v>0</v>
      </c>
      <c r="O228" s="44">
        <f>排班規劃!O622</f>
        <v>0</v>
      </c>
      <c r="P228" s="44">
        <f>排班規劃!P622</f>
        <v>6</v>
      </c>
      <c r="Q228" s="44">
        <f>排班規劃!Q622</f>
        <v>6</v>
      </c>
      <c r="R228" s="44">
        <f>排班規劃!R622</f>
        <v>0</v>
      </c>
      <c r="S228" s="44">
        <f>排班規劃!S622</f>
        <v>0</v>
      </c>
      <c r="T228" s="44">
        <f>排班規劃!T622</f>
        <v>0</v>
      </c>
      <c r="U228" s="44">
        <f>排班規劃!U622</f>
        <v>0</v>
      </c>
      <c r="V228" s="44">
        <f>排班規劃!V622</f>
        <v>0</v>
      </c>
      <c r="W228" s="44">
        <f>排班規劃!W622</f>
        <v>0</v>
      </c>
      <c r="X228" s="44">
        <f>排班規劃!X622</f>
        <v>0</v>
      </c>
      <c r="Y228" s="44">
        <f>排班規劃!Y622</f>
        <v>0</v>
      </c>
      <c r="Z228" s="44">
        <f>排班規劃!Z622</f>
        <v>0</v>
      </c>
      <c r="AA228" s="44">
        <f>排班規劃!AA622</f>
        <v>0</v>
      </c>
      <c r="AB228" s="44">
        <f>排班規劃!AB622</f>
        <v>0</v>
      </c>
      <c r="AC228" s="44">
        <f>排班規劃!AC622</f>
        <v>0</v>
      </c>
      <c r="AD228" s="44">
        <f>排班規劃!AD622</f>
        <v>0</v>
      </c>
      <c r="AE228" s="44">
        <f>排班規劃!AE622</f>
        <v>0</v>
      </c>
      <c r="AF228" s="44">
        <f>排班規劃!AF622</f>
        <v>0</v>
      </c>
      <c r="AG228" s="44">
        <f>排班規劃!AG622</f>
        <v>0</v>
      </c>
      <c r="AH228" s="44">
        <f>排班規劃!AH622</f>
        <v>0</v>
      </c>
      <c r="AI228" s="44">
        <f>排班規劃!AI622</f>
        <v>0</v>
      </c>
      <c r="AJ228" s="44">
        <f>排班規劃!AJ622</f>
        <v>0</v>
      </c>
      <c r="AK228" s="44">
        <f>排班規劃!AK622</f>
        <v>0</v>
      </c>
      <c r="AL228" s="44">
        <f>排班規劃!AL622</f>
        <v>0</v>
      </c>
      <c r="AM228" s="44">
        <f>排班規劃!AM622</f>
        <v>0</v>
      </c>
      <c r="AN228" s="44">
        <f>排班規劃!AN622</f>
        <v>0</v>
      </c>
      <c r="AO228" s="44">
        <f>排班規劃!AO622</f>
        <v>0</v>
      </c>
      <c r="AP228" s="44">
        <f>排班規劃!AP622</f>
        <v>0</v>
      </c>
      <c r="AQ228" s="44">
        <f>排班規劃!AQ622</f>
        <v>0</v>
      </c>
      <c r="AR228" s="44">
        <f>排班規劃!AR622</f>
        <v>0</v>
      </c>
      <c r="AS228" s="44">
        <f>排班規劃!AS622</f>
        <v>0</v>
      </c>
      <c r="AT228" s="44">
        <f>排班規劃!AT622</f>
        <v>0</v>
      </c>
      <c r="AU228" s="44">
        <f>排班規劃!AU622</f>
        <v>0</v>
      </c>
      <c r="AV228" s="44">
        <f>排班規劃!AV622</f>
        <v>0</v>
      </c>
      <c r="AW228" s="44">
        <f>排班規劃!AW622</f>
        <v>0</v>
      </c>
      <c r="AX228" s="44">
        <f>排班規劃!AX622</f>
        <v>0</v>
      </c>
      <c r="AY228" s="44">
        <f>排班規劃!AY622</f>
        <v>0</v>
      </c>
    </row>
    <row r="229" spans="2:51" hidden="1" outlineLevel="1" x14ac:dyDescent="0.25">
      <c r="B229" s="34" t="str">
        <f>排班規劃!B623</f>
        <v>第二班</v>
      </c>
      <c r="C229" s="13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</row>
    <row r="230" spans="2:51" hidden="1" outlineLevel="1" x14ac:dyDescent="0.25">
      <c r="B230" s="43" t="str">
        <f>排班規劃!B624</f>
        <v>值機</v>
      </c>
      <c r="C230" s="13">
        <f>排班規劃!C624</f>
        <v>5</v>
      </c>
      <c r="D230" s="44">
        <f>排班規劃!D624</f>
        <v>0</v>
      </c>
      <c r="E230" s="44">
        <f>排班規劃!E624</f>
        <v>0</v>
      </c>
      <c r="F230" s="44">
        <f>排班規劃!F624</f>
        <v>0</v>
      </c>
      <c r="G230" s="44">
        <f>排班規劃!G624</f>
        <v>0</v>
      </c>
      <c r="H230" s="44">
        <f>排班規劃!H624</f>
        <v>5</v>
      </c>
      <c r="I230" s="44">
        <f>排班規劃!I624</f>
        <v>5</v>
      </c>
      <c r="J230" s="44">
        <f>排班規劃!J624</f>
        <v>5</v>
      </c>
      <c r="K230" s="44">
        <f>排班規劃!K624</f>
        <v>5</v>
      </c>
      <c r="L230" s="44">
        <f>排班規劃!L624</f>
        <v>5</v>
      </c>
      <c r="M230" s="44">
        <f>排班規劃!M624</f>
        <v>5</v>
      </c>
      <c r="N230" s="44">
        <f>排班規劃!N624</f>
        <v>5</v>
      </c>
      <c r="O230" s="44">
        <f>排班規劃!O624</f>
        <v>0</v>
      </c>
      <c r="P230" s="44">
        <f>排班規劃!P624</f>
        <v>0</v>
      </c>
      <c r="Q230" s="44">
        <f>排班規劃!Q624</f>
        <v>5</v>
      </c>
      <c r="R230" s="44">
        <f>排班規劃!R624</f>
        <v>5</v>
      </c>
      <c r="S230" s="44">
        <f>排班規劃!S624</f>
        <v>5</v>
      </c>
      <c r="T230" s="44">
        <f>排班規劃!T624</f>
        <v>5</v>
      </c>
      <c r="U230" s="44">
        <f>排班規劃!U624</f>
        <v>5</v>
      </c>
      <c r="V230" s="44">
        <f>排班規劃!V624</f>
        <v>5</v>
      </c>
      <c r="W230" s="44">
        <f>排班規劃!W624</f>
        <v>5</v>
      </c>
      <c r="X230" s="44">
        <f>排班規劃!X624</f>
        <v>5</v>
      </c>
      <c r="Y230" s="44">
        <f>排班規劃!Y624</f>
        <v>5</v>
      </c>
      <c r="Z230" s="44">
        <f>排班規劃!Z624</f>
        <v>0</v>
      </c>
      <c r="AA230" s="44">
        <f>排班規劃!AA624</f>
        <v>0</v>
      </c>
      <c r="AB230" s="44">
        <f>排班規劃!AB624</f>
        <v>0</v>
      </c>
      <c r="AC230" s="44">
        <f>排班規劃!AC624</f>
        <v>0</v>
      </c>
      <c r="AD230" s="44">
        <f>排班規劃!AD624</f>
        <v>0</v>
      </c>
      <c r="AE230" s="44">
        <f>排班規劃!AE624</f>
        <v>0</v>
      </c>
      <c r="AF230" s="44">
        <f>排班規劃!AF624</f>
        <v>0</v>
      </c>
      <c r="AG230" s="44">
        <f>排班規劃!AG624</f>
        <v>0</v>
      </c>
      <c r="AH230" s="44">
        <f>排班規劃!AH624</f>
        <v>0</v>
      </c>
      <c r="AI230" s="44">
        <f>排班規劃!AI624</f>
        <v>0</v>
      </c>
      <c r="AJ230" s="44">
        <f>排班規劃!AJ624</f>
        <v>0</v>
      </c>
      <c r="AK230" s="44">
        <f>排班規劃!AK624</f>
        <v>0</v>
      </c>
      <c r="AL230" s="44">
        <f>排班規劃!AL624</f>
        <v>0</v>
      </c>
      <c r="AM230" s="44">
        <f>排班規劃!AM624</f>
        <v>0</v>
      </c>
      <c r="AN230" s="44">
        <f>排班規劃!AN624</f>
        <v>0</v>
      </c>
      <c r="AO230" s="44">
        <f>排班規劃!AO624</f>
        <v>0</v>
      </c>
      <c r="AP230" s="44">
        <f>排班規劃!AP624</f>
        <v>0</v>
      </c>
      <c r="AQ230" s="44">
        <f>排班規劃!AQ624</f>
        <v>0</v>
      </c>
      <c r="AR230" s="44">
        <f>排班規劃!AR624</f>
        <v>0</v>
      </c>
      <c r="AS230" s="44">
        <f>排班規劃!AS624</f>
        <v>0</v>
      </c>
      <c r="AT230" s="44">
        <f>排班規劃!AT624</f>
        <v>0</v>
      </c>
      <c r="AU230" s="44">
        <f>排班規劃!AU624</f>
        <v>0</v>
      </c>
      <c r="AV230" s="44">
        <f>排班規劃!AV624</f>
        <v>0</v>
      </c>
      <c r="AW230" s="44">
        <f>排班規劃!AW624</f>
        <v>0</v>
      </c>
      <c r="AX230" s="44">
        <f>排班規劃!AX624</f>
        <v>0</v>
      </c>
      <c r="AY230" s="44">
        <f>排班規劃!AY624</f>
        <v>0</v>
      </c>
    </row>
    <row r="231" spans="2:51" hidden="1" outlineLevel="1" x14ac:dyDescent="0.25">
      <c r="B231" s="43" t="str">
        <f>排班規劃!B625</f>
        <v>用餐</v>
      </c>
      <c r="C231" s="13"/>
      <c r="D231" s="44">
        <f>排班規劃!D625</f>
        <v>0</v>
      </c>
      <c r="E231" s="44">
        <f>排班規劃!E625</f>
        <v>0</v>
      </c>
      <c r="F231" s="44">
        <f>排班規劃!F625</f>
        <v>0</v>
      </c>
      <c r="G231" s="44">
        <f>排班規劃!G625</f>
        <v>0</v>
      </c>
      <c r="H231" s="44">
        <f>排班規劃!H625</f>
        <v>0</v>
      </c>
      <c r="I231" s="44">
        <f>排班規劃!I625</f>
        <v>0</v>
      </c>
      <c r="J231" s="44">
        <f>排班規劃!J625</f>
        <v>0</v>
      </c>
      <c r="K231" s="44">
        <f>排班規劃!K625</f>
        <v>0</v>
      </c>
      <c r="L231" s="44">
        <f>排班規劃!L625</f>
        <v>0</v>
      </c>
      <c r="M231" s="44">
        <f>排班規劃!M625</f>
        <v>0</v>
      </c>
      <c r="N231" s="44">
        <f>排班規劃!N625</f>
        <v>0</v>
      </c>
      <c r="O231" s="44">
        <f>排班規劃!O625</f>
        <v>5</v>
      </c>
      <c r="P231" s="44">
        <f>排班規劃!P625</f>
        <v>5</v>
      </c>
      <c r="Q231" s="44">
        <f>排班規劃!Q625</f>
        <v>0</v>
      </c>
      <c r="R231" s="44">
        <f>排班規劃!R625</f>
        <v>0</v>
      </c>
      <c r="S231" s="44">
        <f>排班規劃!S625</f>
        <v>0</v>
      </c>
      <c r="T231" s="44">
        <f>排班規劃!T625</f>
        <v>0</v>
      </c>
      <c r="U231" s="44">
        <f>排班規劃!U625</f>
        <v>0</v>
      </c>
      <c r="V231" s="44">
        <f>排班規劃!V625</f>
        <v>0</v>
      </c>
      <c r="W231" s="44">
        <f>排班規劃!W625</f>
        <v>0</v>
      </c>
      <c r="X231" s="44">
        <f>排班規劃!X625</f>
        <v>0</v>
      </c>
      <c r="Y231" s="44">
        <f>排班規劃!Y625</f>
        <v>0</v>
      </c>
      <c r="Z231" s="44">
        <f>排班規劃!Z625</f>
        <v>0</v>
      </c>
      <c r="AA231" s="44">
        <f>排班規劃!AA625</f>
        <v>0</v>
      </c>
      <c r="AB231" s="44">
        <f>排班規劃!AB625</f>
        <v>0</v>
      </c>
      <c r="AC231" s="44">
        <f>排班規劃!AC625</f>
        <v>0</v>
      </c>
      <c r="AD231" s="44">
        <f>排班規劃!AD625</f>
        <v>0</v>
      </c>
      <c r="AE231" s="44">
        <f>排班規劃!AE625</f>
        <v>0</v>
      </c>
      <c r="AF231" s="44">
        <f>排班規劃!AF625</f>
        <v>0</v>
      </c>
      <c r="AG231" s="44">
        <f>排班規劃!AG625</f>
        <v>0</v>
      </c>
      <c r="AH231" s="44">
        <f>排班規劃!AH625</f>
        <v>0</v>
      </c>
      <c r="AI231" s="44">
        <f>排班規劃!AI625</f>
        <v>0</v>
      </c>
      <c r="AJ231" s="44">
        <f>排班規劃!AJ625</f>
        <v>0</v>
      </c>
      <c r="AK231" s="44">
        <f>排班規劃!AK625</f>
        <v>0</v>
      </c>
      <c r="AL231" s="44">
        <f>排班規劃!AL625</f>
        <v>0</v>
      </c>
      <c r="AM231" s="44">
        <f>排班規劃!AM625</f>
        <v>0</v>
      </c>
      <c r="AN231" s="44">
        <f>排班規劃!AN625</f>
        <v>0</v>
      </c>
      <c r="AO231" s="44">
        <f>排班規劃!AO625</f>
        <v>0</v>
      </c>
      <c r="AP231" s="44">
        <f>排班規劃!AP625</f>
        <v>0</v>
      </c>
      <c r="AQ231" s="44">
        <f>排班規劃!AQ625</f>
        <v>0</v>
      </c>
      <c r="AR231" s="44">
        <f>排班規劃!AR625</f>
        <v>0</v>
      </c>
      <c r="AS231" s="44">
        <f>排班規劃!AS625</f>
        <v>0</v>
      </c>
      <c r="AT231" s="44">
        <f>排班規劃!AT625</f>
        <v>0</v>
      </c>
      <c r="AU231" s="44">
        <f>排班規劃!AU625</f>
        <v>0</v>
      </c>
      <c r="AV231" s="44">
        <f>排班規劃!AV625</f>
        <v>0</v>
      </c>
      <c r="AW231" s="44">
        <f>排班規劃!AW625</f>
        <v>0</v>
      </c>
      <c r="AX231" s="44">
        <f>排班規劃!AX625</f>
        <v>0</v>
      </c>
      <c r="AY231" s="44">
        <f>排班規劃!AY625</f>
        <v>0</v>
      </c>
    </row>
    <row r="232" spans="2:51" hidden="1" outlineLevel="1" x14ac:dyDescent="0.25">
      <c r="B232" s="18" t="str">
        <f>排班規劃!B626</f>
        <v>第D組</v>
      </c>
      <c r="C232" s="13">
        <f>排班規劃!C626</f>
        <v>11</v>
      </c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</row>
    <row r="233" spans="2:51" hidden="1" outlineLevel="1" x14ac:dyDescent="0.25">
      <c r="B233" s="34" t="str">
        <f>排班規劃!B627</f>
        <v>第一班</v>
      </c>
      <c r="C233" s="13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</row>
    <row r="234" spans="2:51" hidden="1" outlineLevel="1" x14ac:dyDescent="0.25">
      <c r="B234" s="43" t="str">
        <f>排班規劃!B628</f>
        <v>值機</v>
      </c>
      <c r="C234" s="13">
        <f>排班規劃!C628</f>
        <v>5</v>
      </c>
      <c r="D234" s="44">
        <f>排班規劃!D628</f>
        <v>0</v>
      </c>
      <c r="E234" s="44">
        <f>排班規劃!E628</f>
        <v>0</v>
      </c>
      <c r="F234" s="44">
        <f>排班規劃!F628</f>
        <v>0</v>
      </c>
      <c r="G234" s="44">
        <f>排班規劃!G628</f>
        <v>0</v>
      </c>
      <c r="H234" s="44">
        <f>排班規劃!H628</f>
        <v>0</v>
      </c>
      <c r="I234" s="44">
        <f>排班規劃!I628</f>
        <v>2</v>
      </c>
      <c r="J234" s="44">
        <f>排班規劃!J628</f>
        <v>2</v>
      </c>
      <c r="K234" s="44">
        <f>排班規劃!K628</f>
        <v>2</v>
      </c>
      <c r="L234" s="44">
        <f>排班規劃!L628</f>
        <v>2</v>
      </c>
      <c r="M234" s="44">
        <f>排班規劃!M628</f>
        <v>2</v>
      </c>
      <c r="N234" s="44">
        <f>排班規劃!N628</f>
        <v>2</v>
      </c>
      <c r="O234" s="44">
        <f>排班規劃!O628</f>
        <v>2</v>
      </c>
      <c r="P234" s="44">
        <f>排班規劃!P628</f>
        <v>2</v>
      </c>
      <c r="Q234" s="44">
        <f>排班規劃!Q628</f>
        <v>2</v>
      </c>
      <c r="R234" s="44">
        <f>排班規劃!R628</f>
        <v>0</v>
      </c>
      <c r="S234" s="44">
        <f>排班規劃!S628</f>
        <v>0</v>
      </c>
      <c r="T234" s="44">
        <f>排班規劃!T628</f>
        <v>2</v>
      </c>
      <c r="U234" s="44">
        <f>排班規劃!U628</f>
        <v>2</v>
      </c>
      <c r="V234" s="44">
        <f>排班規劃!V628</f>
        <v>2</v>
      </c>
      <c r="W234" s="44">
        <f>排班規劃!W628</f>
        <v>2</v>
      </c>
      <c r="X234" s="44">
        <f>排班規劃!X628</f>
        <v>2</v>
      </c>
      <c r="Y234" s="44">
        <f>排班規劃!Y628</f>
        <v>2</v>
      </c>
      <c r="Z234" s="44">
        <f>排班規劃!Z628</f>
        <v>2</v>
      </c>
      <c r="AA234" s="44">
        <f>排班規劃!AA628</f>
        <v>2</v>
      </c>
      <c r="AB234" s="44">
        <f>排班規劃!AB628</f>
        <v>2</v>
      </c>
      <c r="AC234" s="44">
        <f>排班規劃!AC628</f>
        <v>2</v>
      </c>
      <c r="AD234" s="44">
        <f>排班規劃!AD628</f>
        <v>2</v>
      </c>
      <c r="AE234" s="44">
        <f>排班規劃!AE628</f>
        <v>2</v>
      </c>
      <c r="AF234" s="44">
        <f>排班規劃!AF628</f>
        <v>2</v>
      </c>
      <c r="AG234" s="44">
        <f>排班規劃!AG628</f>
        <v>2</v>
      </c>
      <c r="AH234" s="44">
        <f>排班規劃!AH628</f>
        <v>2</v>
      </c>
      <c r="AI234" s="44">
        <f>排班規劃!AI628</f>
        <v>2</v>
      </c>
      <c r="AJ234" s="44">
        <f>排班規劃!AJ628</f>
        <v>2</v>
      </c>
      <c r="AK234" s="44">
        <f>排班規劃!AK628</f>
        <v>0</v>
      </c>
      <c r="AL234" s="44">
        <f>排班規劃!AL628</f>
        <v>0</v>
      </c>
      <c r="AM234" s="44">
        <f>排班規劃!AM628</f>
        <v>0</v>
      </c>
      <c r="AN234" s="44">
        <f>排班規劃!AN628</f>
        <v>0</v>
      </c>
      <c r="AO234" s="44">
        <f>排班規劃!AO628</f>
        <v>0</v>
      </c>
      <c r="AP234" s="44">
        <f>排班規劃!AP628</f>
        <v>0</v>
      </c>
      <c r="AQ234" s="44">
        <f>排班規劃!AQ628</f>
        <v>0</v>
      </c>
      <c r="AR234" s="44">
        <f>排班規劃!AR628</f>
        <v>0</v>
      </c>
      <c r="AS234" s="44">
        <f>排班規劃!AS628</f>
        <v>0</v>
      </c>
      <c r="AT234" s="44">
        <f>排班規劃!AT628</f>
        <v>0</v>
      </c>
      <c r="AU234" s="44">
        <f>排班規劃!AU628</f>
        <v>0</v>
      </c>
      <c r="AV234" s="44">
        <f>排班規劃!AV628</f>
        <v>0</v>
      </c>
      <c r="AW234" s="44">
        <f>排班規劃!AW628</f>
        <v>0</v>
      </c>
      <c r="AX234" s="44">
        <f>排班規劃!AX628</f>
        <v>0</v>
      </c>
      <c r="AY234" s="44">
        <f>排班規劃!AY628</f>
        <v>0</v>
      </c>
    </row>
    <row r="235" spans="2:51" hidden="1" outlineLevel="1" x14ac:dyDescent="0.25">
      <c r="B235" s="43" t="str">
        <f>排班規劃!B629</f>
        <v>用餐</v>
      </c>
      <c r="C235" s="13"/>
      <c r="D235" s="44">
        <f>排班規劃!D629</f>
        <v>0</v>
      </c>
      <c r="E235" s="44">
        <f>排班規劃!E629</f>
        <v>0</v>
      </c>
      <c r="F235" s="44">
        <f>排班規劃!F629</f>
        <v>0</v>
      </c>
      <c r="G235" s="44">
        <f>排班規劃!G629</f>
        <v>0</v>
      </c>
      <c r="H235" s="44">
        <f>排班規劃!H629</f>
        <v>0</v>
      </c>
      <c r="I235" s="44">
        <f>排班規劃!I629</f>
        <v>0</v>
      </c>
      <c r="J235" s="44">
        <f>排班規劃!J629</f>
        <v>0</v>
      </c>
      <c r="K235" s="44">
        <f>排班規劃!K629</f>
        <v>0</v>
      </c>
      <c r="L235" s="44">
        <f>排班規劃!L629</f>
        <v>0</v>
      </c>
      <c r="M235" s="44">
        <f>排班規劃!M629</f>
        <v>0</v>
      </c>
      <c r="N235" s="44">
        <f>排班規劃!N629</f>
        <v>0</v>
      </c>
      <c r="O235" s="44">
        <f>排班規劃!O629</f>
        <v>0</v>
      </c>
      <c r="P235" s="44">
        <f>排班規劃!P629</f>
        <v>0</v>
      </c>
      <c r="Q235" s="44">
        <f>排班規劃!Q629</f>
        <v>0</v>
      </c>
      <c r="R235" s="44">
        <f>排班規劃!R629</f>
        <v>2</v>
      </c>
      <c r="S235" s="44">
        <f>排班規劃!S629</f>
        <v>2</v>
      </c>
      <c r="T235" s="44">
        <f>排班規劃!T629</f>
        <v>0</v>
      </c>
      <c r="U235" s="44">
        <f>排班規劃!U629</f>
        <v>0</v>
      </c>
      <c r="V235" s="44">
        <f>排班規劃!V629</f>
        <v>0</v>
      </c>
      <c r="W235" s="44">
        <f>排班規劃!W629</f>
        <v>0</v>
      </c>
      <c r="X235" s="44">
        <f>排班規劃!X629</f>
        <v>0</v>
      </c>
      <c r="Y235" s="44">
        <f>排班規劃!Y629</f>
        <v>0</v>
      </c>
      <c r="Z235" s="44">
        <f>排班規劃!Z629</f>
        <v>0</v>
      </c>
      <c r="AA235" s="44">
        <f>排班規劃!AA629</f>
        <v>0</v>
      </c>
      <c r="AB235" s="44">
        <f>排班規劃!AB629</f>
        <v>0</v>
      </c>
      <c r="AC235" s="44">
        <f>排班規劃!AC629</f>
        <v>0</v>
      </c>
      <c r="AD235" s="44">
        <f>排班規劃!AD629</f>
        <v>0</v>
      </c>
      <c r="AE235" s="44">
        <f>排班規劃!AE629</f>
        <v>0</v>
      </c>
      <c r="AF235" s="44">
        <f>排班規劃!AF629</f>
        <v>0</v>
      </c>
      <c r="AG235" s="44">
        <f>排班規劃!AG629</f>
        <v>0</v>
      </c>
      <c r="AH235" s="44">
        <f>排班規劃!AH629</f>
        <v>0</v>
      </c>
      <c r="AI235" s="44">
        <f>排班規劃!AI629</f>
        <v>0</v>
      </c>
      <c r="AJ235" s="44">
        <f>排班規劃!AJ629</f>
        <v>0</v>
      </c>
      <c r="AK235" s="44">
        <f>排班規劃!AK629</f>
        <v>0</v>
      </c>
      <c r="AL235" s="44">
        <f>排班規劃!AL629</f>
        <v>0</v>
      </c>
      <c r="AM235" s="44">
        <f>排班規劃!AM629</f>
        <v>0</v>
      </c>
      <c r="AN235" s="44">
        <f>排班規劃!AN629</f>
        <v>0</v>
      </c>
      <c r="AO235" s="44">
        <f>排班規劃!AO629</f>
        <v>0</v>
      </c>
      <c r="AP235" s="44">
        <f>排班規劃!AP629</f>
        <v>0</v>
      </c>
      <c r="AQ235" s="44">
        <f>排班規劃!AQ629</f>
        <v>0</v>
      </c>
      <c r="AR235" s="44">
        <f>排班規劃!AR629</f>
        <v>0</v>
      </c>
      <c r="AS235" s="44">
        <f>排班規劃!AS629</f>
        <v>0</v>
      </c>
      <c r="AT235" s="44">
        <f>排班規劃!AT629</f>
        <v>0</v>
      </c>
      <c r="AU235" s="44">
        <f>排班規劃!AU629</f>
        <v>0</v>
      </c>
      <c r="AV235" s="44">
        <f>排班規劃!AV629</f>
        <v>0</v>
      </c>
      <c r="AW235" s="44">
        <f>排班規劃!AW629</f>
        <v>0</v>
      </c>
      <c r="AX235" s="44">
        <f>排班規劃!AX629</f>
        <v>0</v>
      </c>
      <c r="AY235" s="44">
        <f>排班規劃!AY629</f>
        <v>0</v>
      </c>
    </row>
    <row r="236" spans="2:51" hidden="1" outlineLevel="1" x14ac:dyDescent="0.25">
      <c r="B236" s="34" t="str">
        <f>排班規劃!B630</f>
        <v>第二班</v>
      </c>
      <c r="C236" s="13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</row>
    <row r="237" spans="2:51" hidden="1" outlineLevel="1" x14ac:dyDescent="0.25">
      <c r="B237" s="43" t="str">
        <f>排班規劃!B631</f>
        <v>值機</v>
      </c>
      <c r="C237" s="13">
        <f>排班規劃!C631</f>
        <v>6</v>
      </c>
      <c r="D237" s="44">
        <f>排班規劃!D631</f>
        <v>0</v>
      </c>
      <c r="E237" s="44">
        <f>排班規劃!E631</f>
        <v>0</v>
      </c>
      <c r="F237" s="44">
        <f>排班規劃!F631</f>
        <v>0</v>
      </c>
      <c r="G237" s="44">
        <f>排班規劃!G631</f>
        <v>0</v>
      </c>
      <c r="H237" s="44">
        <f>排班規劃!H631</f>
        <v>0</v>
      </c>
      <c r="I237" s="44">
        <f>排班規劃!I631</f>
        <v>0</v>
      </c>
      <c r="J237" s="44">
        <f>排班規劃!J631</f>
        <v>0</v>
      </c>
      <c r="K237" s="44">
        <f>排班規劃!K631</f>
        <v>0</v>
      </c>
      <c r="L237" s="44">
        <f>排班規劃!L631</f>
        <v>0</v>
      </c>
      <c r="M237" s="44">
        <f>排班規劃!M631</f>
        <v>0</v>
      </c>
      <c r="N237" s="44">
        <f>排班規劃!N631</f>
        <v>0</v>
      </c>
      <c r="O237" s="44">
        <f>排班規劃!O631</f>
        <v>0</v>
      </c>
      <c r="P237" s="44">
        <f>排班規劃!P631</f>
        <v>0</v>
      </c>
      <c r="Q237" s="44">
        <f>排班規劃!Q631</f>
        <v>0</v>
      </c>
      <c r="R237" s="44">
        <f>排班規劃!R631</f>
        <v>4</v>
      </c>
      <c r="S237" s="44">
        <f>排班規劃!S631</f>
        <v>4</v>
      </c>
      <c r="T237" s="44">
        <f>排班規劃!T631</f>
        <v>4</v>
      </c>
      <c r="U237" s="44">
        <f>排班規劃!U631</f>
        <v>4</v>
      </c>
      <c r="V237" s="44">
        <f>排班規劃!V631</f>
        <v>4</v>
      </c>
      <c r="W237" s="44">
        <f>排班規劃!W631</f>
        <v>4</v>
      </c>
      <c r="X237" s="44">
        <f>排班規劃!X631</f>
        <v>4</v>
      </c>
      <c r="Y237" s="44">
        <f>排班規劃!Y631</f>
        <v>4</v>
      </c>
      <c r="Z237" s="44">
        <f>排班規劃!Z631</f>
        <v>4</v>
      </c>
      <c r="AA237" s="44">
        <f>排班規劃!AA631</f>
        <v>4</v>
      </c>
      <c r="AB237" s="44">
        <f>排班規劃!AB631</f>
        <v>4</v>
      </c>
      <c r="AC237" s="44">
        <f>排班規劃!AC631</f>
        <v>4</v>
      </c>
      <c r="AD237" s="44">
        <f>排班規劃!AD631</f>
        <v>0</v>
      </c>
      <c r="AE237" s="44">
        <f>排班規劃!AE631</f>
        <v>0</v>
      </c>
      <c r="AF237" s="44">
        <f>排班規劃!AF631</f>
        <v>4</v>
      </c>
      <c r="AG237" s="44">
        <f>排班規劃!AG631</f>
        <v>4</v>
      </c>
      <c r="AH237" s="44">
        <f>排班規劃!AH631</f>
        <v>4</v>
      </c>
      <c r="AI237" s="44">
        <f>排班規劃!AI631</f>
        <v>4</v>
      </c>
      <c r="AJ237" s="44">
        <f>排班規劃!AJ631</f>
        <v>0</v>
      </c>
      <c r="AK237" s="44">
        <f>排班規劃!AK631</f>
        <v>0</v>
      </c>
      <c r="AL237" s="44">
        <f>排班規劃!AL631</f>
        <v>0</v>
      </c>
      <c r="AM237" s="44">
        <f>排班規劃!AM631</f>
        <v>0</v>
      </c>
      <c r="AN237" s="44">
        <f>排班規劃!AN631</f>
        <v>0</v>
      </c>
      <c r="AO237" s="44">
        <f>排班規劃!AO631</f>
        <v>0</v>
      </c>
      <c r="AP237" s="44">
        <f>排班規劃!AP631</f>
        <v>0</v>
      </c>
      <c r="AQ237" s="44">
        <f>排班規劃!AQ631</f>
        <v>0</v>
      </c>
      <c r="AR237" s="44">
        <f>排班規劃!AR631</f>
        <v>0</v>
      </c>
      <c r="AS237" s="44">
        <f>排班規劃!AS631</f>
        <v>0</v>
      </c>
      <c r="AT237" s="44">
        <f>排班規劃!AT631</f>
        <v>0</v>
      </c>
      <c r="AU237" s="44">
        <f>排班規劃!AU631</f>
        <v>0</v>
      </c>
      <c r="AV237" s="44">
        <f>排班規劃!AV631</f>
        <v>0</v>
      </c>
      <c r="AW237" s="44">
        <f>排班規劃!AW631</f>
        <v>0</v>
      </c>
      <c r="AX237" s="44">
        <f>排班規劃!AX631</f>
        <v>0</v>
      </c>
      <c r="AY237" s="44">
        <f>排班規劃!AY631</f>
        <v>0</v>
      </c>
    </row>
    <row r="238" spans="2:51" hidden="1" outlineLevel="1" x14ac:dyDescent="0.25">
      <c r="B238" s="43" t="str">
        <f>排班規劃!B632</f>
        <v>用餐</v>
      </c>
      <c r="C238" s="13"/>
      <c r="D238" s="44">
        <f>排班規劃!D632</f>
        <v>0</v>
      </c>
      <c r="E238" s="44">
        <f>排班規劃!E632</f>
        <v>0</v>
      </c>
      <c r="F238" s="44">
        <f>排班規劃!F632</f>
        <v>0</v>
      </c>
      <c r="G238" s="44">
        <f>排班規劃!G632</f>
        <v>0</v>
      </c>
      <c r="H238" s="44">
        <f>排班規劃!H632</f>
        <v>0</v>
      </c>
      <c r="I238" s="44">
        <f>排班規劃!I632</f>
        <v>0</v>
      </c>
      <c r="J238" s="44">
        <f>排班規劃!J632</f>
        <v>0</v>
      </c>
      <c r="K238" s="44">
        <f>排班規劃!K632</f>
        <v>0</v>
      </c>
      <c r="L238" s="44">
        <f>排班規劃!L632</f>
        <v>0</v>
      </c>
      <c r="M238" s="44">
        <f>排班規劃!M632</f>
        <v>0</v>
      </c>
      <c r="N238" s="44">
        <f>排班規劃!N632</f>
        <v>0</v>
      </c>
      <c r="O238" s="44">
        <f>排班規劃!O632</f>
        <v>0</v>
      </c>
      <c r="P238" s="44">
        <f>排班規劃!P632</f>
        <v>0</v>
      </c>
      <c r="Q238" s="44">
        <f>排班規劃!Q632</f>
        <v>0</v>
      </c>
      <c r="R238" s="44">
        <f>排班規劃!R632</f>
        <v>0</v>
      </c>
      <c r="S238" s="44">
        <f>排班規劃!S632</f>
        <v>0</v>
      </c>
      <c r="T238" s="44">
        <f>排班規劃!T632</f>
        <v>0</v>
      </c>
      <c r="U238" s="44">
        <f>排班規劃!U632</f>
        <v>0</v>
      </c>
      <c r="V238" s="44">
        <f>排班規劃!V632</f>
        <v>0</v>
      </c>
      <c r="W238" s="44">
        <f>排班規劃!W632</f>
        <v>0</v>
      </c>
      <c r="X238" s="44">
        <f>排班規劃!X632</f>
        <v>0</v>
      </c>
      <c r="Y238" s="44">
        <f>排班規劃!Y632</f>
        <v>0</v>
      </c>
      <c r="Z238" s="44">
        <f>排班規劃!Z632</f>
        <v>0</v>
      </c>
      <c r="AA238" s="44">
        <f>排班規劃!AA632</f>
        <v>0</v>
      </c>
      <c r="AB238" s="44">
        <f>排班規劃!AB632</f>
        <v>0</v>
      </c>
      <c r="AC238" s="44">
        <f>排班規劃!AC632</f>
        <v>0</v>
      </c>
      <c r="AD238" s="44">
        <f>排班規劃!AD632</f>
        <v>4</v>
      </c>
      <c r="AE238" s="44">
        <f>排班規劃!AE632</f>
        <v>4</v>
      </c>
      <c r="AF238" s="44">
        <f>排班規劃!AF632</f>
        <v>0</v>
      </c>
      <c r="AG238" s="44">
        <f>排班規劃!AG632</f>
        <v>0</v>
      </c>
      <c r="AH238" s="44">
        <f>排班規劃!AH632</f>
        <v>0</v>
      </c>
      <c r="AI238" s="44">
        <f>排班規劃!AI632</f>
        <v>0</v>
      </c>
      <c r="AJ238" s="44">
        <f>排班規劃!AJ632</f>
        <v>0</v>
      </c>
      <c r="AK238" s="44">
        <f>排班規劃!AK632</f>
        <v>0</v>
      </c>
      <c r="AL238" s="44">
        <f>排班規劃!AL632</f>
        <v>0</v>
      </c>
      <c r="AM238" s="44">
        <f>排班規劃!AM632</f>
        <v>0</v>
      </c>
      <c r="AN238" s="44">
        <f>排班規劃!AN632</f>
        <v>0</v>
      </c>
      <c r="AO238" s="44">
        <f>排班規劃!AO632</f>
        <v>0</v>
      </c>
      <c r="AP238" s="44">
        <f>排班規劃!AP632</f>
        <v>0</v>
      </c>
      <c r="AQ238" s="44">
        <f>排班規劃!AQ632</f>
        <v>0</v>
      </c>
      <c r="AR238" s="44">
        <f>排班規劃!AR632</f>
        <v>0</v>
      </c>
      <c r="AS238" s="44">
        <f>排班規劃!AS632</f>
        <v>0</v>
      </c>
      <c r="AT238" s="44">
        <f>排班規劃!AT632</f>
        <v>0</v>
      </c>
      <c r="AU238" s="44">
        <f>排班規劃!AU632</f>
        <v>0</v>
      </c>
      <c r="AV238" s="44">
        <f>排班規劃!AV632</f>
        <v>0</v>
      </c>
      <c r="AW238" s="44">
        <f>排班規劃!AW632</f>
        <v>0</v>
      </c>
      <c r="AX238" s="44">
        <f>排班規劃!AX632</f>
        <v>0</v>
      </c>
      <c r="AY238" s="44">
        <f>排班規劃!AY632</f>
        <v>0</v>
      </c>
    </row>
    <row r="239" spans="2:51" hidden="1" outlineLevel="1" x14ac:dyDescent="0.25">
      <c r="B239" s="18" t="str">
        <f>排班規劃!B633</f>
        <v>第E組</v>
      </c>
      <c r="C239" s="13">
        <f>排班規劃!C633</f>
        <v>7</v>
      </c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</row>
    <row r="240" spans="2:51" hidden="1" outlineLevel="1" x14ac:dyDescent="0.25">
      <c r="B240" s="34" t="str">
        <f>排班規劃!B634</f>
        <v>第一班</v>
      </c>
      <c r="C240" s="13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</row>
    <row r="241" spans="2:51" hidden="1" outlineLevel="1" x14ac:dyDescent="0.25">
      <c r="B241" s="43" t="str">
        <f>排班規劃!B635</f>
        <v>值機</v>
      </c>
      <c r="C241" s="13">
        <f>排班規劃!C635</f>
        <v>2</v>
      </c>
      <c r="D241" s="44">
        <f>排班規劃!D635</f>
        <v>0</v>
      </c>
      <c r="E241" s="44">
        <f>排班規劃!E635</f>
        <v>0</v>
      </c>
      <c r="F241" s="44">
        <f>排班規劃!F635</f>
        <v>0</v>
      </c>
      <c r="G241" s="44">
        <f>排班規劃!G635</f>
        <v>0</v>
      </c>
      <c r="H241" s="44">
        <f>排班規劃!H635</f>
        <v>0</v>
      </c>
      <c r="I241" s="44">
        <f>排班規劃!I635</f>
        <v>0</v>
      </c>
      <c r="J241" s="44">
        <f>排班規劃!J635</f>
        <v>0</v>
      </c>
      <c r="K241" s="44">
        <f>排班規劃!K635</f>
        <v>0</v>
      </c>
      <c r="L241" s="44">
        <f>排班規劃!L635</f>
        <v>0</v>
      </c>
      <c r="M241" s="44">
        <f>排班規劃!M635</f>
        <v>0</v>
      </c>
      <c r="N241" s="44">
        <f>排班規劃!N635</f>
        <v>0</v>
      </c>
      <c r="O241" s="44">
        <f>排班規劃!O635</f>
        <v>0</v>
      </c>
      <c r="P241" s="44">
        <f>排班規劃!P635</f>
        <v>0</v>
      </c>
      <c r="Q241" s="44">
        <f>排班規劃!Q635</f>
        <v>0</v>
      </c>
      <c r="R241" s="44">
        <f>排班規劃!R635</f>
        <v>0</v>
      </c>
      <c r="S241" s="44">
        <f>排班規劃!S635</f>
        <v>0</v>
      </c>
      <c r="T241" s="44">
        <f>排班規劃!T635</f>
        <v>3</v>
      </c>
      <c r="U241" s="44">
        <f>排班規劃!U635</f>
        <v>3</v>
      </c>
      <c r="V241" s="44">
        <f>排班規劃!V635</f>
        <v>3</v>
      </c>
      <c r="W241" s="44">
        <f>排班規劃!W635</f>
        <v>3</v>
      </c>
      <c r="X241" s="44">
        <f>排班規劃!X635</f>
        <v>3</v>
      </c>
      <c r="Y241" s="44">
        <f>排班規劃!Y635</f>
        <v>3</v>
      </c>
      <c r="Z241" s="44">
        <f>排班規劃!Z635</f>
        <v>3</v>
      </c>
      <c r="AA241" s="44">
        <f>排班規劃!AA635</f>
        <v>3</v>
      </c>
      <c r="AB241" s="44">
        <f>排班規劃!AB635</f>
        <v>3</v>
      </c>
      <c r="AC241" s="44">
        <f>排班規劃!AC635</f>
        <v>3</v>
      </c>
      <c r="AD241" s="44">
        <f>排班規劃!AD635</f>
        <v>3</v>
      </c>
      <c r="AE241" s="44">
        <f>排班規劃!AE635</f>
        <v>3</v>
      </c>
      <c r="AF241" s="44">
        <f>排班規劃!AF635</f>
        <v>1</v>
      </c>
      <c r="AG241" s="44">
        <f>排班規劃!AG635</f>
        <v>1</v>
      </c>
      <c r="AH241" s="44">
        <f>排班規劃!AH635</f>
        <v>2</v>
      </c>
      <c r="AI241" s="44">
        <f>排班規劃!AI635</f>
        <v>2</v>
      </c>
      <c r="AJ241" s="44">
        <f>排班規劃!AJ635</f>
        <v>3</v>
      </c>
      <c r="AK241" s="44">
        <f>排班規劃!AK635</f>
        <v>3</v>
      </c>
      <c r="AL241" s="44">
        <f>排班規劃!AL635</f>
        <v>0</v>
      </c>
      <c r="AM241" s="44">
        <f>排班規劃!AM635</f>
        <v>0</v>
      </c>
      <c r="AN241" s="44">
        <f>排班規劃!AN635</f>
        <v>0</v>
      </c>
      <c r="AO241" s="44">
        <f>排班規劃!AO635</f>
        <v>0</v>
      </c>
      <c r="AP241" s="44">
        <f>排班規劃!AP635</f>
        <v>0</v>
      </c>
      <c r="AQ241" s="44">
        <f>排班規劃!AQ635</f>
        <v>0</v>
      </c>
      <c r="AR241" s="44">
        <f>排班規劃!AR635</f>
        <v>0</v>
      </c>
      <c r="AS241" s="44">
        <f>排班規劃!AS635</f>
        <v>0</v>
      </c>
      <c r="AT241" s="44">
        <f>排班規劃!AT635</f>
        <v>0</v>
      </c>
      <c r="AU241" s="44">
        <f>排班規劃!AU635</f>
        <v>0</v>
      </c>
      <c r="AV241" s="44">
        <f>排班規劃!AV635</f>
        <v>0</v>
      </c>
      <c r="AW241" s="44">
        <f>排班規劃!AW635</f>
        <v>0</v>
      </c>
      <c r="AX241" s="44">
        <f>排班規劃!AX635</f>
        <v>0</v>
      </c>
      <c r="AY241" s="44">
        <f>排班規劃!AY635</f>
        <v>0</v>
      </c>
    </row>
    <row r="242" spans="2:51" hidden="1" outlineLevel="1" x14ac:dyDescent="0.25">
      <c r="B242" s="43" t="str">
        <f>排班規劃!B636</f>
        <v>用餐</v>
      </c>
      <c r="C242" s="13"/>
      <c r="D242" s="44">
        <f>排班規劃!D636</f>
        <v>0</v>
      </c>
      <c r="E242" s="44">
        <f>排班規劃!E636</f>
        <v>0</v>
      </c>
      <c r="F242" s="44">
        <f>排班規劃!F636</f>
        <v>0</v>
      </c>
      <c r="G242" s="44">
        <f>排班規劃!G636</f>
        <v>0</v>
      </c>
      <c r="H242" s="44">
        <f>排班規劃!H636</f>
        <v>0</v>
      </c>
      <c r="I242" s="44">
        <f>排班規劃!I636</f>
        <v>0</v>
      </c>
      <c r="J242" s="44">
        <f>排班規劃!J636</f>
        <v>0</v>
      </c>
      <c r="K242" s="44">
        <f>排班規劃!K636</f>
        <v>0</v>
      </c>
      <c r="L242" s="44">
        <f>排班規劃!L636</f>
        <v>0</v>
      </c>
      <c r="M242" s="44">
        <f>排班規劃!M636</f>
        <v>0</v>
      </c>
      <c r="N242" s="44">
        <f>排班規劃!N636</f>
        <v>0</v>
      </c>
      <c r="O242" s="44">
        <f>排班規劃!O636</f>
        <v>0</v>
      </c>
      <c r="P242" s="44">
        <f>排班規劃!P636</f>
        <v>0</v>
      </c>
      <c r="Q242" s="44">
        <f>排班規劃!Q636</f>
        <v>0</v>
      </c>
      <c r="R242" s="44">
        <f>排班規劃!R636</f>
        <v>0</v>
      </c>
      <c r="S242" s="44">
        <f>排班規劃!S636</f>
        <v>0</v>
      </c>
      <c r="T242" s="44">
        <f>排班規劃!T636</f>
        <v>0</v>
      </c>
      <c r="U242" s="44">
        <f>排班規劃!U636</f>
        <v>0</v>
      </c>
      <c r="V242" s="44">
        <f>排班規劃!V636</f>
        <v>0</v>
      </c>
      <c r="W242" s="44">
        <f>排班規劃!W636</f>
        <v>0</v>
      </c>
      <c r="X242" s="44">
        <f>排班規劃!X636</f>
        <v>0</v>
      </c>
      <c r="Y242" s="44">
        <f>排班規劃!Y636</f>
        <v>0</v>
      </c>
      <c r="Z242" s="44">
        <f>排班規劃!Z636</f>
        <v>0</v>
      </c>
      <c r="AA242" s="44">
        <f>排班規劃!AA636</f>
        <v>0</v>
      </c>
      <c r="AB242" s="44">
        <f>排班規劃!AB636</f>
        <v>0</v>
      </c>
      <c r="AC242" s="44">
        <f>排班規劃!AC636</f>
        <v>0</v>
      </c>
      <c r="AD242" s="44">
        <f>排班規劃!AD636</f>
        <v>0</v>
      </c>
      <c r="AE242" s="44">
        <f>排班規劃!AE636</f>
        <v>0</v>
      </c>
      <c r="AF242" s="44">
        <f>排班規劃!AF636</f>
        <v>2</v>
      </c>
      <c r="AG242" s="44">
        <f>排班規劃!AG636</f>
        <v>2</v>
      </c>
      <c r="AH242" s="44">
        <f>排班規劃!AH636</f>
        <v>1</v>
      </c>
      <c r="AI242" s="44">
        <f>排班規劃!AI636</f>
        <v>1</v>
      </c>
      <c r="AJ242" s="44">
        <f>排班規劃!AJ636</f>
        <v>0</v>
      </c>
      <c r="AK242" s="44">
        <f>排班規劃!AK636</f>
        <v>0</v>
      </c>
      <c r="AL242" s="44">
        <f>排班規劃!AL636</f>
        <v>0</v>
      </c>
      <c r="AM242" s="44">
        <f>排班規劃!AM636</f>
        <v>0</v>
      </c>
      <c r="AN242" s="44">
        <f>排班規劃!AN636</f>
        <v>0</v>
      </c>
      <c r="AO242" s="44">
        <f>排班規劃!AO636</f>
        <v>0</v>
      </c>
      <c r="AP242" s="44">
        <f>排班規劃!AP636</f>
        <v>0</v>
      </c>
      <c r="AQ242" s="44">
        <f>排班規劃!AQ636</f>
        <v>0</v>
      </c>
      <c r="AR242" s="44">
        <f>排班規劃!AR636</f>
        <v>0</v>
      </c>
      <c r="AS242" s="44">
        <f>排班規劃!AS636</f>
        <v>0</v>
      </c>
      <c r="AT242" s="44">
        <f>排班規劃!AT636</f>
        <v>0</v>
      </c>
      <c r="AU242" s="44">
        <f>排班規劃!AU636</f>
        <v>0</v>
      </c>
      <c r="AV242" s="44">
        <f>排班規劃!AV636</f>
        <v>0</v>
      </c>
      <c r="AW242" s="44">
        <f>排班規劃!AW636</f>
        <v>0</v>
      </c>
      <c r="AX242" s="44">
        <f>排班規劃!AX636</f>
        <v>0</v>
      </c>
      <c r="AY242" s="44">
        <f>排班規劃!AY636</f>
        <v>0</v>
      </c>
    </row>
    <row r="243" spans="2:51" hidden="1" outlineLevel="1" x14ac:dyDescent="0.25">
      <c r="B243" s="34" t="str">
        <f>排班規劃!B637</f>
        <v>第二班</v>
      </c>
      <c r="C243" s="13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</row>
    <row r="244" spans="2:51" hidden="1" outlineLevel="1" x14ac:dyDescent="0.25">
      <c r="B244" s="43" t="str">
        <f>排班規劃!B638</f>
        <v>值機</v>
      </c>
      <c r="C244" s="13">
        <f>排班規劃!C638</f>
        <v>3</v>
      </c>
      <c r="D244" s="44">
        <f>排班規劃!D638</f>
        <v>0</v>
      </c>
      <c r="E244" s="44">
        <f>排班規劃!E638</f>
        <v>0</v>
      </c>
      <c r="F244" s="44">
        <f>排班規劃!F638</f>
        <v>0</v>
      </c>
      <c r="G244" s="44">
        <f>排班規劃!G638</f>
        <v>0</v>
      </c>
      <c r="H244" s="44">
        <f>排班規劃!H638</f>
        <v>0</v>
      </c>
      <c r="I244" s="44">
        <f>排班規劃!I638</f>
        <v>0</v>
      </c>
      <c r="J244" s="44">
        <f>排班規劃!J638</f>
        <v>0</v>
      </c>
      <c r="K244" s="44">
        <f>排班規劃!K638</f>
        <v>0</v>
      </c>
      <c r="L244" s="44">
        <f>排班規劃!L638</f>
        <v>0</v>
      </c>
      <c r="M244" s="44">
        <f>排班規劃!M638</f>
        <v>0</v>
      </c>
      <c r="N244" s="44">
        <f>排班規劃!N638</f>
        <v>0</v>
      </c>
      <c r="O244" s="44">
        <f>排班規劃!O638</f>
        <v>0</v>
      </c>
      <c r="P244" s="44">
        <f>排班規劃!P638</f>
        <v>0</v>
      </c>
      <c r="Q244" s="44">
        <f>排班規劃!Q638</f>
        <v>0</v>
      </c>
      <c r="R244" s="44">
        <f>排班規劃!R638</f>
        <v>0</v>
      </c>
      <c r="S244" s="44">
        <f>排班規劃!S638</f>
        <v>0</v>
      </c>
      <c r="T244" s="44">
        <f>排班規劃!T638</f>
        <v>0</v>
      </c>
      <c r="U244" s="44">
        <f>排班規劃!U638</f>
        <v>0</v>
      </c>
      <c r="V244" s="44">
        <f>排班規劃!V638</f>
        <v>0</v>
      </c>
      <c r="W244" s="44">
        <f>排班規劃!W638</f>
        <v>0</v>
      </c>
      <c r="X244" s="44">
        <f>排班規劃!X638</f>
        <v>0</v>
      </c>
      <c r="Y244" s="44">
        <f>排班規劃!Y638</f>
        <v>0</v>
      </c>
      <c r="Z244" s="44">
        <f>排班規劃!Z638</f>
        <v>3</v>
      </c>
      <c r="AA244" s="44">
        <f>排班規劃!AA638</f>
        <v>3</v>
      </c>
      <c r="AB244" s="44">
        <f>排班規劃!AB638</f>
        <v>3</v>
      </c>
      <c r="AC244" s="44">
        <f>排班規劃!AC638</f>
        <v>3</v>
      </c>
      <c r="AD244" s="44">
        <f>排班規劃!AD638</f>
        <v>3</v>
      </c>
      <c r="AE244" s="44">
        <f>排班規劃!AE638</f>
        <v>3</v>
      </c>
      <c r="AF244" s="44">
        <f>排班規劃!AF638</f>
        <v>2</v>
      </c>
      <c r="AG244" s="44">
        <f>排班規劃!AG638</f>
        <v>2</v>
      </c>
      <c r="AH244" s="44">
        <f>排班規劃!AH638</f>
        <v>1</v>
      </c>
      <c r="AI244" s="44">
        <f>排班規劃!AI638</f>
        <v>1</v>
      </c>
      <c r="AJ244" s="44">
        <f>排班規劃!AJ638</f>
        <v>3</v>
      </c>
      <c r="AK244" s="44">
        <f>排班規劃!AK638</f>
        <v>3</v>
      </c>
      <c r="AL244" s="44">
        <f>排班規劃!AL638</f>
        <v>0</v>
      </c>
      <c r="AM244" s="44">
        <f>排班規劃!AM638</f>
        <v>0</v>
      </c>
      <c r="AN244" s="44">
        <f>排班規劃!AN638</f>
        <v>0</v>
      </c>
      <c r="AO244" s="44">
        <f>排班規劃!AO638</f>
        <v>0</v>
      </c>
      <c r="AP244" s="44">
        <f>排班規劃!AP638</f>
        <v>0</v>
      </c>
      <c r="AQ244" s="44">
        <f>排班規劃!AQ638</f>
        <v>0</v>
      </c>
      <c r="AR244" s="44">
        <f>排班規劃!AR638</f>
        <v>0</v>
      </c>
      <c r="AS244" s="44">
        <f>排班規劃!AS638</f>
        <v>0</v>
      </c>
      <c r="AT244" s="44">
        <f>排班規劃!AT638</f>
        <v>0</v>
      </c>
      <c r="AU244" s="44">
        <f>排班規劃!AU638</f>
        <v>0</v>
      </c>
      <c r="AV244" s="44">
        <f>排班規劃!AV638</f>
        <v>0</v>
      </c>
      <c r="AW244" s="44">
        <f>排班規劃!AW638</f>
        <v>0</v>
      </c>
      <c r="AX244" s="44">
        <f>排班規劃!AX638</f>
        <v>0</v>
      </c>
      <c r="AY244" s="44">
        <f>排班規劃!AY638</f>
        <v>0</v>
      </c>
    </row>
    <row r="245" spans="2:51" hidden="1" outlineLevel="1" x14ac:dyDescent="0.25">
      <c r="B245" s="43" t="str">
        <f>排班規劃!B639</f>
        <v>用餐</v>
      </c>
      <c r="C245" s="13"/>
      <c r="D245" s="44">
        <f>排班規劃!D639</f>
        <v>0</v>
      </c>
      <c r="E245" s="44">
        <f>排班規劃!E639</f>
        <v>0</v>
      </c>
      <c r="F245" s="44">
        <f>排班規劃!F639</f>
        <v>0</v>
      </c>
      <c r="G245" s="44">
        <f>排班規劃!G639</f>
        <v>0</v>
      </c>
      <c r="H245" s="44">
        <f>排班規劃!H639</f>
        <v>0</v>
      </c>
      <c r="I245" s="44">
        <f>排班規劃!I639</f>
        <v>0</v>
      </c>
      <c r="J245" s="44">
        <f>排班規劃!J639</f>
        <v>0</v>
      </c>
      <c r="K245" s="44">
        <f>排班規劃!K639</f>
        <v>0</v>
      </c>
      <c r="L245" s="44">
        <f>排班規劃!L639</f>
        <v>0</v>
      </c>
      <c r="M245" s="44">
        <f>排班規劃!M639</f>
        <v>0</v>
      </c>
      <c r="N245" s="44">
        <f>排班規劃!N639</f>
        <v>0</v>
      </c>
      <c r="O245" s="44">
        <f>排班規劃!O639</f>
        <v>0</v>
      </c>
      <c r="P245" s="44">
        <f>排班規劃!P639</f>
        <v>0</v>
      </c>
      <c r="Q245" s="44">
        <f>排班規劃!Q639</f>
        <v>0</v>
      </c>
      <c r="R245" s="44">
        <f>排班規劃!R639</f>
        <v>0</v>
      </c>
      <c r="S245" s="44">
        <f>排班規劃!S639</f>
        <v>0</v>
      </c>
      <c r="T245" s="44">
        <f>排班規劃!T639</f>
        <v>0</v>
      </c>
      <c r="U245" s="44">
        <f>排班規劃!U639</f>
        <v>0</v>
      </c>
      <c r="V245" s="44">
        <f>排班規劃!V639</f>
        <v>0</v>
      </c>
      <c r="W245" s="44">
        <f>排班規劃!W639</f>
        <v>0</v>
      </c>
      <c r="X245" s="44">
        <f>排班規劃!X639</f>
        <v>0</v>
      </c>
      <c r="Y245" s="44">
        <f>排班規劃!Y639</f>
        <v>0</v>
      </c>
      <c r="Z245" s="44">
        <f>排班規劃!Z639</f>
        <v>0</v>
      </c>
      <c r="AA245" s="44">
        <f>排班規劃!AA639</f>
        <v>0</v>
      </c>
      <c r="AB245" s="44">
        <f>排班規劃!AB639</f>
        <v>0</v>
      </c>
      <c r="AC245" s="44">
        <f>排班規劃!AC639</f>
        <v>0</v>
      </c>
      <c r="AD245" s="44">
        <f>排班規劃!AD639</f>
        <v>0</v>
      </c>
      <c r="AE245" s="44">
        <f>排班規劃!AE639</f>
        <v>0</v>
      </c>
      <c r="AF245" s="44">
        <f>排班規劃!AF639</f>
        <v>1</v>
      </c>
      <c r="AG245" s="44">
        <f>排班規劃!AG639</f>
        <v>1</v>
      </c>
      <c r="AH245" s="44">
        <f>排班規劃!AH639</f>
        <v>2</v>
      </c>
      <c r="AI245" s="44">
        <f>排班規劃!AI639</f>
        <v>2</v>
      </c>
      <c r="AJ245" s="44">
        <f>排班規劃!AJ639</f>
        <v>0</v>
      </c>
      <c r="AK245" s="44">
        <f>排班規劃!AK639</f>
        <v>0</v>
      </c>
      <c r="AL245" s="44">
        <f>排班規劃!AL639</f>
        <v>0</v>
      </c>
      <c r="AM245" s="44">
        <f>排班規劃!AM639</f>
        <v>0</v>
      </c>
      <c r="AN245" s="44">
        <f>排班規劃!AN639</f>
        <v>0</v>
      </c>
      <c r="AO245" s="44">
        <f>排班規劃!AO639</f>
        <v>0</v>
      </c>
      <c r="AP245" s="44">
        <f>排班規劃!AP639</f>
        <v>0</v>
      </c>
      <c r="AQ245" s="44">
        <f>排班規劃!AQ639</f>
        <v>0</v>
      </c>
      <c r="AR245" s="44">
        <f>排班規劃!AR639</f>
        <v>0</v>
      </c>
      <c r="AS245" s="44">
        <f>排班規劃!AS639</f>
        <v>0</v>
      </c>
      <c r="AT245" s="44">
        <f>排班規劃!AT639</f>
        <v>0</v>
      </c>
      <c r="AU245" s="44">
        <f>排班規劃!AU639</f>
        <v>0</v>
      </c>
      <c r="AV245" s="44">
        <f>排班規劃!AV639</f>
        <v>0</v>
      </c>
      <c r="AW245" s="44">
        <f>排班規劃!AW639</f>
        <v>0</v>
      </c>
      <c r="AX245" s="44">
        <f>排班規劃!AX639</f>
        <v>0</v>
      </c>
      <c r="AY245" s="44">
        <f>排班規劃!AY639</f>
        <v>0</v>
      </c>
    </row>
    <row r="246" spans="2:51" hidden="1" outlineLevel="1" x14ac:dyDescent="0.25">
      <c r="B246" s="34" t="str">
        <f>排班規劃!B640</f>
        <v>第三班(小夜)</v>
      </c>
      <c r="C246" s="13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</row>
    <row r="247" spans="2:51" hidden="1" outlineLevel="1" x14ac:dyDescent="0.25">
      <c r="B247" s="43" t="str">
        <f>排班規劃!B641</f>
        <v>值機</v>
      </c>
      <c r="C247" s="13">
        <f>排班規劃!C641</f>
        <v>2</v>
      </c>
      <c r="D247" s="44">
        <f>排班規劃!D641</f>
        <v>0</v>
      </c>
      <c r="E247" s="44">
        <f>排班規劃!E641</f>
        <v>0</v>
      </c>
      <c r="F247" s="44">
        <f>排班規劃!F641</f>
        <v>0</v>
      </c>
      <c r="G247" s="44">
        <f>排班規劃!G641</f>
        <v>0</v>
      </c>
      <c r="H247" s="44">
        <f>排班規劃!H641</f>
        <v>0</v>
      </c>
      <c r="I247" s="44">
        <f>排班規劃!I641</f>
        <v>0</v>
      </c>
      <c r="J247" s="44">
        <f>排班規劃!J641</f>
        <v>0</v>
      </c>
      <c r="K247" s="44">
        <f>排班規劃!K641</f>
        <v>0</v>
      </c>
      <c r="L247" s="44">
        <f>排班規劃!L641</f>
        <v>0</v>
      </c>
      <c r="M247" s="44">
        <f>排班規劃!M641</f>
        <v>0</v>
      </c>
      <c r="N247" s="44">
        <f>排班規劃!N641</f>
        <v>0</v>
      </c>
      <c r="O247" s="44">
        <f>排班規劃!O641</f>
        <v>0</v>
      </c>
      <c r="P247" s="44">
        <f>排班規劃!P641</f>
        <v>0</v>
      </c>
      <c r="Q247" s="44">
        <f>排班規劃!Q641</f>
        <v>0</v>
      </c>
      <c r="R247" s="44">
        <f>排班規劃!R641</f>
        <v>0</v>
      </c>
      <c r="S247" s="44">
        <f>排班規劃!S641</f>
        <v>0</v>
      </c>
      <c r="T247" s="44">
        <f>排班規劃!T641</f>
        <v>0</v>
      </c>
      <c r="U247" s="44">
        <f>排班規劃!U641</f>
        <v>0</v>
      </c>
      <c r="V247" s="44">
        <f>排班規劃!V641</f>
        <v>0</v>
      </c>
      <c r="W247" s="44">
        <f>排班規劃!W641</f>
        <v>0</v>
      </c>
      <c r="X247" s="44">
        <f>排班規劃!X641</f>
        <v>2</v>
      </c>
      <c r="Y247" s="44">
        <f>排班規劃!Y641</f>
        <v>2</v>
      </c>
      <c r="Z247" s="44">
        <f>排班規劃!Z641</f>
        <v>2</v>
      </c>
      <c r="AA247" s="44">
        <f>排班規劃!AA641</f>
        <v>2</v>
      </c>
      <c r="AB247" s="44">
        <f>排班規劃!AB641</f>
        <v>2</v>
      </c>
      <c r="AC247" s="44">
        <f>排班規劃!AC641</f>
        <v>2</v>
      </c>
      <c r="AD247" s="44">
        <f>排班規劃!AD641</f>
        <v>2</v>
      </c>
      <c r="AE247" s="44">
        <f>排班規劃!AE641</f>
        <v>2</v>
      </c>
      <c r="AF247" s="44">
        <f>排班規劃!AF641</f>
        <v>2</v>
      </c>
      <c r="AG247" s="44">
        <f>排班規劃!AG641</f>
        <v>2</v>
      </c>
      <c r="AH247" s="44">
        <f>排班規劃!AH641</f>
        <v>2</v>
      </c>
      <c r="AI247" s="44">
        <f>排班規劃!AI641</f>
        <v>2</v>
      </c>
      <c r="AJ247" s="44">
        <f>排班規劃!AJ641</f>
        <v>2</v>
      </c>
      <c r="AK247" s="44">
        <f>排班規劃!AK641</f>
        <v>2</v>
      </c>
      <c r="AL247" s="44">
        <f>排班規劃!AL641</f>
        <v>2</v>
      </c>
      <c r="AM247" s="44">
        <f>排班規劃!AM641</f>
        <v>2</v>
      </c>
      <c r="AN247" s="44">
        <f>排班規劃!AN641</f>
        <v>2</v>
      </c>
      <c r="AO247" s="44">
        <f>排班規劃!AO641</f>
        <v>2</v>
      </c>
      <c r="AP247" s="44">
        <f>排班規劃!AP641</f>
        <v>0</v>
      </c>
      <c r="AQ247" s="44">
        <f>排班規劃!AQ641</f>
        <v>0</v>
      </c>
      <c r="AR247" s="44">
        <f>排班規劃!AR641</f>
        <v>0</v>
      </c>
      <c r="AS247" s="44">
        <f>排班規劃!AS641</f>
        <v>0</v>
      </c>
      <c r="AT247" s="44">
        <f>排班規劃!AT641</f>
        <v>0</v>
      </c>
      <c r="AU247" s="44">
        <f>排班規劃!AU641</f>
        <v>0</v>
      </c>
      <c r="AV247" s="44">
        <f>排班規劃!AV641</f>
        <v>0</v>
      </c>
      <c r="AW247" s="44">
        <f>排班規劃!AW641</f>
        <v>0</v>
      </c>
      <c r="AX247" s="44">
        <f>排班規劃!AX641</f>
        <v>0</v>
      </c>
      <c r="AY247" s="44">
        <f>排班規劃!AY641</f>
        <v>0</v>
      </c>
    </row>
    <row r="248" spans="2:51" hidden="1" outlineLevel="1" x14ac:dyDescent="0.25">
      <c r="B248" s="43" t="str">
        <f>排班規劃!B642</f>
        <v>用餐</v>
      </c>
      <c r="C248" s="13"/>
      <c r="D248" s="44">
        <f>排班規劃!D642</f>
        <v>0</v>
      </c>
      <c r="E248" s="44">
        <f>排班規劃!E642</f>
        <v>0</v>
      </c>
      <c r="F248" s="44">
        <f>排班規劃!F642</f>
        <v>0</v>
      </c>
      <c r="G248" s="44">
        <f>排班規劃!G642</f>
        <v>0</v>
      </c>
      <c r="H248" s="44">
        <f>排班規劃!H642</f>
        <v>0</v>
      </c>
      <c r="I248" s="44">
        <f>排班規劃!I642</f>
        <v>0</v>
      </c>
      <c r="J248" s="44">
        <f>排班規劃!J642</f>
        <v>0</v>
      </c>
      <c r="K248" s="44">
        <f>排班規劃!K642</f>
        <v>0</v>
      </c>
      <c r="L248" s="44">
        <f>排班規劃!L642</f>
        <v>0</v>
      </c>
      <c r="M248" s="44">
        <f>排班規劃!M642</f>
        <v>0</v>
      </c>
      <c r="N248" s="44">
        <f>排班規劃!N642</f>
        <v>0</v>
      </c>
      <c r="O248" s="44">
        <f>排班規劃!O642</f>
        <v>0</v>
      </c>
      <c r="P248" s="44">
        <f>排班規劃!P642</f>
        <v>0</v>
      </c>
      <c r="Q248" s="44">
        <f>排班規劃!Q642</f>
        <v>0</v>
      </c>
      <c r="R248" s="44">
        <f>排班規劃!R642</f>
        <v>0</v>
      </c>
      <c r="S248" s="44">
        <f>排班規劃!S642</f>
        <v>0</v>
      </c>
      <c r="T248" s="44">
        <f>排班規劃!T642</f>
        <v>0</v>
      </c>
      <c r="U248" s="44">
        <f>排班規劃!U642</f>
        <v>0</v>
      </c>
      <c r="V248" s="44">
        <f>排班規劃!V642</f>
        <v>0</v>
      </c>
      <c r="W248" s="44">
        <f>排班規劃!W642</f>
        <v>0</v>
      </c>
      <c r="X248" s="44">
        <f>排班規劃!X642</f>
        <v>0</v>
      </c>
      <c r="Y248" s="44">
        <f>排班規劃!Y642</f>
        <v>0</v>
      </c>
      <c r="Z248" s="44">
        <f>排班規劃!Z642</f>
        <v>0</v>
      </c>
      <c r="AA248" s="44">
        <f>排班規劃!AA642</f>
        <v>0</v>
      </c>
      <c r="AB248" s="44">
        <f>排班規劃!AB642</f>
        <v>0</v>
      </c>
      <c r="AC248" s="44">
        <f>排班規劃!AC642</f>
        <v>0</v>
      </c>
      <c r="AD248" s="44">
        <f>排班規劃!AD642</f>
        <v>0</v>
      </c>
      <c r="AE248" s="44">
        <f>排班規劃!AE642</f>
        <v>0</v>
      </c>
      <c r="AF248" s="44">
        <f>排班規劃!AF642</f>
        <v>0</v>
      </c>
      <c r="AG248" s="44">
        <f>排班規劃!AG642</f>
        <v>0</v>
      </c>
      <c r="AH248" s="44">
        <f>排班規劃!AH642</f>
        <v>0</v>
      </c>
      <c r="AI248" s="44">
        <f>排班規劃!AI642</f>
        <v>0</v>
      </c>
      <c r="AJ248" s="44">
        <f>排班規劃!AJ642</f>
        <v>0</v>
      </c>
      <c r="AK248" s="44">
        <f>排班規劃!AK642</f>
        <v>0</v>
      </c>
      <c r="AL248" s="44">
        <f>排班規劃!AL642</f>
        <v>0</v>
      </c>
      <c r="AM248" s="44">
        <f>排班規劃!AM642</f>
        <v>0</v>
      </c>
      <c r="AN248" s="44">
        <f>排班規劃!AN642</f>
        <v>0</v>
      </c>
      <c r="AO248" s="44">
        <f>排班規劃!AO642</f>
        <v>0</v>
      </c>
      <c r="AP248" s="44">
        <f>排班規劃!AP642</f>
        <v>0</v>
      </c>
      <c r="AQ248" s="44">
        <f>排班規劃!AQ642</f>
        <v>0</v>
      </c>
      <c r="AR248" s="44">
        <f>排班規劃!AR642</f>
        <v>0</v>
      </c>
      <c r="AS248" s="44">
        <f>排班規劃!AS642</f>
        <v>0</v>
      </c>
      <c r="AT248" s="44">
        <f>排班規劃!AT642</f>
        <v>0</v>
      </c>
      <c r="AU248" s="44">
        <f>排班規劃!AU642</f>
        <v>0</v>
      </c>
      <c r="AV248" s="44">
        <f>排班規劃!AV642</f>
        <v>0</v>
      </c>
      <c r="AW248" s="44">
        <f>排班規劃!AW642</f>
        <v>0</v>
      </c>
      <c r="AX248" s="44">
        <f>排班規劃!AX642</f>
        <v>0</v>
      </c>
      <c r="AY248" s="44">
        <f>排班規劃!AY642</f>
        <v>0</v>
      </c>
    </row>
    <row r="249" spans="2:51" hidden="1" outlineLevel="1" x14ac:dyDescent="0.25">
      <c r="B249" s="18" t="str">
        <f>排班規劃!B643</f>
        <v>第F組</v>
      </c>
      <c r="C249" s="13">
        <f>排班規劃!C643</f>
        <v>3</v>
      </c>
      <c r="D249" s="44">
        <f>排班規劃!D643</f>
        <v>0</v>
      </c>
      <c r="E249" s="44">
        <f>排班規劃!E643</f>
        <v>0</v>
      </c>
      <c r="F249" s="44">
        <f>排班規劃!F643</f>
        <v>0</v>
      </c>
      <c r="G249" s="44">
        <f>排班規劃!G643</f>
        <v>0</v>
      </c>
      <c r="H249" s="44">
        <f>排班規劃!H643</f>
        <v>0</v>
      </c>
      <c r="I249" s="44">
        <f>排班規劃!I643</f>
        <v>0</v>
      </c>
      <c r="J249" s="44">
        <f>排班規劃!J643</f>
        <v>0</v>
      </c>
      <c r="K249" s="44">
        <f>排班規劃!K643</f>
        <v>0</v>
      </c>
      <c r="L249" s="44">
        <f>排班規劃!L643</f>
        <v>0</v>
      </c>
      <c r="M249" s="44">
        <f>排班規劃!M643</f>
        <v>0</v>
      </c>
      <c r="N249" s="44">
        <f>排班規劃!N643</f>
        <v>0</v>
      </c>
      <c r="O249" s="44">
        <f>排班規劃!O643</f>
        <v>0</v>
      </c>
      <c r="P249" s="44">
        <f>排班規劃!P643</f>
        <v>0</v>
      </c>
      <c r="Q249" s="44">
        <f>排班規劃!Q643</f>
        <v>0</v>
      </c>
      <c r="R249" s="44">
        <f>排班規劃!R643</f>
        <v>0</v>
      </c>
      <c r="S249" s="44">
        <f>排班規劃!S643</f>
        <v>0</v>
      </c>
      <c r="T249" s="44">
        <f>排班規劃!T643</f>
        <v>0</v>
      </c>
      <c r="U249" s="44">
        <f>排班規劃!U643</f>
        <v>0</v>
      </c>
      <c r="V249" s="44">
        <f>排班規劃!V643</f>
        <v>0</v>
      </c>
      <c r="W249" s="44">
        <f>排班規劃!W643</f>
        <v>0</v>
      </c>
      <c r="X249" s="44">
        <f>排班規劃!X643</f>
        <v>0</v>
      </c>
      <c r="Y249" s="44">
        <f>排班規劃!Y643</f>
        <v>0</v>
      </c>
      <c r="Z249" s="44">
        <f>排班規劃!Z643</f>
        <v>0</v>
      </c>
      <c r="AA249" s="44">
        <f>排班規劃!AA643</f>
        <v>0</v>
      </c>
      <c r="AB249" s="44">
        <f>排班規劃!AB643</f>
        <v>0</v>
      </c>
      <c r="AC249" s="44">
        <f>排班規劃!AC643</f>
        <v>0</v>
      </c>
      <c r="AD249" s="44">
        <f>排班規劃!AD643</f>
        <v>0</v>
      </c>
      <c r="AE249" s="44">
        <f>排班規劃!AE643</f>
        <v>0</v>
      </c>
      <c r="AF249" s="44">
        <f>排班規劃!AF643</f>
        <v>0</v>
      </c>
      <c r="AG249" s="44">
        <f>排班規劃!AG643</f>
        <v>0</v>
      </c>
      <c r="AH249" s="44">
        <f>排班規劃!AH643</f>
        <v>0</v>
      </c>
      <c r="AI249" s="44">
        <f>排班規劃!AI643</f>
        <v>0</v>
      </c>
      <c r="AJ249" s="44">
        <f>排班規劃!AJ643</f>
        <v>0</v>
      </c>
      <c r="AK249" s="44">
        <f>排班規劃!AK643</f>
        <v>0</v>
      </c>
      <c r="AL249" s="44">
        <f>排班規劃!AL643</f>
        <v>0</v>
      </c>
      <c r="AM249" s="44">
        <f>排班規劃!AM643</f>
        <v>0</v>
      </c>
      <c r="AN249" s="44">
        <f>排班規劃!AN643</f>
        <v>0</v>
      </c>
      <c r="AO249" s="44">
        <f>排班規劃!AO643</f>
        <v>0</v>
      </c>
      <c r="AP249" s="44">
        <f>排班規劃!AP643</f>
        <v>0</v>
      </c>
      <c r="AQ249" s="44">
        <f>排班規劃!AQ643</f>
        <v>0</v>
      </c>
      <c r="AR249" s="44">
        <f>排班規劃!AR643</f>
        <v>0</v>
      </c>
      <c r="AS249" s="44">
        <f>排班規劃!AS643</f>
        <v>0</v>
      </c>
      <c r="AT249" s="44">
        <f>排班規劃!AT643</f>
        <v>0</v>
      </c>
      <c r="AU249" s="44">
        <f>排班規劃!AU643</f>
        <v>0</v>
      </c>
      <c r="AV249" s="44">
        <f>排班規劃!AV643</f>
        <v>0</v>
      </c>
      <c r="AW249" s="44">
        <f>排班規劃!AW643</f>
        <v>0</v>
      </c>
      <c r="AX249" s="44">
        <f>排班規劃!AX643</f>
        <v>0</v>
      </c>
      <c r="AY249" s="44">
        <f>排班規劃!AY643</f>
        <v>0</v>
      </c>
    </row>
    <row r="250" spans="2:51" hidden="1" outlineLevel="1" x14ac:dyDescent="0.25">
      <c r="B250" s="34" t="str">
        <f>排班規劃!B644</f>
        <v>第一班(大夜)</v>
      </c>
      <c r="C250" s="13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</row>
    <row r="251" spans="2:51" hidden="1" outlineLevel="1" x14ac:dyDescent="0.25">
      <c r="B251" s="43" t="str">
        <f>排班規劃!B645</f>
        <v>值機</v>
      </c>
      <c r="C251" s="13">
        <f>排班規劃!C645</f>
        <v>3</v>
      </c>
      <c r="D251" s="44">
        <f>排班規劃!D645</f>
        <v>0</v>
      </c>
      <c r="E251" s="44">
        <f>排班規劃!E645</f>
        <v>0</v>
      </c>
      <c r="F251" s="44">
        <f>排班規劃!F645</f>
        <v>0</v>
      </c>
      <c r="G251" s="44">
        <f>排班規劃!G645</f>
        <v>0</v>
      </c>
      <c r="H251" s="44">
        <f>排班規劃!H645</f>
        <v>0</v>
      </c>
      <c r="I251" s="44">
        <f>排班規劃!I645</f>
        <v>0</v>
      </c>
      <c r="J251" s="44">
        <f>排班規劃!J645</f>
        <v>0</v>
      </c>
      <c r="K251" s="44">
        <f>排班規劃!K645</f>
        <v>0</v>
      </c>
      <c r="L251" s="44">
        <f>排班規劃!L645</f>
        <v>0</v>
      </c>
      <c r="M251" s="44">
        <f>排班規劃!M645</f>
        <v>0</v>
      </c>
      <c r="N251" s="44">
        <f>排班規劃!N645</f>
        <v>0</v>
      </c>
      <c r="O251" s="44">
        <f>排班規劃!O645</f>
        <v>0</v>
      </c>
      <c r="P251" s="44">
        <f>排班規劃!P645</f>
        <v>0</v>
      </c>
      <c r="Q251" s="44">
        <f>排班規劃!Q645</f>
        <v>0</v>
      </c>
      <c r="R251" s="44">
        <f>排班規劃!R645</f>
        <v>0</v>
      </c>
      <c r="S251" s="44">
        <f>排班規劃!S645</f>
        <v>0</v>
      </c>
      <c r="T251" s="44">
        <f>排班規劃!T645</f>
        <v>0</v>
      </c>
      <c r="U251" s="44">
        <f>排班規劃!U645</f>
        <v>0</v>
      </c>
      <c r="V251" s="44">
        <f>排班規劃!V645</f>
        <v>0</v>
      </c>
      <c r="W251" s="44">
        <f>排班規劃!W645</f>
        <v>0</v>
      </c>
      <c r="X251" s="44">
        <f>排班規劃!X645</f>
        <v>0</v>
      </c>
      <c r="Y251" s="44">
        <f>排班規劃!Y645</f>
        <v>0</v>
      </c>
      <c r="Z251" s="44">
        <f>排班規劃!Z645</f>
        <v>0</v>
      </c>
      <c r="AA251" s="44">
        <f>排班規劃!AA645</f>
        <v>0</v>
      </c>
      <c r="AB251" s="44">
        <f>排班規劃!AB645</f>
        <v>0</v>
      </c>
      <c r="AC251" s="44">
        <f>排班規劃!AC645</f>
        <v>0</v>
      </c>
      <c r="AD251" s="44">
        <f>排班規劃!AD645</f>
        <v>0</v>
      </c>
      <c r="AE251" s="44">
        <f>排班規劃!AE645</f>
        <v>0</v>
      </c>
      <c r="AF251" s="44">
        <f>排班規劃!AF645</f>
        <v>0</v>
      </c>
      <c r="AG251" s="44">
        <f>排班規劃!AG645</f>
        <v>0</v>
      </c>
      <c r="AH251" s="44">
        <f>排班規劃!AH645</f>
        <v>3</v>
      </c>
      <c r="AI251" s="44">
        <f>排班規劃!AI645</f>
        <v>3</v>
      </c>
      <c r="AJ251" s="44">
        <f>排班規劃!AJ645</f>
        <v>3</v>
      </c>
      <c r="AK251" s="44">
        <f>排班規劃!AK645</f>
        <v>3</v>
      </c>
      <c r="AL251" s="44">
        <f>排班規劃!AL645</f>
        <v>3</v>
      </c>
      <c r="AM251" s="44">
        <f>排班規劃!AM645</f>
        <v>3</v>
      </c>
      <c r="AN251" s="44">
        <f>排班規劃!AN645</f>
        <v>3</v>
      </c>
      <c r="AO251" s="44">
        <f>排班規劃!AO645</f>
        <v>3</v>
      </c>
      <c r="AP251" s="44">
        <f>排班規劃!AP645</f>
        <v>2</v>
      </c>
      <c r="AQ251" s="44">
        <f>排班規劃!AQ645</f>
        <v>2</v>
      </c>
      <c r="AR251" s="44">
        <f>排班規劃!AR645</f>
        <v>2</v>
      </c>
      <c r="AS251" s="44">
        <f>排班規劃!AS645</f>
        <v>2</v>
      </c>
      <c r="AT251" s="44">
        <f>排班規劃!AT645</f>
        <v>2</v>
      </c>
      <c r="AU251" s="44">
        <f>排班規劃!AU645</f>
        <v>2</v>
      </c>
      <c r="AV251" s="44">
        <f>排班規劃!AV645</f>
        <v>3</v>
      </c>
      <c r="AW251" s="44">
        <f>排班規劃!AW645</f>
        <v>3</v>
      </c>
      <c r="AX251" s="44">
        <f>排班規劃!AX645</f>
        <v>3</v>
      </c>
      <c r="AY251" s="44">
        <f>排班規劃!AY645</f>
        <v>3</v>
      </c>
    </row>
    <row r="252" spans="2:51" hidden="1" outlineLevel="1" x14ac:dyDescent="0.25">
      <c r="B252" s="43" t="str">
        <f>排班規劃!B646</f>
        <v>用餐</v>
      </c>
      <c r="C252" s="13"/>
      <c r="D252" s="44">
        <f>排班規劃!D646</f>
        <v>0</v>
      </c>
      <c r="E252" s="44">
        <f>排班規劃!E646</f>
        <v>0</v>
      </c>
      <c r="F252" s="44">
        <f>排班規劃!F646</f>
        <v>0</v>
      </c>
      <c r="G252" s="44">
        <f>排班規劃!G646</f>
        <v>0</v>
      </c>
      <c r="H252" s="44">
        <f>排班規劃!H646</f>
        <v>0</v>
      </c>
      <c r="I252" s="44">
        <f>排班規劃!I646</f>
        <v>0</v>
      </c>
      <c r="J252" s="44">
        <f>排班規劃!J646</f>
        <v>0</v>
      </c>
      <c r="K252" s="44">
        <f>排班規劃!K646</f>
        <v>0</v>
      </c>
      <c r="L252" s="44">
        <f>排班規劃!L646</f>
        <v>0</v>
      </c>
      <c r="M252" s="44">
        <f>排班規劃!M646</f>
        <v>0</v>
      </c>
      <c r="N252" s="44">
        <f>排班規劃!N646</f>
        <v>0</v>
      </c>
      <c r="O252" s="44">
        <f>排班規劃!O646</f>
        <v>0</v>
      </c>
      <c r="P252" s="44">
        <f>排班規劃!P646</f>
        <v>0</v>
      </c>
      <c r="Q252" s="44">
        <f>排班規劃!Q646</f>
        <v>0</v>
      </c>
      <c r="R252" s="44">
        <f>排班規劃!R646</f>
        <v>0</v>
      </c>
      <c r="S252" s="44">
        <f>排班規劃!S646</f>
        <v>0</v>
      </c>
      <c r="T252" s="44">
        <f>排班規劃!T646</f>
        <v>0</v>
      </c>
      <c r="U252" s="44">
        <f>排班規劃!U646</f>
        <v>0</v>
      </c>
      <c r="V252" s="44">
        <f>排班規劃!V646</f>
        <v>0</v>
      </c>
      <c r="W252" s="44">
        <f>排班規劃!W646</f>
        <v>0</v>
      </c>
      <c r="X252" s="44">
        <f>排班規劃!X646</f>
        <v>0</v>
      </c>
      <c r="Y252" s="44">
        <f>排班規劃!Y646</f>
        <v>0</v>
      </c>
      <c r="Z252" s="44">
        <f>排班規劃!Z646</f>
        <v>0</v>
      </c>
      <c r="AA252" s="44">
        <f>排班規劃!AA646</f>
        <v>0</v>
      </c>
      <c r="AB252" s="44">
        <f>排班規劃!AB646</f>
        <v>0</v>
      </c>
      <c r="AC252" s="44">
        <f>排班規劃!AC646</f>
        <v>0</v>
      </c>
      <c r="AD252" s="44">
        <f>排班規劃!AD646</f>
        <v>0</v>
      </c>
      <c r="AE252" s="44">
        <f>排班規劃!AE646</f>
        <v>0</v>
      </c>
      <c r="AF252" s="44">
        <f>排班規劃!AF646</f>
        <v>0</v>
      </c>
      <c r="AG252" s="44">
        <f>排班規劃!AG646</f>
        <v>0</v>
      </c>
      <c r="AH252" s="44">
        <f>排班規劃!AH646</f>
        <v>0</v>
      </c>
      <c r="AI252" s="44">
        <f>排班規劃!AI646</f>
        <v>0</v>
      </c>
      <c r="AJ252" s="44">
        <f>排班規劃!AJ646</f>
        <v>0</v>
      </c>
      <c r="AK252" s="44">
        <f>排班規劃!AK646</f>
        <v>0</v>
      </c>
      <c r="AL252" s="44">
        <f>排班規劃!AL646</f>
        <v>0</v>
      </c>
      <c r="AM252" s="44">
        <f>排班規劃!AM646</f>
        <v>0</v>
      </c>
      <c r="AN252" s="44">
        <f>排班規劃!AN646</f>
        <v>0</v>
      </c>
      <c r="AO252" s="44">
        <f>排班規劃!AO646</f>
        <v>0</v>
      </c>
      <c r="AP252" s="44">
        <f>排班規劃!AP646</f>
        <v>1</v>
      </c>
      <c r="AQ252" s="44">
        <f>排班規劃!AQ646</f>
        <v>1</v>
      </c>
      <c r="AR252" s="44">
        <f>排班規劃!AR646</f>
        <v>1</v>
      </c>
      <c r="AS252" s="44">
        <f>排班規劃!AS646</f>
        <v>1</v>
      </c>
      <c r="AT252" s="44">
        <f>排班規劃!AT646</f>
        <v>1</v>
      </c>
      <c r="AU252" s="44">
        <f>排班規劃!AU646</f>
        <v>1</v>
      </c>
      <c r="AV252" s="44">
        <f>排班規劃!AV646</f>
        <v>0</v>
      </c>
      <c r="AW252" s="44">
        <f>排班規劃!AW646</f>
        <v>0</v>
      </c>
      <c r="AX252" s="44">
        <f>排班規劃!AX646</f>
        <v>0</v>
      </c>
      <c r="AY252" s="44">
        <f>排班規劃!AY646</f>
        <v>0</v>
      </c>
    </row>
    <row r="253" spans="2:51" collapsed="1" x14ac:dyDescent="0.25">
      <c r="B253" s="12" t="str">
        <f>排班規劃!B647</f>
        <v>值機小計</v>
      </c>
      <c r="C253" s="13">
        <f>排班規劃!C647</f>
        <v>54</v>
      </c>
      <c r="D253" s="44">
        <f>排班規劃!D647</f>
        <v>5</v>
      </c>
      <c r="E253" s="44">
        <f>排班規劃!E647</f>
        <v>8</v>
      </c>
      <c r="F253" s="44">
        <f>排班規劃!F647</f>
        <v>14</v>
      </c>
      <c r="G253" s="44">
        <f>排班規劃!G647</f>
        <v>22</v>
      </c>
      <c r="H253" s="44">
        <f>排班規劃!H647</f>
        <v>33</v>
      </c>
      <c r="I253" s="44">
        <f>排班規劃!I647</f>
        <v>35</v>
      </c>
      <c r="J253" s="44">
        <f>排班規劃!J647</f>
        <v>35</v>
      </c>
      <c r="K253" s="44">
        <f>排班規劃!K647</f>
        <v>35</v>
      </c>
      <c r="L253" s="44">
        <f>排班規劃!L647</f>
        <v>35</v>
      </c>
      <c r="M253" s="44">
        <f>排班規劃!M647</f>
        <v>30</v>
      </c>
      <c r="N253" s="44">
        <f>排班規劃!N647</f>
        <v>16</v>
      </c>
      <c r="O253" s="44">
        <f>排班規劃!O647</f>
        <v>13</v>
      </c>
      <c r="P253" s="44">
        <f>排班規劃!P647</f>
        <v>21</v>
      </c>
      <c r="Q253" s="44">
        <f>排班規劃!Q647</f>
        <v>29</v>
      </c>
      <c r="R253" s="44">
        <f>排班規劃!R647</f>
        <v>37</v>
      </c>
      <c r="S253" s="44">
        <f>排班規劃!S647</f>
        <v>37</v>
      </c>
      <c r="T253" s="44">
        <f>排班規劃!T647</f>
        <v>42</v>
      </c>
      <c r="U253" s="44">
        <f>排班規劃!U647</f>
        <v>42</v>
      </c>
      <c r="V253" s="44">
        <f>排班規劃!V647</f>
        <v>37</v>
      </c>
      <c r="W253" s="44">
        <f>排班規劃!W647</f>
        <v>34</v>
      </c>
      <c r="X253" s="44">
        <f>排班規劃!X647</f>
        <v>30</v>
      </c>
      <c r="Y253" s="44">
        <f>排班規劃!Y647</f>
        <v>22</v>
      </c>
      <c r="Z253" s="44">
        <f>排班規劃!Z647</f>
        <v>14</v>
      </c>
      <c r="AA253" s="44">
        <f>排班規劃!AA647</f>
        <v>14</v>
      </c>
      <c r="AB253" s="44">
        <f>排班規劃!AB647</f>
        <v>14</v>
      </c>
      <c r="AC253" s="44">
        <f>排班規劃!AC647</f>
        <v>14</v>
      </c>
      <c r="AD253" s="44">
        <f>排班規劃!AD647</f>
        <v>10</v>
      </c>
      <c r="AE253" s="44">
        <f>排班規劃!AE647</f>
        <v>10</v>
      </c>
      <c r="AF253" s="44">
        <f>排班規劃!AF647</f>
        <v>11</v>
      </c>
      <c r="AG253" s="44">
        <f>排班規劃!AG647</f>
        <v>11</v>
      </c>
      <c r="AH253" s="44">
        <f>排班規劃!AH647</f>
        <v>14</v>
      </c>
      <c r="AI253" s="44">
        <f>排班規劃!AI647</f>
        <v>14</v>
      </c>
      <c r="AJ253" s="44">
        <f>排班規劃!AJ647</f>
        <v>13</v>
      </c>
      <c r="AK253" s="44">
        <f>排班規劃!AK647</f>
        <v>11</v>
      </c>
      <c r="AL253" s="44">
        <f>排班規劃!AL647</f>
        <v>5</v>
      </c>
      <c r="AM253" s="44">
        <f>排班規劃!AM647</f>
        <v>5</v>
      </c>
      <c r="AN253" s="44">
        <f>排班規劃!AN647</f>
        <v>5</v>
      </c>
      <c r="AO253" s="44">
        <f>排班規劃!AO647</f>
        <v>5</v>
      </c>
      <c r="AP253" s="44">
        <f>排班規劃!AP647</f>
        <v>2</v>
      </c>
      <c r="AQ253" s="44">
        <f>排班規劃!AQ647</f>
        <v>2</v>
      </c>
      <c r="AR253" s="44">
        <f>排班規劃!AR647</f>
        <v>2</v>
      </c>
      <c r="AS253" s="44">
        <f>排班規劃!AS647</f>
        <v>2</v>
      </c>
      <c r="AT253" s="44">
        <f>排班規劃!AT647</f>
        <v>2</v>
      </c>
      <c r="AU253" s="44">
        <f>排班規劃!AU647</f>
        <v>2</v>
      </c>
      <c r="AV253" s="44">
        <f>排班規劃!AV647</f>
        <v>3</v>
      </c>
      <c r="AW253" s="44">
        <f>排班規劃!AW647</f>
        <v>3</v>
      </c>
      <c r="AX253" s="44">
        <f>排班規劃!AX647</f>
        <v>3</v>
      </c>
      <c r="AY253" s="44">
        <f>排班規劃!AY647</f>
        <v>3</v>
      </c>
    </row>
    <row r="254" spans="2:51" x14ac:dyDescent="0.25">
      <c r="B254" s="12"/>
      <c r="C254" s="1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2:51" x14ac:dyDescent="0.25">
      <c r="B255" s="12" t="str">
        <f>排班規劃!B649</f>
        <v>用餐小計</v>
      </c>
      <c r="C255" s="13">
        <f>排班規劃!C649</f>
        <v>0</v>
      </c>
      <c r="D255" s="12">
        <f>排班規劃!D649</f>
        <v>0</v>
      </c>
      <c r="E255" s="12">
        <f>排班規劃!E649</f>
        <v>0</v>
      </c>
      <c r="F255" s="12">
        <f>排班規劃!F649</f>
        <v>0</v>
      </c>
      <c r="G255" s="12">
        <f>排班規劃!G649</f>
        <v>0</v>
      </c>
      <c r="H255" s="12">
        <f>排班規劃!H649</f>
        <v>0</v>
      </c>
      <c r="I255" s="12">
        <f>排班規劃!I649</f>
        <v>0</v>
      </c>
      <c r="J255" s="12">
        <f>排班規劃!J649</f>
        <v>0</v>
      </c>
      <c r="K255" s="12">
        <f>排班規劃!K649</f>
        <v>0</v>
      </c>
      <c r="L255" s="12">
        <f>排班規劃!L649</f>
        <v>0</v>
      </c>
      <c r="M255" s="12">
        <f>排班規劃!M649</f>
        <v>5</v>
      </c>
      <c r="N255" s="12">
        <f>排班規劃!N649</f>
        <v>19</v>
      </c>
      <c r="O255" s="12">
        <f>排班規劃!O649</f>
        <v>22</v>
      </c>
      <c r="P255" s="12">
        <f>排班規劃!P649</f>
        <v>14</v>
      </c>
      <c r="Q255" s="12">
        <f>排班規劃!Q649</f>
        <v>6</v>
      </c>
      <c r="R255" s="12">
        <f>排班規劃!R649</f>
        <v>2</v>
      </c>
      <c r="S255" s="12">
        <f>排班規劃!S649</f>
        <v>2</v>
      </c>
      <c r="T255" s="12">
        <f>排班規劃!T649</f>
        <v>0</v>
      </c>
      <c r="U255" s="12">
        <f>排班規劃!U649</f>
        <v>0</v>
      </c>
      <c r="V255" s="12">
        <f>排班規劃!V649</f>
        <v>0</v>
      </c>
      <c r="W255" s="12">
        <f>排班規劃!W649</f>
        <v>0</v>
      </c>
      <c r="X255" s="12">
        <f>排班規劃!X649</f>
        <v>0</v>
      </c>
      <c r="Y255" s="12">
        <f>排班規劃!Y649</f>
        <v>0</v>
      </c>
      <c r="Z255" s="12">
        <f>排班規劃!Z649</f>
        <v>0</v>
      </c>
      <c r="AA255" s="12">
        <f>排班規劃!AA649</f>
        <v>0</v>
      </c>
      <c r="AB255" s="12">
        <f>排班規劃!AB649</f>
        <v>0</v>
      </c>
      <c r="AC255" s="12">
        <f>排班規劃!AC649</f>
        <v>0</v>
      </c>
      <c r="AD255" s="12">
        <f>排班規劃!AD649</f>
        <v>4</v>
      </c>
      <c r="AE255" s="12">
        <f>排班規劃!AE649</f>
        <v>4</v>
      </c>
      <c r="AF255" s="12">
        <f>排班規劃!AF649</f>
        <v>3</v>
      </c>
      <c r="AG255" s="12">
        <f>排班規劃!AG649</f>
        <v>3</v>
      </c>
      <c r="AH255" s="12">
        <f>排班規劃!AH649</f>
        <v>3</v>
      </c>
      <c r="AI255" s="12">
        <f>排班規劃!AI649</f>
        <v>3</v>
      </c>
      <c r="AJ255" s="12">
        <f>排班規劃!AJ649</f>
        <v>0</v>
      </c>
      <c r="AK255" s="12">
        <f>排班規劃!AK649</f>
        <v>0</v>
      </c>
      <c r="AL255" s="12">
        <f>排班規劃!AL649</f>
        <v>0</v>
      </c>
      <c r="AM255" s="12">
        <f>排班規劃!AM649</f>
        <v>0</v>
      </c>
      <c r="AN255" s="12">
        <f>排班規劃!AN649</f>
        <v>0</v>
      </c>
      <c r="AO255" s="12">
        <f>排班規劃!AO649</f>
        <v>0</v>
      </c>
      <c r="AP255" s="12">
        <f>排班規劃!AP649</f>
        <v>1</v>
      </c>
      <c r="AQ255" s="12">
        <f>排班規劃!AQ649</f>
        <v>1</v>
      </c>
      <c r="AR255" s="12">
        <f>排班規劃!AR649</f>
        <v>1</v>
      </c>
      <c r="AS255" s="12">
        <f>排班規劃!AS649</f>
        <v>1</v>
      </c>
      <c r="AT255" s="12">
        <f>排班規劃!AT649</f>
        <v>1</v>
      </c>
      <c r="AU255" s="12">
        <f>排班規劃!AU649</f>
        <v>1</v>
      </c>
      <c r="AV255" s="12">
        <f>排班規劃!AV649</f>
        <v>0</v>
      </c>
      <c r="AW255" s="12">
        <f>排班規劃!AW649</f>
        <v>0</v>
      </c>
      <c r="AX255" s="12">
        <f>排班規劃!AX649</f>
        <v>0</v>
      </c>
      <c r="AY255" s="12">
        <f>排班規劃!AY649</f>
        <v>0</v>
      </c>
    </row>
    <row r="256" spans="2:51" x14ac:dyDescent="0.25">
      <c r="B256" s="18"/>
      <c r="C256" s="13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</row>
    <row r="257" spans="2:51" x14ac:dyDescent="0.25">
      <c r="B257" s="13" t="str">
        <f>排班規劃!B651</f>
        <v>星期六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2:51" hidden="1" outlineLevel="1" x14ac:dyDescent="0.25">
      <c r="B258" s="18" t="str">
        <f>排班規劃!B652</f>
        <v>第A組</v>
      </c>
      <c r="C258" s="13">
        <f>排班規劃!C652</f>
        <v>0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</row>
    <row r="259" spans="2:51" hidden="1" outlineLevel="1" x14ac:dyDescent="0.25">
      <c r="B259" s="34" t="str">
        <f>排班規劃!B653</f>
        <v>第一班</v>
      </c>
      <c r="C259" s="13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</row>
    <row r="260" spans="2:51" hidden="1" outlineLevel="1" x14ac:dyDescent="0.25">
      <c r="B260" s="43" t="str">
        <f>排班規劃!B654</f>
        <v>值機</v>
      </c>
      <c r="C260" s="13">
        <f>排班規劃!C654</f>
        <v>0</v>
      </c>
      <c r="D260" s="18">
        <f>排班規劃!D654</f>
        <v>0</v>
      </c>
      <c r="E260" s="18">
        <f>排班規劃!E654</f>
        <v>0</v>
      </c>
      <c r="F260" s="18">
        <f>排班規劃!F654</f>
        <v>0</v>
      </c>
      <c r="G260" s="18">
        <f>排班規劃!G654</f>
        <v>0</v>
      </c>
      <c r="H260" s="18">
        <f>排班規劃!H654</f>
        <v>0</v>
      </c>
      <c r="I260" s="18">
        <f>排班規劃!I654</f>
        <v>0</v>
      </c>
      <c r="J260" s="18">
        <f>排班規劃!J654</f>
        <v>0</v>
      </c>
      <c r="K260" s="18">
        <f>排班規劃!K654</f>
        <v>0</v>
      </c>
      <c r="L260" s="18">
        <f>排班規劃!L654</f>
        <v>0</v>
      </c>
      <c r="M260" s="18">
        <f>排班規劃!M654</f>
        <v>0</v>
      </c>
      <c r="N260" s="18">
        <f>排班規劃!N654</f>
        <v>0</v>
      </c>
      <c r="O260" s="18">
        <f>排班規劃!O654</f>
        <v>0</v>
      </c>
      <c r="P260" s="18">
        <f>排班規劃!P654</f>
        <v>0</v>
      </c>
      <c r="Q260" s="18">
        <f>排班規劃!Q654</f>
        <v>0</v>
      </c>
      <c r="R260" s="18">
        <f>排班規劃!R654</f>
        <v>0</v>
      </c>
      <c r="S260" s="18">
        <f>排班規劃!S654</f>
        <v>0</v>
      </c>
      <c r="T260" s="18">
        <f>排班規劃!T654</f>
        <v>0</v>
      </c>
      <c r="U260" s="18">
        <f>排班規劃!U654</f>
        <v>0</v>
      </c>
      <c r="V260" s="18">
        <f>排班規劃!V654</f>
        <v>0</v>
      </c>
      <c r="W260" s="18">
        <f>排班規劃!W654</f>
        <v>0</v>
      </c>
      <c r="X260" s="18">
        <f>排班規劃!X654</f>
        <v>0</v>
      </c>
      <c r="Y260" s="18">
        <f>排班規劃!Y654</f>
        <v>0</v>
      </c>
      <c r="Z260" s="18">
        <f>排班規劃!Z654</f>
        <v>0</v>
      </c>
      <c r="AA260" s="18">
        <f>排班規劃!AA654</f>
        <v>0</v>
      </c>
      <c r="AB260" s="18">
        <f>排班規劃!AB654</f>
        <v>0</v>
      </c>
      <c r="AC260" s="18">
        <f>排班規劃!AC654</f>
        <v>0</v>
      </c>
      <c r="AD260" s="18">
        <f>排班規劃!AD654</f>
        <v>0</v>
      </c>
      <c r="AE260" s="18">
        <f>排班規劃!AE654</f>
        <v>0</v>
      </c>
      <c r="AF260" s="18">
        <f>排班規劃!AF654</f>
        <v>0</v>
      </c>
      <c r="AG260" s="18">
        <f>排班規劃!AG654</f>
        <v>0</v>
      </c>
      <c r="AH260" s="18">
        <f>排班規劃!AH654</f>
        <v>0</v>
      </c>
      <c r="AI260" s="18">
        <f>排班規劃!AI654</f>
        <v>0</v>
      </c>
      <c r="AJ260" s="18">
        <f>排班規劃!AJ654</f>
        <v>0</v>
      </c>
      <c r="AK260" s="18">
        <f>排班規劃!AK654</f>
        <v>0</v>
      </c>
      <c r="AL260" s="18">
        <f>排班規劃!AL654</f>
        <v>0</v>
      </c>
      <c r="AM260" s="18">
        <f>排班規劃!AM654</f>
        <v>0</v>
      </c>
      <c r="AN260" s="18">
        <f>排班規劃!AN654</f>
        <v>0</v>
      </c>
      <c r="AO260" s="18">
        <f>排班規劃!AO654</f>
        <v>0</v>
      </c>
      <c r="AP260" s="18">
        <f>排班規劃!AP654</f>
        <v>0</v>
      </c>
      <c r="AQ260" s="18">
        <f>排班規劃!AQ654</f>
        <v>0</v>
      </c>
      <c r="AR260" s="18">
        <f>排班規劃!AR654</f>
        <v>0</v>
      </c>
      <c r="AS260" s="18">
        <f>排班規劃!AS654</f>
        <v>0</v>
      </c>
      <c r="AT260" s="18">
        <f>排班規劃!AT654</f>
        <v>0</v>
      </c>
      <c r="AU260" s="18">
        <f>排班規劃!AU654</f>
        <v>0</v>
      </c>
      <c r="AV260" s="18">
        <f>排班規劃!AV654</f>
        <v>0</v>
      </c>
      <c r="AW260" s="18">
        <f>排班規劃!AW654</f>
        <v>0</v>
      </c>
      <c r="AX260" s="18">
        <f>排班規劃!AX654</f>
        <v>0</v>
      </c>
      <c r="AY260" s="18">
        <f>排班規劃!AY654</f>
        <v>0</v>
      </c>
    </row>
    <row r="261" spans="2:51" hidden="1" outlineLevel="1" x14ac:dyDescent="0.25">
      <c r="B261" s="43" t="str">
        <f>排班規劃!B655</f>
        <v>用餐</v>
      </c>
      <c r="C261" s="13"/>
      <c r="D261" s="18">
        <f>排班規劃!D655</f>
        <v>0</v>
      </c>
      <c r="E261" s="18">
        <f>排班規劃!E655</f>
        <v>0</v>
      </c>
      <c r="F261" s="18">
        <f>排班規劃!F655</f>
        <v>0</v>
      </c>
      <c r="G261" s="18">
        <f>排班規劃!G655</f>
        <v>0</v>
      </c>
      <c r="H261" s="18">
        <f>排班規劃!H655</f>
        <v>0</v>
      </c>
      <c r="I261" s="18">
        <f>排班規劃!I655</f>
        <v>0</v>
      </c>
      <c r="J261" s="18">
        <f>排班規劃!J655</f>
        <v>0</v>
      </c>
      <c r="K261" s="18">
        <f>排班規劃!K655</f>
        <v>0</v>
      </c>
      <c r="L261" s="18">
        <f>排班規劃!L655</f>
        <v>0</v>
      </c>
      <c r="M261" s="18">
        <f>排班規劃!M655</f>
        <v>0</v>
      </c>
      <c r="N261" s="18">
        <f>排班規劃!N655</f>
        <v>0</v>
      </c>
      <c r="O261" s="18">
        <f>排班規劃!O655</f>
        <v>0</v>
      </c>
      <c r="P261" s="18">
        <f>排班規劃!P655</f>
        <v>0</v>
      </c>
      <c r="Q261" s="18">
        <f>排班規劃!Q655</f>
        <v>0</v>
      </c>
      <c r="R261" s="18">
        <f>排班規劃!R655</f>
        <v>0</v>
      </c>
      <c r="S261" s="18">
        <f>排班規劃!S655</f>
        <v>0</v>
      </c>
      <c r="T261" s="18">
        <f>排班規劃!T655</f>
        <v>0</v>
      </c>
      <c r="U261" s="18">
        <f>排班規劃!U655</f>
        <v>0</v>
      </c>
      <c r="V261" s="18">
        <f>排班規劃!V655</f>
        <v>0</v>
      </c>
      <c r="W261" s="18">
        <f>排班規劃!W655</f>
        <v>0</v>
      </c>
      <c r="X261" s="18">
        <f>排班規劃!X655</f>
        <v>0</v>
      </c>
      <c r="Y261" s="18">
        <f>排班規劃!Y655</f>
        <v>0</v>
      </c>
      <c r="Z261" s="18">
        <f>排班規劃!Z655</f>
        <v>0</v>
      </c>
      <c r="AA261" s="18">
        <f>排班規劃!AA655</f>
        <v>0</v>
      </c>
      <c r="AB261" s="18">
        <f>排班規劃!AB655</f>
        <v>0</v>
      </c>
      <c r="AC261" s="18">
        <f>排班規劃!AC655</f>
        <v>0</v>
      </c>
      <c r="AD261" s="18">
        <f>排班規劃!AD655</f>
        <v>0</v>
      </c>
      <c r="AE261" s="18">
        <f>排班規劃!AE655</f>
        <v>0</v>
      </c>
      <c r="AF261" s="18">
        <f>排班規劃!AF655</f>
        <v>0</v>
      </c>
      <c r="AG261" s="18">
        <f>排班規劃!AG655</f>
        <v>0</v>
      </c>
      <c r="AH261" s="18">
        <f>排班規劃!AH655</f>
        <v>0</v>
      </c>
      <c r="AI261" s="18">
        <f>排班規劃!AI655</f>
        <v>0</v>
      </c>
      <c r="AJ261" s="18">
        <f>排班規劃!AJ655</f>
        <v>0</v>
      </c>
      <c r="AK261" s="18">
        <f>排班規劃!AK655</f>
        <v>0</v>
      </c>
      <c r="AL261" s="18">
        <f>排班規劃!AL655</f>
        <v>0</v>
      </c>
      <c r="AM261" s="18">
        <f>排班規劃!AM655</f>
        <v>0</v>
      </c>
      <c r="AN261" s="18">
        <f>排班規劃!AN655</f>
        <v>0</v>
      </c>
      <c r="AO261" s="18">
        <f>排班規劃!AO655</f>
        <v>0</v>
      </c>
      <c r="AP261" s="18">
        <f>排班規劃!AP655</f>
        <v>0</v>
      </c>
      <c r="AQ261" s="18">
        <f>排班規劃!AQ655</f>
        <v>0</v>
      </c>
      <c r="AR261" s="18">
        <f>排班規劃!AR655</f>
        <v>0</v>
      </c>
      <c r="AS261" s="18">
        <f>排班規劃!AS655</f>
        <v>0</v>
      </c>
      <c r="AT261" s="18">
        <f>排班規劃!AT655</f>
        <v>0</v>
      </c>
      <c r="AU261" s="18">
        <f>排班規劃!AU655</f>
        <v>0</v>
      </c>
      <c r="AV261" s="18">
        <f>排班規劃!AV655</f>
        <v>0</v>
      </c>
      <c r="AW261" s="18">
        <f>排班規劃!AW655</f>
        <v>0</v>
      </c>
      <c r="AX261" s="18">
        <f>排班規劃!AX655</f>
        <v>0</v>
      </c>
      <c r="AY261" s="18">
        <f>排班規劃!AY655</f>
        <v>0</v>
      </c>
    </row>
    <row r="262" spans="2:51" hidden="1" outlineLevel="1" x14ac:dyDescent="0.25">
      <c r="B262" s="34" t="str">
        <f>排班規劃!B656</f>
        <v>第二班</v>
      </c>
      <c r="C262" s="13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</row>
    <row r="263" spans="2:51" hidden="1" outlineLevel="1" x14ac:dyDescent="0.25">
      <c r="B263" s="43" t="str">
        <f>排班規劃!B657</f>
        <v>值機</v>
      </c>
      <c r="C263" s="13">
        <f>排班規劃!C657</f>
        <v>0</v>
      </c>
      <c r="D263" s="18">
        <f>排班規劃!D657</f>
        <v>0</v>
      </c>
      <c r="E263" s="18">
        <f>排班規劃!E657</f>
        <v>0</v>
      </c>
      <c r="F263" s="18">
        <f>排班規劃!F657</f>
        <v>0</v>
      </c>
      <c r="G263" s="18">
        <f>排班規劃!G657</f>
        <v>0</v>
      </c>
      <c r="H263" s="18">
        <f>排班規劃!H657</f>
        <v>0</v>
      </c>
      <c r="I263" s="18">
        <f>排班規劃!I657</f>
        <v>0</v>
      </c>
      <c r="J263" s="18">
        <f>排班規劃!J657</f>
        <v>0</v>
      </c>
      <c r="K263" s="18">
        <f>排班規劃!K657</f>
        <v>0</v>
      </c>
      <c r="L263" s="18">
        <f>排班規劃!L657</f>
        <v>0</v>
      </c>
      <c r="M263" s="18">
        <f>排班規劃!M657</f>
        <v>0</v>
      </c>
      <c r="N263" s="18">
        <f>排班規劃!N657</f>
        <v>0</v>
      </c>
      <c r="O263" s="18">
        <f>排班規劃!O657</f>
        <v>0</v>
      </c>
      <c r="P263" s="18">
        <f>排班規劃!P657</f>
        <v>0</v>
      </c>
      <c r="Q263" s="18">
        <f>排班規劃!Q657</f>
        <v>0</v>
      </c>
      <c r="R263" s="18">
        <f>排班規劃!R657</f>
        <v>0</v>
      </c>
      <c r="S263" s="18">
        <f>排班規劃!S657</f>
        <v>0</v>
      </c>
      <c r="T263" s="18">
        <f>排班規劃!T657</f>
        <v>0</v>
      </c>
      <c r="U263" s="18">
        <f>排班規劃!U657</f>
        <v>0</v>
      </c>
      <c r="V263" s="18">
        <f>排班規劃!V657</f>
        <v>0</v>
      </c>
      <c r="W263" s="18">
        <f>排班規劃!W657</f>
        <v>0</v>
      </c>
      <c r="X263" s="18">
        <f>排班規劃!X657</f>
        <v>0</v>
      </c>
      <c r="Y263" s="18">
        <f>排班規劃!Y657</f>
        <v>0</v>
      </c>
      <c r="Z263" s="18">
        <f>排班規劃!Z657</f>
        <v>0</v>
      </c>
      <c r="AA263" s="18">
        <f>排班規劃!AA657</f>
        <v>0</v>
      </c>
      <c r="AB263" s="18">
        <f>排班規劃!AB657</f>
        <v>0</v>
      </c>
      <c r="AC263" s="18">
        <f>排班規劃!AC657</f>
        <v>0</v>
      </c>
      <c r="AD263" s="18">
        <f>排班規劃!AD657</f>
        <v>0</v>
      </c>
      <c r="AE263" s="18">
        <f>排班規劃!AE657</f>
        <v>0</v>
      </c>
      <c r="AF263" s="18">
        <f>排班規劃!AF657</f>
        <v>0</v>
      </c>
      <c r="AG263" s="18">
        <f>排班規劃!AG657</f>
        <v>0</v>
      </c>
      <c r="AH263" s="18">
        <f>排班規劃!AH657</f>
        <v>0</v>
      </c>
      <c r="AI263" s="18">
        <f>排班規劃!AI657</f>
        <v>0</v>
      </c>
      <c r="AJ263" s="18">
        <f>排班規劃!AJ657</f>
        <v>0</v>
      </c>
      <c r="AK263" s="18">
        <f>排班規劃!AK657</f>
        <v>0</v>
      </c>
      <c r="AL263" s="18">
        <f>排班規劃!AL657</f>
        <v>0</v>
      </c>
      <c r="AM263" s="18">
        <f>排班規劃!AM657</f>
        <v>0</v>
      </c>
      <c r="AN263" s="18">
        <f>排班規劃!AN657</f>
        <v>0</v>
      </c>
      <c r="AO263" s="18">
        <f>排班規劃!AO657</f>
        <v>0</v>
      </c>
      <c r="AP263" s="18">
        <f>排班規劃!AP657</f>
        <v>0</v>
      </c>
      <c r="AQ263" s="18">
        <f>排班規劃!AQ657</f>
        <v>0</v>
      </c>
      <c r="AR263" s="18">
        <f>排班規劃!AR657</f>
        <v>0</v>
      </c>
      <c r="AS263" s="18">
        <f>排班規劃!AS657</f>
        <v>0</v>
      </c>
      <c r="AT263" s="18">
        <f>排班規劃!AT657</f>
        <v>0</v>
      </c>
      <c r="AU263" s="18">
        <f>排班規劃!AU657</f>
        <v>0</v>
      </c>
      <c r="AV263" s="18">
        <f>排班規劃!AV657</f>
        <v>0</v>
      </c>
      <c r="AW263" s="18">
        <f>排班規劃!AW657</f>
        <v>0</v>
      </c>
      <c r="AX263" s="18">
        <f>排班規劃!AX657</f>
        <v>0</v>
      </c>
      <c r="AY263" s="18">
        <f>排班規劃!AY657</f>
        <v>0</v>
      </c>
    </row>
    <row r="264" spans="2:51" hidden="1" outlineLevel="1" x14ac:dyDescent="0.25">
      <c r="B264" s="43" t="str">
        <f>排班規劃!B658</f>
        <v>用餐</v>
      </c>
      <c r="C264" s="13"/>
      <c r="D264" s="18">
        <f>排班規劃!D658</f>
        <v>0</v>
      </c>
      <c r="E264" s="18">
        <f>排班規劃!E658</f>
        <v>0</v>
      </c>
      <c r="F264" s="18">
        <f>排班規劃!F658</f>
        <v>0</v>
      </c>
      <c r="G264" s="18">
        <f>排班規劃!G658</f>
        <v>0</v>
      </c>
      <c r="H264" s="18">
        <f>排班規劃!H658</f>
        <v>0</v>
      </c>
      <c r="I264" s="18">
        <f>排班規劃!I658</f>
        <v>0</v>
      </c>
      <c r="J264" s="18">
        <f>排班規劃!J658</f>
        <v>0</v>
      </c>
      <c r="K264" s="18">
        <f>排班規劃!K658</f>
        <v>0</v>
      </c>
      <c r="L264" s="18">
        <f>排班規劃!L658</f>
        <v>0</v>
      </c>
      <c r="M264" s="18">
        <f>排班規劃!M658</f>
        <v>0</v>
      </c>
      <c r="N264" s="18">
        <f>排班規劃!N658</f>
        <v>0</v>
      </c>
      <c r="O264" s="18">
        <f>排班規劃!O658</f>
        <v>0</v>
      </c>
      <c r="P264" s="18">
        <f>排班規劃!P658</f>
        <v>0</v>
      </c>
      <c r="Q264" s="18">
        <f>排班規劃!Q658</f>
        <v>0</v>
      </c>
      <c r="R264" s="18">
        <f>排班規劃!R658</f>
        <v>0</v>
      </c>
      <c r="S264" s="18">
        <f>排班規劃!S658</f>
        <v>0</v>
      </c>
      <c r="T264" s="18">
        <f>排班規劃!T658</f>
        <v>0</v>
      </c>
      <c r="U264" s="18">
        <f>排班規劃!U658</f>
        <v>0</v>
      </c>
      <c r="V264" s="18">
        <f>排班規劃!V658</f>
        <v>0</v>
      </c>
      <c r="W264" s="18">
        <f>排班規劃!W658</f>
        <v>0</v>
      </c>
      <c r="X264" s="18">
        <f>排班規劃!X658</f>
        <v>0</v>
      </c>
      <c r="Y264" s="18">
        <f>排班規劃!Y658</f>
        <v>0</v>
      </c>
      <c r="Z264" s="18">
        <f>排班規劃!Z658</f>
        <v>0</v>
      </c>
      <c r="AA264" s="18">
        <f>排班規劃!AA658</f>
        <v>0</v>
      </c>
      <c r="AB264" s="18">
        <f>排班規劃!AB658</f>
        <v>0</v>
      </c>
      <c r="AC264" s="18">
        <f>排班規劃!AC658</f>
        <v>0</v>
      </c>
      <c r="AD264" s="18">
        <f>排班規劃!AD658</f>
        <v>0</v>
      </c>
      <c r="AE264" s="18">
        <f>排班規劃!AE658</f>
        <v>0</v>
      </c>
      <c r="AF264" s="18">
        <f>排班規劃!AF658</f>
        <v>0</v>
      </c>
      <c r="AG264" s="18">
        <f>排班規劃!AG658</f>
        <v>0</v>
      </c>
      <c r="AH264" s="18">
        <f>排班規劃!AH658</f>
        <v>0</v>
      </c>
      <c r="AI264" s="18">
        <f>排班規劃!AI658</f>
        <v>0</v>
      </c>
      <c r="AJ264" s="18">
        <f>排班規劃!AJ658</f>
        <v>0</v>
      </c>
      <c r="AK264" s="18">
        <f>排班規劃!AK658</f>
        <v>0</v>
      </c>
      <c r="AL264" s="18">
        <f>排班規劃!AL658</f>
        <v>0</v>
      </c>
      <c r="AM264" s="18">
        <f>排班規劃!AM658</f>
        <v>0</v>
      </c>
      <c r="AN264" s="18">
        <f>排班規劃!AN658</f>
        <v>0</v>
      </c>
      <c r="AO264" s="18">
        <f>排班規劃!AO658</f>
        <v>0</v>
      </c>
      <c r="AP264" s="18">
        <f>排班規劃!AP658</f>
        <v>0</v>
      </c>
      <c r="AQ264" s="18">
        <f>排班規劃!AQ658</f>
        <v>0</v>
      </c>
      <c r="AR264" s="18">
        <f>排班規劃!AR658</f>
        <v>0</v>
      </c>
      <c r="AS264" s="18">
        <f>排班規劃!AS658</f>
        <v>0</v>
      </c>
      <c r="AT264" s="18">
        <f>排班規劃!AT658</f>
        <v>0</v>
      </c>
      <c r="AU264" s="18">
        <f>排班規劃!AU658</f>
        <v>0</v>
      </c>
      <c r="AV264" s="18">
        <f>排班規劃!AV658</f>
        <v>0</v>
      </c>
      <c r="AW264" s="18">
        <f>排班規劃!AW658</f>
        <v>0</v>
      </c>
      <c r="AX264" s="18">
        <f>排班規劃!AX658</f>
        <v>0</v>
      </c>
      <c r="AY264" s="18">
        <f>排班規劃!AY658</f>
        <v>0</v>
      </c>
    </row>
    <row r="265" spans="2:51" hidden="1" outlineLevel="1" x14ac:dyDescent="0.25">
      <c r="B265" s="18" t="str">
        <f>排班規劃!B659</f>
        <v>第B組</v>
      </c>
      <c r="C265" s="13">
        <f>排班規劃!C659</f>
        <v>0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</row>
    <row r="266" spans="2:51" hidden="1" outlineLevel="1" x14ac:dyDescent="0.25">
      <c r="B266" s="34" t="str">
        <f>排班規劃!B660</f>
        <v>第一班</v>
      </c>
      <c r="C266" s="13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</row>
    <row r="267" spans="2:51" hidden="1" outlineLevel="1" x14ac:dyDescent="0.25">
      <c r="B267" s="43" t="str">
        <f>排班規劃!B661</f>
        <v>值機</v>
      </c>
      <c r="C267" s="13">
        <f>排班規劃!C661</f>
        <v>0</v>
      </c>
      <c r="D267" s="18">
        <f>排班規劃!D661</f>
        <v>0</v>
      </c>
      <c r="E267" s="18">
        <f>排班規劃!E661</f>
        <v>0</v>
      </c>
      <c r="F267" s="18">
        <f>排班規劃!F661</f>
        <v>0</v>
      </c>
      <c r="G267" s="18">
        <f>排班規劃!G661</f>
        <v>0</v>
      </c>
      <c r="H267" s="18">
        <f>排班規劃!H661</f>
        <v>0</v>
      </c>
      <c r="I267" s="18">
        <f>排班規劃!I661</f>
        <v>0</v>
      </c>
      <c r="J267" s="18">
        <f>排班規劃!J661</f>
        <v>0</v>
      </c>
      <c r="K267" s="18">
        <f>排班規劃!K661</f>
        <v>0</v>
      </c>
      <c r="L267" s="18">
        <f>排班規劃!L661</f>
        <v>0</v>
      </c>
      <c r="M267" s="18">
        <f>排班規劃!M661</f>
        <v>0</v>
      </c>
      <c r="N267" s="18">
        <f>排班規劃!N661</f>
        <v>0</v>
      </c>
      <c r="O267" s="18">
        <f>排班規劃!O661</f>
        <v>0</v>
      </c>
      <c r="P267" s="18">
        <f>排班規劃!P661</f>
        <v>0</v>
      </c>
      <c r="Q267" s="18">
        <f>排班規劃!Q661</f>
        <v>0</v>
      </c>
      <c r="R267" s="18">
        <f>排班規劃!R661</f>
        <v>0</v>
      </c>
      <c r="S267" s="18">
        <f>排班規劃!S661</f>
        <v>0</v>
      </c>
      <c r="T267" s="18">
        <f>排班規劃!T661</f>
        <v>0</v>
      </c>
      <c r="U267" s="18">
        <f>排班規劃!U661</f>
        <v>0</v>
      </c>
      <c r="V267" s="18">
        <f>排班規劃!V661</f>
        <v>0</v>
      </c>
      <c r="W267" s="18">
        <f>排班規劃!W661</f>
        <v>0</v>
      </c>
      <c r="X267" s="18">
        <f>排班規劃!X661</f>
        <v>0</v>
      </c>
      <c r="Y267" s="18">
        <f>排班規劃!Y661</f>
        <v>0</v>
      </c>
      <c r="Z267" s="18">
        <f>排班規劃!Z661</f>
        <v>0</v>
      </c>
      <c r="AA267" s="18">
        <f>排班規劃!AA661</f>
        <v>0</v>
      </c>
      <c r="AB267" s="18">
        <f>排班規劃!AB661</f>
        <v>0</v>
      </c>
      <c r="AC267" s="18">
        <f>排班規劃!AC661</f>
        <v>0</v>
      </c>
      <c r="AD267" s="18">
        <f>排班規劃!AD661</f>
        <v>0</v>
      </c>
      <c r="AE267" s="18">
        <f>排班規劃!AE661</f>
        <v>0</v>
      </c>
      <c r="AF267" s="18">
        <f>排班規劃!AF661</f>
        <v>0</v>
      </c>
      <c r="AG267" s="18">
        <f>排班規劃!AG661</f>
        <v>0</v>
      </c>
      <c r="AH267" s="18">
        <f>排班規劃!AH661</f>
        <v>0</v>
      </c>
      <c r="AI267" s="18">
        <f>排班規劃!AI661</f>
        <v>0</v>
      </c>
      <c r="AJ267" s="18">
        <f>排班規劃!AJ661</f>
        <v>0</v>
      </c>
      <c r="AK267" s="18">
        <f>排班規劃!AK661</f>
        <v>0</v>
      </c>
      <c r="AL267" s="18">
        <f>排班規劃!AL661</f>
        <v>0</v>
      </c>
      <c r="AM267" s="18">
        <f>排班規劃!AM661</f>
        <v>0</v>
      </c>
      <c r="AN267" s="18">
        <f>排班規劃!AN661</f>
        <v>0</v>
      </c>
      <c r="AO267" s="18">
        <f>排班規劃!AO661</f>
        <v>0</v>
      </c>
      <c r="AP267" s="18">
        <f>排班規劃!AP661</f>
        <v>0</v>
      </c>
      <c r="AQ267" s="18">
        <f>排班規劃!AQ661</f>
        <v>0</v>
      </c>
      <c r="AR267" s="18">
        <f>排班規劃!AR661</f>
        <v>0</v>
      </c>
      <c r="AS267" s="18">
        <f>排班規劃!AS661</f>
        <v>0</v>
      </c>
      <c r="AT267" s="18">
        <f>排班規劃!AT661</f>
        <v>0</v>
      </c>
      <c r="AU267" s="18">
        <f>排班規劃!AU661</f>
        <v>0</v>
      </c>
      <c r="AV267" s="18">
        <f>排班規劃!AV661</f>
        <v>0</v>
      </c>
      <c r="AW267" s="18">
        <f>排班規劃!AW661</f>
        <v>0</v>
      </c>
      <c r="AX267" s="18">
        <f>排班規劃!AX661</f>
        <v>0</v>
      </c>
      <c r="AY267" s="18">
        <f>排班規劃!AY661</f>
        <v>0</v>
      </c>
    </row>
    <row r="268" spans="2:51" hidden="1" outlineLevel="1" x14ac:dyDescent="0.25">
      <c r="B268" s="43" t="str">
        <f>排班規劃!B662</f>
        <v>用餐</v>
      </c>
      <c r="C268" s="13"/>
      <c r="D268" s="18">
        <f>排班規劃!D662</f>
        <v>0</v>
      </c>
      <c r="E268" s="18">
        <f>排班規劃!E662</f>
        <v>0</v>
      </c>
      <c r="F268" s="18">
        <f>排班規劃!F662</f>
        <v>0</v>
      </c>
      <c r="G268" s="18">
        <f>排班規劃!G662</f>
        <v>0</v>
      </c>
      <c r="H268" s="18">
        <f>排班規劃!H662</f>
        <v>0</v>
      </c>
      <c r="I268" s="18">
        <f>排班規劃!I662</f>
        <v>0</v>
      </c>
      <c r="J268" s="18">
        <f>排班規劃!J662</f>
        <v>0</v>
      </c>
      <c r="K268" s="18">
        <f>排班規劃!K662</f>
        <v>0</v>
      </c>
      <c r="L268" s="18">
        <f>排班規劃!L662</f>
        <v>0</v>
      </c>
      <c r="M268" s="18">
        <f>排班規劃!M662</f>
        <v>0</v>
      </c>
      <c r="N268" s="18">
        <f>排班規劃!N662</f>
        <v>0</v>
      </c>
      <c r="O268" s="18">
        <f>排班規劃!O662</f>
        <v>0</v>
      </c>
      <c r="P268" s="18">
        <f>排班規劃!P662</f>
        <v>0</v>
      </c>
      <c r="Q268" s="18">
        <f>排班規劃!Q662</f>
        <v>0</v>
      </c>
      <c r="R268" s="18">
        <f>排班規劃!R662</f>
        <v>0</v>
      </c>
      <c r="S268" s="18">
        <f>排班規劃!S662</f>
        <v>0</v>
      </c>
      <c r="T268" s="18">
        <f>排班規劃!T662</f>
        <v>0</v>
      </c>
      <c r="U268" s="18">
        <f>排班規劃!U662</f>
        <v>0</v>
      </c>
      <c r="V268" s="18">
        <f>排班規劃!V662</f>
        <v>0</v>
      </c>
      <c r="W268" s="18">
        <f>排班規劃!W662</f>
        <v>0</v>
      </c>
      <c r="X268" s="18">
        <f>排班規劃!X662</f>
        <v>0</v>
      </c>
      <c r="Y268" s="18">
        <f>排班規劃!Y662</f>
        <v>0</v>
      </c>
      <c r="Z268" s="18">
        <f>排班規劃!Z662</f>
        <v>0</v>
      </c>
      <c r="AA268" s="18">
        <f>排班規劃!AA662</f>
        <v>0</v>
      </c>
      <c r="AB268" s="18">
        <f>排班規劃!AB662</f>
        <v>0</v>
      </c>
      <c r="AC268" s="18">
        <f>排班規劃!AC662</f>
        <v>0</v>
      </c>
      <c r="AD268" s="18">
        <f>排班規劃!AD662</f>
        <v>0</v>
      </c>
      <c r="AE268" s="18">
        <f>排班規劃!AE662</f>
        <v>0</v>
      </c>
      <c r="AF268" s="18">
        <f>排班規劃!AF662</f>
        <v>0</v>
      </c>
      <c r="AG268" s="18">
        <f>排班規劃!AG662</f>
        <v>0</v>
      </c>
      <c r="AH268" s="18">
        <f>排班規劃!AH662</f>
        <v>0</v>
      </c>
      <c r="AI268" s="18">
        <f>排班規劃!AI662</f>
        <v>0</v>
      </c>
      <c r="AJ268" s="18">
        <f>排班規劃!AJ662</f>
        <v>0</v>
      </c>
      <c r="AK268" s="18">
        <f>排班規劃!AK662</f>
        <v>0</v>
      </c>
      <c r="AL268" s="18">
        <f>排班規劃!AL662</f>
        <v>0</v>
      </c>
      <c r="AM268" s="18">
        <f>排班規劃!AM662</f>
        <v>0</v>
      </c>
      <c r="AN268" s="18">
        <f>排班規劃!AN662</f>
        <v>0</v>
      </c>
      <c r="AO268" s="18">
        <f>排班規劃!AO662</f>
        <v>0</v>
      </c>
      <c r="AP268" s="18">
        <f>排班規劃!AP662</f>
        <v>0</v>
      </c>
      <c r="AQ268" s="18">
        <f>排班規劃!AQ662</f>
        <v>0</v>
      </c>
      <c r="AR268" s="18">
        <f>排班規劃!AR662</f>
        <v>0</v>
      </c>
      <c r="AS268" s="18">
        <f>排班規劃!AS662</f>
        <v>0</v>
      </c>
      <c r="AT268" s="18">
        <f>排班規劃!AT662</f>
        <v>0</v>
      </c>
      <c r="AU268" s="18">
        <f>排班規劃!AU662</f>
        <v>0</v>
      </c>
      <c r="AV268" s="18">
        <f>排班規劃!AV662</f>
        <v>0</v>
      </c>
      <c r="AW268" s="18">
        <f>排班規劃!AW662</f>
        <v>0</v>
      </c>
      <c r="AX268" s="18">
        <f>排班規劃!AX662</f>
        <v>0</v>
      </c>
      <c r="AY268" s="18">
        <f>排班規劃!AY662</f>
        <v>0</v>
      </c>
    </row>
    <row r="269" spans="2:51" hidden="1" outlineLevel="1" x14ac:dyDescent="0.25">
      <c r="B269" s="34" t="str">
        <f>排班規劃!B663</f>
        <v>第二班</v>
      </c>
      <c r="C269" s="13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</row>
    <row r="270" spans="2:51" hidden="1" outlineLevel="1" x14ac:dyDescent="0.25">
      <c r="B270" s="43" t="str">
        <f>排班規劃!B664</f>
        <v>值機</v>
      </c>
      <c r="C270" s="13">
        <f>排班規劃!C664</f>
        <v>0</v>
      </c>
      <c r="D270" s="18">
        <f>排班規劃!D664</f>
        <v>0</v>
      </c>
      <c r="E270" s="18">
        <f>排班規劃!E664</f>
        <v>0</v>
      </c>
      <c r="F270" s="18">
        <f>排班規劃!F664</f>
        <v>0</v>
      </c>
      <c r="G270" s="18">
        <f>排班規劃!G664</f>
        <v>0</v>
      </c>
      <c r="H270" s="18">
        <f>排班規劃!H664</f>
        <v>0</v>
      </c>
      <c r="I270" s="18">
        <f>排班規劃!I664</f>
        <v>0</v>
      </c>
      <c r="J270" s="18">
        <f>排班規劃!J664</f>
        <v>0</v>
      </c>
      <c r="K270" s="18">
        <f>排班規劃!K664</f>
        <v>0</v>
      </c>
      <c r="L270" s="18">
        <f>排班規劃!L664</f>
        <v>0</v>
      </c>
      <c r="M270" s="18">
        <f>排班規劃!M664</f>
        <v>0</v>
      </c>
      <c r="N270" s="18">
        <f>排班規劃!N664</f>
        <v>0</v>
      </c>
      <c r="O270" s="18">
        <f>排班規劃!O664</f>
        <v>0</v>
      </c>
      <c r="P270" s="18">
        <f>排班規劃!P664</f>
        <v>0</v>
      </c>
      <c r="Q270" s="18">
        <f>排班規劃!Q664</f>
        <v>0</v>
      </c>
      <c r="R270" s="18">
        <f>排班規劃!R664</f>
        <v>0</v>
      </c>
      <c r="S270" s="18">
        <f>排班規劃!S664</f>
        <v>0</v>
      </c>
      <c r="T270" s="18">
        <f>排班規劃!T664</f>
        <v>0</v>
      </c>
      <c r="U270" s="18">
        <f>排班規劃!U664</f>
        <v>0</v>
      </c>
      <c r="V270" s="18">
        <f>排班規劃!V664</f>
        <v>0</v>
      </c>
      <c r="W270" s="18">
        <f>排班規劃!W664</f>
        <v>0</v>
      </c>
      <c r="X270" s="18">
        <f>排班規劃!X664</f>
        <v>0</v>
      </c>
      <c r="Y270" s="18">
        <f>排班規劃!Y664</f>
        <v>0</v>
      </c>
      <c r="Z270" s="18">
        <f>排班規劃!Z664</f>
        <v>0</v>
      </c>
      <c r="AA270" s="18">
        <f>排班規劃!AA664</f>
        <v>0</v>
      </c>
      <c r="AB270" s="18">
        <f>排班規劃!AB664</f>
        <v>0</v>
      </c>
      <c r="AC270" s="18">
        <f>排班規劃!AC664</f>
        <v>0</v>
      </c>
      <c r="AD270" s="18">
        <f>排班規劃!AD664</f>
        <v>0</v>
      </c>
      <c r="AE270" s="18">
        <f>排班規劃!AE664</f>
        <v>0</v>
      </c>
      <c r="AF270" s="18">
        <f>排班規劃!AF664</f>
        <v>0</v>
      </c>
      <c r="AG270" s="18">
        <f>排班規劃!AG664</f>
        <v>0</v>
      </c>
      <c r="AH270" s="18">
        <f>排班規劃!AH664</f>
        <v>0</v>
      </c>
      <c r="AI270" s="18">
        <f>排班規劃!AI664</f>
        <v>0</v>
      </c>
      <c r="AJ270" s="18">
        <f>排班規劃!AJ664</f>
        <v>0</v>
      </c>
      <c r="AK270" s="18">
        <f>排班規劃!AK664</f>
        <v>0</v>
      </c>
      <c r="AL270" s="18">
        <f>排班規劃!AL664</f>
        <v>0</v>
      </c>
      <c r="AM270" s="18">
        <f>排班規劃!AM664</f>
        <v>0</v>
      </c>
      <c r="AN270" s="18">
        <f>排班規劃!AN664</f>
        <v>0</v>
      </c>
      <c r="AO270" s="18">
        <f>排班規劃!AO664</f>
        <v>0</v>
      </c>
      <c r="AP270" s="18">
        <f>排班規劃!AP664</f>
        <v>0</v>
      </c>
      <c r="AQ270" s="18">
        <f>排班規劃!AQ664</f>
        <v>0</v>
      </c>
      <c r="AR270" s="18">
        <f>排班規劃!AR664</f>
        <v>0</v>
      </c>
      <c r="AS270" s="18">
        <f>排班規劃!AS664</f>
        <v>0</v>
      </c>
      <c r="AT270" s="18">
        <f>排班規劃!AT664</f>
        <v>0</v>
      </c>
      <c r="AU270" s="18">
        <f>排班規劃!AU664</f>
        <v>0</v>
      </c>
      <c r="AV270" s="18">
        <f>排班規劃!AV664</f>
        <v>0</v>
      </c>
      <c r="AW270" s="18">
        <f>排班規劃!AW664</f>
        <v>0</v>
      </c>
      <c r="AX270" s="18">
        <f>排班規劃!AX664</f>
        <v>0</v>
      </c>
      <c r="AY270" s="18">
        <f>排班規劃!AY664</f>
        <v>0</v>
      </c>
    </row>
    <row r="271" spans="2:51" hidden="1" outlineLevel="1" x14ac:dyDescent="0.25">
      <c r="B271" s="43" t="str">
        <f>排班規劃!B665</f>
        <v>用餐</v>
      </c>
      <c r="C271" s="13"/>
      <c r="D271" s="18">
        <f>排班規劃!D665</f>
        <v>0</v>
      </c>
      <c r="E271" s="18">
        <f>排班規劃!E665</f>
        <v>0</v>
      </c>
      <c r="F271" s="18">
        <f>排班規劃!F665</f>
        <v>0</v>
      </c>
      <c r="G271" s="18">
        <f>排班規劃!G665</f>
        <v>0</v>
      </c>
      <c r="H271" s="18">
        <f>排班規劃!H665</f>
        <v>0</v>
      </c>
      <c r="I271" s="18">
        <f>排班規劃!I665</f>
        <v>0</v>
      </c>
      <c r="J271" s="18">
        <f>排班規劃!J665</f>
        <v>0</v>
      </c>
      <c r="K271" s="18">
        <f>排班規劃!K665</f>
        <v>0</v>
      </c>
      <c r="L271" s="18">
        <f>排班規劃!L665</f>
        <v>0</v>
      </c>
      <c r="M271" s="18">
        <f>排班規劃!M665</f>
        <v>0</v>
      </c>
      <c r="N271" s="18">
        <f>排班規劃!N665</f>
        <v>0</v>
      </c>
      <c r="O271" s="18">
        <f>排班規劃!O665</f>
        <v>0</v>
      </c>
      <c r="P271" s="18">
        <f>排班規劃!P665</f>
        <v>0</v>
      </c>
      <c r="Q271" s="18">
        <f>排班規劃!Q665</f>
        <v>0</v>
      </c>
      <c r="R271" s="18">
        <f>排班規劃!R665</f>
        <v>0</v>
      </c>
      <c r="S271" s="18">
        <f>排班規劃!S665</f>
        <v>0</v>
      </c>
      <c r="T271" s="18">
        <f>排班規劃!T665</f>
        <v>0</v>
      </c>
      <c r="U271" s="18">
        <f>排班規劃!U665</f>
        <v>0</v>
      </c>
      <c r="V271" s="18">
        <f>排班規劃!V665</f>
        <v>0</v>
      </c>
      <c r="W271" s="18">
        <f>排班規劃!W665</f>
        <v>0</v>
      </c>
      <c r="X271" s="18">
        <f>排班規劃!X665</f>
        <v>0</v>
      </c>
      <c r="Y271" s="18">
        <f>排班規劃!Y665</f>
        <v>0</v>
      </c>
      <c r="Z271" s="18">
        <f>排班規劃!Z665</f>
        <v>0</v>
      </c>
      <c r="AA271" s="18">
        <f>排班規劃!AA665</f>
        <v>0</v>
      </c>
      <c r="AB271" s="18">
        <f>排班規劃!AB665</f>
        <v>0</v>
      </c>
      <c r="AC271" s="18">
        <f>排班規劃!AC665</f>
        <v>0</v>
      </c>
      <c r="AD271" s="18">
        <f>排班規劃!AD665</f>
        <v>0</v>
      </c>
      <c r="AE271" s="18">
        <f>排班規劃!AE665</f>
        <v>0</v>
      </c>
      <c r="AF271" s="18">
        <f>排班規劃!AF665</f>
        <v>0</v>
      </c>
      <c r="AG271" s="18">
        <f>排班規劃!AG665</f>
        <v>0</v>
      </c>
      <c r="AH271" s="18">
        <f>排班規劃!AH665</f>
        <v>0</v>
      </c>
      <c r="AI271" s="18">
        <f>排班規劃!AI665</f>
        <v>0</v>
      </c>
      <c r="AJ271" s="18">
        <f>排班規劃!AJ665</f>
        <v>0</v>
      </c>
      <c r="AK271" s="18">
        <f>排班規劃!AK665</f>
        <v>0</v>
      </c>
      <c r="AL271" s="18">
        <f>排班規劃!AL665</f>
        <v>0</v>
      </c>
      <c r="AM271" s="18">
        <f>排班規劃!AM665</f>
        <v>0</v>
      </c>
      <c r="AN271" s="18">
        <f>排班規劃!AN665</f>
        <v>0</v>
      </c>
      <c r="AO271" s="18">
        <f>排班規劃!AO665</f>
        <v>0</v>
      </c>
      <c r="AP271" s="18">
        <f>排班規劃!AP665</f>
        <v>0</v>
      </c>
      <c r="AQ271" s="18">
        <f>排班規劃!AQ665</f>
        <v>0</v>
      </c>
      <c r="AR271" s="18">
        <f>排班規劃!AR665</f>
        <v>0</v>
      </c>
      <c r="AS271" s="18">
        <f>排班規劃!AS665</f>
        <v>0</v>
      </c>
      <c r="AT271" s="18">
        <f>排班規劃!AT665</f>
        <v>0</v>
      </c>
      <c r="AU271" s="18">
        <f>排班規劃!AU665</f>
        <v>0</v>
      </c>
      <c r="AV271" s="18">
        <f>排班規劃!AV665</f>
        <v>0</v>
      </c>
      <c r="AW271" s="18">
        <f>排班規劃!AW665</f>
        <v>0</v>
      </c>
      <c r="AX271" s="18">
        <f>排班規劃!AX665</f>
        <v>0</v>
      </c>
      <c r="AY271" s="18">
        <f>排班規劃!AY665</f>
        <v>0</v>
      </c>
    </row>
    <row r="272" spans="2:51" hidden="1" outlineLevel="1" x14ac:dyDescent="0.25">
      <c r="B272" s="18" t="str">
        <f>排班規劃!B666</f>
        <v>第C組</v>
      </c>
      <c r="C272" s="13">
        <f>排班規劃!C666</f>
        <v>0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</row>
    <row r="273" spans="2:51" hidden="1" outlineLevel="1" x14ac:dyDescent="0.25">
      <c r="B273" s="34" t="str">
        <f>排班規劃!B667</f>
        <v>第一班</v>
      </c>
      <c r="C273" s="13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</row>
    <row r="274" spans="2:51" hidden="1" outlineLevel="1" x14ac:dyDescent="0.25">
      <c r="B274" s="43" t="str">
        <f>排班規劃!B668</f>
        <v>值機</v>
      </c>
      <c r="C274" s="13">
        <f>排班規劃!C668</f>
        <v>0</v>
      </c>
      <c r="D274" s="18">
        <f>排班規劃!D668</f>
        <v>0</v>
      </c>
      <c r="E274" s="18">
        <f>排班規劃!E668</f>
        <v>0</v>
      </c>
      <c r="F274" s="18">
        <f>排班規劃!F668</f>
        <v>0</v>
      </c>
      <c r="G274" s="18">
        <f>排班規劃!G668</f>
        <v>0</v>
      </c>
      <c r="H274" s="18">
        <f>排班規劃!H668</f>
        <v>0</v>
      </c>
      <c r="I274" s="18">
        <f>排班規劃!I668</f>
        <v>0</v>
      </c>
      <c r="J274" s="18">
        <f>排班規劃!J668</f>
        <v>0</v>
      </c>
      <c r="K274" s="18">
        <f>排班規劃!K668</f>
        <v>0</v>
      </c>
      <c r="L274" s="18">
        <f>排班規劃!L668</f>
        <v>0</v>
      </c>
      <c r="M274" s="18">
        <f>排班規劃!M668</f>
        <v>0</v>
      </c>
      <c r="N274" s="18">
        <f>排班規劃!N668</f>
        <v>0</v>
      </c>
      <c r="O274" s="18">
        <f>排班規劃!O668</f>
        <v>0</v>
      </c>
      <c r="P274" s="18">
        <f>排班規劃!P668</f>
        <v>0</v>
      </c>
      <c r="Q274" s="18">
        <f>排班規劃!Q668</f>
        <v>0</v>
      </c>
      <c r="R274" s="18">
        <f>排班規劃!R668</f>
        <v>0</v>
      </c>
      <c r="S274" s="18">
        <f>排班規劃!S668</f>
        <v>0</v>
      </c>
      <c r="T274" s="18">
        <f>排班規劃!T668</f>
        <v>0</v>
      </c>
      <c r="U274" s="18">
        <f>排班規劃!U668</f>
        <v>0</v>
      </c>
      <c r="V274" s="18">
        <f>排班規劃!V668</f>
        <v>0</v>
      </c>
      <c r="W274" s="18">
        <f>排班規劃!W668</f>
        <v>0</v>
      </c>
      <c r="X274" s="18">
        <f>排班規劃!X668</f>
        <v>0</v>
      </c>
      <c r="Y274" s="18">
        <f>排班規劃!Y668</f>
        <v>0</v>
      </c>
      <c r="Z274" s="18">
        <f>排班規劃!Z668</f>
        <v>0</v>
      </c>
      <c r="AA274" s="18">
        <f>排班規劃!AA668</f>
        <v>0</v>
      </c>
      <c r="AB274" s="18">
        <f>排班規劃!AB668</f>
        <v>0</v>
      </c>
      <c r="AC274" s="18">
        <f>排班規劃!AC668</f>
        <v>0</v>
      </c>
      <c r="AD274" s="18">
        <f>排班規劃!AD668</f>
        <v>0</v>
      </c>
      <c r="AE274" s="18">
        <f>排班規劃!AE668</f>
        <v>0</v>
      </c>
      <c r="AF274" s="18">
        <f>排班規劃!AF668</f>
        <v>0</v>
      </c>
      <c r="AG274" s="18">
        <f>排班規劃!AG668</f>
        <v>0</v>
      </c>
      <c r="AH274" s="18">
        <f>排班規劃!AH668</f>
        <v>0</v>
      </c>
      <c r="AI274" s="18">
        <f>排班規劃!AI668</f>
        <v>0</v>
      </c>
      <c r="AJ274" s="18">
        <f>排班規劃!AJ668</f>
        <v>0</v>
      </c>
      <c r="AK274" s="18">
        <f>排班規劃!AK668</f>
        <v>0</v>
      </c>
      <c r="AL274" s="18">
        <f>排班規劃!AL668</f>
        <v>0</v>
      </c>
      <c r="AM274" s="18">
        <f>排班規劃!AM668</f>
        <v>0</v>
      </c>
      <c r="AN274" s="18">
        <f>排班規劃!AN668</f>
        <v>0</v>
      </c>
      <c r="AO274" s="18">
        <f>排班規劃!AO668</f>
        <v>0</v>
      </c>
      <c r="AP274" s="18">
        <f>排班規劃!AP668</f>
        <v>0</v>
      </c>
      <c r="AQ274" s="18">
        <f>排班規劃!AQ668</f>
        <v>0</v>
      </c>
      <c r="AR274" s="18">
        <f>排班規劃!AR668</f>
        <v>0</v>
      </c>
      <c r="AS274" s="18">
        <f>排班規劃!AS668</f>
        <v>0</v>
      </c>
      <c r="AT274" s="18">
        <f>排班規劃!AT668</f>
        <v>0</v>
      </c>
      <c r="AU274" s="18">
        <f>排班規劃!AU668</f>
        <v>0</v>
      </c>
      <c r="AV274" s="18">
        <f>排班規劃!AV668</f>
        <v>0</v>
      </c>
      <c r="AW274" s="18">
        <f>排班規劃!AW668</f>
        <v>0</v>
      </c>
      <c r="AX274" s="18">
        <f>排班規劃!AX668</f>
        <v>0</v>
      </c>
      <c r="AY274" s="18">
        <f>排班規劃!AY668</f>
        <v>0</v>
      </c>
    </row>
    <row r="275" spans="2:51" hidden="1" outlineLevel="1" x14ac:dyDescent="0.25">
      <c r="B275" s="43" t="str">
        <f>排班規劃!B669</f>
        <v>用餐</v>
      </c>
      <c r="C275" s="13"/>
      <c r="D275" s="18">
        <f>排班規劃!D669</f>
        <v>0</v>
      </c>
      <c r="E275" s="18">
        <f>排班規劃!E669</f>
        <v>0</v>
      </c>
      <c r="F275" s="18">
        <f>排班規劃!F669</f>
        <v>0</v>
      </c>
      <c r="G275" s="18">
        <f>排班規劃!G669</f>
        <v>0</v>
      </c>
      <c r="H275" s="18">
        <f>排班規劃!H669</f>
        <v>0</v>
      </c>
      <c r="I275" s="18">
        <f>排班規劃!I669</f>
        <v>0</v>
      </c>
      <c r="J275" s="18">
        <f>排班規劃!J669</f>
        <v>0</v>
      </c>
      <c r="K275" s="18">
        <f>排班規劃!K669</f>
        <v>0</v>
      </c>
      <c r="L275" s="18">
        <f>排班規劃!L669</f>
        <v>0</v>
      </c>
      <c r="M275" s="18">
        <f>排班規劃!M669</f>
        <v>0</v>
      </c>
      <c r="N275" s="18">
        <f>排班規劃!N669</f>
        <v>0</v>
      </c>
      <c r="O275" s="18">
        <f>排班規劃!O669</f>
        <v>0</v>
      </c>
      <c r="P275" s="18">
        <f>排班規劃!P669</f>
        <v>0</v>
      </c>
      <c r="Q275" s="18">
        <f>排班規劃!Q669</f>
        <v>0</v>
      </c>
      <c r="R275" s="18">
        <f>排班規劃!R669</f>
        <v>0</v>
      </c>
      <c r="S275" s="18">
        <f>排班規劃!S669</f>
        <v>0</v>
      </c>
      <c r="T275" s="18">
        <f>排班規劃!T669</f>
        <v>0</v>
      </c>
      <c r="U275" s="18">
        <f>排班規劃!U669</f>
        <v>0</v>
      </c>
      <c r="V275" s="18">
        <f>排班規劃!V669</f>
        <v>0</v>
      </c>
      <c r="W275" s="18">
        <f>排班規劃!W669</f>
        <v>0</v>
      </c>
      <c r="X275" s="18">
        <f>排班規劃!X669</f>
        <v>0</v>
      </c>
      <c r="Y275" s="18">
        <f>排班規劃!Y669</f>
        <v>0</v>
      </c>
      <c r="Z275" s="18">
        <f>排班規劃!Z669</f>
        <v>0</v>
      </c>
      <c r="AA275" s="18">
        <f>排班規劃!AA669</f>
        <v>0</v>
      </c>
      <c r="AB275" s="18">
        <f>排班規劃!AB669</f>
        <v>0</v>
      </c>
      <c r="AC275" s="18">
        <f>排班規劃!AC669</f>
        <v>0</v>
      </c>
      <c r="AD275" s="18">
        <f>排班規劃!AD669</f>
        <v>0</v>
      </c>
      <c r="AE275" s="18">
        <f>排班規劃!AE669</f>
        <v>0</v>
      </c>
      <c r="AF275" s="18">
        <f>排班規劃!AF669</f>
        <v>0</v>
      </c>
      <c r="AG275" s="18">
        <f>排班規劃!AG669</f>
        <v>0</v>
      </c>
      <c r="AH275" s="18">
        <f>排班規劃!AH669</f>
        <v>0</v>
      </c>
      <c r="AI275" s="18">
        <f>排班規劃!AI669</f>
        <v>0</v>
      </c>
      <c r="AJ275" s="18">
        <f>排班規劃!AJ669</f>
        <v>0</v>
      </c>
      <c r="AK275" s="18">
        <f>排班規劃!AK669</f>
        <v>0</v>
      </c>
      <c r="AL275" s="18">
        <f>排班規劃!AL669</f>
        <v>0</v>
      </c>
      <c r="AM275" s="18">
        <f>排班規劃!AM669</f>
        <v>0</v>
      </c>
      <c r="AN275" s="18">
        <f>排班規劃!AN669</f>
        <v>0</v>
      </c>
      <c r="AO275" s="18">
        <f>排班規劃!AO669</f>
        <v>0</v>
      </c>
      <c r="AP275" s="18">
        <f>排班規劃!AP669</f>
        <v>0</v>
      </c>
      <c r="AQ275" s="18">
        <f>排班規劃!AQ669</f>
        <v>0</v>
      </c>
      <c r="AR275" s="18">
        <f>排班規劃!AR669</f>
        <v>0</v>
      </c>
      <c r="AS275" s="18">
        <f>排班規劃!AS669</f>
        <v>0</v>
      </c>
      <c r="AT275" s="18">
        <f>排班規劃!AT669</f>
        <v>0</v>
      </c>
      <c r="AU275" s="18">
        <f>排班規劃!AU669</f>
        <v>0</v>
      </c>
      <c r="AV275" s="18">
        <f>排班規劃!AV669</f>
        <v>0</v>
      </c>
      <c r="AW275" s="18">
        <f>排班規劃!AW669</f>
        <v>0</v>
      </c>
      <c r="AX275" s="18">
        <f>排班規劃!AX669</f>
        <v>0</v>
      </c>
      <c r="AY275" s="18">
        <f>排班規劃!AY669</f>
        <v>0</v>
      </c>
    </row>
    <row r="276" spans="2:51" hidden="1" outlineLevel="1" x14ac:dyDescent="0.25">
      <c r="B276" s="34" t="str">
        <f>排班規劃!B670</f>
        <v>第二班</v>
      </c>
      <c r="C276" s="13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</row>
    <row r="277" spans="2:51" hidden="1" outlineLevel="1" x14ac:dyDescent="0.25">
      <c r="B277" s="43" t="str">
        <f>排班規劃!B671</f>
        <v>值機</v>
      </c>
      <c r="C277" s="13">
        <f>排班規劃!C671</f>
        <v>0</v>
      </c>
      <c r="D277" s="18">
        <f>排班規劃!D671</f>
        <v>0</v>
      </c>
      <c r="E277" s="18">
        <f>排班規劃!E671</f>
        <v>0</v>
      </c>
      <c r="F277" s="18">
        <f>排班規劃!F671</f>
        <v>0</v>
      </c>
      <c r="G277" s="18">
        <f>排班規劃!G671</f>
        <v>0</v>
      </c>
      <c r="H277" s="18">
        <f>排班規劃!H671</f>
        <v>0</v>
      </c>
      <c r="I277" s="18">
        <f>排班規劃!I671</f>
        <v>0</v>
      </c>
      <c r="J277" s="18">
        <f>排班規劃!J671</f>
        <v>0</v>
      </c>
      <c r="K277" s="18">
        <f>排班規劃!K671</f>
        <v>0</v>
      </c>
      <c r="L277" s="18">
        <f>排班規劃!L671</f>
        <v>0</v>
      </c>
      <c r="M277" s="18">
        <f>排班規劃!M671</f>
        <v>0</v>
      </c>
      <c r="N277" s="18">
        <f>排班規劃!N671</f>
        <v>0</v>
      </c>
      <c r="O277" s="18">
        <f>排班規劃!O671</f>
        <v>0</v>
      </c>
      <c r="P277" s="18">
        <f>排班規劃!P671</f>
        <v>0</v>
      </c>
      <c r="Q277" s="18">
        <f>排班規劃!Q671</f>
        <v>0</v>
      </c>
      <c r="R277" s="18">
        <f>排班規劃!R671</f>
        <v>0</v>
      </c>
      <c r="S277" s="18">
        <f>排班規劃!S671</f>
        <v>0</v>
      </c>
      <c r="T277" s="18">
        <f>排班規劃!T671</f>
        <v>0</v>
      </c>
      <c r="U277" s="18">
        <f>排班規劃!U671</f>
        <v>0</v>
      </c>
      <c r="V277" s="18">
        <f>排班規劃!V671</f>
        <v>0</v>
      </c>
      <c r="W277" s="18">
        <f>排班規劃!W671</f>
        <v>0</v>
      </c>
      <c r="X277" s="18">
        <f>排班規劃!X671</f>
        <v>0</v>
      </c>
      <c r="Y277" s="18">
        <f>排班規劃!Y671</f>
        <v>0</v>
      </c>
      <c r="Z277" s="18">
        <f>排班規劃!Z671</f>
        <v>0</v>
      </c>
      <c r="AA277" s="18">
        <f>排班規劃!AA671</f>
        <v>0</v>
      </c>
      <c r="AB277" s="18">
        <f>排班規劃!AB671</f>
        <v>0</v>
      </c>
      <c r="AC277" s="18">
        <f>排班規劃!AC671</f>
        <v>0</v>
      </c>
      <c r="AD277" s="18">
        <f>排班規劃!AD671</f>
        <v>0</v>
      </c>
      <c r="AE277" s="18">
        <f>排班規劃!AE671</f>
        <v>0</v>
      </c>
      <c r="AF277" s="18">
        <f>排班規劃!AF671</f>
        <v>0</v>
      </c>
      <c r="AG277" s="18">
        <f>排班規劃!AG671</f>
        <v>0</v>
      </c>
      <c r="AH277" s="18">
        <f>排班規劃!AH671</f>
        <v>0</v>
      </c>
      <c r="AI277" s="18">
        <f>排班規劃!AI671</f>
        <v>0</v>
      </c>
      <c r="AJ277" s="18">
        <f>排班規劃!AJ671</f>
        <v>0</v>
      </c>
      <c r="AK277" s="18">
        <f>排班規劃!AK671</f>
        <v>0</v>
      </c>
      <c r="AL277" s="18">
        <f>排班規劃!AL671</f>
        <v>0</v>
      </c>
      <c r="AM277" s="18">
        <f>排班規劃!AM671</f>
        <v>0</v>
      </c>
      <c r="AN277" s="18">
        <f>排班規劃!AN671</f>
        <v>0</v>
      </c>
      <c r="AO277" s="18">
        <f>排班規劃!AO671</f>
        <v>0</v>
      </c>
      <c r="AP277" s="18">
        <f>排班規劃!AP671</f>
        <v>0</v>
      </c>
      <c r="AQ277" s="18">
        <f>排班規劃!AQ671</f>
        <v>0</v>
      </c>
      <c r="AR277" s="18">
        <f>排班規劃!AR671</f>
        <v>0</v>
      </c>
      <c r="AS277" s="18">
        <f>排班規劃!AS671</f>
        <v>0</v>
      </c>
      <c r="AT277" s="18">
        <f>排班規劃!AT671</f>
        <v>0</v>
      </c>
      <c r="AU277" s="18">
        <f>排班規劃!AU671</f>
        <v>0</v>
      </c>
      <c r="AV277" s="18">
        <f>排班規劃!AV671</f>
        <v>0</v>
      </c>
      <c r="AW277" s="18">
        <f>排班規劃!AW671</f>
        <v>0</v>
      </c>
      <c r="AX277" s="18">
        <f>排班規劃!AX671</f>
        <v>0</v>
      </c>
      <c r="AY277" s="18">
        <f>排班規劃!AY671</f>
        <v>0</v>
      </c>
    </row>
    <row r="278" spans="2:51" hidden="1" outlineLevel="1" x14ac:dyDescent="0.25">
      <c r="B278" s="43" t="str">
        <f>排班規劃!B672</f>
        <v>用餐</v>
      </c>
      <c r="C278" s="13"/>
      <c r="D278" s="18">
        <f>排班規劃!D672</f>
        <v>0</v>
      </c>
      <c r="E278" s="18">
        <f>排班規劃!E672</f>
        <v>0</v>
      </c>
      <c r="F278" s="18">
        <f>排班規劃!F672</f>
        <v>0</v>
      </c>
      <c r="G278" s="18">
        <f>排班規劃!G672</f>
        <v>0</v>
      </c>
      <c r="H278" s="18">
        <f>排班規劃!H672</f>
        <v>0</v>
      </c>
      <c r="I278" s="18">
        <f>排班規劃!I672</f>
        <v>0</v>
      </c>
      <c r="J278" s="18">
        <f>排班規劃!J672</f>
        <v>0</v>
      </c>
      <c r="K278" s="18">
        <f>排班規劃!K672</f>
        <v>0</v>
      </c>
      <c r="L278" s="18">
        <f>排班規劃!L672</f>
        <v>0</v>
      </c>
      <c r="M278" s="18">
        <f>排班規劃!M672</f>
        <v>0</v>
      </c>
      <c r="N278" s="18">
        <f>排班規劃!N672</f>
        <v>0</v>
      </c>
      <c r="O278" s="18">
        <f>排班規劃!O672</f>
        <v>0</v>
      </c>
      <c r="P278" s="18">
        <f>排班規劃!P672</f>
        <v>0</v>
      </c>
      <c r="Q278" s="18">
        <f>排班規劃!Q672</f>
        <v>0</v>
      </c>
      <c r="R278" s="18">
        <f>排班規劃!R672</f>
        <v>0</v>
      </c>
      <c r="S278" s="18">
        <f>排班規劃!S672</f>
        <v>0</v>
      </c>
      <c r="T278" s="18">
        <f>排班規劃!T672</f>
        <v>0</v>
      </c>
      <c r="U278" s="18">
        <f>排班規劃!U672</f>
        <v>0</v>
      </c>
      <c r="V278" s="18">
        <f>排班規劃!V672</f>
        <v>0</v>
      </c>
      <c r="W278" s="18">
        <f>排班規劃!W672</f>
        <v>0</v>
      </c>
      <c r="X278" s="18">
        <f>排班規劃!X672</f>
        <v>0</v>
      </c>
      <c r="Y278" s="18">
        <f>排班規劃!Y672</f>
        <v>0</v>
      </c>
      <c r="Z278" s="18">
        <f>排班規劃!Z672</f>
        <v>0</v>
      </c>
      <c r="AA278" s="18">
        <f>排班規劃!AA672</f>
        <v>0</v>
      </c>
      <c r="AB278" s="18">
        <f>排班規劃!AB672</f>
        <v>0</v>
      </c>
      <c r="AC278" s="18">
        <f>排班規劃!AC672</f>
        <v>0</v>
      </c>
      <c r="AD278" s="18">
        <f>排班規劃!AD672</f>
        <v>0</v>
      </c>
      <c r="AE278" s="18">
        <f>排班規劃!AE672</f>
        <v>0</v>
      </c>
      <c r="AF278" s="18">
        <f>排班規劃!AF672</f>
        <v>0</v>
      </c>
      <c r="AG278" s="18">
        <f>排班規劃!AG672</f>
        <v>0</v>
      </c>
      <c r="AH278" s="18">
        <f>排班規劃!AH672</f>
        <v>0</v>
      </c>
      <c r="AI278" s="18">
        <f>排班規劃!AI672</f>
        <v>0</v>
      </c>
      <c r="AJ278" s="18">
        <f>排班規劃!AJ672</f>
        <v>0</v>
      </c>
      <c r="AK278" s="18">
        <f>排班規劃!AK672</f>
        <v>0</v>
      </c>
      <c r="AL278" s="18">
        <f>排班規劃!AL672</f>
        <v>0</v>
      </c>
      <c r="AM278" s="18">
        <f>排班規劃!AM672</f>
        <v>0</v>
      </c>
      <c r="AN278" s="18">
        <f>排班規劃!AN672</f>
        <v>0</v>
      </c>
      <c r="AO278" s="18">
        <f>排班規劃!AO672</f>
        <v>0</v>
      </c>
      <c r="AP278" s="18">
        <f>排班規劃!AP672</f>
        <v>0</v>
      </c>
      <c r="AQ278" s="18">
        <f>排班規劃!AQ672</f>
        <v>0</v>
      </c>
      <c r="AR278" s="18">
        <f>排班規劃!AR672</f>
        <v>0</v>
      </c>
      <c r="AS278" s="18">
        <f>排班規劃!AS672</f>
        <v>0</v>
      </c>
      <c r="AT278" s="18">
        <f>排班規劃!AT672</f>
        <v>0</v>
      </c>
      <c r="AU278" s="18">
        <f>排班規劃!AU672</f>
        <v>0</v>
      </c>
      <c r="AV278" s="18">
        <f>排班規劃!AV672</f>
        <v>0</v>
      </c>
      <c r="AW278" s="18">
        <f>排班規劃!AW672</f>
        <v>0</v>
      </c>
      <c r="AX278" s="18">
        <f>排班規劃!AX672</f>
        <v>0</v>
      </c>
      <c r="AY278" s="18">
        <f>排班規劃!AY672</f>
        <v>0</v>
      </c>
    </row>
    <row r="279" spans="2:51" hidden="1" outlineLevel="1" x14ac:dyDescent="0.25">
      <c r="B279" s="18" t="str">
        <f>排班規劃!B673</f>
        <v>第D組</v>
      </c>
      <c r="C279" s="13">
        <f>排班規劃!C673</f>
        <v>12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</row>
    <row r="280" spans="2:51" hidden="1" outlineLevel="1" x14ac:dyDescent="0.25">
      <c r="B280" s="34" t="str">
        <f>排班規劃!B674</f>
        <v>第一班</v>
      </c>
      <c r="C280" s="13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</row>
    <row r="281" spans="2:51" hidden="1" outlineLevel="1" x14ac:dyDescent="0.25">
      <c r="B281" s="43" t="str">
        <f>排班規劃!B675</f>
        <v>值機</v>
      </c>
      <c r="C281" s="13">
        <f>排班規劃!C675</f>
        <v>5</v>
      </c>
      <c r="D281" s="18">
        <f>排班規劃!D675</f>
        <v>5</v>
      </c>
      <c r="E281" s="18">
        <f>排班規劃!E675</f>
        <v>5</v>
      </c>
      <c r="F281" s="18">
        <f>排班規劃!F675</f>
        <v>5</v>
      </c>
      <c r="G281" s="18">
        <f>排班規劃!G675</f>
        <v>5</v>
      </c>
      <c r="H281" s="18">
        <f>排班規劃!H675</f>
        <v>5</v>
      </c>
      <c r="I281" s="18">
        <f>排班規劃!I675</f>
        <v>5</v>
      </c>
      <c r="J281" s="18">
        <f>排班規劃!J675</f>
        <v>5</v>
      </c>
      <c r="K281" s="18">
        <f>排班規劃!K675</f>
        <v>3</v>
      </c>
      <c r="L281" s="18">
        <f>排班規劃!L675</f>
        <v>3</v>
      </c>
      <c r="M281" s="18">
        <f>排班規劃!M675</f>
        <v>2</v>
      </c>
      <c r="N281" s="18">
        <f>排班規劃!N675</f>
        <v>2</v>
      </c>
      <c r="O281" s="18">
        <f>排班規劃!O675</f>
        <v>3</v>
      </c>
      <c r="P281" s="18">
        <f>排班規劃!P675</f>
        <v>5</v>
      </c>
      <c r="Q281" s="18">
        <f>排班規劃!Q675</f>
        <v>5</v>
      </c>
      <c r="R281" s="18">
        <f>排班規劃!R675</f>
        <v>5</v>
      </c>
      <c r="S281" s="18">
        <f>排班規劃!S675</f>
        <v>5</v>
      </c>
      <c r="T281" s="18">
        <f>排班規劃!T675</f>
        <v>5</v>
      </c>
      <c r="U281" s="18">
        <f>排班規劃!U675</f>
        <v>5</v>
      </c>
      <c r="V281" s="18">
        <f>排班規劃!V675</f>
        <v>0</v>
      </c>
      <c r="W281" s="18">
        <f>排班規劃!W675</f>
        <v>0</v>
      </c>
      <c r="X281" s="18">
        <f>排班規劃!X675</f>
        <v>0</v>
      </c>
      <c r="Y281" s="18">
        <f>排班規劃!Y675</f>
        <v>0</v>
      </c>
      <c r="Z281" s="18">
        <f>排班規劃!Z675</f>
        <v>0</v>
      </c>
      <c r="AA281" s="18">
        <f>排班規劃!AA675</f>
        <v>0</v>
      </c>
      <c r="AB281" s="18">
        <f>排班規劃!AB675</f>
        <v>0</v>
      </c>
      <c r="AC281" s="18">
        <f>排班規劃!AC675</f>
        <v>0</v>
      </c>
      <c r="AD281" s="18">
        <f>排班規劃!AD675</f>
        <v>0</v>
      </c>
      <c r="AE281" s="18">
        <f>排班規劃!AE675</f>
        <v>0</v>
      </c>
      <c r="AF281" s="18">
        <f>排班規劃!AF675</f>
        <v>0</v>
      </c>
      <c r="AG281" s="18">
        <f>排班規劃!AG675</f>
        <v>0</v>
      </c>
      <c r="AH281" s="18">
        <f>排班規劃!AH675</f>
        <v>0</v>
      </c>
      <c r="AI281" s="18">
        <f>排班規劃!AI675</f>
        <v>0</v>
      </c>
      <c r="AJ281" s="18">
        <f>排班規劃!AJ675</f>
        <v>0</v>
      </c>
      <c r="AK281" s="18">
        <f>排班規劃!AK675</f>
        <v>0</v>
      </c>
      <c r="AL281" s="18">
        <f>排班規劃!AL675</f>
        <v>0</v>
      </c>
      <c r="AM281" s="18">
        <f>排班規劃!AM675</f>
        <v>0</v>
      </c>
      <c r="AN281" s="18">
        <f>排班規劃!AN675</f>
        <v>0</v>
      </c>
      <c r="AO281" s="18">
        <f>排班規劃!AO675</f>
        <v>0</v>
      </c>
      <c r="AP281" s="18">
        <f>排班規劃!AP675</f>
        <v>0</v>
      </c>
      <c r="AQ281" s="18">
        <f>排班規劃!AQ675</f>
        <v>0</v>
      </c>
      <c r="AR281" s="18">
        <f>排班規劃!AR675</f>
        <v>0</v>
      </c>
      <c r="AS281" s="18">
        <f>排班規劃!AS675</f>
        <v>0</v>
      </c>
      <c r="AT281" s="18">
        <f>排班規劃!AT675</f>
        <v>0</v>
      </c>
      <c r="AU281" s="18">
        <f>排班規劃!AU675</f>
        <v>0</v>
      </c>
      <c r="AV281" s="18">
        <f>排班規劃!AV675</f>
        <v>0</v>
      </c>
      <c r="AW281" s="18">
        <f>排班規劃!AW675</f>
        <v>0</v>
      </c>
      <c r="AX281" s="18">
        <f>排班規劃!AX675</f>
        <v>0</v>
      </c>
      <c r="AY281" s="18">
        <f>排班規劃!AY675</f>
        <v>0</v>
      </c>
    </row>
    <row r="282" spans="2:51" hidden="1" outlineLevel="1" x14ac:dyDescent="0.25">
      <c r="B282" s="43" t="str">
        <f>排班規劃!B676</f>
        <v>用餐</v>
      </c>
      <c r="C282" s="13"/>
      <c r="D282" s="18">
        <f>排班規劃!D676</f>
        <v>0</v>
      </c>
      <c r="E282" s="18">
        <f>排班規劃!E676</f>
        <v>0</v>
      </c>
      <c r="F282" s="18">
        <f>排班規劃!F676</f>
        <v>0</v>
      </c>
      <c r="G282" s="18">
        <f>排班規劃!G676</f>
        <v>0</v>
      </c>
      <c r="H282" s="18">
        <f>排班規劃!H676</f>
        <v>0</v>
      </c>
      <c r="I282" s="18">
        <f>排班規劃!I676</f>
        <v>0</v>
      </c>
      <c r="J282" s="18">
        <f>排班規劃!J676</f>
        <v>0</v>
      </c>
      <c r="K282" s="18">
        <f>排班規劃!K676</f>
        <v>2</v>
      </c>
      <c r="L282" s="18">
        <f>排班規劃!L676</f>
        <v>2</v>
      </c>
      <c r="M282" s="18">
        <f>排班規劃!M676</f>
        <v>3</v>
      </c>
      <c r="N282" s="18">
        <f>排班規劃!N676</f>
        <v>3</v>
      </c>
      <c r="O282" s="18">
        <f>排班規劃!O676</f>
        <v>0</v>
      </c>
      <c r="P282" s="18">
        <f>排班規劃!P676</f>
        <v>0</v>
      </c>
      <c r="Q282" s="18">
        <f>排班規劃!Q676</f>
        <v>0</v>
      </c>
      <c r="R282" s="18">
        <f>排班規劃!R676</f>
        <v>0</v>
      </c>
      <c r="S282" s="18">
        <f>排班規劃!S676</f>
        <v>0</v>
      </c>
      <c r="T282" s="18">
        <f>排班規劃!T676</f>
        <v>0</v>
      </c>
      <c r="U282" s="18">
        <f>排班規劃!U676</f>
        <v>0</v>
      </c>
      <c r="V282" s="18">
        <f>排班規劃!V676</f>
        <v>0</v>
      </c>
      <c r="W282" s="18">
        <f>排班規劃!W676</f>
        <v>0</v>
      </c>
      <c r="X282" s="18">
        <f>排班規劃!X676</f>
        <v>0</v>
      </c>
      <c r="Y282" s="18">
        <f>排班規劃!Y676</f>
        <v>0</v>
      </c>
      <c r="Z282" s="18">
        <f>排班規劃!Z676</f>
        <v>0</v>
      </c>
      <c r="AA282" s="18">
        <f>排班規劃!AA676</f>
        <v>0</v>
      </c>
      <c r="AB282" s="18">
        <f>排班規劃!AB676</f>
        <v>0</v>
      </c>
      <c r="AC282" s="18">
        <f>排班規劃!AC676</f>
        <v>0</v>
      </c>
      <c r="AD282" s="18">
        <f>排班規劃!AD676</f>
        <v>0</v>
      </c>
      <c r="AE282" s="18">
        <f>排班規劃!AE676</f>
        <v>0</v>
      </c>
      <c r="AF282" s="18">
        <f>排班規劃!AF676</f>
        <v>0</v>
      </c>
      <c r="AG282" s="18">
        <f>排班規劃!AG676</f>
        <v>0</v>
      </c>
      <c r="AH282" s="18">
        <f>排班規劃!AH676</f>
        <v>0</v>
      </c>
      <c r="AI282" s="18">
        <f>排班規劃!AI676</f>
        <v>0</v>
      </c>
      <c r="AJ282" s="18">
        <f>排班規劃!AJ676</f>
        <v>0</v>
      </c>
      <c r="AK282" s="18">
        <f>排班規劃!AK676</f>
        <v>0</v>
      </c>
      <c r="AL282" s="18">
        <f>排班規劃!AL676</f>
        <v>0</v>
      </c>
      <c r="AM282" s="18">
        <f>排班規劃!AM676</f>
        <v>0</v>
      </c>
      <c r="AN282" s="18">
        <f>排班規劃!AN676</f>
        <v>0</v>
      </c>
      <c r="AO282" s="18">
        <f>排班規劃!AO676</f>
        <v>0</v>
      </c>
      <c r="AP282" s="18">
        <f>排班規劃!AP676</f>
        <v>0</v>
      </c>
      <c r="AQ282" s="18">
        <f>排班規劃!AQ676</f>
        <v>0</v>
      </c>
      <c r="AR282" s="18">
        <f>排班規劃!AR676</f>
        <v>0</v>
      </c>
      <c r="AS282" s="18">
        <f>排班規劃!AS676</f>
        <v>0</v>
      </c>
      <c r="AT282" s="18">
        <f>排班規劃!AT676</f>
        <v>0</v>
      </c>
      <c r="AU282" s="18">
        <f>排班規劃!AU676</f>
        <v>0</v>
      </c>
      <c r="AV282" s="18">
        <f>排班規劃!AV676</f>
        <v>0</v>
      </c>
      <c r="AW282" s="18">
        <f>排班規劃!AW676</f>
        <v>0</v>
      </c>
      <c r="AX282" s="18">
        <f>排班規劃!AX676</f>
        <v>0</v>
      </c>
      <c r="AY282" s="18">
        <f>排班規劃!AY676</f>
        <v>0</v>
      </c>
    </row>
    <row r="283" spans="2:51" hidden="1" outlineLevel="1" x14ac:dyDescent="0.25">
      <c r="B283" s="34" t="str">
        <f>排班規劃!B677</f>
        <v>第二班</v>
      </c>
      <c r="C283" s="13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</row>
    <row r="284" spans="2:51" hidden="1" outlineLevel="1" x14ac:dyDescent="0.25">
      <c r="B284" s="43" t="str">
        <f>排班規劃!B678</f>
        <v>值機</v>
      </c>
      <c r="C284" s="13">
        <f>排班規劃!C678</f>
        <v>7</v>
      </c>
      <c r="D284" s="18">
        <f>排班規劃!D678</f>
        <v>0</v>
      </c>
      <c r="E284" s="18">
        <f>排班規劃!E678</f>
        <v>0</v>
      </c>
      <c r="F284" s="18">
        <f>排班規劃!F678</f>
        <v>0</v>
      </c>
      <c r="G284" s="18">
        <f>排班規劃!G678</f>
        <v>7</v>
      </c>
      <c r="H284" s="18">
        <f>排班規劃!H678</f>
        <v>7</v>
      </c>
      <c r="I284" s="18">
        <f>排班規劃!I678</f>
        <v>7</v>
      </c>
      <c r="J284" s="18">
        <f>排班規劃!J678</f>
        <v>7</v>
      </c>
      <c r="K284" s="18">
        <f>排班規劃!K678</f>
        <v>7</v>
      </c>
      <c r="L284" s="18">
        <f>排班規劃!L678</f>
        <v>7</v>
      </c>
      <c r="M284" s="18">
        <f>排班規劃!M678</f>
        <v>7</v>
      </c>
      <c r="N284" s="18">
        <f>排班規劃!N678</f>
        <v>7</v>
      </c>
      <c r="O284" s="18">
        <f>排班規劃!O678</f>
        <v>4</v>
      </c>
      <c r="P284" s="18">
        <f>排班規劃!P678</f>
        <v>4</v>
      </c>
      <c r="Q284" s="18">
        <f>排班規劃!Q678</f>
        <v>3</v>
      </c>
      <c r="R284" s="18">
        <f>排班規劃!R678</f>
        <v>3</v>
      </c>
      <c r="S284" s="18">
        <f>排班規劃!S678</f>
        <v>7</v>
      </c>
      <c r="T284" s="18">
        <f>排班規劃!T678</f>
        <v>7</v>
      </c>
      <c r="U284" s="18">
        <f>排班規劃!U678</f>
        <v>7</v>
      </c>
      <c r="V284" s="18">
        <f>排班規劃!V678</f>
        <v>7</v>
      </c>
      <c r="W284" s="18">
        <f>排班規劃!W678</f>
        <v>7</v>
      </c>
      <c r="X284" s="18">
        <f>排班規劃!X678</f>
        <v>7</v>
      </c>
      <c r="Y284" s="18">
        <f>排班規劃!Y678</f>
        <v>0</v>
      </c>
      <c r="Z284" s="18">
        <f>排班規劃!Z678</f>
        <v>0</v>
      </c>
      <c r="AA284" s="18">
        <f>排班規劃!AA678</f>
        <v>0</v>
      </c>
      <c r="AB284" s="18">
        <f>排班規劃!AB678</f>
        <v>0</v>
      </c>
      <c r="AC284" s="18">
        <f>排班規劃!AC678</f>
        <v>0</v>
      </c>
      <c r="AD284" s="18">
        <f>排班規劃!AD678</f>
        <v>0</v>
      </c>
      <c r="AE284" s="18">
        <f>排班規劃!AE678</f>
        <v>0</v>
      </c>
      <c r="AF284" s="18">
        <f>排班規劃!AF678</f>
        <v>0</v>
      </c>
      <c r="AG284" s="18">
        <f>排班規劃!AG678</f>
        <v>0</v>
      </c>
      <c r="AH284" s="18">
        <f>排班規劃!AH678</f>
        <v>0</v>
      </c>
      <c r="AI284" s="18">
        <f>排班規劃!AI678</f>
        <v>0</v>
      </c>
      <c r="AJ284" s="18">
        <f>排班規劃!AJ678</f>
        <v>0</v>
      </c>
      <c r="AK284" s="18">
        <f>排班規劃!AK678</f>
        <v>0</v>
      </c>
      <c r="AL284" s="18">
        <f>排班規劃!AL678</f>
        <v>0</v>
      </c>
      <c r="AM284" s="18">
        <f>排班規劃!AM678</f>
        <v>0</v>
      </c>
      <c r="AN284" s="18">
        <f>排班規劃!AN678</f>
        <v>0</v>
      </c>
      <c r="AO284" s="18">
        <f>排班規劃!AO678</f>
        <v>0</v>
      </c>
      <c r="AP284" s="18">
        <f>排班規劃!AP678</f>
        <v>0</v>
      </c>
      <c r="AQ284" s="18">
        <f>排班規劃!AQ678</f>
        <v>0</v>
      </c>
      <c r="AR284" s="18">
        <f>排班規劃!AR678</f>
        <v>0</v>
      </c>
      <c r="AS284" s="18">
        <f>排班規劃!AS678</f>
        <v>0</v>
      </c>
      <c r="AT284" s="18">
        <f>排班規劃!AT678</f>
        <v>0</v>
      </c>
      <c r="AU284" s="18">
        <f>排班規劃!AU678</f>
        <v>0</v>
      </c>
      <c r="AV284" s="18">
        <f>排班規劃!AV678</f>
        <v>0</v>
      </c>
      <c r="AW284" s="18">
        <f>排班規劃!AW678</f>
        <v>0</v>
      </c>
      <c r="AX284" s="18">
        <f>排班規劃!AX678</f>
        <v>0</v>
      </c>
      <c r="AY284" s="18">
        <f>排班規劃!AY678</f>
        <v>0</v>
      </c>
    </row>
    <row r="285" spans="2:51" hidden="1" outlineLevel="1" x14ac:dyDescent="0.25">
      <c r="B285" s="43" t="str">
        <f>排班規劃!B679</f>
        <v>用餐</v>
      </c>
      <c r="C285" s="13"/>
      <c r="D285" s="18">
        <f>排班規劃!D679</f>
        <v>0</v>
      </c>
      <c r="E285" s="18">
        <f>排班規劃!E679</f>
        <v>0</v>
      </c>
      <c r="F285" s="18">
        <f>排班規劃!F679</f>
        <v>0</v>
      </c>
      <c r="G285" s="18">
        <f>排班規劃!G679</f>
        <v>0</v>
      </c>
      <c r="H285" s="18">
        <f>排班規劃!H679</f>
        <v>0</v>
      </c>
      <c r="I285" s="18">
        <f>排班規劃!I679</f>
        <v>0</v>
      </c>
      <c r="J285" s="18">
        <f>排班規劃!J679</f>
        <v>0</v>
      </c>
      <c r="K285" s="18">
        <f>排班規劃!K679</f>
        <v>0</v>
      </c>
      <c r="L285" s="18">
        <f>排班規劃!L679</f>
        <v>0</v>
      </c>
      <c r="M285" s="18">
        <f>排班規劃!M679</f>
        <v>0</v>
      </c>
      <c r="N285" s="18">
        <f>排班規劃!N679</f>
        <v>0</v>
      </c>
      <c r="O285" s="18">
        <f>排班規劃!O679</f>
        <v>3</v>
      </c>
      <c r="P285" s="18">
        <f>排班規劃!P679</f>
        <v>3</v>
      </c>
      <c r="Q285" s="18">
        <f>排班規劃!Q679</f>
        <v>4</v>
      </c>
      <c r="R285" s="18">
        <f>排班規劃!R679</f>
        <v>4</v>
      </c>
      <c r="S285" s="18">
        <f>排班規劃!S679</f>
        <v>0</v>
      </c>
      <c r="T285" s="18">
        <f>排班規劃!T679</f>
        <v>0</v>
      </c>
      <c r="U285" s="18">
        <f>排班規劃!U679</f>
        <v>0</v>
      </c>
      <c r="V285" s="18">
        <f>排班規劃!V679</f>
        <v>0</v>
      </c>
      <c r="W285" s="18">
        <f>排班規劃!W679</f>
        <v>0</v>
      </c>
      <c r="X285" s="18">
        <f>排班規劃!X679</f>
        <v>0</v>
      </c>
      <c r="Y285" s="18">
        <f>排班規劃!Y679</f>
        <v>0</v>
      </c>
      <c r="Z285" s="18">
        <f>排班規劃!Z679</f>
        <v>0</v>
      </c>
      <c r="AA285" s="18">
        <f>排班規劃!AA679</f>
        <v>0</v>
      </c>
      <c r="AB285" s="18">
        <f>排班規劃!AB679</f>
        <v>0</v>
      </c>
      <c r="AC285" s="18">
        <f>排班規劃!AC679</f>
        <v>0</v>
      </c>
      <c r="AD285" s="18">
        <f>排班規劃!AD679</f>
        <v>0</v>
      </c>
      <c r="AE285" s="18">
        <f>排班規劃!AE679</f>
        <v>0</v>
      </c>
      <c r="AF285" s="18">
        <f>排班規劃!AF679</f>
        <v>0</v>
      </c>
      <c r="AG285" s="18">
        <f>排班規劃!AG679</f>
        <v>0</v>
      </c>
      <c r="AH285" s="18">
        <f>排班規劃!AH679</f>
        <v>0</v>
      </c>
      <c r="AI285" s="18">
        <f>排班規劃!AI679</f>
        <v>0</v>
      </c>
      <c r="AJ285" s="18">
        <f>排班規劃!AJ679</f>
        <v>0</v>
      </c>
      <c r="AK285" s="18">
        <f>排班規劃!AK679</f>
        <v>0</v>
      </c>
      <c r="AL285" s="18">
        <f>排班規劃!AL679</f>
        <v>0</v>
      </c>
      <c r="AM285" s="18">
        <f>排班規劃!AM679</f>
        <v>0</v>
      </c>
      <c r="AN285" s="18">
        <f>排班規劃!AN679</f>
        <v>0</v>
      </c>
      <c r="AO285" s="18">
        <f>排班規劃!AO679</f>
        <v>0</v>
      </c>
      <c r="AP285" s="18">
        <f>排班規劃!AP679</f>
        <v>0</v>
      </c>
      <c r="AQ285" s="18">
        <f>排班規劃!AQ679</f>
        <v>0</v>
      </c>
      <c r="AR285" s="18">
        <f>排班規劃!AR679</f>
        <v>0</v>
      </c>
      <c r="AS285" s="18">
        <f>排班規劃!AS679</f>
        <v>0</v>
      </c>
      <c r="AT285" s="18">
        <f>排班規劃!AT679</f>
        <v>0</v>
      </c>
      <c r="AU285" s="18">
        <f>排班規劃!AU679</f>
        <v>0</v>
      </c>
      <c r="AV285" s="18">
        <f>排班規劃!AV679</f>
        <v>0</v>
      </c>
      <c r="AW285" s="18">
        <f>排班規劃!AW679</f>
        <v>0</v>
      </c>
      <c r="AX285" s="18">
        <f>排班規劃!AX679</f>
        <v>0</v>
      </c>
      <c r="AY285" s="18">
        <f>排班規劃!AY679</f>
        <v>0</v>
      </c>
    </row>
    <row r="286" spans="2:51" hidden="1" outlineLevel="1" x14ac:dyDescent="0.25">
      <c r="B286" s="18" t="str">
        <f>排班規劃!B680</f>
        <v>第E組</v>
      </c>
      <c r="C286" s="13">
        <f>排班規劃!C680</f>
        <v>13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</row>
    <row r="287" spans="2:51" hidden="1" outlineLevel="1" x14ac:dyDescent="0.25">
      <c r="B287" s="34" t="str">
        <f>排班規劃!B681</f>
        <v>第一班</v>
      </c>
      <c r="C287" s="13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</row>
    <row r="288" spans="2:51" hidden="1" outlineLevel="1" x14ac:dyDescent="0.25">
      <c r="B288" s="43" t="str">
        <f>排班規劃!B682</f>
        <v>值機</v>
      </c>
      <c r="C288" s="13">
        <f>排班規劃!C682</f>
        <v>3</v>
      </c>
      <c r="D288" s="18">
        <f>排班規劃!D682</f>
        <v>0</v>
      </c>
      <c r="E288" s="18">
        <f>排班規劃!E682</f>
        <v>0</v>
      </c>
      <c r="F288" s="18">
        <f>排班規劃!F682</f>
        <v>0</v>
      </c>
      <c r="G288" s="18">
        <f>排班規劃!G682</f>
        <v>0</v>
      </c>
      <c r="H288" s="18">
        <f>排班規劃!H682</f>
        <v>0</v>
      </c>
      <c r="I288" s="18">
        <f>排班規劃!I682</f>
        <v>0</v>
      </c>
      <c r="J288" s="18">
        <f>排班規劃!J682</f>
        <v>3</v>
      </c>
      <c r="K288" s="18">
        <f>排班規劃!K682</f>
        <v>3</v>
      </c>
      <c r="L288" s="18">
        <f>排班規劃!L682</f>
        <v>3</v>
      </c>
      <c r="M288" s="18">
        <f>排班規劃!M682</f>
        <v>3</v>
      </c>
      <c r="N288" s="18">
        <f>排班規劃!N682</f>
        <v>3</v>
      </c>
      <c r="O288" s="18">
        <f>排班規劃!O682</f>
        <v>3</v>
      </c>
      <c r="P288" s="18">
        <f>排班規劃!P682</f>
        <v>3</v>
      </c>
      <c r="Q288" s="18">
        <f>排班規劃!Q682</f>
        <v>3</v>
      </c>
      <c r="R288" s="18">
        <f>排班規劃!R682</f>
        <v>2</v>
      </c>
      <c r="S288" s="18">
        <f>排班規劃!S682</f>
        <v>2</v>
      </c>
      <c r="T288" s="18">
        <f>排班規劃!T682</f>
        <v>1</v>
      </c>
      <c r="U288" s="18">
        <f>排班規劃!U682</f>
        <v>1</v>
      </c>
      <c r="V288" s="18">
        <f>排班規劃!V682</f>
        <v>3</v>
      </c>
      <c r="W288" s="18">
        <f>排班規劃!W682</f>
        <v>3</v>
      </c>
      <c r="X288" s="18">
        <f>排班規劃!X682</f>
        <v>3</v>
      </c>
      <c r="Y288" s="18">
        <f>排班規劃!Y682</f>
        <v>3</v>
      </c>
      <c r="Z288" s="18">
        <f>排班規劃!Z682</f>
        <v>3</v>
      </c>
      <c r="AA288" s="18">
        <f>排班規劃!AA682</f>
        <v>3</v>
      </c>
      <c r="AB288" s="18">
        <f>排班規劃!AB682</f>
        <v>0</v>
      </c>
      <c r="AC288" s="18">
        <f>排班規劃!AC682</f>
        <v>0</v>
      </c>
      <c r="AD288" s="18">
        <f>排班規劃!AD682</f>
        <v>0</v>
      </c>
      <c r="AE288" s="18">
        <f>排班規劃!AE682</f>
        <v>0</v>
      </c>
      <c r="AF288" s="18">
        <f>排班規劃!AF682</f>
        <v>0</v>
      </c>
      <c r="AG288" s="18">
        <f>排班規劃!AG682</f>
        <v>0</v>
      </c>
      <c r="AH288" s="18">
        <f>排班規劃!AH682</f>
        <v>0</v>
      </c>
      <c r="AI288" s="18">
        <f>排班規劃!AI682</f>
        <v>0</v>
      </c>
      <c r="AJ288" s="18">
        <f>排班規劃!AJ682</f>
        <v>0</v>
      </c>
      <c r="AK288" s="18">
        <f>排班規劃!AK682</f>
        <v>0</v>
      </c>
      <c r="AL288" s="18">
        <f>排班規劃!AL682</f>
        <v>0</v>
      </c>
      <c r="AM288" s="18">
        <f>排班規劃!AM682</f>
        <v>0</v>
      </c>
      <c r="AN288" s="18">
        <f>排班規劃!AN682</f>
        <v>0</v>
      </c>
      <c r="AO288" s="18">
        <f>排班規劃!AO682</f>
        <v>0</v>
      </c>
      <c r="AP288" s="18">
        <f>排班規劃!AP682</f>
        <v>0</v>
      </c>
      <c r="AQ288" s="18">
        <f>排班規劃!AQ682</f>
        <v>0</v>
      </c>
      <c r="AR288" s="18">
        <f>排班規劃!AR682</f>
        <v>0</v>
      </c>
      <c r="AS288" s="18">
        <f>排班規劃!AS682</f>
        <v>0</v>
      </c>
      <c r="AT288" s="18">
        <f>排班規劃!AT682</f>
        <v>0</v>
      </c>
      <c r="AU288" s="18">
        <f>排班規劃!AU682</f>
        <v>0</v>
      </c>
      <c r="AV288" s="18">
        <f>排班規劃!AV682</f>
        <v>0</v>
      </c>
      <c r="AW288" s="18">
        <f>排班規劃!AW682</f>
        <v>0</v>
      </c>
      <c r="AX288" s="18">
        <f>排班規劃!AX682</f>
        <v>0</v>
      </c>
      <c r="AY288" s="18">
        <f>排班規劃!AY682</f>
        <v>0</v>
      </c>
    </row>
    <row r="289" spans="2:51" hidden="1" outlineLevel="1" x14ac:dyDescent="0.25">
      <c r="B289" s="43" t="str">
        <f>排班規劃!B683</f>
        <v>用餐</v>
      </c>
      <c r="C289" s="13"/>
      <c r="D289" s="18">
        <f>排班規劃!D683</f>
        <v>0</v>
      </c>
      <c r="E289" s="18">
        <f>排班規劃!E683</f>
        <v>0</v>
      </c>
      <c r="F289" s="18">
        <f>排班規劃!F683</f>
        <v>0</v>
      </c>
      <c r="G289" s="18">
        <f>排班規劃!G683</f>
        <v>0</v>
      </c>
      <c r="H289" s="18">
        <f>排班規劃!H683</f>
        <v>0</v>
      </c>
      <c r="I289" s="18">
        <f>排班規劃!I683</f>
        <v>0</v>
      </c>
      <c r="J289" s="18">
        <f>排班規劃!J683</f>
        <v>0</v>
      </c>
      <c r="K289" s="18">
        <f>排班規劃!K683</f>
        <v>0</v>
      </c>
      <c r="L289" s="18">
        <f>排班規劃!L683</f>
        <v>0</v>
      </c>
      <c r="M289" s="18">
        <f>排班規劃!M683</f>
        <v>0</v>
      </c>
      <c r="N289" s="18">
        <f>排班規劃!N683</f>
        <v>0</v>
      </c>
      <c r="O289" s="18">
        <f>排班規劃!O683</f>
        <v>0</v>
      </c>
      <c r="P289" s="18">
        <f>排班規劃!P683</f>
        <v>0</v>
      </c>
      <c r="Q289" s="18">
        <f>排班規劃!Q683</f>
        <v>0</v>
      </c>
      <c r="R289" s="18">
        <f>排班規劃!R683</f>
        <v>1</v>
      </c>
      <c r="S289" s="18">
        <f>排班規劃!S683</f>
        <v>1</v>
      </c>
      <c r="T289" s="18">
        <f>排班規劃!T683</f>
        <v>2</v>
      </c>
      <c r="U289" s="18">
        <f>排班規劃!U683</f>
        <v>2</v>
      </c>
      <c r="V289" s="18">
        <f>排班規劃!V683</f>
        <v>0</v>
      </c>
      <c r="W289" s="18">
        <f>排班規劃!W683</f>
        <v>0</v>
      </c>
      <c r="X289" s="18">
        <f>排班規劃!X683</f>
        <v>0</v>
      </c>
      <c r="Y289" s="18">
        <f>排班規劃!Y683</f>
        <v>0</v>
      </c>
      <c r="Z289" s="18">
        <f>排班規劃!Z683</f>
        <v>0</v>
      </c>
      <c r="AA289" s="18">
        <f>排班規劃!AA683</f>
        <v>0</v>
      </c>
      <c r="AB289" s="18">
        <f>排班規劃!AB683</f>
        <v>0</v>
      </c>
      <c r="AC289" s="18">
        <f>排班規劃!AC683</f>
        <v>0</v>
      </c>
      <c r="AD289" s="18">
        <f>排班規劃!AD683</f>
        <v>0</v>
      </c>
      <c r="AE289" s="18">
        <f>排班規劃!AE683</f>
        <v>0</v>
      </c>
      <c r="AF289" s="18">
        <f>排班規劃!AF683</f>
        <v>0</v>
      </c>
      <c r="AG289" s="18">
        <f>排班規劃!AG683</f>
        <v>0</v>
      </c>
      <c r="AH289" s="18">
        <f>排班規劃!AH683</f>
        <v>0</v>
      </c>
      <c r="AI289" s="18">
        <f>排班規劃!AI683</f>
        <v>0</v>
      </c>
      <c r="AJ289" s="18">
        <f>排班規劃!AJ683</f>
        <v>0</v>
      </c>
      <c r="AK289" s="18">
        <f>排班規劃!AK683</f>
        <v>0</v>
      </c>
      <c r="AL289" s="18">
        <f>排班規劃!AL683</f>
        <v>0</v>
      </c>
      <c r="AM289" s="18">
        <f>排班規劃!AM683</f>
        <v>0</v>
      </c>
      <c r="AN289" s="18">
        <f>排班規劃!AN683</f>
        <v>0</v>
      </c>
      <c r="AO289" s="18">
        <f>排班規劃!AO683</f>
        <v>0</v>
      </c>
      <c r="AP289" s="18">
        <f>排班規劃!AP683</f>
        <v>0</v>
      </c>
      <c r="AQ289" s="18">
        <f>排班規劃!AQ683</f>
        <v>0</v>
      </c>
      <c r="AR289" s="18">
        <f>排班規劃!AR683</f>
        <v>0</v>
      </c>
      <c r="AS289" s="18">
        <f>排班規劃!AS683</f>
        <v>0</v>
      </c>
      <c r="AT289" s="18">
        <f>排班規劃!AT683</f>
        <v>0</v>
      </c>
      <c r="AU289" s="18">
        <f>排班規劃!AU683</f>
        <v>0</v>
      </c>
      <c r="AV289" s="18">
        <f>排班規劃!AV683</f>
        <v>0</v>
      </c>
      <c r="AW289" s="18">
        <f>排班規劃!AW683</f>
        <v>0</v>
      </c>
      <c r="AX289" s="18">
        <f>排班規劃!AX683</f>
        <v>0</v>
      </c>
      <c r="AY289" s="18">
        <f>排班規劃!AY683</f>
        <v>0</v>
      </c>
    </row>
    <row r="290" spans="2:51" hidden="1" outlineLevel="1" x14ac:dyDescent="0.25">
      <c r="B290" s="34" t="str">
        <f>排班規劃!B684</f>
        <v>第二班</v>
      </c>
      <c r="C290" s="13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</row>
    <row r="291" spans="2:51" hidden="1" outlineLevel="1" x14ac:dyDescent="0.25">
      <c r="B291" s="43" t="str">
        <f>排班規劃!B685</f>
        <v>值機</v>
      </c>
      <c r="C291" s="13">
        <f>排班規劃!C685</f>
        <v>8</v>
      </c>
      <c r="D291" s="18">
        <f>排班規劃!D685</f>
        <v>0</v>
      </c>
      <c r="E291" s="18">
        <f>排班規劃!E685</f>
        <v>0</v>
      </c>
      <c r="F291" s="18">
        <f>排班規劃!F685</f>
        <v>0</v>
      </c>
      <c r="G291" s="18">
        <f>排班規劃!G685</f>
        <v>0</v>
      </c>
      <c r="H291" s="18">
        <f>排班規劃!H685</f>
        <v>0</v>
      </c>
      <c r="I291" s="18">
        <f>排班規劃!I685</f>
        <v>0</v>
      </c>
      <c r="J291" s="18">
        <f>排班規劃!J685</f>
        <v>0</v>
      </c>
      <c r="K291" s="18">
        <f>排班規劃!K685</f>
        <v>0</v>
      </c>
      <c r="L291" s="18">
        <f>排班規劃!L685</f>
        <v>0</v>
      </c>
      <c r="M291" s="18">
        <f>排班規劃!M685</f>
        <v>0</v>
      </c>
      <c r="N291" s="18">
        <f>排班規劃!N685</f>
        <v>0</v>
      </c>
      <c r="O291" s="18">
        <f>排班規劃!O685</f>
        <v>0</v>
      </c>
      <c r="P291" s="18">
        <f>排班規劃!P685</f>
        <v>0</v>
      </c>
      <c r="Q291" s="18">
        <f>排班規劃!Q685</f>
        <v>0</v>
      </c>
      <c r="R291" s="18">
        <f>排班規劃!R685</f>
        <v>0</v>
      </c>
      <c r="S291" s="18">
        <f>排班規劃!S685</f>
        <v>0</v>
      </c>
      <c r="T291" s="18">
        <f>排班規劃!T685</f>
        <v>8</v>
      </c>
      <c r="U291" s="18">
        <f>排班規劃!U685</f>
        <v>8</v>
      </c>
      <c r="V291" s="18">
        <f>排班規劃!V685</f>
        <v>8</v>
      </c>
      <c r="W291" s="18">
        <f>排班規劃!W685</f>
        <v>8</v>
      </c>
      <c r="X291" s="18">
        <f>排班規劃!X685</f>
        <v>5</v>
      </c>
      <c r="Y291" s="18">
        <f>排班規劃!Y685</f>
        <v>5</v>
      </c>
      <c r="Z291" s="18">
        <f>排班規劃!Z685</f>
        <v>5</v>
      </c>
      <c r="AA291" s="18">
        <f>排班規劃!AA685</f>
        <v>5</v>
      </c>
      <c r="AB291" s="18">
        <f>排班規劃!AB685</f>
        <v>6</v>
      </c>
      <c r="AC291" s="18">
        <f>排班規劃!AC685</f>
        <v>6</v>
      </c>
      <c r="AD291" s="18">
        <f>排班規劃!AD685</f>
        <v>8</v>
      </c>
      <c r="AE291" s="18">
        <f>排班規劃!AE685</f>
        <v>8</v>
      </c>
      <c r="AF291" s="18">
        <f>排班規劃!AF685</f>
        <v>8</v>
      </c>
      <c r="AG291" s="18">
        <f>排班規劃!AG685</f>
        <v>8</v>
      </c>
      <c r="AH291" s="18">
        <f>排班規劃!AH685</f>
        <v>8</v>
      </c>
      <c r="AI291" s="18">
        <f>排班規劃!AI685</f>
        <v>8</v>
      </c>
      <c r="AJ291" s="18">
        <f>排班規劃!AJ685</f>
        <v>8</v>
      </c>
      <c r="AK291" s="18">
        <f>排班規劃!AK685</f>
        <v>8</v>
      </c>
      <c r="AL291" s="18">
        <f>排班規劃!AL685</f>
        <v>0</v>
      </c>
      <c r="AM291" s="18">
        <f>排班規劃!AM685</f>
        <v>0</v>
      </c>
      <c r="AN291" s="18">
        <f>排班規劃!AN685</f>
        <v>0</v>
      </c>
      <c r="AO291" s="18">
        <f>排班規劃!AO685</f>
        <v>0</v>
      </c>
      <c r="AP291" s="18">
        <f>排班規劃!AP685</f>
        <v>0</v>
      </c>
      <c r="AQ291" s="18">
        <f>排班規劃!AQ685</f>
        <v>0</v>
      </c>
      <c r="AR291" s="18">
        <f>排班規劃!AR685</f>
        <v>0</v>
      </c>
      <c r="AS291" s="18">
        <f>排班規劃!AS685</f>
        <v>0</v>
      </c>
      <c r="AT291" s="18">
        <f>排班規劃!AT685</f>
        <v>0</v>
      </c>
      <c r="AU291" s="18">
        <f>排班規劃!AU685</f>
        <v>0</v>
      </c>
      <c r="AV291" s="18">
        <f>排班規劃!AV685</f>
        <v>0</v>
      </c>
      <c r="AW291" s="18">
        <f>排班規劃!AW685</f>
        <v>0</v>
      </c>
      <c r="AX291" s="18">
        <f>排班規劃!AX685</f>
        <v>0</v>
      </c>
      <c r="AY291" s="18">
        <f>排班規劃!AY685</f>
        <v>0</v>
      </c>
    </row>
    <row r="292" spans="2:51" hidden="1" outlineLevel="1" x14ac:dyDescent="0.25">
      <c r="B292" s="43" t="str">
        <f>排班規劃!B686</f>
        <v>用餐</v>
      </c>
      <c r="C292" s="13"/>
      <c r="D292" s="18">
        <f>排班規劃!D686</f>
        <v>0</v>
      </c>
      <c r="E292" s="18">
        <f>排班規劃!E686</f>
        <v>0</v>
      </c>
      <c r="F292" s="18">
        <f>排班規劃!F686</f>
        <v>0</v>
      </c>
      <c r="G292" s="18">
        <f>排班規劃!G686</f>
        <v>0</v>
      </c>
      <c r="H292" s="18">
        <f>排班規劃!H686</f>
        <v>0</v>
      </c>
      <c r="I292" s="18">
        <f>排班規劃!I686</f>
        <v>0</v>
      </c>
      <c r="J292" s="18">
        <f>排班規劃!J686</f>
        <v>0</v>
      </c>
      <c r="K292" s="18">
        <f>排班規劃!K686</f>
        <v>0</v>
      </c>
      <c r="L292" s="18">
        <f>排班規劃!L686</f>
        <v>0</v>
      </c>
      <c r="M292" s="18">
        <f>排班規劃!M686</f>
        <v>0</v>
      </c>
      <c r="N292" s="18">
        <f>排班規劃!N686</f>
        <v>0</v>
      </c>
      <c r="O292" s="18">
        <f>排班規劃!O686</f>
        <v>0</v>
      </c>
      <c r="P292" s="18">
        <f>排班規劃!P686</f>
        <v>0</v>
      </c>
      <c r="Q292" s="18">
        <f>排班規劃!Q686</f>
        <v>0</v>
      </c>
      <c r="R292" s="18">
        <f>排班規劃!R686</f>
        <v>0</v>
      </c>
      <c r="S292" s="18">
        <f>排班規劃!S686</f>
        <v>0</v>
      </c>
      <c r="T292" s="18">
        <f>排班規劃!T686</f>
        <v>0</v>
      </c>
      <c r="U292" s="18">
        <f>排班規劃!U686</f>
        <v>0</v>
      </c>
      <c r="V292" s="18">
        <f>排班規劃!V686</f>
        <v>0</v>
      </c>
      <c r="W292" s="18">
        <f>排班規劃!W686</f>
        <v>0</v>
      </c>
      <c r="X292" s="18">
        <f>排班規劃!X686</f>
        <v>3</v>
      </c>
      <c r="Y292" s="18">
        <f>排班規劃!Y686</f>
        <v>3</v>
      </c>
      <c r="Z292" s="18">
        <f>排班規劃!Z686</f>
        <v>3</v>
      </c>
      <c r="AA292" s="18">
        <f>排班規劃!AA686</f>
        <v>3</v>
      </c>
      <c r="AB292" s="18">
        <f>排班規劃!AB686</f>
        <v>2</v>
      </c>
      <c r="AC292" s="18">
        <f>排班規劃!AC686</f>
        <v>2</v>
      </c>
      <c r="AD292" s="18">
        <f>排班規劃!AD686</f>
        <v>0</v>
      </c>
      <c r="AE292" s="18">
        <f>排班規劃!AE686</f>
        <v>0</v>
      </c>
      <c r="AF292" s="18">
        <f>排班規劃!AF686</f>
        <v>0</v>
      </c>
      <c r="AG292" s="18">
        <f>排班規劃!AG686</f>
        <v>0</v>
      </c>
      <c r="AH292" s="18">
        <f>排班規劃!AH686</f>
        <v>0</v>
      </c>
      <c r="AI292" s="18">
        <f>排班規劃!AI686</f>
        <v>0</v>
      </c>
      <c r="AJ292" s="18">
        <f>排班規劃!AJ686</f>
        <v>0</v>
      </c>
      <c r="AK292" s="18">
        <f>排班規劃!AK686</f>
        <v>0</v>
      </c>
      <c r="AL292" s="18">
        <f>排班規劃!AL686</f>
        <v>0</v>
      </c>
      <c r="AM292" s="18">
        <f>排班規劃!AM686</f>
        <v>0</v>
      </c>
      <c r="AN292" s="18">
        <f>排班規劃!AN686</f>
        <v>0</v>
      </c>
      <c r="AO292" s="18">
        <f>排班規劃!AO686</f>
        <v>0</v>
      </c>
      <c r="AP292" s="18">
        <f>排班規劃!AP686</f>
        <v>0</v>
      </c>
      <c r="AQ292" s="18">
        <f>排班規劃!AQ686</f>
        <v>0</v>
      </c>
      <c r="AR292" s="18">
        <f>排班規劃!AR686</f>
        <v>0</v>
      </c>
      <c r="AS292" s="18">
        <f>排班規劃!AS686</f>
        <v>0</v>
      </c>
      <c r="AT292" s="18">
        <f>排班規劃!AT686</f>
        <v>0</v>
      </c>
      <c r="AU292" s="18">
        <f>排班規劃!AU686</f>
        <v>0</v>
      </c>
      <c r="AV292" s="18">
        <f>排班規劃!AV686</f>
        <v>0</v>
      </c>
      <c r="AW292" s="18">
        <f>排班規劃!AW686</f>
        <v>0</v>
      </c>
      <c r="AX292" s="18">
        <f>排班規劃!AX686</f>
        <v>0</v>
      </c>
      <c r="AY292" s="18">
        <f>排班規劃!AY686</f>
        <v>0</v>
      </c>
    </row>
    <row r="293" spans="2:51" hidden="1" outlineLevel="1" x14ac:dyDescent="0.25">
      <c r="B293" s="34" t="str">
        <f>排班規劃!B687</f>
        <v>第三班(小夜)</v>
      </c>
      <c r="C293" s="13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</row>
    <row r="294" spans="2:51" hidden="1" outlineLevel="1" x14ac:dyDescent="0.25">
      <c r="B294" s="43" t="str">
        <f>排班規劃!B688</f>
        <v>值機</v>
      </c>
      <c r="C294" s="13">
        <f>排班規劃!C688</f>
        <v>2</v>
      </c>
      <c r="D294" s="18">
        <f>排班規劃!D688</f>
        <v>0</v>
      </c>
      <c r="E294" s="18">
        <f>排班規劃!E688</f>
        <v>0</v>
      </c>
      <c r="F294" s="18">
        <f>排班規劃!F688</f>
        <v>0</v>
      </c>
      <c r="G294" s="18">
        <f>排班規劃!G688</f>
        <v>0</v>
      </c>
      <c r="H294" s="18">
        <f>排班規劃!H688</f>
        <v>0</v>
      </c>
      <c r="I294" s="18">
        <f>排班規劃!I688</f>
        <v>0</v>
      </c>
      <c r="J294" s="18">
        <f>排班規劃!J688</f>
        <v>0</v>
      </c>
      <c r="K294" s="18">
        <f>排班規劃!K688</f>
        <v>0</v>
      </c>
      <c r="L294" s="18">
        <f>排班規劃!L688</f>
        <v>0</v>
      </c>
      <c r="M294" s="18">
        <f>排班規劃!M688</f>
        <v>0</v>
      </c>
      <c r="N294" s="18">
        <f>排班規劃!N688</f>
        <v>0</v>
      </c>
      <c r="O294" s="18">
        <f>排班規劃!O688</f>
        <v>0</v>
      </c>
      <c r="P294" s="18">
        <f>排班規劃!P688</f>
        <v>0</v>
      </c>
      <c r="Q294" s="18">
        <f>排班規劃!Q688</f>
        <v>0</v>
      </c>
      <c r="R294" s="18">
        <f>排班規劃!R688</f>
        <v>0</v>
      </c>
      <c r="S294" s="18">
        <f>排班規劃!S688</f>
        <v>0</v>
      </c>
      <c r="T294" s="18">
        <f>排班規劃!T688</f>
        <v>0</v>
      </c>
      <c r="U294" s="18">
        <f>排班規劃!U688</f>
        <v>0</v>
      </c>
      <c r="V294" s="18">
        <f>排班規劃!V688</f>
        <v>0</v>
      </c>
      <c r="W294" s="18">
        <f>排班規劃!W688</f>
        <v>0</v>
      </c>
      <c r="X294" s="18">
        <f>排班規劃!X688</f>
        <v>2</v>
      </c>
      <c r="Y294" s="18">
        <f>排班規劃!Y688</f>
        <v>2</v>
      </c>
      <c r="Z294" s="18">
        <f>排班規劃!Z688</f>
        <v>2</v>
      </c>
      <c r="AA294" s="18">
        <f>排班規劃!AA688</f>
        <v>2</v>
      </c>
      <c r="AB294" s="18">
        <f>排班規劃!AB688</f>
        <v>2</v>
      </c>
      <c r="AC294" s="18">
        <f>排班規劃!AC688</f>
        <v>2</v>
      </c>
      <c r="AD294" s="18">
        <f>排班規劃!AD688</f>
        <v>2</v>
      </c>
      <c r="AE294" s="18">
        <f>排班規劃!AE688</f>
        <v>2</v>
      </c>
      <c r="AF294" s="18">
        <f>排班規劃!AF688</f>
        <v>0</v>
      </c>
      <c r="AG294" s="18">
        <f>排班規劃!AG688</f>
        <v>0</v>
      </c>
      <c r="AH294" s="18">
        <f>排班規劃!AH688</f>
        <v>2</v>
      </c>
      <c r="AI294" s="18">
        <f>排班規劃!AI688</f>
        <v>2</v>
      </c>
      <c r="AJ294" s="18">
        <f>排班規劃!AJ688</f>
        <v>2</v>
      </c>
      <c r="AK294" s="18">
        <f>排班規劃!AK688</f>
        <v>2</v>
      </c>
      <c r="AL294" s="18">
        <f>排班規劃!AL688</f>
        <v>2</v>
      </c>
      <c r="AM294" s="18">
        <f>排班規劃!AM688</f>
        <v>2</v>
      </c>
      <c r="AN294" s="18">
        <f>排班規劃!AN688</f>
        <v>2</v>
      </c>
      <c r="AO294" s="18">
        <f>排班規劃!AO688</f>
        <v>2</v>
      </c>
      <c r="AP294" s="18">
        <f>排班規劃!AP688</f>
        <v>0</v>
      </c>
      <c r="AQ294" s="18">
        <f>排班規劃!AQ688</f>
        <v>0</v>
      </c>
      <c r="AR294" s="18">
        <f>排班規劃!AR688</f>
        <v>0</v>
      </c>
      <c r="AS294" s="18">
        <f>排班規劃!AS688</f>
        <v>0</v>
      </c>
      <c r="AT294" s="18">
        <f>排班規劃!AT688</f>
        <v>0</v>
      </c>
      <c r="AU294" s="18">
        <f>排班規劃!AU688</f>
        <v>0</v>
      </c>
      <c r="AV294" s="18">
        <f>排班規劃!AV688</f>
        <v>0</v>
      </c>
      <c r="AW294" s="18">
        <f>排班規劃!AW688</f>
        <v>0</v>
      </c>
      <c r="AX294" s="18">
        <f>排班規劃!AX688</f>
        <v>0</v>
      </c>
      <c r="AY294" s="18">
        <f>排班規劃!AY688</f>
        <v>0</v>
      </c>
    </row>
    <row r="295" spans="2:51" hidden="1" outlineLevel="1" x14ac:dyDescent="0.25">
      <c r="B295" s="43" t="str">
        <f>排班規劃!B689</f>
        <v>用餐</v>
      </c>
      <c r="C295" s="13"/>
      <c r="D295" s="18">
        <f>排班規劃!D689</f>
        <v>0</v>
      </c>
      <c r="E295" s="18">
        <f>排班規劃!E689</f>
        <v>0</v>
      </c>
      <c r="F295" s="18">
        <f>排班規劃!F689</f>
        <v>0</v>
      </c>
      <c r="G295" s="18">
        <f>排班規劃!G689</f>
        <v>0</v>
      </c>
      <c r="H295" s="18">
        <f>排班規劃!H689</f>
        <v>0</v>
      </c>
      <c r="I295" s="18">
        <f>排班規劃!I689</f>
        <v>0</v>
      </c>
      <c r="J295" s="18">
        <f>排班規劃!J689</f>
        <v>0</v>
      </c>
      <c r="K295" s="18">
        <f>排班規劃!K689</f>
        <v>0</v>
      </c>
      <c r="L295" s="18">
        <f>排班規劃!L689</f>
        <v>0</v>
      </c>
      <c r="M295" s="18">
        <f>排班規劃!M689</f>
        <v>0</v>
      </c>
      <c r="N295" s="18">
        <f>排班規劃!N689</f>
        <v>0</v>
      </c>
      <c r="O295" s="18">
        <f>排班規劃!O689</f>
        <v>0</v>
      </c>
      <c r="P295" s="18">
        <f>排班規劃!P689</f>
        <v>0</v>
      </c>
      <c r="Q295" s="18">
        <f>排班規劃!Q689</f>
        <v>0</v>
      </c>
      <c r="R295" s="18">
        <f>排班規劃!R689</f>
        <v>0</v>
      </c>
      <c r="S295" s="18">
        <f>排班規劃!S689</f>
        <v>0</v>
      </c>
      <c r="T295" s="18">
        <f>排班規劃!T689</f>
        <v>0</v>
      </c>
      <c r="U295" s="18">
        <f>排班規劃!U689</f>
        <v>0</v>
      </c>
      <c r="V295" s="18">
        <f>排班規劃!V689</f>
        <v>0</v>
      </c>
      <c r="W295" s="18">
        <f>排班規劃!W689</f>
        <v>0</v>
      </c>
      <c r="X295" s="18">
        <f>排班規劃!X689</f>
        <v>0</v>
      </c>
      <c r="Y295" s="18">
        <f>排班規劃!Y689</f>
        <v>0</v>
      </c>
      <c r="Z295" s="18">
        <f>排班規劃!Z689</f>
        <v>0</v>
      </c>
      <c r="AA295" s="18">
        <f>排班規劃!AA689</f>
        <v>0</v>
      </c>
      <c r="AB295" s="18">
        <f>排班規劃!AB689</f>
        <v>0</v>
      </c>
      <c r="AC295" s="18">
        <f>排班規劃!AC689</f>
        <v>0</v>
      </c>
      <c r="AD295" s="18">
        <f>排班規劃!AD689</f>
        <v>0</v>
      </c>
      <c r="AE295" s="18">
        <f>排班規劃!AE689</f>
        <v>0</v>
      </c>
      <c r="AF295" s="18">
        <f>排班規劃!AF689</f>
        <v>2</v>
      </c>
      <c r="AG295" s="18">
        <f>排班規劃!AG689</f>
        <v>2</v>
      </c>
      <c r="AH295" s="18">
        <f>排班規劃!AH689</f>
        <v>0</v>
      </c>
      <c r="AI295" s="18">
        <f>排班規劃!AI689</f>
        <v>0</v>
      </c>
      <c r="AJ295" s="18">
        <f>排班規劃!AJ689</f>
        <v>0</v>
      </c>
      <c r="AK295" s="18">
        <f>排班規劃!AK689</f>
        <v>0</v>
      </c>
      <c r="AL295" s="18">
        <f>排班規劃!AL689</f>
        <v>0</v>
      </c>
      <c r="AM295" s="18">
        <f>排班規劃!AM689</f>
        <v>0</v>
      </c>
      <c r="AN295" s="18">
        <f>排班規劃!AN689</f>
        <v>0</v>
      </c>
      <c r="AO295" s="18">
        <f>排班規劃!AO689</f>
        <v>0</v>
      </c>
      <c r="AP295" s="18">
        <f>排班規劃!AP689</f>
        <v>0</v>
      </c>
      <c r="AQ295" s="18">
        <f>排班規劃!AQ689</f>
        <v>0</v>
      </c>
      <c r="AR295" s="18">
        <f>排班規劃!AR689</f>
        <v>0</v>
      </c>
      <c r="AS295" s="18">
        <f>排班規劃!AS689</f>
        <v>0</v>
      </c>
      <c r="AT295" s="18">
        <f>排班規劃!AT689</f>
        <v>0</v>
      </c>
      <c r="AU295" s="18">
        <f>排班規劃!AU689</f>
        <v>0</v>
      </c>
      <c r="AV295" s="18">
        <f>排班規劃!AV689</f>
        <v>0</v>
      </c>
      <c r="AW295" s="18">
        <f>排班規劃!AW689</f>
        <v>0</v>
      </c>
      <c r="AX295" s="18">
        <f>排班規劃!AX689</f>
        <v>0</v>
      </c>
      <c r="AY295" s="18">
        <f>排班規劃!AY689</f>
        <v>0</v>
      </c>
    </row>
    <row r="296" spans="2:51" hidden="1" outlineLevel="1" x14ac:dyDescent="0.25">
      <c r="B296" s="18" t="str">
        <f>排班規劃!B690</f>
        <v>第F組</v>
      </c>
      <c r="C296" s="13">
        <f>排班規劃!C690</f>
        <v>4</v>
      </c>
      <c r="D296" s="18">
        <f>排班規劃!D690</f>
        <v>0</v>
      </c>
      <c r="E296" s="18">
        <f>排班規劃!E690</f>
        <v>0</v>
      </c>
      <c r="F296" s="18">
        <f>排班規劃!F690</f>
        <v>0</v>
      </c>
      <c r="G296" s="18">
        <f>排班規劃!G690</f>
        <v>0</v>
      </c>
      <c r="H296" s="18">
        <f>排班規劃!H690</f>
        <v>0</v>
      </c>
      <c r="I296" s="18">
        <f>排班規劃!I690</f>
        <v>0</v>
      </c>
      <c r="J296" s="18">
        <f>排班規劃!J690</f>
        <v>0</v>
      </c>
      <c r="K296" s="18">
        <f>排班規劃!K690</f>
        <v>0</v>
      </c>
      <c r="L296" s="18">
        <f>排班規劃!L690</f>
        <v>0</v>
      </c>
      <c r="M296" s="18">
        <f>排班規劃!M690</f>
        <v>0</v>
      </c>
      <c r="N296" s="18">
        <f>排班規劃!N690</f>
        <v>0</v>
      </c>
      <c r="O296" s="18">
        <f>排班規劃!O690</f>
        <v>0</v>
      </c>
      <c r="P296" s="18">
        <f>排班規劃!P690</f>
        <v>0</v>
      </c>
      <c r="Q296" s="18">
        <f>排班規劃!Q690</f>
        <v>0</v>
      </c>
      <c r="R296" s="18">
        <f>排班規劃!R690</f>
        <v>0</v>
      </c>
      <c r="S296" s="18">
        <f>排班規劃!S690</f>
        <v>0</v>
      </c>
      <c r="T296" s="18">
        <f>排班規劃!T690</f>
        <v>0</v>
      </c>
      <c r="U296" s="18">
        <f>排班規劃!U690</f>
        <v>0</v>
      </c>
      <c r="V296" s="18">
        <f>排班規劃!V690</f>
        <v>0</v>
      </c>
      <c r="W296" s="18">
        <f>排班規劃!W690</f>
        <v>0</v>
      </c>
      <c r="X296" s="18">
        <f>排班規劃!X690</f>
        <v>0</v>
      </c>
      <c r="Y296" s="18">
        <f>排班規劃!Y690</f>
        <v>0</v>
      </c>
      <c r="Z296" s="18">
        <f>排班規劃!Z690</f>
        <v>0</v>
      </c>
      <c r="AA296" s="18">
        <f>排班規劃!AA690</f>
        <v>0</v>
      </c>
      <c r="AB296" s="18">
        <f>排班規劃!AB690</f>
        <v>0</v>
      </c>
      <c r="AC296" s="18">
        <f>排班規劃!AC690</f>
        <v>0</v>
      </c>
      <c r="AD296" s="18">
        <f>排班規劃!AD690</f>
        <v>0</v>
      </c>
      <c r="AE296" s="18">
        <f>排班規劃!AE690</f>
        <v>0</v>
      </c>
      <c r="AF296" s="18">
        <f>排班規劃!AF690</f>
        <v>0</v>
      </c>
      <c r="AG296" s="18">
        <f>排班規劃!AG690</f>
        <v>0</v>
      </c>
      <c r="AH296" s="18">
        <f>排班規劃!AH690</f>
        <v>0</v>
      </c>
      <c r="AI296" s="18">
        <f>排班規劃!AI690</f>
        <v>0</v>
      </c>
      <c r="AJ296" s="18">
        <f>排班規劃!AJ690</f>
        <v>0</v>
      </c>
      <c r="AK296" s="18">
        <f>排班規劃!AK690</f>
        <v>0</v>
      </c>
      <c r="AL296" s="18">
        <f>排班規劃!AL690</f>
        <v>0</v>
      </c>
      <c r="AM296" s="18">
        <f>排班規劃!AM690</f>
        <v>0</v>
      </c>
      <c r="AN296" s="18">
        <f>排班規劃!AN690</f>
        <v>0</v>
      </c>
      <c r="AO296" s="18">
        <f>排班規劃!AO690</f>
        <v>0</v>
      </c>
      <c r="AP296" s="18">
        <f>排班規劃!AP690</f>
        <v>0</v>
      </c>
      <c r="AQ296" s="18">
        <f>排班規劃!AQ690</f>
        <v>0</v>
      </c>
      <c r="AR296" s="18">
        <f>排班規劃!AR690</f>
        <v>0</v>
      </c>
      <c r="AS296" s="18">
        <f>排班規劃!AS690</f>
        <v>0</v>
      </c>
      <c r="AT296" s="18">
        <f>排班規劃!AT690</f>
        <v>0</v>
      </c>
      <c r="AU296" s="18">
        <f>排班規劃!AU690</f>
        <v>0</v>
      </c>
      <c r="AV296" s="18">
        <f>排班規劃!AV690</f>
        <v>0</v>
      </c>
      <c r="AW296" s="18">
        <f>排班規劃!AW690</f>
        <v>0</v>
      </c>
      <c r="AX296" s="18">
        <f>排班規劃!AX690</f>
        <v>0</v>
      </c>
      <c r="AY296" s="18">
        <f>排班規劃!AY690</f>
        <v>0</v>
      </c>
    </row>
    <row r="297" spans="2:51" hidden="1" outlineLevel="1" x14ac:dyDescent="0.25">
      <c r="B297" s="34" t="str">
        <f>排班規劃!B691</f>
        <v>第一班(大夜)</v>
      </c>
      <c r="C297" s="13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</row>
    <row r="298" spans="2:51" hidden="1" outlineLevel="1" x14ac:dyDescent="0.25">
      <c r="B298" s="43" t="str">
        <f>排班規劃!B692</f>
        <v>值機</v>
      </c>
      <c r="C298" s="13">
        <f>排班規劃!C692</f>
        <v>4</v>
      </c>
      <c r="D298" s="18">
        <f>排班規劃!D692</f>
        <v>0</v>
      </c>
      <c r="E298" s="18">
        <f>排班規劃!E692</f>
        <v>0</v>
      </c>
      <c r="F298" s="18">
        <f>排班規劃!F692</f>
        <v>0</v>
      </c>
      <c r="G298" s="18">
        <f>排班規劃!G692</f>
        <v>0</v>
      </c>
      <c r="H298" s="18">
        <f>排班規劃!H692</f>
        <v>0</v>
      </c>
      <c r="I298" s="18">
        <f>排班規劃!I692</f>
        <v>0</v>
      </c>
      <c r="J298" s="18">
        <f>排班規劃!J692</f>
        <v>0</v>
      </c>
      <c r="K298" s="18">
        <f>排班規劃!K692</f>
        <v>0</v>
      </c>
      <c r="L298" s="18">
        <f>排班規劃!L692</f>
        <v>0</v>
      </c>
      <c r="M298" s="18">
        <f>排班規劃!M692</f>
        <v>0</v>
      </c>
      <c r="N298" s="18">
        <f>排班規劃!N692</f>
        <v>0</v>
      </c>
      <c r="O298" s="18">
        <f>排班規劃!O692</f>
        <v>0</v>
      </c>
      <c r="P298" s="18">
        <f>排班規劃!P692</f>
        <v>0</v>
      </c>
      <c r="Q298" s="18">
        <f>排班規劃!Q692</f>
        <v>0</v>
      </c>
      <c r="R298" s="18">
        <f>排班規劃!R692</f>
        <v>0</v>
      </c>
      <c r="S298" s="18">
        <f>排班規劃!S692</f>
        <v>0</v>
      </c>
      <c r="T298" s="18">
        <f>排班規劃!T692</f>
        <v>0</v>
      </c>
      <c r="U298" s="18">
        <f>排班規劃!U692</f>
        <v>0</v>
      </c>
      <c r="V298" s="18">
        <f>排班規劃!V692</f>
        <v>0</v>
      </c>
      <c r="W298" s="18">
        <f>排班規劃!W692</f>
        <v>0</v>
      </c>
      <c r="X298" s="18">
        <f>排班規劃!X692</f>
        <v>0</v>
      </c>
      <c r="Y298" s="18">
        <f>排班規劃!Y692</f>
        <v>0</v>
      </c>
      <c r="Z298" s="18">
        <f>排班規劃!Z692</f>
        <v>0</v>
      </c>
      <c r="AA298" s="18">
        <f>排班規劃!AA692</f>
        <v>0</v>
      </c>
      <c r="AB298" s="18">
        <f>排班規劃!AB692</f>
        <v>0</v>
      </c>
      <c r="AC298" s="18">
        <f>排班規劃!AC692</f>
        <v>0</v>
      </c>
      <c r="AD298" s="18">
        <f>排班規劃!AD692</f>
        <v>0</v>
      </c>
      <c r="AE298" s="18">
        <f>排班規劃!AE692</f>
        <v>0</v>
      </c>
      <c r="AF298" s="18">
        <f>排班規劃!AF692</f>
        <v>0</v>
      </c>
      <c r="AG298" s="18">
        <f>排班規劃!AG692</f>
        <v>0</v>
      </c>
      <c r="AH298" s="18">
        <f>排班規劃!AH692</f>
        <v>4</v>
      </c>
      <c r="AI298" s="18">
        <f>排班規劃!AI692</f>
        <v>4</v>
      </c>
      <c r="AJ298" s="18">
        <f>排班規劃!AJ692</f>
        <v>4</v>
      </c>
      <c r="AK298" s="18">
        <f>排班規劃!AK692</f>
        <v>4</v>
      </c>
      <c r="AL298" s="18">
        <f>排班規劃!AL692</f>
        <v>4</v>
      </c>
      <c r="AM298" s="18">
        <f>排班規劃!AM692</f>
        <v>4</v>
      </c>
      <c r="AN298" s="18">
        <f>排班規劃!AN692</f>
        <v>4</v>
      </c>
      <c r="AO298" s="18">
        <f>排班規劃!AO692</f>
        <v>4</v>
      </c>
      <c r="AP298" s="18">
        <f>排班規劃!AP692</f>
        <v>3</v>
      </c>
      <c r="AQ298" s="18">
        <f>排班規劃!AQ692</f>
        <v>2</v>
      </c>
      <c r="AR298" s="18">
        <f>排班規劃!AR692</f>
        <v>2</v>
      </c>
      <c r="AS298" s="18">
        <f>排班規劃!AS692</f>
        <v>2</v>
      </c>
      <c r="AT298" s="18">
        <f>排班規劃!AT692</f>
        <v>2</v>
      </c>
      <c r="AU298" s="18">
        <f>排班規劃!AU692</f>
        <v>3</v>
      </c>
      <c r="AV298" s="18">
        <f>排班規劃!AV692</f>
        <v>4</v>
      </c>
      <c r="AW298" s="18">
        <f>排班規劃!AW692</f>
        <v>4</v>
      </c>
      <c r="AX298" s="18">
        <f>排班規劃!AX692</f>
        <v>4</v>
      </c>
      <c r="AY298" s="18">
        <f>排班規劃!AY692</f>
        <v>4</v>
      </c>
    </row>
    <row r="299" spans="2:51" hidden="1" outlineLevel="1" x14ac:dyDescent="0.25">
      <c r="B299" s="43" t="str">
        <f>排班規劃!B693</f>
        <v>用餐</v>
      </c>
      <c r="C299" s="13"/>
      <c r="D299" s="18">
        <f>排班規劃!D693</f>
        <v>0</v>
      </c>
      <c r="E299" s="18">
        <f>排班規劃!E693</f>
        <v>0</v>
      </c>
      <c r="F299" s="18">
        <f>排班規劃!F693</f>
        <v>0</v>
      </c>
      <c r="G299" s="18">
        <f>排班規劃!G693</f>
        <v>0</v>
      </c>
      <c r="H299" s="18">
        <f>排班規劃!H693</f>
        <v>0</v>
      </c>
      <c r="I299" s="18">
        <f>排班規劃!I693</f>
        <v>0</v>
      </c>
      <c r="J299" s="18">
        <f>排班規劃!J693</f>
        <v>0</v>
      </c>
      <c r="K299" s="18">
        <f>排班規劃!K693</f>
        <v>0</v>
      </c>
      <c r="L299" s="18">
        <f>排班規劃!L693</f>
        <v>0</v>
      </c>
      <c r="M299" s="18">
        <f>排班規劃!M693</f>
        <v>0</v>
      </c>
      <c r="N299" s="18">
        <f>排班規劃!N693</f>
        <v>0</v>
      </c>
      <c r="O299" s="18">
        <f>排班規劃!O693</f>
        <v>0</v>
      </c>
      <c r="P299" s="18">
        <f>排班規劃!P693</f>
        <v>0</v>
      </c>
      <c r="Q299" s="18">
        <f>排班規劃!Q693</f>
        <v>0</v>
      </c>
      <c r="R299" s="18">
        <f>排班規劃!R693</f>
        <v>0</v>
      </c>
      <c r="S299" s="18">
        <f>排班規劃!S693</f>
        <v>0</v>
      </c>
      <c r="T299" s="18">
        <f>排班規劃!T693</f>
        <v>0</v>
      </c>
      <c r="U299" s="18">
        <f>排班規劃!U693</f>
        <v>0</v>
      </c>
      <c r="V299" s="18">
        <f>排班規劃!V693</f>
        <v>0</v>
      </c>
      <c r="W299" s="18">
        <f>排班規劃!W693</f>
        <v>0</v>
      </c>
      <c r="X299" s="18">
        <f>排班規劃!X693</f>
        <v>0</v>
      </c>
      <c r="Y299" s="18">
        <f>排班規劃!Y693</f>
        <v>0</v>
      </c>
      <c r="Z299" s="18">
        <f>排班規劃!Z693</f>
        <v>0</v>
      </c>
      <c r="AA299" s="18">
        <f>排班規劃!AA693</f>
        <v>0</v>
      </c>
      <c r="AB299" s="18">
        <f>排班規劃!AB693</f>
        <v>0</v>
      </c>
      <c r="AC299" s="18">
        <f>排班規劃!AC693</f>
        <v>0</v>
      </c>
      <c r="AD299" s="18">
        <f>排班規劃!AD693</f>
        <v>0</v>
      </c>
      <c r="AE299" s="18">
        <f>排班規劃!AE693</f>
        <v>0</v>
      </c>
      <c r="AF299" s="18">
        <f>排班規劃!AF693</f>
        <v>0</v>
      </c>
      <c r="AG299" s="18">
        <f>排班規劃!AG693</f>
        <v>0</v>
      </c>
      <c r="AH299" s="18">
        <f>排班規劃!AH693</f>
        <v>0</v>
      </c>
      <c r="AI299" s="18">
        <f>排班規劃!AI693</f>
        <v>0</v>
      </c>
      <c r="AJ299" s="18">
        <f>排班規劃!AJ693</f>
        <v>0</v>
      </c>
      <c r="AK299" s="18">
        <f>排班規劃!AK693</f>
        <v>0</v>
      </c>
      <c r="AL299" s="18">
        <f>排班規劃!AL693</f>
        <v>0</v>
      </c>
      <c r="AM299" s="18">
        <f>排班規劃!AM693</f>
        <v>0</v>
      </c>
      <c r="AN299" s="18">
        <f>排班規劃!AN693</f>
        <v>0</v>
      </c>
      <c r="AO299" s="18">
        <f>排班規劃!AO693</f>
        <v>0</v>
      </c>
      <c r="AP299" s="18">
        <f>排班規劃!AP693</f>
        <v>1</v>
      </c>
      <c r="AQ299" s="18">
        <f>排班規劃!AQ693</f>
        <v>1</v>
      </c>
      <c r="AR299" s="18">
        <f>排班規劃!AR693</f>
        <v>1</v>
      </c>
      <c r="AS299" s="18">
        <f>排班規劃!AS693</f>
        <v>1</v>
      </c>
      <c r="AT299" s="18">
        <f>排班規劃!AT693</f>
        <v>1</v>
      </c>
      <c r="AU299" s="18">
        <f>排班規劃!AU693</f>
        <v>1</v>
      </c>
      <c r="AV299" s="18">
        <f>排班規劃!AV693</f>
        <v>0</v>
      </c>
      <c r="AW299" s="18">
        <f>排班規劃!AW693</f>
        <v>0</v>
      </c>
      <c r="AX299" s="18">
        <f>排班規劃!AX693</f>
        <v>0</v>
      </c>
      <c r="AY299" s="18">
        <f>排班規劃!AY693</f>
        <v>0</v>
      </c>
    </row>
    <row r="300" spans="2:51" collapsed="1" x14ac:dyDescent="0.25">
      <c r="B300" s="12" t="str">
        <f>排班規劃!B694</f>
        <v>值機小計</v>
      </c>
      <c r="C300" s="13">
        <f>排班規劃!C694</f>
        <v>29</v>
      </c>
      <c r="D300" s="18">
        <f>排班規劃!D694</f>
        <v>5</v>
      </c>
      <c r="E300" s="18">
        <f>排班規劃!E694</f>
        <v>5</v>
      </c>
      <c r="F300" s="18">
        <f>排班規劃!F694</f>
        <v>5</v>
      </c>
      <c r="G300" s="18">
        <f>排班規劃!G694</f>
        <v>12</v>
      </c>
      <c r="H300" s="18">
        <f>排班規劃!H694</f>
        <v>12</v>
      </c>
      <c r="I300" s="18">
        <f>排班規劃!I694</f>
        <v>12</v>
      </c>
      <c r="J300" s="18">
        <f>排班規劃!J694</f>
        <v>15</v>
      </c>
      <c r="K300" s="18">
        <f>排班規劃!K694</f>
        <v>13</v>
      </c>
      <c r="L300" s="18">
        <f>排班規劃!L694</f>
        <v>13</v>
      </c>
      <c r="M300" s="18">
        <f>排班規劃!M694</f>
        <v>12</v>
      </c>
      <c r="N300" s="18">
        <f>排班規劃!N694</f>
        <v>12</v>
      </c>
      <c r="O300" s="18">
        <f>排班規劃!O694</f>
        <v>10</v>
      </c>
      <c r="P300" s="18">
        <f>排班規劃!P694</f>
        <v>12</v>
      </c>
      <c r="Q300" s="18">
        <f>排班規劃!Q694</f>
        <v>11</v>
      </c>
      <c r="R300" s="18">
        <f>排班規劃!R694</f>
        <v>10</v>
      </c>
      <c r="S300" s="18">
        <f>排班規劃!S694</f>
        <v>14</v>
      </c>
      <c r="T300" s="18">
        <f>排班規劃!T694</f>
        <v>21</v>
      </c>
      <c r="U300" s="18">
        <f>排班規劃!U694</f>
        <v>21</v>
      </c>
      <c r="V300" s="18">
        <f>排班規劃!V694</f>
        <v>18</v>
      </c>
      <c r="W300" s="18">
        <f>排班規劃!W694</f>
        <v>18</v>
      </c>
      <c r="X300" s="18">
        <f>排班規劃!X694</f>
        <v>17</v>
      </c>
      <c r="Y300" s="18">
        <f>排班規劃!Y694</f>
        <v>10</v>
      </c>
      <c r="Z300" s="18">
        <f>排班規劃!Z694</f>
        <v>10</v>
      </c>
      <c r="AA300" s="18">
        <f>排班規劃!AA694</f>
        <v>10</v>
      </c>
      <c r="AB300" s="18">
        <f>排班規劃!AB694</f>
        <v>8</v>
      </c>
      <c r="AC300" s="18">
        <f>排班規劃!AC694</f>
        <v>8</v>
      </c>
      <c r="AD300" s="18">
        <f>排班規劃!AD694</f>
        <v>10</v>
      </c>
      <c r="AE300" s="18">
        <f>排班規劃!AE694</f>
        <v>10</v>
      </c>
      <c r="AF300" s="18">
        <f>排班規劃!AF694</f>
        <v>8</v>
      </c>
      <c r="AG300" s="18">
        <f>排班規劃!AG694</f>
        <v>8</v>
      </c>
      <c r="AH300" s="18">
        <f>排班規劃!AH694</f>
        <v>14</v>
      </c>
      <c r="AI300" s="18">
        <f>排班規劃!AI694</f>
        <v>14</v>
      </c>
      <c r="AJ300" s="18">
        <f>排班規劃!AJ694</f>
        <v>14</v>
      </c>
      <c r="AK300" s="18">
        <f>排班規劃!AK694</f>
        <v>14</v>
      </c>
      <c r="AL300" s="18">
        <f>排班規劃!AL694</f>
        <v>6</v>
      </c>
      <c r="AM300" s="18">
        <f>排班規劃!AM694</f>
        <v>6</v>
      </c>
      <c r="AN300" s="18">
        <f>排班規劃!AN694</f>
        <v>6</v>
      </c>
      <c r="AO300" s="18">
        <f>排班規劃!AO694</f>
        <v>6</v>
      </c>
      <c r="AP300" s="18">
        <f>排班規劃!AP694</f>
        <v>3</v>
      </c>
      <c r="AQ300" s="18">
        <f>排班規劃!AQ694</f>
        <v>2</v>
      </c>
      <c r="AR300" s="18">
        <f>排班規劃!AR694</f>
        <v>2</v>
      </c>
      <c r="AS300" s="18">
        <f>排班規劃!AS694</f>
        <v>2</v>
      </c>
      <c r="AT300" s="18">
        <f>排班規劃!AT694</f>
        <v>2</v>
      </c>
      <c r="AU300" s="18">
        <f>排班規劃!AU694</f>
        <v>3</v>
      </c>
      <c r="AV300" s="18">
        <f>排班規劃!AV694</f>
        <v>4</v>
      </c>
      <c r="AW300" s="18">
        <f>排班規劃!AW694</f>
        <v>4</v>
      </c>
      <c r="AX300" s="18">
        <f>排班規劃!AX694</f>
        <v>4</v>
      </c>
      <c r="AY300" s="18">
        <f>排班規劃!AY694</f>
        <v>4</v>
      </c>
    </row>
    <row r="301" spans="2:51" x14ac:dyDescent="0.25">
      <c r="B301" s="12"/>
      <c r="C301" s="13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</row>
    <row r="302" spans="2:51" x14ac:dyDescent="0.25">
      <c r="B302" s="12" t="str">
        <f>排班規劃!B696</f>
        <v>用餐小計</v>
      </c>
      <c r="C302" s="13">
        <f>排班規劃!C696</f>
        <v>0</v>
      </c>
      <c r="D302" s="18">
        <f>排班規劃!D696</f>
        <v>0</v>
      </c>
      <c r="E302" s="18">
        <f>排班規劃!E696</f>
        <v>0</v>
      </c>
      <c r="F302" s="18">
        <f>排班規劃!F696</f>
        <v>0</v>
      </c>
      <c r="G302" s="18">
        <f>排班規劃!G696</f>
        <v>0</v>
      </c>
      <c r="H302" s="18">
        <f>排班規劃!H696</f>
        <v>0</v>
      </c>
      <c r="I302" s="18">
        <f>排班規劃!I696</f>
        <v>0</v>
      </c>
      <c r="J302" s="18">
        <f>排班規劃!J696</f>
        <v>0</v>
      </c>
      <c r="K302" s="18">
        <f>排班規劃!K696</f>
        <v>2</v>
      </c>
      <c r="L302" s="18">
        <f>排班規劃!L696</f>
        <v>2</v>
      </c>
      <c r="M302" s="18">
        <f>排班規劃!M696</f>
        <v>3</v>
      </c>
      <c r="N302" s="18">
        <f>排班規劃!N696</f>
        <v>3</v>
      </c>
      <c r="O302" s="18">
        <f>排班規劃!O696</f>
        <v>3</v>
      </c>
      <c r="P302" s="18">
        <f>排班規劃!P696</f>
        <v>3</v>
      </c>
      <c r="Q302" s="18">
        <f>排班規劃!Q696</f>
        <v>4</v>
      </c>
      <c r="R302" s="18">
        <f>排班規劃!R696</f>
        <v>5</v>
      </c>
      <c r="S302" s="18">
        <f>排班規劃!S696</f>
        <v>1</v>
      </c>
      <c r="T302" s="18">
        <f>排班規劃!T696</f>
        <v>2</v>
      </c>
      <c r="U302" s="18">
        <f>排班規劃!U696</f>
        <v>2</v>
      </c>
      <c r="V302" s="18">
        <f>排班規劃!V696</f>
        <v>0</v>
      </c>
      <c r="W302" s="18">
        <f>排班規劃!W696</f>
        <v>0</v>
      </c>
      <c r="X302" s="18">
        <f>排班規劃!X696</f>
        <v>3</v>
      </c>
      <c r="Y302" s="18">
        <f>排班規劃!Y696</f>
        <v>3</v>
      </c>
      <c r="Z302" s="18">
        <f>排班規劃!Z696</f>
        <v>3</v>
      </c>
      <c r="AA302" s="18">
        <f>排班規劃!AA696</f>
        <v>3</v>
      </c>
      <c r="AB302" s="18">
        <f>排班規劃!AB696</f>
        <v>2</v>
      </c>
      <c r="AC302" s="18">
        <f>排班規劃!AC696</f>
        <v>2</v>
      </c>
      <c r="AD302" s="18">
        <f>排班規劃!AD696</f>
        <v>0</v>
      </c>
      <c r="AE302" s="18">
        <f>排班規劃!AE696</f>
        <v>0</v>
      </c>
      <c r="AF302" s="18">
        <f>排班規劃!AF696</f>
        <v>2</v>
      </c>
      <c r="AG302" s="18">
        <f>排班規劃!AG696</f>
        <v>2</v>
      </c>
      <c r="AH302" s="18">
        <f>排班規劃!AH696</f>
        <v>0</v>
      </c>
      <c r="AI302" s="18">
        <f>排班規劃!AI696</f>
        <v>0</v>
      </c>
      <c r="AJ302" s="18">
        <f>排班規劃!AJ696</f>
        <v>0</v>
      </c>
      <c r="AK302" s="18">
        <f>排班規劃!AK696</f>
        <v>0</v>
      </c>
      <c r="AL302" s="18">
        <f>排班規劃!AL696</f>
        <v>0</v>
      </c>
      <c r="AM302" s="18">
        <f>排班規劃!AM696</f>
        <v>0</v>
      </c>
      <c r="AN302" s="18">
        <f>排班規劃!AN696</f>
        <v>0</v>
      </c>
      <c r="AO302" s="18">
        <f>排班規劃!AO696</f>
        <v>0</v>
      </c>
      <c r="AP302" s="18">
        <f>排班規劃!AP696</f>
        <v>1</v>
      </c>
      <c r="AQ302" s="18">
        <f>排班規劃!AQ696</f>
        <v>1</v>
      </c>
      <c r="AR302" s="18">
        <f>排班規劃!AR696</f>
        <v>1</v>
      </c>
      <c r="AS302" s="18">
        <f>排班規劃!AS696</f>
        <v>1</v>
      </c>
      <c r="AT302" s="18">
        <f>排班規劃!AT696</f>
        <v>1</v>
      </c>
      <c r="AU302" s="18">
        <f>排班規劃!AU696</f>
        <v>1</v>
      </c>
      <c r="AV302" s="18">
        <f>排班規劃!AV696</f>
        <v>0</v>
      </c>
      <c r="AW302" s="18">
        <f>排班規劃!AW696</f>
        <v>0</v>
      </c>
      <c r="AX302" s="18">
        <f>排班規劃!AX696</f>
        <v>0</v>
      </c>
      <c r="AY302" s="18">
        <f>排班規劃!AY696</f>
        <v>0</v>
      </c>
    </row>
    <row r="303" spans="2:51" x14ac:dyDescent="0.25">
      <c r="B303" s="18"/>
      <c r="C303" s="13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</row>
    <row r="304" spans="2:51" x14ac:dyDescent="0.25">
      <c r="B304" s="13" t="str">
        <f>排班規劃!B698</f>
        <v>星期日</v>
      </c>
      <c r="C304" s="13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</row>
    <row r="305" spans="2:51" hidden="1" outlineLevel="1" x14ac:dyDescent="0.25">
      <c r="B305" s="18" t="str">
        <f>排班規劃!B699</f>
        <v>第A組</v>
      </c>
      <c r="C305" s="13">
        <f>排班規劃!C699</f>
        <v>0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</row>
    <row r="306" spans="2:51" hidden="1" outlineLevel="1" x14ac:dyDescent="0.25">
      <c r="B306" s="34" t="str">
        <f>排班規劃!B700</f>
        <v>第一班</v>
      </c>
      <c r="C306" s="13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</row>
    <row r="307" spans="2:51" hidden="1" outlineLevel="1" x14ac:dyDescent="0.25">
      <c r="B307" s="43" t="str">
        <f>排班規劃!B701</f>
        <v>值機</v>
      </c>
      <c r="C307" s="13">
        <f>排班規劃!C701</f>
        <v>0</v>
      </c>
      <c r="D307" s="18">
        <f>排班規劃!D701</f>
        <v>0</v>
      </c>
      <c r="E307" s="18">
        <f>排班規劃!E701</f>
        <v>0</v>
      </c>
      <c r="F307" s="18">
        <f>排班規劃!F701</f>
        <v>0</v>
      </c>
      <c r="G307" s="18">
        <f>排班規劃!G701</f>
        <v>0</v>
      </c>
      <c r="H307" s="18">
        <f>排班規劃!H701</f>
        <v>0</v>
      </c>
      <c r="I307" s="18">
        <f>排班規劃!I701</f>
        <v>0</v>
      </c>
      <c r="J307" s="18">
        <f>排班規劃!J701</f>
        <v>0</v>
      </c>
      <c r="K307" s="18">
        <f>排班規劃!K701</f>
        <v>0</v>
      </c>
      <c r="L307" s="18">
        <f>排班規劃!L701</f>
        <v>0</v>
      </c>
      <c r="M307" s="18">
        <f>排班規劃!M701</f>
        <v>0</v>
      </c>
      <c r="N307" s="18">
        <f>排班規劃!N701</f>
        <v>0</v>
      </c>
      <c r="O307" s="18">
        <f>排班規劃!O701</f>
        <v>0</v>
      </c>
      <c r="P307" s="18">
        <f>排班規劃!P701</f>
        <v>0</v>
      </c>
      <c r="Q307" s="18">
        <f>排班規劃!Q701</f>
        <v>0</v>
      </c>
      <c r="R307" s="18">
        <f>排班規劃!R701</f>
        <v>0</v>
      </c>
      <c r="S307" s="18">
        <f>排班規劃!S701</f>
        <v>0</v>
      </c>
      <c r="T307" s="18">
        <f>排班規劃!T701</f>
        <v>0</v>
      </c>
      <c r="U307" s="18">
        <f>排班規劃!U701</f>
        <v>0</v>
      </c>
      <c r="V307" s="18">
        <f>排班規劃!V701</f>
        <v>0</v>
      </c>
      <c r="W307" s="18">
        <f>排班規劃!W701</f>
        <v>0</v>
      </c>
      <c r="X307" s="18">
        <f>排班規劃!X701</f>
        <v>0</v>
      </c>
      <c r="Y307" s="18">
        <f>排班規劃!Y701</f>
        <v>0</v>
      </c>
      <c r="Z307" s="18">
        <f>排班規劃!Z701</f>
        <v>0</v>
      </c>
      <c r="AA307" s="18">
        <f>排班規劃!AA701</f>
        <v>0</v>
      </c>
      <c r="AB307" s="18">
        <f>排班規劃!AB701</f>
        <v>0</v>
      </c>
      <c r="AC307" s="18">
        <f>排班規劃!AC701</f>
        <v>0</v>
      </c>
      <c r="AD307" s="18">
        <f>排班規劃!AD701</f>
        <v>0</v>
      </c>
      <c r="AE307" s="18">
        <f>排班規劃!AE701</f>
        <v>0</v>
      </c>
      <c r="AF307" s="18">
        <f>排班規劃!AF701</f>
        <v>0</v>
      </c>
      <c r="AG307" s="18">
        <f>排班規劃!AG701</f>
        <v>0</v>
      </c>
      <c r="AH307" s="18">
        <f>排班規劃!AH701</f>
        <v>0</v>
      </c>
      <c r="AI307" s="18">
        <f>排班規劃!AI701</f>
        <v>0</v>
      </c>
      <c r="AJ307" s="18">
        <f>排班規劃!AJ701</f>
        <v>0</v>
      </c>
      <c r="AK307" s="18">
        <f>排班規劃!AK701</f>
        <v>0</v>
      </c>
      <c r="AL307" s="18">
        <f>排班規劃!AL701</f>
        <v>0</v>
      </c>
      <c r="AM307" s="18">
        <f>排班規劃!AM701</f>
        <v>0</v>
      </c>
      <c r="AN307" s="18">
        <f>排班規劃!AN701</f>
        <v>0</v>
      </c>
      <c r="AO307" s="18">
        <f>排班規劃!AO701</f>
        <v>0</v>
      </c>
      <c r="AP307" s="18">
        <f>排班規劃!AP701</f>
        <v>0</v>
      </c>
      <c r="AQ307" s="18">
        <f>排班規劃!AQ701</f>
        <v>0</v>
      </c>
      <c r="AR307" s="18">
        <f>排班規劃!AR701</f>
        <v>0</v>
      </c>
      <c r="AS307" s="18">
        <f>排班規劃!AS701</f>
        <v>0</v>
      </c>
      <c r="AT307" s="18">
        <f>排班規劃!AT701</f>
        <v>0</v>
      </c>
      <c r="AU307" s="18">
        <f>排班規劃!AU701</f>
        <v>0</v>
      </c>
      <c r="AV307" s="18">
        <f>排班規劃!AV701</f>
        <v>0</v>
      </c>
      <c r="AW307" s="18">
        <f>排班規劃!AW701</f>
        <v>0</v>
      </c>
      <c r="AX307" s="18">
        <f>排班規劃!AX701</f>
        <v>0</v>
      </c>
      <c r="AY307" s="18">
        <f>排班規劃!AY701</f>
        <v>0</v>
      </c>
    </row>
    <row r="308" spans="2:51" hidden="1" outlineLevel="1" x14ac:dyDescent="0.25">
      <c r="B308" s="43" t="str">
        <f>排班規劃!B702</f>
        <v>用餐</v>
      </c>
      <c r="C308" s="13"/>
      <c r="D308" s="18">
        <f>排班規劃!D702</f>
        <v>0</v>
      </c>
      <c r="E308" s="18">
        <f>排班規劃!E702</f>
        <v>0</v>
      </c>
      <c r="F308" s="18">
        <f>排班規劃!F702</f>
        <v>0</v>
      </c>
      <c r="G308" s="18">
        <f>排班規劃!G702</f>
        <v>0</v>
      </c>
      <c r="H308" s="18">
        <f>排班規劃!H702</f>
        <v>0</v>
      </c>
      <c r="I308" s="18">
        <f>排班規劃!I702</f>
        <v>0</v>
      </c>
      <c r="J308" s="18">
        <f>排班規劃!J702</f>
        <v>0</v>
      </c>
      <c r="K308" s="18">
        <f>排班規劃!K702</f>
        <v>0</v>
      </c>
      <c r="L308" s="18">
        <f>排班規劃!L702</f>
        <v>0</v>
      </c>
      <c r="M308" s="18">
        <f>排班規劃!M702</f>
        <v>0</v>
      </c>
      <c r="N308" s="18">
        <f>排班規劃!N702</f>
        <v>0</v>
      </c>
      <c r="O308" s="18">
        <f>排班規劃!O702</f>
        <v>0</v>
      </c>
      <c r="P308" s="18">
        <f>排班規劃!P702</f>
        <v>0</v>
      </c>
      <c r="Q308" s="18">
        <f>排班規劃!Q702</f>
        <v>0</v>
      </c>
      <c r="R308" s="18">
        <f>排班規劃!R702</f>
        <v>0</v>
      </c>
      <c r="S308" s="18">
        <f>排班規劃!S702</f>
        <v>0</v>
      </c>
      <c r="T308" s="18">
        <f>排班規劃!T702</f>
        <v>0</v>
      </c>
      <c r="U308" s="18">
        <f>排班規劃!U702</f>
        <v>0</v>
      </c>
      <c r="V308" s="18">
        <f>排班規劃!V702</f>
        <v>0</v>
      </c>
      <c r="W308" s="18">
        <f>排班規劃!W702</f>
        <v>0</v>
      </c>
      <c r="X308" s="18">
        <f>排班規劃!X702</f>
        <v>0</v>
      </c>
      <c r="Y308" s="18">
        <f>排班規劃!Y702</f>
        <v>0</v>
      </c>
      <c r="Z308" s="18">
        <f>排班規劃!Z702</f>
        <v>0</v>
      </c>
      <c r="AA308" s="18">
        <f>排班規劃!AA702</f>
        <v>0</v>
      </c>
      <c r="AB308" s="18">
        <f>排班規劃!AB702</f>
        <v>0</v>
      </c>
      <c r="AC308" s="18">
        <f>排班規劃!AC702</f>
        <v>0</v>
      </c>
      <c r="AD308" s="18">
        <f>排班規劃!AD702</f>
        <v>0</v>
      </c>
      <c r="AE308" s="18">
        <f>排班規劃!AE702</f>
        <v>0</v>
      </c>
      <c r="AF308" s="18">
        <f>排班規劃!AF702</f>
        <v>0</v>
      </c>
      <c r="AG308" s="18">
        <f>排班規劃!AG702</f>
        <v>0</v>
      </c>
      <c r="AH308" s="18">
        <f>排班規劃!AH702</f>
        <v>0</v>
      </c>
      <c r="AI308" s="18">
        <f>排班規劃!AI702</f>
        <v>0</v>
      </c>
      <c r="AJ308" s="18">
        <f>排班規劃!AJ702</f>
        <v>0</v>
      </c>
      <c r="AK308" s="18">
        <f>排班規劃!AK702</f>
        <v>0</v>
      </c>
      <c r="AL308" s="18">
        <f>排班規劃!AL702</f>
        <v>0</v>
      </c>
      <c r="AM308" s="18">
        <f>排班規劃!AM702</f>
        <v>0</v>
      </c>
      <c r="AN308" s="18">
        <f>排班規劃!AN702</f>
        <v>0</v>
      </c>
      <c r="AO308" s="18">
        <f>排班規劃!AO702</f>
        <v>0</v>
      </c>
      <c r="AP308" s="18">
        <f>排班規劃!AP702</f>
        <v>0</v>
      </c>
      <c r="AQ308" s="18">
        <f>排班規劃!AQ702</f>
        <v>0</v>
      </c>
      <c r="AR308" s="18">
        <f>排班規劃!AR702</f>
        <v>0</v>
      </c>
      <c r="AS308" s="18">
        <f>排班規劃!AS702</f>
        <v>0</v>
      </c>
      <c r="AT308" s="18">
        <f>排班規劃!AT702</f>
        <v>0</v>
      </c>
      <c r="AU308" s="18">
        <f>排班規劃!AU702</f>
        <v>0</v>
      </c>
      <c r="AV308" s="18">
        <f>排班規劃!AV702</f>
        <v>0</v>
      </c>
      <c r="AW308" s="18">
        <f>排班規劃!AW702</f>
        <v>0</v>
      </c>
      <c r="AX308" s="18">
        <f>排班規劃!AX702</f>
        <v>0</v>
      </c>
      <c r="AY308" s="18">
        <f>排班規劃!AY702</f>
        <v>0</v>
      </c>
    </row>
    <row r="309" spans="2:51" hidden="1" outlineLevel="1" x14ac:dyDescent="0.25">
      <c r="B309" s="34" t="str">
        <f>排班規劃!B703</f>
        <v>第二班</v>
      </c>
      <c r="C309" s="13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</row>
    <row r="310" spans="2:51" hidden="1" outlineLevel="1" x14ac:dyDescent="0.25">
      <c r="B310" s="43" t="str">
        <f>排班規劃!B704</f>
        <v>值機</v>
      </c>
      <c r="C310" s="13">
        <f>排班規劃!C704</f>
        <v>0</v>
      </c>
      <c r="D310" s="18">
        <f>排班規劃!D704</f>
        <v>0</v>
      </c>
      <c r="E310" s="18">
        <f>排班規劃!E704</f>
        <v>0</v>
      </c>
      <c r="F310" s="18">
        <f>排班規劃!F704</f>
        <v>0</v>
      </c>
      <c r="G310" s="18">
        <f>排班規劃!G704</f>
        <v>0</v>
      </c>
      <c r="H310" s="18">
        <f>排班規劃!H704</f>
        <v>0</v>
      </c>
      <c r="I310" s="18">
        <f>排班規劃!I704</f>
        <v>0</v>
      </c>
      <c r="J310" s="18">
        <f>排班規劃!J704</f>
        <v>0</v>
      </c>
      <c r="K310" s="18">
        <f>排班規劃!K704</f>
        <v>0</v>
      </c>
      <c r="L310" s="18">
        <f>排班規劃!L704</f>
        <v>0</v>
      </c>
      <c r="M310" s="18">
        <f>排班規劃!M704</f>
        <v>0</v>
      </c>
      <c r="N310" s="18">
        <f>排班規劃!N704</f>
        <v>0</v>
      </c>
      <c r="O310" s="18">
        <f>排班規劃!O704</f>
        <v>0</v>
      </c>
      <c r="P310" s="18">
        <f>排班規劃!P704</f>
        <v>0</v>
      </c>
      <c r="Q310" s="18">
        <f>排班規劃!Q704</f>
        <v>0</v>
      </c>
      <c r="R310" s="18">
        <f>排班規劃!R704</f>
        <v>0</v>
      </c>
      <c r="S310" s="18">
        <f>排班規劃!S704</f>
        <v>0</v>
      </c>
      <c r="T310" s="18">
        <f>排班規劃!T704</f>
        <v>0</v>
      </c>
      <c r="U310" s="18">
        <f>排班規劃!U704</f>
        <v>0</v>
      </c>
      <c r="V310" s="18">
        <f>排班規劃!V704</f>
        <v>0</v>
      </c>
      <c r="W310" s="18">
        <f>排班規劃!W704</f>
        <v>0</v>
      </c>
      <c r="X310" s="18">
        <f>排班規劃!X704</f>
        <v>0</v>
      </c>
      <c r="Y310" s="18">
        <f>排班規劃!Y704</f>
        <v>0</v>
      </c>
      <c r="Z310" s="18">
        <f>排班規劃!Z704</f>
        <v>0</v>
      </c>
      <c r="AA310" s="18">
        <f>排班規劃!AA704</f>
        <v>0</v>
      </c>
      <c r="AB310" s="18">
        <f>排班規劃!AB704</f>
        <v>0</v>
      </c>
      <c r="AC310" s="18">
        <f>排班規劃!AC704</f>
        <v>0</v>
      </c>
      <c r="AD310" s="18">
        <f>排班規劃!AD704</f>
        <v>0</v>
      </c>
      <c r="AE310" s="18">
        <f>排班規劃!AE704</f>
        <v>0</v>
      </c>
      <c r="AF310" s="18">
        <f>排班規劃!AF704</f>
        <v>0</v>
      </c>
      <c r="AG310" s="18">
        <f>排班規劃!AG704</f>
        <v>0</v>
      </c>
      <c r="AH310" s="18">
        <f>排班規劃!AH704</f>
        <v>0</v>
      </c>
      <c r="AI310" s="18">
        <f>排班規劃!AI704</f>
        <v>0</v>
      </c>
      <c r="AJ310" s="18">
        <f>排班規劃!AJ704</f>
        <v>0</v>
      </c>
      <c r="AK310" s="18">
        <f>排班規劃!AK704</f>
        <v>0</v>
      </c>
      <c r="AL310" s="18">
        <f>排班規劃!AL704</f>
        <v>0</v>
      </c>
      <c r="AM310" s="18">
        <f>排班規劃!AM704</f>
        <v>0</v>
      </c>
      <c r="AN310" s="18">
        <f>排班規劃!AN704</f>
        <v>0</v>
      </c>
      <c r="AO310" s="18">
        <f>排班規劃!AO704</f>
        <v>0</v>
      </c>
      <c r="AP310" s="18">
        <f>排班規劃!AP704</f>
        <v>0</v>
      </c>
      <c r="AQ310" s="18">
        <f>排班規劃!AQ704</f>
        <v>0</v>
      </c>
      <c r="AR310" s="18">
        <f>排班規劃!AR704</f>
        <v>0</v>
      </c>
      <c r="AS310" s="18">
        <f>排班規劃!AS704</f>
        <v>0</v>
      </c>
      <c r="AT310" s="18">
        <f>排班規劃!AT704</f>
        <v>0</v>
      </c>
      <c r="AU310" s="18">
        <f>排班規劃!AU704</f>
        <v>0</v>
      </c>
      <c r="AV310" s="18">
        <f>排班規劃!AV704</f>
        <v>0</v>
      </c>
      <c r="AW310" s="18">
        <f>排班規劃!AW704</f>
        <v>0</v>
      </c>
      <c r="AX310" s="18">
        <f>排班規劃!AX704</f>
        <v>0</v>
      </c>
      <c r="AY310" s="18">
        <f>排班規劃!AY704</f>
        <v>0</v>
      </c>
    </row>
    <row r="311" spans="2:51" hidden="1" outlineLevel="1" x14ac:dyDescent="0.25">
      <c r="B311" s="43" t="str">
        <f>排班規劃!B705</f>
        <v>用餐</v>
      </c>
      <c r="C311" s="13"/>
      <c r="D311" s="18">
        <f>排班規劃!D705</f>
        <v>0</v>
      </c>
      <c r="E311" s="18">
        <f>排班規劃!E705</f>
        <v>0</v>
      </c>
      <c r="F311" s="18">
        <f>排班規劃!F705</f>
        <v>0</v>
      </c>
      <c r="G311" s="18">
        <f>排班規劃!G705</f>
        <v>0</v>
      </c>
      <c r="H311" s="18">
        <f>排班規劃!H705</f>
        <v>0</v>
      </c>
      <c r="I311" s="18">
        <f>排班規劃!I705</f>
        <v>0</v>
      </c>
      <c r="J311" s="18">
        <f>排班規劃!J705</f>
        <v>0</v>
      </c>
      <c r="K311" s="18">
        <f>排班規劃!K705</f>
        <v>0</v>
      </c>
      <c r="L311" s="18">
        <f>排班規劃!L705</f>
        <v>0</v>
      </c>
      <c r="M311" s="18">
        <f>排班規劃!M705</f>
        <v>0</v>
      </c>
      <c r="N311" s="18">
        <f>排班規劃!N705</f>
        <v>0</v>
      </c>
      <c r="O311" s="18">
        <f>排班規劃!O705</f>
        <v>0</v>
      </c>
      <c r="P311" s="18">
        <f>排班規劃!P705</f>
        <v>0</v>
      </c>
      <c r="Q311" s="18">
        <f>排班規劃!Q705</f>
        <v>0</v>
      </c>
      <c r="R311" s="18">
        <f>排班規劃!R705</f>
        <v>0</v>
      </c>
      <c r="S311" s="18">
        <f>排班規劃!S705</f>
        <v>0</v>
      </c>
      <c r="T311" s="18">
        <f>排班規劃!T705</f>
        <v>0</v>
      </c>
      <c r="U311" s="18">
        <f>排班規劃!U705</f>
        <v>0</v>
      </c>
      <c r="V311" s="18">
        <f>排班規劃!V705</f>
        <v>0</v>
      </c>
      <c r="W311" s="18">
        <f>排班規劃!W705</f>
        <v>0</v>
      </c>
      <c r="X311" s="18">
        <f>排班規劃!X705</f>
        <v>0</v>
      </c>
      <c r="Y311" s="18">
        <f>排班規劃!Y705</f>
        <v>0</v>
      </c>
      <c r="Z311" s="18">
        <f>排班規劃!Z705</f>
        <v>0</v>
      </c>
      <c r="AA311" s="18">
        <f>排班規劃!AA705</f>
        <v>0</v>
      </c>
      <c r="AB311" s="18">
        <f>排班規劃!AB705</f>
        <v>0</v>
      </c>
      <c r="AC311" s="18">
        <f>排班規劃!AC705</f>
        <v>0</v>
      </c>
      <c r="AD311" s="18">
        <f>排班規劃!AD705</f>
        <v>0</v>
      </c>
      <c r="AE311" s="18">
        <f>排班規劃!AE705</f>
        <v>0</v>
      </c>
      <c r="AF311" s="18">
        <f>排班規劃!AF705</f>
        <v>0</v>
      </c>
      <c r="AG311" s="18">
        <f>排班規劃!AG705</f>
        <v>0</v>
      </c>
      <c r="AH311" s="18">
        <f>排班規劃!AH705</f>
        <v>0</v>
      </c>
      <c r="AI311" s="18">
        <f>排班規劃!AI705</f>
        <v>0</v>
      </c>
      <c r="AJ311" s="18">
        <f>排班規劃!AJ705</f>
        <v>0</v>
      </c>
      <c r="AK311" s="18">
        <f>排班規劃!AK705</f>
        <v>0</v>
      </c>
      <c r="AL311" s="18">
        <f>排班規劃!AL705</f>
        <v>0</v>
      </c>
      <c r="AM311" s="18">
        <f>排班規劃!AM705</f>
        <v>0</v>
      </c>
      <c r="AN311" s="18">
        <f>排班規劃!AN705</f>
        <v>0</v>
      </c>
      <c r="AO311" s="18">
        <f>排班規劃!AO705</f>
        <v>0</v>
      </c>
      <c r="AP311" s="18">
        <f>排班規劃!AP705</f>
        <v>0</v>
      </c>
      <c r="AQ311" s="18">
        <f>排班規劃!AQ705</f>
        <v>0</v>
      </c>
      <c r="AR311" s="18">
        <f>排班規劃!AR705</f>
        <v>0</v>
      </c>
      <c r="AS311" s="18">
        <f>排班規劃!AS705</f>
        <v>0</v>
      </c>
      <c r="AT311" s="18">
        <f>排班規劃!AT705</f>
        <v>0</v>
      </c>
      <c r="AU311" s="18">
        <f>排班規劃!AU705</f>
        <v>0</v>
      </c>
      <c r="AV311" s="18">
        <f>排班規劃!AV705</f>
        <v>0</v>
      </c>
      <c r="AW311" s="18">
        <f>排班規劃!AW705</f>
        <v>0</v>
      </c>
      <c r="AX311" s="18">
        <f>排班規劃!AX705</f>
        <v>0</v>
      </c>
      <c r="AY311" s="18">
        <f>排班規劃!AY705</f>
        <v>0</v>
      </c>
    </row>
    <row r="312" spans="2:51" hidden="1" outlineLevel="1" x14ac:dyDescent="0.25">
      <c r="B312" s="18" t="str">
        <f>排班規劃!B706</f>
        <v>第B組</v>
      </c>
      <c r="C312" s="13">
        <f>排班規劃!C706</f>
        <v>0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</row>
    <row r="313" spans="2:51" hidden="1" outlineLevel="1" x14ac:dyDescent="0.25">
      <c r="B313" s="34" t="str">
        <f>排班規劃!B707</f>
        <v>第一班</v>
      </c>
      <c r="C313" s="13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</row>
    <row r="314" spans="2:51" hidden="1" outlineLevel="1" x14ac:dyDescent="0.25">
      <c r="B314" s="43" t="str">
        <f>排班規劃!B708</f>
        <v>值機</v>
      </c>
      <c r="C314" s="13">
        <f>排班規劃!C708</f>
        <v>0</v>
      </c>
      <c r="D314" s="18">
        <f>排班規劃!D708</f>
        <v>0</v>
      </c>
      <c r="E314" s="18">
        <f>排班規劃!E708</f>
        <v>0</v>
      </c>
      <c r="F314" s="18">
        <f>排班規劃!F708</f>
        <v>0</v>
      </c>
      <c r="G314" s="18">
        <f>排班規劃!G708</f>
        <v>0</v>
      </c>
      <c r="H314" s="18">
        <f>排班規劃!H708</f>
        <v>0</v>
      </c>
      <c r="I314" s="18">
        <f>排班規劃!I708</f>
        <v>0</v>
      </c>
      <c r="J314" s="18">
        <f>排班規劃!J708</f>
        <v>0</v>
      </c>
      <c r="K314" s="18">
        <f>排班規劃!K708</f>
        <v>0</v>
      </c>
      <c r="L314" s="18">
        <f>排班規劃!L708</f>
        <v>0</v>
      </c>
      <c r="M314" s="18">
        <f>排班規劃!M708</f>
        <v>0</v>
      </c>
      <c r="N314" s="18">
        <f>排班規劃!N708</f>
        <v>0</v>
      </c>
      <c r="O314" s="18">
        <f>排班規劃!O708</f>
        <v>0</v>
      </c>
      <c r="P314" s="18">
        <f>排班規劃!P708</f>
        <v>0</v>
      </c>
      <c r="Q314" s="18">
        <f>排班規劃!Q708</f>
        <v>0</v>
      </c>
      <c r="R314" s="18">
        <f>排班規劃!R708</f>
        <v>0</v>
      </c>
      <c r="S314" s="18">
        <f>排班規劃!S708</f>
        <v>0</v>
      </c>
      <c r="T314" s="18">
        <f>排班規劃!T708</f>
        <v>0</v>
      </c>
      <c r="U314" s="18">
        <f>排班規劃!U708</f>
        <v>0</v>
      </c>
      <c r="V314" s="18">
        <f>排班規劃!V708</f>
        <v>0</v>
      </c>
      <c r="W314" s="18">
        <f>排班規劃!W708</f>
        <v>0</v>
      </c>
      <c r="X314" s="18">
        <f>排班規劃!X708</f>
        <v>0</v>
      </c>
      <c r="Y314" s="18">
        <f>排班規劃!Y708</f>
        <v>0</v>
      </c>
      <c r="Z314" s="18">
        <f>排班規劃!Z708</f>
        <v>0</v>
      </c>
      <c r="AA314" s="18">
        <f>排班規劃!AA708</f>
        <v>0</v>
      </c>
      <c r="AB314" s="18">
        <f>排班規劃!AB708</f>
        <v>0</v>
      </c>
      <c r="AC314" s="18">
        <f>排班規劃!AC708</f>
        <v>0</v>
      </c>
      <c r="AD314" s="18">
        <f>排班規劃!AD708</f>
        <v>0</v>
      </c>
      <c r="AE314" s="18">
        <f>排班規劃!AE708</f>
        <v>0</v>
      </c>
      <c r="AF314" s="18">
        <f>排班規劃!AF708</f>
        <v>0</v>
      </c>
      <c r="AG314" s="18">
        <f>排班規劃!AG708</f>
        <v>0</v>
      </c>
      <c r="AH314" s="18">
        <f>排班規劃!AH708</f>
        <v>0</v>
      </c>
      <c r="AI314" s="18">
        <f>排班規劃!AI708</f>
        <v>0</v>
      </c>
      <c r="AJ314" s="18">
        <f>排班規劃!AJ708</f>
        <v>0</v>
      </c>
      <c r="AK314" s="18">
        <f>排班規劃!AK708</f>
        <v>0</v>
      </c>
      <c r="AL314" s="18">
        <f>排班規劃!AL708</f>
        <v>0</v>
      </c>
      <c r="AM314" s="18">
        <f>排班規劃!AM708</f>
        <v>0</v>
      </c>
      <c r="AN314" s="18">
        <f>排班規劃!AN708</f>
        <v>0</v>
      </c>
      <c r="AO314" s="18">
        <f>排班規劃!AO708</f>
        <v>0</v>
      </c>
      <c r="AP314" s="18">
        <f>排班規劃!AP708</f>
        <v>0</v>
      </c>
      <c r="AQ314" s="18">
        <f>排班規劃!AQ708</f>
        <v>0</v>
      </c>
      <c r="AR314" s="18">
        <f>排班規劃!AR708</f>
        <v>0</v>
      </c>
      <c r="AS314" s="18">
        <f>排班規劃!AS708</f>
        <v>0</v>
      </c>
      <c r="AT314" s="18">
        <f>排班規劃!AT708</f>
        <v>0</v>
      </c>
      <c r="AU314" s="18">
        <f>排班規劃!AU708</f>
        <v>0</v>
      </c>
      <c r="AV314" s="18">
        <f>排班規劃!AV708</f>
        <v>0</v>
      </c>
      <c r="AW314" s="18">
        <f>排班規劃!AW708</f>
        <v>0</v>
      </c>
      <c r="AX314" s="18">
        <f>排班規劃!AX708</f>
        <v>0</v>
      </c>
      <c r="AY314" s="18">
        <f>排班規劃!AY708</f>
        <v>0</v>
      </c>
    </row>
    <row r="315" spans="2:51" hidden="1" outlineLevel="1" x14ac:dyDescent="0.25">
      <c r="B315" s="43" t="str">
        <f>排班規劃!B709</f>
        <v>用餐</v>
      </c>
      <c r="C315" s="13"/>
      <c r="D315" s="18">
        <f>排班規劃!D709</f>
        <v>0</v>
      </c>
      <c r="E315" s="18">
        <f>排班規劃!E709</f>
        <v>0</v>
      </c>
      <c r="F315" s="18">
        <f>排班規劃!F709</f>
        <v>0</v>
      </c>
      <c r="G315" s="18">
        <f>排班規劃!G709</f>
        <v>0</v>
      </c>
      <c r="H315" s="18">
        <f>排班規劃!H709</f>
        <v>0</v>
      </c>
      <c r="I315" s="18">
        <f>排班規劃!I709</f>
        <v>0</v>
      </c>
      <c r="J315" s="18">
        <f>排班規劃!J709</f>
        <v>0</v>
      </c>
      <c r="K315" s="18">
        <f>排班規劃!K709</f>
        <v>0</v>
      </c>
      <c r="L315" s="18">
        <f>排班規劃!L709</f>
        <v>0</v>
      </c>
      <c r="M315" s="18">
        <f>排班規劃!M709</f>
        <v>0</v>
      </c>
      <c r="N315" s="18">
        <f>排班規劃!N709</f>
        <v>0</v>
      </c>
      <c r="O315" s="18">
        <f>排班規劃!O709</f>
        <v>0</v>
      </c>
      <c r="P315" s="18">
        <f>排班規劃!P709</f>
        <v>0</v>
      </c>
      <c r="Q315" s="18">
        <f>排班規劃!Q709</f>
        <v>0</v>
      </c>
      <c r="R315" s="18">
        <f>排班規劃!R709</f>
        <v>0</v>
      </c>
      <c r="S315" s="18">
        <f>排班規劃!S709</f>
        <v>0</v>
      </c>
      <c r="T315" s="18">
        <f>排班規劃!T709</f>
        <v>0</v>
      </c>
      <c r="U315" s="18">
        <f>排班規劃!U709</f>
        <v>0</v>
      </c>
      <c r="V315" s="18">
        <f>排班規劃!V709</f>
        <v>0</v>
      </c>
      <c r="W315" s="18">
        <f>排班規劃!W709</f>
        <v>0</v>
      </c>
      <c r="X315" s="18">
        <f>排班規劃!X709</f>
        <v>0</v>
      </c>
      <c r="Y315" s="18">
        <f>排班規劃!Y709</f>
        <v>0</v>
      </c>
      <c r="Z315" s="18">
        <f>排班規劃!Z709</f>
        <v>0</v>
      </c>
      <c r="AA315" s="18">
        <f>排班規劃!AA709</f>
        <v>0</v>
      </c>
      <c r="AB315" s="18">
        <f>排班規劃!AB709</f>
        <v>0</v>
      </c>
      <c r="AC315" s="18">
        <f>排班規劃!AC709</f>
        <v>0</v>
      </c>
      <c r="AD315" s="18">
        <f>排班規劃!AD709</f>
        <v>0</v>
      </c>
      <c r="AE315" s="18">
        <f>排班規劃!AE709</f>
        <v>0</v>
      </c>
      <c r="AF315" s="18">
        <f>排班規劃!AF709</f>
        <v>0</v>
      </c>
      <c r="AG315" s="18">
        <f>排班規劃!AG709</f>
        <v>0</v>
      </c>
      <c r="AH315" s="18">
        <f>排班規劃!AH709</f>
        <v>0</v>
      </c>
      <c r="AI315" s="18">
        <f>排班規劃!AI709</f>
        <v>0</v>
      </c>
      <c r="AJ315" s="18">
        <f>排班規劃!AJ709</f>
        <v>0</v>
      </c>
      <c r="AK315" s="18">
        <f>排班規劃!AK709</f>
        <v>0</v>
      </c>
      <c r="AL315" s="18">
        <f>排班規劃!AL709</f>
        <v>0</v>
      </c>
      <c r="AM315" s="18">
        <f>排班規劃!AM709</f>
        <v>0</v>
      </c>
      <c r="AN315" s="18">
        <f>排班規劃!AN709</f>
        <v>0</v>
      </c>
      <c r="AO315" s="18">
        <f>排班規劃!AO709</f>
        <v>0</v>
      </c>
      <c r="AP315" s="18">
        <f>排班規劃!AP709</f>
        <v>0</v>
      </c>
      <c r="AQ315" s="18">
        <f>排班規劃!AQ709</f>
        <v>0</v>
      </c>
      <c r="AR315" s="18">
        <f>排班規劃!AR709</f>
        <v>0</v>
      </c>
      <c r="AS315" s="18">
        <f>排班規劃!AS709</f>
        <v>0</v>
      </c>
      <c r="AT315" s="18">
        <f>排班規劃!AT709</f>
        <v>0</v>
      </c>
      <c r="AU315" s="18">
        <f>排班規劃!AU709</f>
        <v>0</v>
      </c>
      <c r="AV315" s="18">
        <f>排班規劃!AV709</f>
        <v>0</v>
      </c>
      <c r="AW315" s="18">
        <f>排班規劃!AW709</f>
        <v>0</v>
      </c>
      <c r="AX315" s="18">
        <f>排班規劃!AX709</f>
        <v>0</v>
      </c>
      <c r="AY315" s="18">
        <f>排班規劃!AY709</f>
        <v>0</v>
      </c>
    </row>
    <row r="316" spans="2:51" hidden="1" outlineLevel="1" x14ac:dyDescent="0.25">
      <c r="B316" s="34" t="str">
        <f>排班規劃!B710</f>
        <v>第二班</v>
      </c>
      <c r="C316" s="13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</row>
    <row r="317" spans="2:51" hidden="1" outlineLevel="1" x14ac:dyDescent="0.25">
      <c r="B317" s="43" t="str">
        <f>排班規劃!B711</f>
        <v>值機</v>
      </c>
      <c r="C317" s="13">
        <f>排班規劃!C711</f>
        <v>0</v>
      </c>
      <c r="D317" s="18">
        <f>排班規劃!D711</f>
        <v>0</v>
      </c>
      <c r="E317" s="18">
        <f>排班規劃!E711</f>
        <v>0</v>
      </c>
      <c r="F317" s="18">
        <f>排班規劃!F711</f>
        <v>0</v>
      </c>
      <c r="G317" s="18">
        <f>排班規劃!G711</f>
        <v>0</v>
      </c>
      <c r="H317" s="18">
        <f>排班規劃!H711</f>
        <v>0</v>
      </c>
      <c r="I317" s="18">
        <f>排班規劃!I711</f>
        <v>0</v>
      </c>
      <c r="J317" s="18">
        <f>排班規劃!J711</f>
        <v>0</v>
      </c>
      <c r="K317" s="18">
        <f>排班規劃!K711</f>
        <v>0</v>
      </c>
      <c r="L317" s="18">
        <f>排班規劃!L711</f>
        <v>0</v>
      </c>
      <c r="M317" s="18">
        <f>排班規劃!M711</f>
        <v>0</v>
      </c>
      <c r="N317" s="18">
        <f>排班規劃!N711</f>
        <v>0</v>
      </c>
      <c r="O317" s="18">
        <f>排班規劃!O711</f>
        <v>0</v>
      </c>
      <c r="P317" s="18">
        <f>排班規劃!P711</f>
        <v>0</v>
      </c>
      <c r="Q317" s="18">
        <f>排班規劃!Q711</f>
        <v>0</v>
      </c>
      <c r="R317" s="18">
        <f>排班規劃!R711</f>
        <v>0</v>
      </c>
      <c r="S317" s="18">
        <f>排班規劃!S711</f>
        <v>0</v>
      </c>
      <c r="T317" s="18">
        <f>排班規劃!T711</f>
        <v>0</v>
      </c>
      <c r="U317" s="18">
        <f>排班規劃!U711</f>
        <v>0</v>
      </c>
      <c r="V317" s="18">
        <f>排班規劃!V711</f>
        <v>0</v>
      </c>
      <c r="W317" s="18">
        <f>排班規劃!W711</f>
        <v>0</v>
      </c>
      <c r="X317" s="18">
        <f>排班規劃!X711</f>
        <v>0</v>
      </c>
      <c r="Y317" s="18">
        <f>排班規劃!Y711</f>
        <v>0</v>
      </c>
      <c r="Z317" s="18">
        <f>排班規劃!Z711</f>
        <v>0</v>
      </c>
      <c r="AA317" s="18">
        <f>排班規劃!AA711</f>
        <v>0</v>
      </c>
      <c r="AB317" s="18">
        <f>排班規劃!AB711</f>
        <v>0</v>
      </c>
      <c r="AC317" s="18">
        <f>排班規劃!AC711</f>
        <v>0</v>
      </c>
      <c r="AD317" s="18">
        <f>排班規劃!AD711</f>
        <v>0</v>
      </c>
      <c r="AE317" s="18">
        <f>排班規劃!AE711</f>
        <v>0</v>
      </c>
      <c r="AF317" s="18">
        <f>排班規劃!AF711</f>
        <v>0</v>
      </c>
      <c r="AG317" s="18">
        <f>排班規劃!AG711</f>
        <v>0</v>
      </c>
      <c r="AH317" s="18">
        <f>排班規劃!AH711</f>
        <v>0</v>
      </c>
      <c r="AI317" s="18">
        <f>排班規劃!AI711</f>
        <v>0</v>
      </c>
      <c r="AJ317" s="18">
        <f>排班規劃!AJ711</f>
        <v>0</v>
      </c>
      <c r="AK317" s="18">
        <f>排班規劃!AK711</f>
        <v>0</v>
      </c>
      <c r="AL317" s="18">
        <f>排班規劃!AL711</f>
        <v>0</v>
      </c>
      <c r="AM317" s="18">
        <f>排班規劃!AM711</f>
        <v>0</v>
      </c>
      <c r="AN317" s="18">
        <f>排班規劃!AN711</f>
        <v>0</v>
      </c>
      <c r="AO317" s="18">
        <f>排班規劃!AO711</f>
        <v>0</v>
      </c>
      <c r="AP317" s="18">
        <f>排班規劃!AP711</f>
        <v>0</v>
      </c>
      <c r="AQ317" s="18">
        <f>排班規劃!AQ711</f>
        <v>0</v>
      </c>
      <c r="AR317" s="18">
        <f>排班規劃!AR711</f>
        <v>0</v>
      </c>
      <c r="AS317" s="18">
        <f>排班規劃!AS711</f>
        <v>0</v>
      </c>
      <c r="AT317" s="18">
        <f>排班規劃!AT711</f>
        <v>0</v>
      </c>
      <c r="AU317" s="18">
        <f>排班規劃!AU711</f>
        <v>0</v>
      </c>
      <c r="AV317" s="18">
        <f>排班規劃!AV711</f>
        <v>0</v>
      </c>
      <c r="AW317" s="18">
        <f>排班規劃!AW711</f>
        <v>0</v>
      </c>
      <c r="AX317" s="18">
        <f>排班規劃!AX711</f>
        <v>0</v>
      </c>
      <c r="AY317" s="18">
        <f>排班規劃!AY711</f>
        <v>0</v>
      </c>
    </row>
    <row r="318" spans="2:51" hidden="1" outlineLevel="1" x14ac:dyDescent="0.25">
      <c r="B318" s="43" t="str">
        <f>排班規劃!B712</f>
        <v>用餐</v>
      </c>
      <c r="C318" s="13"/>
      <c r="D318" s="18">
        <f>排班規劃!D712</f>
        <v>0</v>
      </c>
      <c r="E318" s="18">
        <f>排班規劃!E712</f>
        <v>0</v>
      </c>
      <c r="F318" s="18">
        <f>排班規劃!F712</f>
        <v>0</v>
      </c>
      <c r="G318" s="18">
        <f>排班規劃!G712</f>
        <v>0</v>
      </c>
      <c r="H318" s="18">
        <f>排班規劃!H712</f>
        <v>0</v>
      </c>
      <c r="I318" s="18">
        <f>排班規劃!I712</f>
        <v>0</v>
      </c>
      <c r="J318" s="18">
        <f>排班規劃!J712</f>
        <v>0</v>
      </c>
      <c r="K318" s="18">
        <f>排班規劃!K712</f>
        <v>0</v>
      </c>
      <c r="L318" s="18">
        <f>排班規劃!L712</f>
        <v>0</v>
      </c>
      <c r="M318" s="18">
        <f>排班規劃!M712</f>
        <v>0</v>
      </c>
      <c r="N318" s="18">
        <f>排班規劃!N712</f>
        <v>0</v>
      </c>
      <c r="O318" s="18">
        <f>排班規劃!O712</f>
        <v>0</v>
      </c>
      <c r="P318" s="18">
        <f>排班規劃!P712</f>
        <v>0</v>
      </c>
      <c r="Q318" s="18">
        <f>排班規劃!Q712</f>
        <v>0</v>
      </c>
      <c r="R318" s="18">
        <f>排班規劃!R712</f>
        <v>0</v>
      </c>
      <c r="S318" s="18">
        <f>排班規劃!S712</f>
        <v>0</v>
      </c>
      <c r="T318" s="18">
        <f>排班規劃!T712</f>
        <v>0</v>
      </c>
      <c r="U318" s="18">
        <f>排班規劃!U712</f>
        <v>0</v>
      </c>
      <c r="V318" s="18">
        <f>排班規劃!V712</f>
        <v>0</v>
      </c>
      <c r="W318" s="18">
        <f>排班規劃!W712</f>
        <v>0</v>
      </c>
      <c r="X318" s="18">
        <f>排班規劃!X712</f>
        <v>0</v>
      </c>
      <c r="Y318" s="18">
        <f>排班規劃!Y712</f>
        <v>0</v>
      </c>
      <c r="Z318" s="18">
        <f>排班規劃!Z712</f>
        <v>0</v>
      </c>
      <c r="AA318" s="18">
        <f>排班規劃!AA712</f>
        <v>0</v>
      </c>
      <c r="AB318" s="18">
        <f>排班規劃!AB712</f>
        <v>0</v>
      </c>
      <c r="AC318" s="18">
        <f>排班規劃!AC712</f>
        <v>0</v>
      </c>
      <c r="AD318" s="18">
        <f>排班規劃!AD712</f>
        <v>0</v>
      </c>
      <c r="AE318" s="18">
        <f>排班規劃!AE712</f>
        <v>0</v>
      </c>
      <c r="AF318" s="18">
        <f>排班規劃!AF712</f>
        <v>0</v>
      </c>
      <c r="AG318" s="18">
        <f>排班規劃!AG712</f>
        <v>0</v>
      </c>
      <c r="AH318" s="18">
        <f>排班規劃!AH712</f>
        <v>0</v>
      </c>
      <c r="AI318" s="18">
        <f>排班規劃!AI712</f>
        <v>0</v>
      </c>
      <c r="AJ318" s="18">
        <f>排班規劃!AJ712</f>
        <v>0</v>
      </c>
      <c r="AK318" s="18">
        <f>排班規劃!AK712</f>
        <v>0</v>
      </c>
      <c r="AL318" s="18">
        <f>排班規劃!AL712</f>
        <v>0</v>
      </c>
      <c r="AM318" s="18">
        <f>排班規劃!AM712</f>
        <v>0</v>
      </c>
      <c r="AN318" s="18">
        <f>排班規劃!AN712</f>
        <v>0</v>
      </c>
      <c r="AO318" s="18">
        <f>排班規劃!AO712</f>
        <v>0</v>
      </c>
      <c r="AP318" s="18">
        <f>排班規劃!AP712</f>
        <v>0</v>
      </c>
      <c r="AQ318" s="18">
        <f>排班規劃!AQ712</f>
        <v>0</v>
      </c>
      <c r="AR318" s="18">
        <f>排班規劃!AR712</f>
        <v>0</v>
      </c>
      <c r="AS318" s="18">
        <f>排班規劃!AS712</f>
        <v>0</v>
      </c>
      <c r="AT318" s="18">
        <f>排班規劃!AT712</f>
        <v>0</v>
      </c>
      <c r="AU318" s="18">
        <f>排班規劃!AU712</f>
        <v>0</v>
      </c>
      <c r="AV318" s="18">
        <f>排班規劃!AV712</f>
        <v>0</v>
      </c>
      <c r="AW318" s="18">
        <f>排班規劃!AW712</f>
        <v>0</v>
      </c>
      <c r="AX318" s="18">
        <f>排班規劃!AX712</f>
        <v>0</v>
      </c>
      <c r="AY318" s="18">
        <f>排班規劃!AY712</f>
        <v>0</v>
      </c>
    </row>
    <row r="319" spans="2:51" hidden="1" outlineLevel="1" x14ac:dyDescent="0.25">
      <c r="B319" s="18" t="str">
        <f>排班規劃!B713</f>
        <v>第C組</v>
      </c>
      <c r="C319" s="13">
        <f>排班規劃!C713</f>
        <v>0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</row>
    <row r="320" spans="2:51" hidden="1" outlineLevel="1" x14ac:dyDescent="0.25">
      <c r="B320" s="34" t="str">
        <f>排班規劃!B714</f>
        <v>第一班</v>
      </c>
      <c r="C320" s="13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</row>
    <row r="321" spans="2:51" hidden="1" outlineLevel="1" x14ac:dyDescent="0.25">
      <c r="B321" s="43" t="str">
        <f>排班規劃!B715</f>
        <v>值機</v>
      </c>
      <c r="C321" s="13">
        <f>排班規劃!C715</f>
        <v>0</v>
      </c>
      <c r="D321" s="18">
        <f>排班規劃!D715</f>
        <v>0</v>
      </c>
      <c r="E321" s="18">
        <f>排班規劃!E715</f>
        <v>0</v>
      </c>
      <c r="F321" s="18">
        <f>排班規劃!F715</f>
        <v>0</v>
      </c>
      <c r="G321" s="18">
        <f>排班規劃!G715</f>
        <v>0</v>
      </c>
      <c r="H321" s="18">
        <f>排班規劃!H715</f>
        <v>0</v>
      </c>
      <c r="I321" s="18">
        <f>排班規劃!I715</f>
        <v>0</v>
      </c>
      <c r="J321" s="18">
        <f>排班規劃!J715</f>
        <v>0</v>
      </c>
      <c r="K321" s="18">
        <f>排班規劃!K715</f>
        <v>0</v>
      </c>
      <c r="L321" s="18">
        <f>排班規劃!L715</f>
        <v>0</v>
      </c>
      <c r="M321" s="18">
        <f>排班規劃!M715</f>
        <v>0</v>
      </c>
      <c r="N321" s="18">
        <f>排班規劃!N715</f>
        <v>0</v>
      </c>
      <c r="O321" s="18">
        <f>排班規劃!O715</f>
        <v>0</v>
      </c>
      <c r="P321" s="18">
        <f>排班規劃!P715</f>
        <v>0</v>
      </c>
      <c r="Q321" s="18">
        <f>排班規劃!Q715</f>
        <v>0</v>
      </c>
      <c r="R321" s="18">
        <f>排班規劃!R715</f>
        <v>0</v>
      </c>
      <c r="S321" s="18">
        <f>排班規劃!S715</f>
        <v>0</v>
      </c>
      <c r="T321" s="18">
        <f>排班規劃!T715</f>
        <v>0</v>
      </c>
      <c r="U321" s="18">
        <f>排班規劃!U715</f>
        <v>0</v>
      </c>
      <c r="V321" s="18">
        <f>排班規劃!V715</f>
        <v>0</v>
      </c>
      <c r="W321" s="18">
        <f>排班規劃!W715</f>
        <v>0</v>
      </c>
      <c r="X321" s="18">
        <f>排班規劃!X715</f>
        <v>0</v>
      </c>
      <c r="Y321" s="18">
        <f>排班規劃!Y715</f>
        <v>0</v>
      </c>
      <c r="Z321" s="18">
        <f>排班規劃!Z715</f>
        <v>0</v>
      </c>
      <c r="AA321" s="18">
        <f>排班規劃!AA715</f>
        <v>0</v>
      </c>
      <c r="AB321" s="18">
        <f>排班規劃!AB715</f>
        <v>0</v>
      </c>
      <c r="AC321" s="18">
        <f>排班規劃!AC715</f>
        <v>0</v>
      </c>
      <c r="AD321" s="18">
        <f>排班規劃!AD715</f>
        <v>0</v>
      </c>
      <c r="AE321" s="18">
        <f>排班規劃!AE715</f>
        <v>0</v>
      </c>
      <c r="AF321" s="18">
        <f>排班規劃!AF715</f>
        <v>0</v>
      </c>
      <c r="AG321" s="18">
        <f>排班規劃!AG715</f>
        <v>0</v>
      </c>
      <c r="AH321" s="18">
        <f>排班規劃!AH715</f>
        <v>0</v>
      </c>
      <c r="AI321" s="18">
        <f>排班規劃!AI715</f>
        <v>0</v>
      </c>
      <c r="AJ321" s="18">
        <f>排班規劃!AJ715</f>
        <v>0</v>
      </c>
      <c r="AK321" s="18">
        <f>排班規劃!AK715</f>
        <v>0</v>
      </c>
      <c r="AL321" s="18">
        <f>排班規劃!AL715</f>
        <v>0</v>
      </c>
      <c r="AM321" s="18">
        <f>排班規劃!AM715</f>
        <v>0</v>
      </c>
      <c r="AN321" s="18">
        <f>排班規劃!AN715</f>
        <v>0</v>
      </c>
      <c r="AO321" s="18">
        <f>排班規劃!AO715</f>
        <v>0</v>
      </c>
      <c r="AP321" s="18">
        <f>排班規劃!AP715</f>
        <v>0</v>
      </c>
      <c r="AQ321" s="18">
        <f>排班規劃!AQ715</f>
        <v>0</v>
      </c>
      <c r="AR321" s="18">
        <f>排班規劃!AR715</f>
        <v>0</v>
      </c>
      <c r="AS321" s="18">
        <f>排班規劃!AS715</f>
        <v>0</v>
      </c>
      <c r="AT321" s="18">
        <f>排班規劃!AT715</f>
        <v>0</v>
      </c>
      <c r="AU321" s="18">
        <f>排班規劃!AU715</f>
        <v>0</v>
      </c>
      <c r="AV321" s="18">
        <f>排班規劃!AV715</f>
        <v>0</v>
      </c>
      <c r="AW321" s="18">
        <f>排班規劃!AW715</f>
        <v>0</v>
      </c>
      <c r="AX321" s="18">
        <f>排班規劃!AX715</f>
        <v>0</v>
      </c>
      <c r="AY321" s="18">
        <f>排班規劃!AY715</f>
        <v>0</v>
      </c>
    </row>
    <row r="322" spans="2:51" hidden="1" outlineLevel="1" x14ac:dyDescent="0.25">
      <c r="B322" s="43" t="str">
        <f>排班規劃!B716</f>
        <v>用餐</v>
      </c>
      <c r="C322" s="13"/>
      <c r="D322" s="18">
        <f>排班規劃!D716</f>
        <v>0</v>
      </c>
      <c r="E322" s="18">
        <f>排班規劃!E716</f>
        <v>0</v>
      </c>
      <c r="F322" s="18">
        <f>排班規劃!F716</f>
        <v>0</v>
      </c>
      <c r="G322" s="18">
        <f>排班規劃!G716</f>
        <v>0</v>
      </c>
      <c r="H322" s="18">
        <f>排班規劃!H716</f>
        <v>0</v>
      </c>
      <c r="I322" s="18">
        <f>排班規劃!I716</f>
        <v>0</v>
      </c>
      <c r="J322" s="18">
        <f>排班規劃!J716</f>
        <v>0</v>
      </c>
      <c r="K322" s="18">
        <f>排班規劃!K716</f>
        <v>0</v>
      </c>
      <c r="L322" s="18">
        <f>排班規劃!L716</f>
        <v>0</v>
      </c>
      <c r="M322" s="18">
        <f>排班規劃!M716</f>
        <v>0</v>
      </c>
      <c r="N322" s="18">
        <f>排班規劃!N716</f>
        <v>0</v>
      </c>
      <c r="O322" s="18">
        <f>排班規劃!O716</f>
        <v>0</v>
      </c>
      <c r="P322" s="18">
        <f>排班規劃!P716</f>
        <v>0</v>
      </c>
      <c r="Q322" s="18">
        <f>排班規劃!Q716</f>
        <v>0</v>
      </c>
      <c r="R322" s="18">
        <f>排班規劃!R716</f>
        <v>0</v>
      </c>
      <c r="S322" s="18">
        <f>排班規劃!S716</f>
        <v>0</v>
      </c>
      <c r="T322" s="18">
        <f>排班規劃!T716</f>
        <v>0</v>
      </c>
      <c r="U322" s="18">
        <f>排班規劃!U716</f>
        <v>0</v>
      </c>
      <c r="V322" s="18">
        <f>排班規劃!V716</f>
        <v>0</v>
      </c>
      <c r="W322" s="18">
        <f>排班規劃!W716</f>
        <v>0</v>
      </c>
      <c r="X322" s="18">
        <f>排班規劃!X716</f>
        <v>0</v>
      </c>
      <c r="Y322" s="18">
        <f>排班規劃!Y716</f>
        <v>0</v>
      </c>
      <c r="Z322" s="18">
        <f>排班規劃!Z716</f>
        <v>0</v>
      </c>
      <c r="AA322" s="18">
        <f>排班規劃!AA716</f>
        <v>0</v>
      </c>
      <c r="AB322" s="18">
        <f>排班規劃!AB716</f>
        <v>0</v>
      </c>
      <c r="AC322" s="18">
        <f>排班規劃!AC716</f>
        <v>0</v>
      </c>
      <c r="AD322" s="18">
        <f>排班規劃!AD716</f>
        <v>0</v>
      </c>
      <c r="AE322" s="18">
        <f>排班規劃!AE716</f>
        <v>0</v>
      </c>
      <c r="AF322" s="18">
        <f>排班規劃!AF716</f>
        <v>0</v>
      </c>
      <c r="AG322" s="18">
        <f>排班規劃!AG716</f>
        <v>0</v>
      </c>
      <c r="AH322" s="18">
        <f>排班規劃!AH716</f>
        <v>0</v>
      </c>
      <c r="AI322" s="18">
        <f>排班規劃!AI716</f>
        <v>0</v>
      </c>
      <c r="AJ322" s="18">
        <f>排班規劃!AJ716</f>
        <v>0</v>
      </c>
      <c r="AK322" s="18">
        <f>排班規劃!AK716</f>
        <v>0</v>
      </c>
      <c r="AL322" s="18">
        <f>排班規劃!AL716</f>
        <v>0</v>
      </c>
      <c r="AM322" s="18">
        <f>排班規劃!AM716</f>
        <v>0</v>
      </c>
      <c r="AN322" s="18">
        <f>排班規劃!AN716</f>
        <v>0</v>
      </c>
      <c r="AO322" s="18">
        <f>排班規劃!AO716</f>
        <v>0</v>
      </c>
      <c r="AP322" s="18">
        <f>排班規劃!AP716</f>
        <v>0</v>
      </c>
      <c r="AQ322" s="18">
        <f>排班規劃!AQ716</f>
        <v>0</v>
      </c>
      <c r="AR322" s="18">
        <f>排班規劃!AR716</f>
        <v>0</v>
      </c>
      <c r="AS322" s="18">
        <f>排班規劃!AS716</f>
        <v>0</v>
      </c>
      <c r="AT322" s="18">
        <f>排班規劃!AT716</f>
        <v>0</v>
      </c>
      <c r="AU322" s="18">
        <f>排班規劃!AU716</f>
        <v>0</v>
      </c>
      <c r="AV322" s="18">
        <f>排班規劃!AV716</f>
        <v>0</v>
      </c>
      <c r="AW322" s="18">
        <f>排班規劃!AW716</f>
        <v>0</v>
      </c>
      <c r="AX322" s="18">
        <f>排班規劃!AX716</f>
        <v>0</v>
      </c>
      <c r="AY322" s="18">
        <f>排班規劃!AY716</f>
        <v>0</v>
      </c>
    </row>
    <row r="323" spans="2:51" hidden="1" outlineLevel="1" x14ac:dyDescent="0.25">
      <c r="B323" s="34" t="str">
        <f>排班規劃!B717</f>
        <v>第二班</v>
      </c>
      <c r="C323" s="13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</row>
    <row r="324" spans="2:51" hidden="1" outlineLevel="1" x14ac:dyDescent="0.25">
      <c r="B324" s="43" t="str">
        <f>排班規劃!B718</f>
        <v>值機</v>
      </c>
      <c r="C324" s="13">
        <f>排班規劃!C718</f>
        <v>0</v>
      </c>
      <c r="D324" s="18">
        <f>排班規劃!D718</f>
        <v>0</v>
      </c>
      <c r="E324" s="18">
        <f>排班規劃!E718</f>
        <v>0</v>
      </c>
      <c r="F324" s="18">
        <f>排班規劃!F718</f>
        <v>0</v>
      </c>
      <c r="G324" s="18">
        <f>排班規劃!G718</f>
        <v>0</v>
      </c>
      <c r="H324" s="18">
        <f>排班規劃!H718</f>
        <v>0</v>
      </c>
      <c r="I324" s="18">
        <f>排班規劃!I718</f>
        <v>0</v>
      </c>
      <c r="J324" s="18">
        <f>排班規劃!J718</f>
        <v>0</v>
      </c>
      <c r="K324" s="18">
        <f>排班規劃!K718</f>
        <v>0</v>
      </c>
      <c r="L324" s="18">
        <f>排班規劃!L718</f>
        <v>0</v>
      </c>
      <c r="M324" s="18">
        <f>排班規劃!M718</f>
        <v>0</v>
      </c>
      <c r="N324" s="18">
        <f>排班規劃!N718</f>
        <v>0</v>
      </c>
      <c r="O324" s="18">
        <f>排班規劃!O718</f>
        <v>0</v>
      </c>
      <c r="P324" s="18">
        <f>排班規劃!P718</f>
        <v>0</v>
      </c>
      <c r="Q324" s="18">
        <f>排班規劃!Q718</f>
        <v>0</v>
      </c>
      <c r="R324" s="18">
        <f>排班規劃!R718</f>
        <v>0</v>
      </c>
      <c r="S324" s="18">
        <f>排班規劃!S718</f>
        <v>0</v>
      </c>
      <c r="T324" s="18">
        <f>排班規劃!T718</f>
        <v>0</v>
      </c>
      <c r="U324" s="18">
        <f>排班規劃!U718</f>
        <v>0</v>
      </c>
      <c r="V324" s="18">
        <f>排班規劃!V718</f>
        <v>0</v>
      </c>
      <c r="W324" s="18">
        <f>排班規劃!W718</f>
        <v>0</v>
      </c>
      <c r="X324" s="18">
        <f>排班規劃!X718</f>
        <v>0</v>
      </c>
      <c r="Y324" s="18">
        <f>排班規劃!Y718</f>
        <v>0</v>
      </c>
      <c r="Z324" s="18">
        <f>排班規劃!Z718</f>
        <v>0</v>
      </c>
      <c r="AA324" s="18">
        <f>排班規劃!AA718</f>
        <v>0</v>
      </c>
      <c r="AB324" s="18">
        <f>排班規劃!AB718</f>
        <v>0</v>
      </c>
      <c r="AC324" s="18">
        <f>排班規劃!AC718</f>
        <v>0</v>
      </c>
      <c r="AD324" s="18">
        <f>排班規劃!AD718</f>
        <v>0</v>
      </c>
      <c r="AE324" s="18">
        <f>排班規劃!AE718</f>
        <v>0</v>
      </c>
      <c r="AF324" s="18">
        <f>排班規劃!AF718</f>
        <v>0</v>
      </c>
      <c r="AG324" s="18">
        <f>排班規劃!AG718</f>
        <v>0</v>
      </c>
      <c r="AH324" s="18">
        <f>排班規劃!AH718</f>
        <v>0</v>
      </c>
      <c r="AI324" s="18">
        <f>排班規劃!AI718</f>
        <v>0</v>
      </c>
      <c r="AJ324" s="18">
        <f>排班規劃!AJ718</f>
        <v>0</v>
      </c>
      <c r="AK324" s="18">
        <f>排班規劃!AK718</f>
        <v>0</v>
      </c>
      <c r="AL324" s="18">
        <f>排班規劃!AL718</f>
        <v>0</v>
      </c>
      <c r="AM324" s="18">
        <f>排班規劃!AM718</f>
        <v>0</v>
      </c>
      <c r="AN324" s="18">
        <f>排班規劃!AN718</f>
        <v>0</v>
      </c>
      <c r="AO324" s="18">
        <f>排班規劃!AO718</f>
        <v>0</v>
      </c>
      <c r="AP324" s="18">
        <f>排班規劃!AP718</f>
        <v>0</v>
      </c>
      <c r="AQ324" s="18">
        <f>排班規劃!AQ718</f>
        <v>0</v>
      </c>
      <c r="AR324" s="18">
        <f>排班規劃!AR718</f>
        <v>0</v>
      </c>
      <c r="AS324" s="18">
        <f>排班規劃!AS718</f>
        <v>0</v>
      </c>
      <c r="AT324" s="18">
        <f>排班規劃!AT718</f>
        <v>0</v>
      </c>
      <c r="AU324" s="18">
        <f>排班規劃!AU718</f>
        <v>0</v>
      </c>
      <c r="AV324" s="18">
        <f>排班規劃!AV718</f>
        <v>0</v>
      </c>
      <c r="AW324" s="18">
        <f>排班規劃!AW718</f>
        <v>0</v>
      </c>
      <c r="AX324" s="18">
        <f>排班規劃!AX718</f>
        <v>0</v>
      </c>
      <c r="AY324" s="18">
        <f>排班規劃!AY718</f>
        <v>0</v>
      </c>
    </row>
    <row r="325" spans="2:51" hidden="1" outlineLevel="1" x14ac:dyDescent="0.25">
      <c r="B325" s="43" t="str">
        <f>排班規劃!B719</f>
        <v>用餐</v>
      </c>
      <c r="C325" s="13"/>
      <c r="D325" s="18">
        <f>排班規劃!D719</f>
        <v>0</v>
      </c>
      <c r="E325" s="18">
        <f>排班規劃!E719</f>
        <v>0</v>
      </c>
      <c r="F325" s="18">
        <f>排班規劃!F719</f>
        <v>0</v>
      </c>
      <c r="G325" s="18">
        <f>排班規劃!G719</f>
        <v>0</v>
      </c>
      <c r="H325" s="18">
        <f>排班規劃!H719</f>
        <v>0</v>
      </c>
      <c r="I325" s="18">
        <f>排班規劃!I719</f>
        <v>0</v>
      </c>
      <c r="J325" s="18">
        <f>排班規劃!J719</f>
        <v>0</v>
      </c>
      <c r="K325" s="18">
        <f>排班規劃!K719</f>
        <v>0</v>
      </c>
      <c r="L325" s="18">
        <f>排班規劃!L719</f>
        <v>0</v>
      </c>
      <c r="M325" s="18">
        <f>排班規劃!M719</f>
        <v>0</v>
      </c>
      <c r="N325" s="18">
        <f>排班規劃!N719</f>
        <v>0</v>
      </c>
      <c r="O325" s="18">
        <f>排班規劃!O719</f>
        <v>0</v>
      </c>
      <c r="P325" s="18">
        <f>排班規劃!P719</f>
        <v>0</v>
      </c>
      <c r="Q325" s="18">
        <f>排班規劃!Q719</f>
        <v>0</v>
      </c>
      <c r="R325" s="18">
        <f>排班規劃!R719</f>
        <v>0</v>
      </c>
      <c r="S325" s="18">
        <f>排班規劃!S719</f>
        <v>0</v>
      </c>
      <c r="T325" s="18">
        <f>排班規劃!T719</f>
        <v>0</v>
      </c>
      <c r="U325" s="18">
        <f>排班規劃!U719</f>
        <v>0</v>
      </c>
      <c r="V325" s="18">
        <f>排班規劃!V719</f>
        <v>0</v>
      </c>
      <c r="W325" s="18">
        <f>排班規劃!W719</f>
        <v>0</v>
      </c>
      <c r="X325" s="18">
        <f>排班規劃!X719</f>
        <v>0</v>
      </c>
      <c r="Y325" s="18">
        <f>排班規劃!Y719</f>
        <v>0</v>
      </c>
      <c r="Z325" s="18">
        <f>排班規劃!Z719</f>
        <v>0</v>
      </c>
      <c r="AA325" s="18">
        <f>排班規劃!AA719</f>
        <v>0</v>
      </c>
      <c r="AB325" s="18">
        <f>排班規劃!AB719</f>
        <v>0</v>
      </c>
      <c r="AC325" s="18">
        <f>排班規劃!AC719</f>
        <v>0</v>
      </c>
      <c r="AD325" s="18">
        <f>排班規劃!AD719</f>
        <v>0</v>
      </c>
      <c r="AE325" s="18">
        <f>排班規劃!AE719</f>
        <v>0</v>
      </c>
      <c r="AF325" s="18">
        <f>排班規劃!AF719</f>
        <v>0</v>
      </c>
      <c r="AG325" s="18">
        <f>排班規劃!AG719</f>
        <v>0</v>
      </c>
      <c r="AH325" s="18">
        <f>排班規劃!AH719</f>
        <v>0</v>
      </c>
      <c r="AI325" s="18">
        <f>排班規劃!AI719</f>
        <v>0</v>
      </c>
      <c r="AJ325" s="18">
        <f>排班規劃!AJ719</f>
        <v>0</v>
      </c>
      <c r="AK325" s="18">
        <f>排班規劃!AK719</f>
        <v>0</v>
      </c>
      <c r="AL325" s="18">
        <f>排班規劃!AL719</f>
        <v>0</v>
      </c>
      <c r="AM325" s="18">
        <f>排班規劃!AM719</f>
        <v>0</v>
      </c>
      <c r="AN325" s="18">
        <f>排班規劃!AN719</f>
        <v>0</v>
      </c>
      <c r="AO325" s="18">
        <f>排班規劃!AO719</f>
        <v>0</v>
      </c>
      <c r="AP325" s="18">
        <f>排班規劃!AP719</f>
        <v>0</v>
      </c>
      <c r="AQ325" s="18">
        <f>排班規劃!AQ719</f>
        <v>0</v>
      </c>
      <c r="AR325" s="18">
        <f>排班規劃!AR719</f>
        <v>0</v>
      </c>
      <c r="AS325" s="18">
        <f>排班規劃!AS719</f>
        <v>0</v>
      </c>
      <c r="AT325" s="18">
        <f>排班規劃!AT719</f>
        <v>0</v>
      </c>
      <c r="AU325" s="18">
        <f>排班規劃!AU719</f>
        <v>0</v>
      </c>
      <c r="AV325" s="18">
        <f>排班規劃!AV719</f>
        <v>0</v>
      </c>
      <c r="AW325" s="18">
        <f>排班規劃!AW719</f>
        <v>0</v>
      </c>
      <c r="AX325" s="18">
        <f>排班規劃!AX719</f>
        <v>0</v>
      </c>
      <c r="AY325" s="18">
        <f>排班規劃!AY719</f>
        <v>0</v>
      </c>
    </row>
    <row r="326" spans="2:51" hidden="1" outlineLevel="1" x14ac:dyDescent="0.25">
      <c r="B326" s="18" t="str">
        <f>排班規劃!B720</f>
        <v>第D組</v>
      </c>
      <c r="C326" s="13">
        <f>排班規劃!C720</f>
        <v>12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</row>
    <row r="327" spans="2:51" hidden="1" outlineLevel="1" x14ac:dyDescent="0.25">
      <c r="B327" s="34" t="str">
        <f>排班規劃!B721</f>
        <v>第一班</v>
      </c>
      <c r="C327" s="13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</row>
    <row r="328" spans="2:51" hidden="1" outlineLevel="1" x14ac:dyDescent="0.25">
      <c r="B328" s="43" t="str">
        <f>排班規劃!B722</f>
        <v>值機</v>
      </c>
      <c r="C328" s="13">
        <f>排班規劃!C722</f>
        <v>5</v>
      </c>
      <c r="D328" s="18">
        <f>排班規劃!D722</f>
        <v>5</v>
      </c>
      <c r="E328" s="18">
        <f>排班規劃!E722</f>
        <v>5</v>
      </c>
      <c r="F328" s="18">
        <f>排班規劃!F722</f>
        <v>5</v>
      </c>
      <c r="G328" s="18">
        <f>排班規劃!G722</f>
        <v>5</v>
      </c>
      <c r="H328" s="18">
        <f>排班規劃!H722</f>
        <v>5</v>
      </c>
      <c r="I328" s="18">
        <f>排班規劃!I722</f>
        <v>5</v>
      </c>
      <c r="J328" s="18">
        <f>排班規劃!J722</f>
        <v>5</v>
      </c>
      <c r="K328" s="18">
        <f>排班規劃!K722</f>
        <v>3</v>
      </c>
      <c r="L328" s="18">
        <f>排班規劃!L722</f>
        <v>3</v>
      </c>
      <c r="M328" s="18">
        <f>排班規劃!M722</f>
        <v>2</v>
      </c>
      <c r="N328" s="18">
        <f>排班規劃!N722</f>
        <v>2</v>
      </c>
      <c r="O328" s="18">
        <f>排班規劃!O722</f>
        <v>3</v>
      </c>
      <c r="P328" s="18">
        <f>排班規劃!P722</f>
        <v>5</v>
      </c>
      <c r="Q328" s="18">
        <f>排班規劃!Q722</f>
        <v>5</v>
      </c>
      <c r="R328" s="18">
        <f>排班規劃!R722</f>
        <v>5</v>
      </c>
      <c r="S328" s="18">
        <f>排班規劃!S722</f>
        <v>5</v>
      </c>
      <c r="T328" s="18">
        <f>排班規劃!T722</f>
        <v>5</v>
      </c>
      <c r="U328" s="18">
        <f>排班規劃!U722</f>
        <v>5</v>
      </c>
      <c r="V328" s="18">
        <f>排班規劃!V722</f>
        <v>0</v>
      </c>
      <c r="W328" s="18">
        <f>排班規劃!W722</f>
        <v>0</v>
      </c>
      <c r="X328" s="18">
        <f>排班規劃!X722</f>
        <v>0</v>
      </c>
      <c r="Y328" s="18">
        <f>排班規劃!Y722</f>
        <v>0</v>
      </c>
      <c r="Z328" s="18">
        <f>排班規劃!Z722</f>
        <v>0</v>
      </c>
      <c r="AA328" s="18">
        <f>排班規劃!AA722</f>
        <v>0</v>
      </c>
      <c r="AB328" s="18">
        <f>排班規劃!AB722</f>
        <v>0</v>
      </c>
      <c r="AC328" s="18">
        <f>排班規劃!AC722</f>
        <v>0</v>
      </c>
      <c r="AD328" s="18">
        <f>排班規劃!AD722</f>
        <v>0</v>
      </c>
      <c r="AE328" s="18">
        <f>排班規劃!AE722</f>
        <v>0</v>
      </c>
      <c r="AF328" s="18">
        <f>排班規劃!AF722</f>
        <v>0</v>
      </c>
      <c r="AG328" s="18">
        <f>排班規劃!AG722</f>
        <v>0</v>
      </c>
      <c r="AH328" s="18">
        <f>排班規劃!AH722</f>
        <v>0</v>
      </c>
      <c r="AI328" s="18">
        <f>排班規劃!AI722</f>
        <v>0</v>
      </c>
      <c r="AJ328" s="18">
        <f>排班規劃!AJ722</f>
        <v>0</v>
      </c>
      <c r="AK328" s="18">
        <f>排班規劃!AK722</f>
        <v>0</v>
      </c>
      <c r="AL328" s="18">
        <f>排班規劃!AL722</f>
        <v>0</v>
      </c>
      <c r="AM328" s="18">
        <f>排班規劃!AM722</f>
        <v>0</v>
      </c>
      <c r="AN328" s="18">
        <f>排班規劃!AN722</f>
        <v>0</v>
      </c>
      <c r="AO328" s="18">
        <f>排班規劃!AO722</f>
        <v>0</v>
      </c>
      <c r="AP328" s="18">
        <f>排班規劃!AP722</f>
        <v>0</v>
      </c>
      <c r="AQ328" s="18">
        <f>排班規劃!AQ722</f>
        <v>0</v>
      </c>
      <c r="AR328" s="18">
        <f>排班規劃!AR722</f>
        <v>0</v>
      </c>
      <c r="AS328" s="18">
        <f>排班規劃!AS722</f>
        <v>0</v>
      </c>
      <c r="AT328" s="18">
        <f>排班規劃!AT722</f>
        <v>0</v>
      </c>
      <c r="AU328" s="18">
        <f>排班規劃!AU722</f>
        <v>0</v>
      </c>
      <c r="AV328" s="18">
        <f>排班規劃!AV722</f>
        <v>0</v>
      </c>
      <c r="AW328" s="18">
        <f>排班規劃!AW722</f>
        <v>0</v>
      </c>
      <c r="AX328" s="18">
        <f>排班規劃!AX722</f>
        <v>0</v>
      </c>
      <c r="AY328" s="18">
        <f>排班規劃!AY722</f>
        <v>0</v>
      </c>
    </row>
    <row r="329" spans="2:51" hidden="1" outlineLevel="1" x14ac:dyDescent="0.25">
      <c r="B329" s="43" t="str">
        <f>排班規劃!B723</f>
        <v>用餐</v>
      </c>
      <c r="C329" s="13"/>
      <c r="D329" s="18">
        <f>排班規劃!D723</f>
        <v>0</v>
      </c>
      <c r="E329" s="18">
        <f>排班規劃!E723</f>
        <v>0</v>
      </c>
      <c r="F329" s="18">
        <f>排班規劃!F723</f>
        <v>0</v>
      </c>
      <c r="G329" s="18">
        <f>排班規劃!G723</f>
        <v>0</v>
      </c>
      <c r="H329" s="18">
        <f>排班規劃!H723</f>
        <v>0</v>
      </c>
      <c r="I329" s="18">
        <f>排班規劃!I723</f>
        <v>0</v>
      </c>
      <c r="J329" s="18">
        <f>排班規劃!J723</f>
        <v>0</v>
      </c>
      <c r="K329" s="18">
        <f>排班規劃!K723</f>
        <v>2</v>
      </c>
      <c r="L329" s="18">
        <f>排班規劃!L723</f>
        <v>2</v>
      </c>
      <c r="M329" s="18">
        <f>排班規劃!M723</f>
        <v>3</v>
      </c>
      <c r="N329" s="18">
        <f>排班規劃!N723</f>
        <v>3</v>
      </c>
      <c r="O329" s="18">
        <f>排班規劃!O723</f>
        <v>0</v>
      </c>
      <c r="P329" s="18">
        <f>排班規劃!P723</f>
        <v>0</v>
      </c>
      <c r="Q329" s="18">
        <f>排班規劃!Q723</f>
        <v>0</v>
      </c>
      <c r="R329" s="18">
        <f>排班規劃!R723</f>
        <v>0</v>
      </c>
      <c r="S329" s="18">
        <f>排班規劃!S723</f>
        <v>0</v>
      </c>
      <c r="T329" s="18">
        <f>排班規劃!T723</f>
        <v>0</v>
      </c>
      <c r="U329" s="18">
        <f>排班規劃!U723</f>
        <v>0</v>
      </c>
      <c r="V329" s="18">
        <f>排班規劃!V723</f>
        <v>0</v>
      </c>
      <c r="W329" s="18">
        <f>排班規劃!W723</f>
        <v>0</v>
      </c>
      <c r="X329" s="18">
        <f>排班規劃!X723</f>
        <v>0</v>
      </c>
      <c r="Y329" s="18">
        <f>排班規劃!Y723</f>
        <v>0</v>
      </c>
      <c r="Z329" s="18">
        <f>排班規劃!Z723</f>
        <v>0</v>
      </c>
      <c r="AA329" s="18">
        <f>排班規劃!AA723</f>
        <v>0</v>
      </c>
      <c r="AB329" s="18">
        <f>排班規劃!AB723</f>
        <v>0</v>
      </c>
      <c r="AC329" s="18">
        <f>排班規劃!AC723</f>
        <v>0</v>
      </c>
      <c r="AD329" s="18">
        <f>排班規劃!AD723</f>
        <v>0</v>
      </c>
      <c r="AE329" s="18">
        <f>排班規劃!AE723</f>
        <v>0</v>
      </c>
      <c r="AF329" s="18">
        <f>排班規劃!AF723</f>
        <v>0</v>
      </c>
      <c r="AG329" s="18">
        <f>排班規劃!AG723</f>
        <v>0</v>
      </c>
      <c r="AH329" s="18">
        <f>排班規劃!AH723</f>
        <v>0</v>
      </c>
      <c r="AI329" s="18">
        <f>排班規劃!AI723</f>
        <v>0</v>
      </c>
      <c r="AJ329" s="18">
        <f>排班規劃!AJ723</f>
        <v>0</v>
      </c>
      <c r="AK329" s="18">
        <f>排班規劃!AK723</f>
        <v>0</v>
      </c>
      <c r="AL329" s="18">
        <f>排班規劃!AL723</f>
        <v>0</v>
      </c>
      <c r="AM329" s="18">
        <f>排班規劃!AM723</f>
        <v>0</v>
      </c>
      <c r="AN329" s="18">
        <f>排班規劃!AN723</f>
        <v>0</v>
      </c>
      <c r="AO329" s="18">
        <f>排班規劃!AO723</f>
        <v>0</v>
      </c>
      <c r="AP329" s="18">
        <f>排班規劃!AP723</f>
        <v>0</v>
      </c>
      <c r="AQ329" s="18">
        <f>排班規劃!AQ723</f>
        <v>0</v>
      </c>
      <c r="AR329" s="18">
        <f>排班規劃!AR723</f>
        <v>0</v>
      </c>
      <c r="AS329" s="18">
        <f>排班規劃!AS723</f>
        <v>0</v>
      </c>
      <c r="AT329" s="18">
        <f>排班規劃!AT723</f>
        <v>0</v>
      </c>
      <c r="AU329" s="18">
        <f>排班規劃!AU723</f>
        <v>0</v>
      </c>
      <c r="AV329" s="18">
        <f>排班規劃!AV723</f>
        <v>0</v>
      </c>
      <c r="AW329" s="18">
        <f>排班規劃!AW723</f>
        <v>0</v>
      </c>
      <c r="AX329" s="18">
        <f>排班規劃!AX723</f>
        <v>0</v>
      </c>
      <c r="AY329" s="18">
        <f>排班規劃!AY723</f>
        <v>0</v>
      </c>
    </row>
    <row r="330" spans="2:51" hidden="1" outlineLevel="1" x14ac:dyDescent="0.25">
      <c r="B330" s="34" t="str">
        <f>排班規劃!B724</f>
        <v>第二班</v>
      </c>
      <c r="C330" s="13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</row>
    <row r="331" spans="2:51" hidden="1" outlineLevel="1" x14ac:dyDescent="0.25">
      <c r="B331" s="43" t="str">
        <f>排班規劃!B725</f>
        <v>值機</v>
      </c>
      <c r="C331" s="13">
        <f>排班規劃!C725</f>
        <v>7</v>
      </c>
      <c r="D331" s="18">
        <f>排班規劃!D725</f>
        <v>0</v>
      </c>
      <c r="E331" s="18">
        <f>排班規劃!E725</f>
        <v>0</v>
      </c>
      <c r="F331" s="18">
        <f>排班規劃!F725</f>
        <v>0</v>
      </c>
      <c r="G331" s="18">
        <f>排班規劃!G725</f>
        <v>7</v>
      </c>
      <c r="H331" s="18">
        <f>排班規劃!H725</f>
        <v>7</v>
      </c>
      <c r="I331" s="18">
        <f>排班規劃!I725</f>
        <v>7</v>
      </c>
      <c r="J331" s="18">
        <f>排班規劃!J725</f>
        <v>7</v>
      </c>
      <c r="K331" s="18">
        <f>排班規劃!K725</f>
        <v>7</v>
      </c>
      <c r="L331" s="18">
        <f>排班規劃!L725</f>
        <v>7</v>
      </c>
      <c r="M331" s="18">
        <f>排班規劃!M725</f>
        <v>7</v>
      </c>
      <c r="N331" s="18">
        <f>排班規劃!N725</f>
        <v>7</v>
      </c>
      <c r="O331" s="18">
        <f>排班規劃!O725</f>
        <v>4</v>
      </c>
      <c r="P331" s="18">
        <f>排班規劃!P725</f>
        <v>4</v>
      </c>
      <c r="Q331" s="18">
        <f>排班規劃!Q725</f>
        <v>3</v>
      </c>
      <c r="R331" s="18">
        <f>排班規劃!R725</f>
        <v>3</v>
      </c>
      <c r="S331" s="18">
        <f>排班規劃!S725</f>
        <v>7</v>
      </c>
      <c r="T331" s="18">
        <f>排班規劃!T725</f>
        <v>7</v>
      </c>
      <c r="U331" s="18">
        <f>排班規劃!U725</f>
        <v>7</v>
      </c>
      <c r="V331" s="18">
        <f>排班規劃!V725</f>
        <v>7</v>
      </c>
      <c r="W331" s="18">
        <f>排班規劃!W725</f>
        <v>7</v>
      </c>
      <c r="X331" s="18">
        <f>排班規劃!X725</f>
        <v>7</v>
      </c>
      <c r="Y331" s="18">
        <f>排班規劃!Y725</f>
        <v>0</v>
      </c>
      <c r="Z331" s="18">
        <f>排班規劃!Z725</f>
        <v>0</v>
      </c>
      <c r="AA331" s="18">
        <f>排班規劃!AA725</f>
        <v>0</v>
      </c>
      <c r="AB331" s="18">
        <f>排班規劃!AB725</f>
        <v>0</v>
      </c>
      <c r="AC331" s="18">
        <f>排班規劃!AC725</f>
        <v>0</v>
      </c>
      <c r="AD331" s="18">
        <f>排班規劃!AD725</f>
        <v>0</v>
      </c>
      <c r="AE331" s="18">
        <f>排班規劃!AE725</f>
        <v>0</v>
      </c>
      <c r="AF331" s="18">
        <f>排班規劃!AF725</f>
        <v>0</v>
      </c>
      <c r="AG331" s="18">
        <f>排班規劃!AG725</f>
        <v>0</v>
      </c>
      <c r="AH331" s="18">
        <f>排班規劃!AH725</f>
        <v>0</v>
      </c>
      <c r="AI331" s="18">
        <f>排班規劃!AI725</f>
        <v>0</v>
      </c>
      <c r="AJ331" s="18">
        <f>排班規劃!AJ725</f>
        <v>0</v>
      </c>
      <c r="AK331" s="18">
        <f>排班規劃!AK725</f>
        <v>0</v>
      </c>
      <c r="AL331" s="18">
        <f>排班規劃!AL725</f>
        <v>0</v>
      </c>
      <c r="AM331" s="18">
        <f>排班規劃!AM725</f>
        <v>0</v>
      </c>
      <c r="AN331" s="18">
        <f>排班規劃!AN725</f>
        <v>0</v>
      </c>
      <c r="AO331" s="18">
        <f>排班規劃!AO725</f>
        <v>0</v>
      </c>
      <c r="AP331" s="18">
        <f>排班規劃!AP725</f>
        <v>0</v>
      </c>
      <c r="AQ331" s="18">
        <f>排班規劃!AQ725</f>
        <v>0</v>
      </c>
      <c r="AR331" s="18">
        <f>排班規劃!AR725</f>
        <v>0</v>
      </c>
      <c r="AS331" s="18">
        <f>排班規劃!AS725</f>
        <v>0</v>
      </c>
      <c r="AT331" s="18">
        <f>排班規劃!AT725</f>
        <v>0</v>
      </c>
      <c r="AU331" s="18">
        <f>排班規劃!AU725</f>
        <v>0</v>
      </c>
      <c r="AV331" s="18">
        <f>排班規劃!AV725</f>
        <v>0</v>
      </c>
      <c r="AW331" s="18">
        <f>排班規劃!AW725</f>
        <v>0</v>
      </c>
      <c r="AX331" s="18">
        <f>排班規劃!AX725</f>
        <v>0</v>
      </c>
      <c r="AY331" s="18">
        <f>排班規劃!AY725</f>
        <v>0</v>
      </c>
    </row>
    <row r="332" spans="2:51" hidden="1" outlineLevel="1" x14ac:dyDescent="0.25">
      <c r="B332" s="43" t="str">
        <f>排班規劃!B726</f>
        <v>用餐</v>
      </c>
      <c r="C332" s="13"/>
      <c r="D332" s="18">
        <f>排班規劃!D726</f>
        <v>0</v>
      </c>
      <c r="E332" s="18">
        <f>排班規劃!E726</f>
        <v>0</v>
      </c>
      <c r="F332" s="18">
        <f>排班規劃!F726</f>
        <v>0</v>
      </c>
      <c r="G332" s="18">
        <f>排班規劃!G726</f>
        <v>0</v>
      </c>
      <c r="H332" s="18">
        <f>排班規劃!H726</f>
        <v>0</v>
      </c>
      <c r="I332" s="18">
        <f>排班規劃!I726</f>
        <v>0</v>
      </c>
      <c r="J332" s="18">
        <f>排班規劃!J726</f>
        <v>0</v>
      </c>
      <c r="K332" s="18">
        <f>排班規劃!K726</f>
        <v>0</v>
      </c>
      <c r="L332" s="18">
        <f>排班規劃!L726</f>
        <v>0</v>
      </c>
      <c r="M332" s="18">
        <f>排班規劃!M726</f>
        <v>0</v>
      </c>
      <c r="N332" s="18">
        <f>排班規劃!N726</f>
        <v>0</v>
      </c>
      <c r="O332" s="18">
        <f>排班規劃!O726</f>
        <v>3</v>
      </c>
      <c r="P332" s="18">
        <f>排班規劃!P726</f>
        <v>3</v>
      </c>
      <c r="Q332" s="18">
        <f>排班規劃!Q726</f>
        <v>4</v>
      </c>
      <c r="R332" s="18">
        <f>排班規劃!R726</f>
        <v>4</v>
      </c>
      <c r="S332" s="18">
        <f>排班規劃!S726</f>
        <v>0</v>
      </c>
      <c r="T332" s="18">
        <f>排班規劃!T726</f>
        <v>0</v>
      </c>
      <c r="U332" s="18">
        <f>排班規劃!U726</f>
        <v>0</v>
      </c>
      <c r="V332" s="18">
        <f>排班規劃!V726</f>
        <v>0</v>
      </c>
      <c r="W332" s="18">
        <f>排班規劃!W726</f>
        <v>0</v>
      </c>
      <c r="X332" s="18">
        <f>排班規劃!X726</f>
        <v>0</v>
      </c>
      <c r="Y332" s="18">
        <f>排班規劃!Y726</f>
        <v>0</v>
      </c>
      <c r="Z332" s="18">
        <f>排班規劃!Z726</f>
        <v>0</v>
      </c>
      <c r="AA332" s="18">
        <f>排班規劃!AA726</f>
        <v>0</v>
      </c>
      <c r="AB332" s="18">
        <f>排班規劃!AB726</f>
        <v>0</v>
      </c>
      <c r="AC332" s="18">
        <f>排班規劃!AC726</f>
        <v>0</v>
      </c>
      <c r="AD332" s="18">
        <f>排班規劃!AD726</f>
        <v>0</v>
      </c>
      <c r="AE332" s="18">
        <f>排班規劃!AE726</f>
        <v>0</v>
      </c>
      <c r="AF332" s="18">
        <f>排班規劃!AF726</f>
        <v>0</v>
      </c>
      <c r="AG332" s="18">
        <f>排班規劃!AG726</f>
        <v>0</v>
      </c>
      <c r="AH332" s="18">
        <f>排班規劃!AH726</f>
        <v>0</v>
      </c>
      <c r="AI332" s="18">
        <f>排班規劃!AI726</f>
        <v>0</v>
      </c>
      <c r="AJ332" s="18">
        <f>排班規劃!AJ726</f>
        <v>0</v>
      </c>
      <c r="AK332" s="18">
        <f>排班規劃!AK726</f>
        <v>0</v>
      </c>
      <c r="AL332" s="18">
        <f>排班規劃!AL726</f>
        <v>0</v>
      </c>
      <c r="AM332" s="18">
        <f>排班規劃!AM726</f>
        <v>0</v>
      </c>
      <c r="AN332" s="18">
        <f>排班規劃!AN726</f>
        <v>0</v>
      </c>
      <c r="AO332" s="18">
        <f>排班規劃!AO726</f>
        <v>0</v>
      </c>
      <c r="AP332" s="18">
        <f>排班規劃!AP726</f>
        <v>0</v>
      </c>
      <c r="AQ332" s="18">
        <f>排班規劃!AQ726</f>
        <v>0</v>
      </c>
      <c r="AR332" s="18">
        <f>排班規劃!AR726</f>
        <v>0</v>
      </c>
      <c r="AS332" s="18">
        <f>排班規劃!AS726</f>
        <v>0</v>
      </c>
      <c r="AT332" s="18">
        <f>排班規劃!AT726</f>
        <v>0</v>
      </c>
      <c r="AU332" s="18">
        <f>排班規劃!AU726</f>
        <v>0</v>
      </c>
      <c r="AV332" s="18">
        <f>排班規劃!AV726</f>
        <v>0</v>
      </c>
      <c r="AW332" s="18">
        <f>排班規劃!AW726</f>
        <v>0</v>
      </c>
      <c r="AX332" s="18">
        <f>排班規劃!AX726</f>
        <v>0</v>
      </c>
      <c r="AY332" s="18">
        <f>排班規劃!AY726</f>
        <v>0</v>
      </c>
    </row>
    <row r="333" spans="2:51" hidden="1" outlineLevel="1" x14ac:dyDescent="0.25">
      <c r="B333" s="18" t="str">
        <f>排班規劃!B727</f>
        <v>第E組</v>
      </c>
      <c r="C333" s="13">
        <f>排班規劃!C727</f>
        <v>13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</row>
    <row r="334" spans="2:51" hidden="1" outlineLevel="1" x14ac:dyDescent="0.25">
      <c r="B334" s="34" t="str">
        <f>排班規劃!B728</f>
        <v>第一班</v>
      </c>
      <c r="C334" s="13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</row>
    <row r="335" spans="2:51" hidden="1" outlineLevel="1" x14ac:dyDescent="0.25">
      <c r="B335" s="43" t="str">
        <f>排班規劃!B729</f>
        <v>值機</v>
      </c>
      <c r="C335" s="13">
        <f>排班規劃!C729</f>
        <v>3</v>
      </c>
      <c r="D335" s="18">
        <f>排班規劃!D729</f>
        <v>0</v>
      </c>
      <c r="E335" s="18">
        <f>排班規劃!E729</f>
        <v>0</v>
      </c>
      <c r="F335" s="18">
        <f>排班規劃!F729</f>
        <v>0</v>
      </c>
      <c r="G335" s="18">
        <f>排班規劃!G729</f>
        <v>0</v>
      </c>
      <c r="H335" s="18">
        <f>排班規劃!H729</f>
        <v>0</v>
      </c>
      <c r="I335" s="18">
        <f>排班規劃!I729</f>
        <v>0</v>
      </c>
      <c r="J335" s="18">
        <f>排班規劃!J729</f>
        <v>3</v>
      </c>
      <c r="K335" s="18">
        <f>排班規劃!K729</f>
        <v>3</v>
      </c>
      <c r="L335" s="18">
        <f>排班規劃!L729</f>
        <v>3</v>
      </c>
      <c r="M335" s="18">
        <f>排班規劃!M729</f>
        <v>3</v>
      </c>
      <c r="N335" s="18">
        <f>排班規劃!N729</f>
        <v>3</v>
      </c>
      <c r="O335" s="18">
        <f>排班規劃!O729</f>
        <v>3</v>
      </c>
      <c r="P335" s="18">
        <f>排班規劃!P729</f>
        <v>3</v>
      </c>
      <c r="Q335" s="18">
        <f>排班規劃!Q729</f>
        <v>3</v>
      </c>
      <c r="R335" s="18">
        <f>排班規劃!R729</f>
        <v>2</v>
      </c>
      <c r="S335" s="18">
        <f>排班規劃!S729</f>
        <v>2</v>
      </c>
      <c r="T335" s="18">
        <f>排班規劃!T729</f>
        <v>1</v>
      </c>
      <c r="U335" s="18">
        <f>排班規劃!U729</f>
        <v>1</v>
      </c>
      <c r="V335" s="18">
        <f>排班規劃!V729</f>
        <v>3</v>
      </c>
      <c r="W335" s="18">
        <f>排班規劃!W729</f>
        <v>3</v>
      </c>
      <c r="X335" s="18">
        <f>排班規劃!X729</f>
        <v>3</v>
      </c>
      <c r="Y335" s="18">
        <f>排班規劃!Y729</f>
        <v>3</v>
      </c>
      <c r="Z335" s="18">
        <f>排班規劃!Z729</f>
        <v>3</v>
      </c>
      <c r="AA335" s="18">
        <f>排班規劃!AA729</f>
        <v>3</v>
      </c>
      <c r="AB335" s="18">
        <f>排班規劃!AB729</f>
        <v>0</v>
      </c>
      <c r="AC335" s="18">
        <f>排班規劃!AC729</f>
        <v>0</v>
      </c>
      <c r="AD335" s="18">
        <f>排班規劃!AD729</f>
        <v>0</v>
      </c>
      <c r="AE335" s="18">
        <f>排班規劃!AE729</f>
        <v>0</v>
      </c>
      <c r="AF335" s="18">
        <f>排班規劃!AF729</f>
        <v>0</v>
      </c>
      <c r="AG335" s="18">
        <f>排班規劃!AG729</f>
        <v>0</v>
      </c>
      <c r="AH335" s="18">
        <f>排班規劃!AH729</f>
        <v>0</v>
      </c>
      <c r="AI335" s="18">
        <f>排班規劃!AI729</f>
        <v>0</v>
      </c>
      <c r="AJ335" s="18">
        <f>排班規劃!AJ729</f>
        <v>0</v>
      </c>
      <c r="AK335" s="18">
        <f>排班規劃!AK729</f>
        <v>0</v>
      </c>
      <c r="AL335" s="18">
        <f>排班規劃!AL729</f>
        <v>0</v>
      </c>
      <c r="AM335" s="18">
        <f>排班規劃!AM729</f>
        <v>0</v>
      </c>
      <c r="AN335" s="18">
        <f>排班規劃!AN729</f>
        <v>0</v>
      </c>
      <c r="AO335" s="18">
        <f>排班規劃!AO729</f>
        <v>0</v>
      </c>
      <c r="AP335" s="18">
        <f>排班規劃!AP729</f>
        <v>0</v>
      </c>
      <c r="AQ335" s="18">
        <f>排班規劃!AQ729</f>
        <v>0</v>
      </c>
      <c r="AR335" s="18">
        <f>排班規劃!AR729</f>
        <v>0</v>
      </c>
      <c r="AS335" s="18">
        <f>排班規劃!AS729</f>
        <v>0</v>
      </c>
      <c r="AT335" s="18">
        <f>排班規劃!AT729</f>
        <v>0</v>
      </c>
      <c r="AU335" s="18">
        <f>排班規劃!AU729</f>
        <v>0</v>
      </c>
      <c r="AV335" s="18">
        <f>排班規劃!AV729</f>
        <v>0</v>
      </c>
      <c r="AW335" s="18">
        <f>排班規劃!AW729</f>
        <v>0</v>
      </c>
      <c r="AX335" s="18">
        <f>排班規劃!AX729</f>
        <v>0</v>
      </c>
      <c r="AY335" s="18">
        <f>排班規劃!AY729</f>
        <v>0</v>
      </c>
    </row>
    <row r="336" spans="2:51" hidden="1" outlineLevel="1" x14ac:dyDescent="0.25">
      <c r="B336" s="43" t="str">
        <f>排班規劃!B730</f>
        <v>用餐</v>
      </c>
      <c r="C336" s="13"/>
      <c r="D336" s="18">
        <f>排班規劃!D730</f>
        <v>0</v>
      </c>
      <c r="E336" s="18">
        <f>排班規劃!E730</f>
        <v>0</v>
      </c>
      <c r="F336" s="18">
        <f>排班規劃!F730</f>
        <v>0</v>
      </c>
      <c r="G336" s="18">
        <f>排班規劃!G730</f>
        <v>0</v>
      </c>
      <c r="H336" s="18">
        <f>排班規劃!H730</f>
        <v>0</v>
      </c>
      <c r="I336" s="18">
        <f>排班規劃!I730</f>
        <v>0</v>
      </c>
      <c r="J336" s="18">
        <f>排班規劃!J730</f>
        <v>0</v>
      </c>
      <c r="K336" s="18">
        <f>排班規劃!K730</f>
        <v>0</v>
      </c>
      <c r="L336" s="18">
        <f>排班規劃!L730</f>
        <v>0</v>
      </c>
      <c r="M336" s="18">
        <f>排班規劃!M730</f>
        <v>0</v>
      </c>
      <c r="N336" s="18">
        <f>排班規劃!N730</f>
        <v>0</v>
      </c>
      <c r="O336" s="18">
        <f>排班規劃!O730</f>
        <v>0</v>
      </c>
      <c r="P336" s="18">
        <f>排班規劃!P730</f>
        <v>0</v>
      </c>
      <c r="Q336" s="18">
        <f>排班規劃!Q730</f>
        <v>0</v>
      </c>
      <c r="R336" s="18">
        <f>排班規劃!R730</f>
        <v>1</v>
      </c>
      <c r="S336" s="18">
        <f>排班規劃!S730</f>
        <v>1</v>
      </c>
      <c r="T336" s="18">
        <f>排班規劃!T730</f>
        <v>2</v>
      </c>
      <c r="U336" s="18">
        <f>排班規劃!U730</f>
        <v>2</v>
      </c>
      <c r="V336" s="18">
        <f>排班規劃!V730</f>
        <v>0</v>
      </c>
      <c r="W336" s="18">
        <f>排班規劃!W730</f>
        <v>0</v>
      </c>
      <c r="X336" s="18">
        <f>排班規劃!X730</f>
        <v>0</v>
      </c>
      <c r="Y336" s="18">
        <f>排班規劃!Y730</f>
        <v>0</v>
      </c>
      <c r="Z336" s="18">
        <f>排班規劃!Z730</f>
        <v>0</v>
      </c>
      <c r="AA336" s="18">
        <f>排班規劃!AA730</f>
        <v>0</v>
      </c>
      <c r="AB336" s="18">
        <f>排班規劃!AB730</f>
        <v>0</v>
      </c>
      <c r="AC336" s="18">
        <f>排班規劃!AC730</f>
        <v>0</v>
      </c>
      <c r="AD336" s="18">
        <f>排班規劃!AD730</f>
        <v>0</v>
      </c>
      <c r="AE336" s="18">
        <f>排班規劃!AE730</f>
        <v>0</v>
      </c>
      <c r="AF336" s="18">
        <f>排班規劃!AF730</f>
        <v>0</v>
      </c>
      <c r="AG336" s="18">
        <f>排班規劃!AG730</f>
        <v>0</v>
      </c>
      <c r="AH336" s="18">
        <f>排班規劃!AH730</f>
        <v>0</v>
      </c>
      <c r="AI336" s="18">
        <f>排班規劃!AI730</f>
        <v>0</v>
      </c>
      <c r="AJ336" s="18">
        <f>排班規劃!AJ730</f>
        <v>0</v>
      </c>
      <c r="AK336" s="18">
        <f>排班規劃!AK730</f>
        <v>0</v>
      </c>
      <c r="AL336" s="18">
        <f>排班規劃!AL730</f>
        <v>0</v>
      </c>
      <c r="AM336" s="18">
        <f>排班規劃!AM730</f>
        <v>0</v>
      </c>
      <c r="AN336" s="18">
        <f>排班規劃!AN730</f>
        <v>0</v>
      </c>
      <c r="AO336" s="18">
        <f>排班規劃!AO730</f>
        <v>0</v>
      </c>
      <c r="AP336" s="18">
        <f>排班規劃!AP730</f>
        <v>0</v>
      </c>
      <c r="AQ336" s="18">
        <f>排班規劃!AQ730</f>
        <v>0</v>
      </c>
      <c r="AR336" s="18">
        <f>排班規劃!AR730</f>
        <v>0</v>
      </c>
      <c r="AS336" s="18">
        <f>排班規劃!AS730</f>
        <v>0</v>
      </c>
      <c r="AT336" s="18">
        <f>排班規劃!AT730</f>
        <v>0</v>
      </c>
      <c r="AU336" s="18">
        <f>排班規劃!AU730</f>
        <v>0</v>
      </c>
      <c r="AV336" s="18">
        <f>排班規劃!AV730</f>
        <v>0</v>
      </c>
      <c r="AW336" s="18">
        <f>排班規劃!AW730</f>
        <v>0</v>
      </c>
      <c r="AX336" s="18">
        <f>排班規劃!AX730</f>
        <v>0</v>
      </c>
      <c r="AY336" s="18">
        <f>排班規劃!AY730</f>
        <v>0</v>
      </c>
    </row>
    <row r="337" spans="1:51" hidden="1" outlineLevel="1" x14ac:dyDescent="0.25">
      <c r="B337" s="34" t="str">
        <f>排班規劃!B731</f>
        <v>第二班</v>
      </c>
      <c r="C337" s="13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</row>
    <row r="338" spans="1:51" hidden="1" outlineLevel="1" x14ac:dyDescent="0.25">
      <c r="B338" s="43" t="str">
        <f>排班規劃!B732</f>
        <v>值機</v>
      </c>
      <c r="C338" s="13">
        <f>排班規劃!C732</f>
        <v>8</v>
      </c>
      <c r="D338" s="18">
        <f>排班規劃!D732</f>
        <v>0</v>
      </c>
      <c r="E338" s="18">
        <f>排班規劃!E732</f>
        <v>0</v>
      </c>
      <c r="F338" s="18">
        <f>排班規劃!F732</f>
        <v>0</v>
      </c>
      <c r="G338" s="18">
        <f>排班規劃!G732</f>
        <v>0</v>
      </c>
      <c r="H338" s="18">
        <f>排班規劃!H732</f>
        <v>0</v>
      </c>
      <c r="I338" s="18">
        <f>排班規劃!I732</f>
        <v>0</v>
      </c>
      <c r="J338" s="18">
        <f>排班規劃!J732</f>
        <v>0</v>
      </c>
      <c r="K338" s="18">
        <f>排班規劃!K732</f>
        <v>0</v>
      </c>
      <c r="L338" s="18">
        <f>排班規劃!L732</f>
        <v>0</v>
      </c>
      <c r="M338" s="18">
        <f>排班規劃!M732</f>
        <v>0</v>
      </c>
      <c r="N338" s="18">
        <f>排班規劃!N732</f>
        <v>0</v>
      </c>
      <c r="O338" s="18">
        <f>排班規劃!O732</f>
        <v>0</v>
      </c>
      <c r="P338" s="18">
        <f>排班規劃!P732</f>
        <v>0</v>
      </c>
      <c r="Q338" s="18">
        <f>排班規劃!Q732</f>
        <v>0</v>
      </c>
      <c r="R338" s="18">
        <f>排班規劃!R732</f>
        <v>0</v>
      </c>
      <c r="S338" s="18">
        <f>排班規劃!S732</f>
        <v>0</v>
      </c>
      <c r="T338" s="18">
        <f>排班規劃!T732</f>
        <v>8</v>
      </c>
      <c r="U338" s="18">
        <f>排班規劃!U732</f>
        <v>8</v>
      </c>
      <c r="V338" s="18">
        <f>排班規劃!V732</f>
        <v>8</v>
      </c>
      <c r="W338" s="18">
        <f>排班規劃!W732</f>
        <v>8</v>
      </c>
      <c r="X338" s="18">
        <f>排班規劃!X732</f>
        <v>5</v>
      </c>
      <c r="Y338" s="18">
        <f>排班規劃!Y732</f>
        <v>5</v>
      </c>
      <c r="Z338" s="18">
        <f>排班規劃!Z732</f>
        <v>5</v>
      </c>
      <c r="AA338" s="18">
        <f>排班規劃!AA732</f>
        <v>5</v>
      </c>
      <c r="AB338" s="18">
        <f>排班規劃!AB732</f>
        <v>6</v>
      </c>
      <c r="AC338" s="18">
        <f>排班規劃!AC732</f>
        <v>6</v>
      </c>
      <c r="AD338" s="18">
        <f>排班規劃!AD732</f>
        <v>8</v>
      </c>
      <c r="AE338" s="18">
        <f>排班規劃!AE732</f>
        <v>8</v>
      </c>
      <c r="AF338" s="18">
        <f>排班規劃!AF732</f>
        <v>8</v>
      </c>
      <c r="AG338" s="18">
        <f>排班規劃!AG732</f>
        <v>8</v>
      </c>
      <c r="AH338" s="18">
        <f>排班規劃!AH732</f>
        <v>8</v>
      </c>
      <c r="AI338" s="18">
        <f>排班規劃!AI732</f>
        <v>8</v>
      </c>
      <c r="AJ338" s="18">
        <f>排班規劃!AJ732</f>
        <v>8</v>
      </c>
      <c r="AK338" s="18">
        <f>排班規劃!AK732</f>
        <v>8</v>
      </c>
      <c r="AL338" s="18">
        <f>排班規劃!AL732</f>
        <v>0</v>
      </c>
      <c r="AM338" s="18">
        <f>排班規劃!AM732</f>
        <v>0</v>
      </c>
      <c r="AN338" s="18">
        <f>排班規劃!AN732</f>
        <v>0</v>
      </c>
      <c r="AO338" s="18">
        <f>排班規劃!AO732</f>
        <v>0</v>
      </c>
      <c r="AP338" s="18">
        <f>排班規劃!AP732</f>
        <v>0</v>
      </c>
      <c r="AQ338" s="18">
        <f>排班規劃!AQ732</f>
        <v>0</v>
      </c>
      <c r="AR338" s="18">
        <f>排班規劃!AR732</f>
        <v>0</v>
      </c>
      <c r="AS338" s="18">
        <f>排班規劃!AS732</f>
        <v>0</v>
      </c>
      <c r="AT338" s="18">
        <f>排班規劃!AT732</f>
        <v>0</v>
      </c>
      <c r="AU338" s="18">
        <f>排班規劃!AU732</f>
        <v>0</v>
      </c>
      <c r="AV338" s="18">
        <f>排班規劃!AV732</f>
        <v>0</v>
      </c>
      <c r="AW338" s="18">
        <f>排班規劃!AW732</f>
        <v>0</v>
      </c>
      <c r="AX338" s="18">
        <f>排班規劃!AX732</f>
        <v>0</v>
      </c>
      <c r="AY338" s="18">
        <f>排班規劃!AY732</f>
        <v>0</v>
      </c>
    </row>
    <row r="339" spans="1:51" hidden="1" outlineLevel="1" x14ac:dyDescent="0.25">
      <c r="B339" s="43" t="str">
        <f>排班規劃!B733</f>
        <v>用餐</v>
      </c>
      <c r="C339" s="13"/>
      <c r="D339" s="18">
        <f>排班規劃!D733</f>
        <v>0</v>
      </c>
      <c r="E339" s="18">
        <f>排班規劃!E733</f>
        <v>0</v>
      </c>
      <c r="F339" s="18">
        <f>排班規劃!F733</f>
        <v>0</v>
      </c>
      <c r="G339" s="18">
        <f>排班規劃!G733</f>
        <v>0</v>
      </c>
      <c r="H339" s="18">
        <f>排班規劃!H733</f>
        <v>0</v>
      </c>
      <c r="I339" s="18">
        <f>排班規劃!I733</f>
        <v>0</v>
      </c>
      <c r="J339" s="18">
        <f>排班規劃!J733</f>
        <v>0</v>
      </c>
      <c r="K339" s="18">
        <f>排班規劃!K733</f>
        <v>0</v>
      </c>
      <c r="L339" s="18">
        <f>排班規劃!L733</f>
        <v>0</v>
      </c>
      <c r="M339" s="18">
        <f>排班規劃!M733</f>
        <v>0</v>
      </c>
      <c r="N339" s="18">
        <f>排班規劃!N733</f>
        <v>0</v>
      </c>
      <c r="O339" s="18">
        <f>排班規劃!O733</f>
        <v>0</v>
      </c>
      <c r="P339" s="18">
        <f>排班規劃!P733</f>
        <v>0</v>
      </c>
      <c r="Q339" s="18">
        <f>排班規劃!Q733</f>
        <v>0</v>
      </c>
      <c r="R339" s="18">
        <f>排班規劃!R733</f>
        <v>0</v>
      </c>
      <c r="S339" s="18">
        <f>排班規劃!S733</f>
        <v>0</v>
      </c>
      <c r="T339" s="18">
        <f>排班規劃!T733</f>
        <v>0</v>
      </c>
      <c r="U339" s="18">
        <f>排班規劃!U733</f>
        <v>0</v>
      </c>
      <c r="V339" s="18">
        <f>排班規劃!V733</f>
        <v>0</v>
      </c>
      <c r="W339" s="18">
        <f>排班規劃!W733</f>
        <v>0</v>
      </c>
      <c r="X339" s="18">
        <f>排班規劃!X733</f>
        <v>3</v>
      </c>
      <c r="Y339" s="18">
        <f>排班規劃!Y733</f>
        <v>3</v>
      </c>
      <c r="Z339" s="18">
        <f>排班規劃!Z733</f>
        <v>3</v>
      </c>
      <c r="AA339" s="18">
        <f>排班規劃!AA733</f>
        <v>3</v>
      </c>
      <c r="AB339" s="18">
        <f>排班規劃!AB733</f>
        <v>2</v>
      </c>
      <c r="AC339" s="18">
        <f>排班規劃!AC733</f>
        <v>2</v>
      </c>
      <c r="AD339" s="18">
        <f>排班規劃!AD733</f>
        <v>0</v>
      </c>
      <c r="AE339" s="18">
        <f>排班規劃!AE733</f>
        <v>0</v>
      </c>
      <c r="AF339" s="18">
        <f>排班規劃!AF733</f>
        <v>0</v>
      </c>
      <c r="AG339" s="18">
        <f>排班規劃!AG733</f>
        <v>0</v>
      </c>
      <c r="AH339" s="18">
        <f>排班規劃!AH733</f>
        <v>0</v>
      </c>
      <c r="AI339" s="18">
        <f>排班規劃!AI733</f>
        <v>0</v>
      </c>
      <c r="AJ339" s="18">
        <f>排班規劃!AJ733</f>
        <v>0</v>
      </c>
      <c r="AK339" s="18">
        <f>排班規劃!AK733</f>
        <v>0</v>
      </c>
      <c r="AL339" s="18">
        <f>排班規劃!AL733</f>
        <v>0</v>
      </c>
      <c r="AM339" s="18">
        <f>排班規劃!AM733</f>
        <v>0</v>
      </c>
      <c r="AN339" s="18">
        <f>排班規劃!AN733</f>
        <v>0</v>
      </c>
      <c r="AO339" s="18">
        <f>排班規劃!AO733</f>
        <v>0</v>
      </c>
      <c r="AP339" s="18">
        <f>排班規劃!AP733</f>
        <v>0</v>
      </c>
      <c r="AQ339" s="18">
        <f>排班規劃!AQ733</f>
        <v>0</v>
      </c>
      <c r="AR339" s="18">
        <f>排班規劃!AR733</f>
        <v>0</v>
      </c>
      <c r="AS339" s="18">
        <f>排班規劃!AS733</f>
        <v>0</v>
      </c>
      <c r="AT339" s="18">
        <f>排班規劃!AT733</f>
        <v>0</v>
      </c>
      <c r="AU339" s="18">
        <f>排班規劃!AU733</f>
        <v>0</v>
      </c>
      <c r="AV339" s="18">
        <f>排班規劃!AV733</f>
        <v>0</v>
      </c>
      <c r="AW339" s="18">
        <f>排班規劃!AW733</f>
        <v>0</v>
      </c>
      <c r="AX339" s="18">
        <f>排班規劃!AX733</f>
        <v>0</v>
      </c>
      <c r="AY339" s="18">
        <f>排班規劃!AY733</f>
        <v>0</v>
      </c>
    </row>
    <row r="340" spans="1:51" hidden="1" outlineLevel="1" x14ac:dyDescent="0.25">
      <c r="B340" s="34" t="str">
        <f>排班規劃!B734</f>
        <v>第三班(小夜)</v>
      </c>
      <c r="C340" s="13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</row>
    <row r="341" spans="1:51" hidden="1" outlineLevel="1" x14ac:dyDescent="0.25">
      <c r="B341" s="43" t="str">
        <f>排班規劃!B735</f>
        <v>值機</v>
      </c>
      <c r="C341" s="13">
        <f>排班規劃!C735</f>
        <v>2</v>
      </c>
      <c r="D341" s="18">
        <f>排班規劃!D735</f>
        <v>0</v>
      </c>
      <c r="E341" s="18">
        <f>排班規劃!E735</f>
        <v>0</v>
      </c>
      <c r="F341" s="18">
        <f>排班規劃!F735</f>
        <v>0</v>
      </c>
      <c r="G341" s="18">
        <f>排班規劃!G735</f>
        <v>0</v>
      </c>
      <c r="H341" s="18">
        <f>排班規劃!H735</f>
        <v>0</v>
      </c>
      <c r="I341" s="18">
        <f>排班規劃!I735</f>
        <v>0</v>
      </c>
      <c r="J341" s="18">
        <f>排班規劃!J735</f>
        <v>0</v>
      </c>
      <c r="K341" s="18">
        <f>排班規劃!K735</f>
        <v>0</v>
      </c>
      <c r="L341" s="18">
        <f>排班規劃!L735</f>
        <v>0</v>
      </c>
      <c r="M341" s="18">
        <f>排班規劃!M735</f>
        <v>0</v>
      </c>
      <c r="N341" s="18">
        <f>排班規劃!N735</f>
        <v>0</v>
      </c>
      <c r="O341" s="18">
        <f>排班規劃!O735</f>
        <v>0</v>
      </c>
      <c r="P341" s="18">
        <f>排班規劃!P735</f>
        <v>0</v>
      </c>
      <c r="Q341" s="18">
        <f>排班規劃!Q735</f>
        <v>0</v>
      </c>
      <c r="R341" s="18">
        <f>排班規劃!R735</f>
        <v>0</v>
      </c>
      <c r="S341" s="18">
        <f>排班規劃!S735</f>
        <v>0</v>
      </c>
      <c r="T341" s="18">
        <f>排班規劃!T735</f>
        <v>0</v>
      </c>
      <c r="U341" s="18">
        <f>排班規劃!U735</f>
        <v>0</v>
      </c>
      <c r="V341" s="18">
        <f>排班規劃!V735</f>
        <v>0</v>
      </c>
      <c r="W341" s="18">
        <f>排班規劃!W735</f>
        <v>0</v>
      </c>
      <c r="X341" s="18">
        <f>排班規劃!X735</f>
        <v>2</v>
      </c>
      <c r="Y341" s="18">
        <f>排班規劃!Y735</f>
        <v>2</v>
      </c>
      <c r="Z341" s="18">
        <f>排班規劃!Z735</f>
        <v>2</v>
      </c>
      <c r="AA341" s="18">
        <f>排班規劃!AA735</f>
        <v>2</v>
      </c>
      <c r="AB341" s="18">
        <f>排班規劃!AB735</f>
        <v>2</v>
      </c>
      <c r="AC341" s="18">
        <f>排班規劃!AC735</f>
        <v>2</v>
      </c>
      <c r="AD341" s="18">
        <f>排班規劃!AD735</f>
        <v>2</v>
      </c>
      <c r="AE341" s="18">
        <f>排班規劃!AE735</f>
        <v>2</v>
      </c>
      <c r="AF341" s="18">
        <f>排班規劃!AF735</f>
        <v>0</v>
      </c>
      <c r="AG341" s="18">
        <f>排班規劃!AG735</f>
        <v>0</v>
      </c>
      <c r="AH341" s="18">
        <f>排班規劃!AH735</f>
        <v>2</v>
      </c>
      <c r="AI341" s="18">
        <f>排班規劃!AI735</f>
        <v>2</v>
      </c>
      <c r="AJ341" s="18">
        <f>排班規劃!AJ735</f>
        <v>2</v>
      </c>
      <c r="AK341" s="18">
        <f>排班規劃!AK735</f>
        <v>2</v>
      </c>
      <c r="AL341" s="18">
        <f>排班規劃!AL735</f>
        <v>2</v>
      </c>
      <c r="AM341" s="18">
        <f>排班規劃!AM735</f>
        <v>2</v>
      </c>
      <c r="AN341" s="18">
        <f>排班規劃!AN735</f>
        <v>2</v>
      </c>
      <c r="AO341" s="18">
        <f>排班規劃!AO735</f>
        <v>0</v>
      </c>
      <c r="AP341" s="18">
        <f>排班規劃!AP735</f>
        <v>0</v>
      </c>
      <c r="AQ341" s="18">
        <f>排班規劃!AQ735</f>
        <v>0</v>
      </c>
      <c r="AR341" s="18">
        <f>排班規劃!AR735</f>
        <v>0</v>
      </c>
      <c r="AS341" s="18">
        <f>排班規劃!AS735</f>
        <v>0</v>
      </c>
      <c r="AT341" s="18">
        <f>排班規劃!AT735</f>
        <v>0</v>
      </c>
      <c r="AU341" s="18">
        <f>排班規劃!AU735</f>
        <v>0</v>
      </c>
      <c r="AV341" s="18">
        <f>排班規劃!AV735</f>
        <v>0</v>
      </c>
      <c r="AW341" s="18">
        <f>排班規劃!AW735</f>
        <v>0</v>
      </c>
      <c r="AX341" s="18">
        <f>排班規劃!AX735</f>
        <v>0</v>
      </c>
      <c r="AY341" s="18">
        <f>排班規劃!AY735</f>
        <v>0</v>
      </c>
    </row>
    <row r="342" spans="1:51" hidden="1" outlineLevel="1" x14ac:dyDescent="0.25">
      <c r="B342" s="43" t="str">
        <f>排班規劃!B736</f>
        <v>用餐</v>
      </c>
      <c r="C342" s="13"/>
      <c r="D342" s="18">
        <f>排班規劃!D736</f>
        <v>0</v>
      </c>
      <c r="E342" s="18">
        <f>排班規劃!E736</f>
        <v>0</v>
      </c>
      <c r="F342" s="18">
        <f>排班規劃!F736</f>
        <v>0</v>
      </c>
      <c r="G342" s="18">
        <f>排班規劃!G736</f>
        <v>0</v>
      </c>
      <c r="H342" s="18">
        <f>排班規劃!H736</f>
        <v>0</v>
      </c>
      <c r="I342" s="18">
        <f>排班規劃!I736</f>
        <v>0</v>
      </c>
      <c r="J342" s="18">
        <f>排班規劃!J736</f>
        <v>0</v>
      </c>
      <c r="K342" s="18">
        <f>排班規劃!K736</f>
        <v>0</v>
      </c>
      <c r="L342" s="18">
        <f>排班規劃!L736</f>
        <v>0</v>
      </c>
      <c r="M342" s="18">
        <f>排班規劃!M736</f>
        <v>0</v>
      </c>
      <c r="N342" s="18">
        <f>排班規劃!N736</f>
        <v>0</v>
      </c>
      <c r="O342" s="18">
        <f>排班規劃!O736</f>
        <v>0</v>
      </c>
      <c r="P342" s="18">
        <f>排班規劃!P736</f>
        <v>0</v>
      </c>
      <c r="Q342" s="18">
        <f>排班規劃!Q736</f>
        <v>0</v>
      </c>
      <c r="R342" s="18">
        <f>排班規劃!R736</f>
        <v>0</v>
      </c>
      <c r="S342" s="18">
        <f>排班規劃!S736</f>
        <v>0</v>
      </c>
      <c r="T342" s="18">
        <f>排班規劃!T736</f>
        <v>0</v>
      </c>
      <c r="U342" s="18">
        <f>排班規劃!U736</f>
        <v>0</v>
      </c>
      <c r="V342" s="18">
        <f>排班規劃!V736</f>
        <v>0</v>
      </c>
      <c r="W342" s="18">
        <f>排班規劃!W736</f>
        <v>0</v>
      </c>
      <c r="X342" s="18">
        <f>排班規劃!X736</f>
        <v>0</v>
      </c>
      <c r="Y342" s="18">
        <f>排班規劃!Y736</f>
        <v>0</v>
      </c>
      <c r="Z342" s="18">
        <f>排班規劃!Z736</f>
        <v>0</v>
      </c>
      <c r="AA342" s="18">
        <f>排班規劃!AA736</f>
        <v>0</v>
      </c>
      <c r="AB342" s="18">
        <f>排班規劃!AB736</f>
        <v>0</v>
      </c>
      <c r="AC342" s="18">
        <f>排班規劃!AC736</f>
        <v>0</v>
      </c>
      <c r="AD342" s="18">
        <f>排班規劃!AD736</f>
        <v>0</v>
      </c>
      <c r="AE342" s="18">
        <f>排班規劃!AE736</f>
        <v>0</v>
      </c>
      <c r="AF342" s="18">
        <f>排班規劃!AF736</f>
        <v>2</v>
      </c>
      <c r="AG342" s="18">
        <f>排班規劃!AG736</f>
        <v>2</v>
      </c>
      <c r="AH342" s="18">
        <f>排班規劃!AH736</f>
        <v>0</v>
      </c>
      <c r="AI342" s="18">
        <f>排班規劃!AI736</f>
        <v>0</v>
      </c>
      <c r="AJ342" s="18">
        <f>排班規劃!AJ736</f>
        <v>0</v>
      </c>
      <c r="AK342" s="18">
        <f>排班規劃!AK736</f>
        <v>0</v>
      </c>
      <c r="AL342" s="18">
        <f>排班規劃!AL736</f>
        <v>0</v>
      </c>
      <c r="AM342" s="18">
        <f>排班規劃!AM736</f>
        <v>0</v>
      </c>
      <c r="AN342" s="18">
        <f>排班規劃!AN736</f>
        <v>0</v>
      </c>
      <c r="AO342" s="18">
        <f>排班規劃!AO736</f>
        <v>0</v>
      </c>
      <c r="AP342" s="18">
        <f>排班規劃!AP736</f>
        <v>0</v>
      </c>
      <c r="AQ342" s="18">
        <f>排班規劃!AQ736</f>
        <v>0</v>
      </c>
      <c r="AR342" s="18">
        <f>排班規劃!AR736</f>
        <v>0</v>
      </c>
      <c r="AS342" s="18">
        <f>排班規劃!AS736</f>
        <v>0</v>
      </c>
      <c r="AT342" s="18">
        <f>排班規劃!AT736</f>
        <v>0</v>
      </c>
      <c r="AU342" s="18">
        <f>排班規劃!AU736</f>
        <v>0</v>
      </c>
      <c r="AV342" s="18">
        <f>排班規劃!AV736</f>
        <v>0</v>
      </c>
      <c r="AW342" s="18">
        <f>排班規劃!AW736</f>
        <v>0</v>
      </c>
      <c r="AX342" s="18">
        <f>排班規劃!AX736</f>
        <v>0</v>
      </c>
      <c r="AY342" s="18">
        <f>排班規劃!AY736</f>
        <v>0</v>
      </c>
    </row>
    <row r="343" spans="1:51" hidden="1" outlineLevel="1" x14ac:dyDescent="0.25">
      <c r="B343" s="18" t="str">
        <f>排班規劃!B737</f>
        <v>第F組</v>
      </c>
      <c r="C343" s="13">
        <f>排班規劃!C737</f>
        <v>4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</row>
    <row r="344" spans="1:51" hidden="1" outlineLevel="1" x14ac:dyDescent="0.25">
      <c r="B344" s="34" t="str">
        <f>排班規劃!B738</f>
        <v>第一班(大夜)</v>
      </c>
      <c r="C344" s="13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</row>
    <row r="345" spans="1:51" hidden="1" outlineLevel="1" x14ac:dyDescent="0.25">
      <c r="B345" s="43" t="str">
        <f>排班規劃!B739</f>
        <v>值機</v>
      </c>
      <c r="C345" s="13">
        <f>排班規劃!C739</f>
        <v>4</v>
      </c>
      <c r="D345" s="18">
        <f>排班規劃!D739</f>
        <v>0</v>
      </c>
      <c r="E345" s="18">
        <f>排班規劃!E739</f>
        <v>0</v>
      </c>
      <c r="F345" s="18">
        <f>排班規劃!F739</f>
        <v>0</v>
      </c>
      <c r="G345" s="18">
        <f>排班規劃!G739</f>
        <v>0</v>
      </c>
      <c r="H345" s="18">
        <f>排班規劃!H739</f>
        <v>0</v>
      </c>
      <c r="I345" s="18">
        <f>排班規劃!I739</f>
        <v>0</v>
      </c>
      <c r="J345" s="18">
        <f>排班規劃!J739</f>
        <v>0</v>
      </c>
      <c r="K345" s="18">
        <f>排班規劃!K739</f>
        <v>0</v>
      </c>
      <c r="L345" s="18">
        <f>排班規劃!L739</f>
        <v>0</v>
      </c>
      <c r="M345" s="18">
        <f>排班規劃!M739</f>
        <v>0</v>
      </c>
      <c r="N345" s="18">
        <f>排班規劃!N739</f>
        <v>0</v>
      </c>
      <c r="O345" s="18">
        <f>排班規劃!O739</f>
        <v>0</v>
      </c>
      <c r="P345" s="18">
        <f>排班規劃!P739</f>
        <v>0</v>
      </c>
      <c r="Q345" s="18">
        <f>排班規劃!Q739</f>
        <v>0</v>
      </c>
      <c r="R345" s="18">
        <f>排班規劃!R739</f>
        <v>0</v>
      </c>
      <c r="S345" s="18">
        <f>排班規劃!S739</f>
        <v>0</v>
      </c>
      <c r="T345" s="18">
        <f>排班規劃!T739</f>
        <v>0</v>
      </c>
      <c r="U345" s="18">
        <f>排班規劃!U739</f>
        <v>0</v>
      </c>
      <c r="V345" s="18">
        <f>排班規劃!V739</f>
        <v>0</v>
      </c>
      <c r="W345" s="18">
        <f>排班規劃!W739</f>
        <v>0</v>
      </c>
      <c r="X345" s="18">
        <f>排班規劃!X739</f>
        <v>0</v>
      </c>
      <c r="Y345" s="18">
        <f>排班規劃!Y739</f>
        <v>0</v>
      </c>
      <c r="Z345" s="18">
        <f>排班規劃!Z739</f>
        <v>0</v>
      </c>
      <c r="AA345" s="18">
        <f>排班規劃!AA739</f>
        <v>0</v>
      </c>
      <c r="AB345" s="18">
        <f>排班規劃!AB739</f>
        <v>0</v>
      </c>
      <c r="AC345" s="18">
        <f>排班規劃!AC739</f>
        <v>0</v>
      </c>
      <c r="AD345" s="18">
        <f>排班規劃!AD739</f>
        <v>0</v>
      </c>
      <c r="AE345" s="18">
        <f>排班規劃!AE739</f>
        <v>0</v>
      </c>
      <c r="AF345" s="18">
        <f>排班規劃!AF739</f>
        <v>0</v>
      </c>
      <c r="AG345" s="18">
        <f>排班規劃!AG739</f>
        <v>0</v>
      </c>
      <c r="AH345" s="18">
        <f>排班規劃!AH739</f>
        <v>4</v>
      </c>
      <c r="AI345" s="18">
        <f>排班規劃!AI739</f>
        <v>4</v>
      </c>
      <c r="AJ345" s="18">
        <f>排班規劃!AJ739</f>
        <v>4</v>
      </c>
      <c r="AK345" s="18">
        <f>排班規劃!AK739</f>
        <v>4</v>
      </c>
      <c r="AL345" s="18">
        <f>排班規劃!AL739</f>
        <v>4</v>
      </c>
      <c r="AM345" s="18">
        <f>排班規劃!AM739</f>
        <v>4</v>
      </c>
      <c r="AN345" s="18">
        <f>排班規劃!AN739</f>
        <v>4</v>
      </c>
      <c r="AO345" s="18">
        <f>排班規劃!AO739</f>
        <v>4</v>
      </c>
      <c r="AP345" s="18">
        <f>排班規劃!AP739</f>
        <v>3</v>
      </c>
      <c r="AQ345" s="18">
        <f>排班規劃!AQ739</f>
        <v>2</v>
      </c>
      <c r="AR345" s="18">
        <f>排班規劃!AR739</f>
        <v>2</v>
      </c>
      <c r="AS345" s="18">
        <f>排班規劃!AS739</f>
        <v>2</v>
      </c>
      <c r="AT345" s="18">
        <f>排班規劃!AT739</f>
        <v>2</v>
      </c>
      <c r="AU345" s="18">
        <f>排班規劃!AU739</f>
        <v>3</v>
      </c>
      <c r="AV345" s="18">
        <f>排班規劃!AV739</f>
        <v>4</v>
      </c>
      <c r="AW345" s="18">
        <f>排班規劃!AW739</f>
        <v>4</v>
      </c>
      <c r="AX345" s="18">
        <f>排班規劃!AX739</f>
        <v>4</v>
      </c>
      <c r="AY345" s="18">
        <f>排班規劃!AY739</f>
        <v>4</v>
      </c>
    </row>
    <row r="346" spans="1:51" hidden="1" outlineLevel="1" x14ac:dyDescent="0.25">
      <c r="B346" s="43" t="str">
        <f>排班規劃!B740</f>
        <v>用餐</v>
      </c>
      <c r="C346" s="13"/>
      <c r="D346" s="18">
        <f>排班規劃!D740</f>
        <v>0</v>
      </c>
      <c r="E346" s="18">
        <f>排班規劃!E740</f>
        <v>0</v>
      </c>
      <c r="F346" s="18">
        <f>排班規劃!F740</f>
        <v>0</v>
      </c>
      <c r="G346" s="18">
        <f>排班規劃!G740</f>
        <v>0</v>
      </c>
      <c r="H346" s="18">
        <f>排班規劃!H740</f>
        <v>0</v>
      </c>
      <c r="I346" s="18">
        <f>排班規劃!I740</f>
        <v>0</v>
      </c>
      <c r="J346" s="18">
        <f>排班規劃!J740</f>
        <v>0</v>
      </c>
      <c r="K346" s="18">
        <f>排班規劃!K740</f>
        <v>0</v>
      </c>
      <c r="L346" s="18">
        <f>排班規劃!L740</f>
        <v>0</v>
      </c>
      <c r="M346" s="18">
        <f>排班規劃!M740</f>
        <v>0</v>
      </c>
      <c r="N346" s="18">
        <f>排班規劃!N740</f>
        <v>0</v>
      </c>
      <c r="O346" s="18">
        <f>排班規劃!O740</f>
        <v>0</v>
      </c>
      <c r="P346" s="18">
        <f>排班規劃!P740</f>
        <v>0</v>
      </c>
      <c r="Q346" s="18">
        <f>排班規劃!Q740</f>
        <v>0</v>
      </c>
      <c r="R346" s="18">
        <f>排班規劃!R740</f>
        <v>0</v>
      </c>
      <c r="S346" s="18">
        <f>排班規劃!S740</f>
        <v>0</v>
      </c>
      <c r="T346" s="18">
        <f>排班規劃!T740</f>
        <v>0</v>
      </c>
      <c r="U346" s="18">
        <f>排班規劃!U740</f>
        <v>0</v>
      </c>
      <c r="V346" s="18">
        <f>排班規劃!V740</f>
        <v>0</v>
      </c>
      <c r="W346" s="18">
        <f>排班規劃!W740</f>
        <v>0</v>
      </c>
      <c r="X346" s="18">
        <f>排班規劃!X740</f>
        <v>0</v>
      </c>
      <c r="Y346" s="18">
        <f>排班規劃!Y740</f>
        <v>0</v>
      </c>
      <c r="Z346" s="18">
        <f>排班規劃!Z740</f>
        <v>0</v>
      </c>
      <c r="AA346" s="18">
        <f>排班規劃!AA740</f>
        <v>0</v>
      </c>
      <c r="AB346" s="18">
        <f>排班規劃!AB740</f>
        <v>0</v>
      </c>
      <c r="AC346" s="18">
        <f>排班規劃!AC740</f>
        <v>0</v>
      </c>
      <c r="AD346" s="18">
        <f>排班規劃!AD740</f>
        <v>0</v>
      </c>
      <c r="AE346" s="18">
        <f>排班規劃!AE740</f>
        <v>0</v>
      </c>
      <c r="AF346" s="18">
        <f>排班規劃!AF740</f>
        <v>0</v>
      </c>
      <c r="AG346" s="18">
        <f>排班規劃!AG740</f>
        <v>0</v>
      </c>
      <c r="AH346" s="18">
        <f>排班規劃!AH740</f>
        <v>0</v>
      </c>
      <c r="AI346" s="18">
        <f>排班規劃!AI740</f>
        <v>0</v>
      </c>
      <c r="AJ346" s="18">
        <f>排班規劃!AJ740</f>
        <v>0</v>
      </c>
      <c r="AK346" s="18">
        <f>排班規劃!AK740</f>
        <v>0</v>
      </c>
      <c r="AL346" s="18">
        <f>排班規劃!AL740</f>
        <v>0</v>
      </c>
      <c r="AM346" s="18">
        <f>排班規劃!AM740</f>
        <v>0</v>
      </c>
      <c r="AN346" s="18">
        <f>排班規劃!AN740</f>
        <v>0</v>
      </c>
      <c r="AO346" s="18">
        <f>排班規劃!AO740</f>
        <v>0</v>
      </c>
      <c r="AP346" s="18">
        <f>排班規劃!AP740</f>
        <v>1</v>
      </c>
      <c r="AQ346" s="18">
        <f>排班規劃!AQ740</f>
        <v>1</v>
      </c>
      <c r="AR346" s="18">
        <f>排班規劃!AR740</f>
        <v>1</v>
      </c>
      <c r="AS346" s="18">
        <f>排班規劃!AS740</f>
        <v>1</v>
      </c>
      <c r="AT346" s="18">
        <f>排班規劃!AT740</f>
        <v>1</v>
      </c>
      <c r="AU346" s="18">
        <f>排班規劃!AU740</f>
        <v>1</v>
      </c>
      <c r="AV346" s="18">
        <f>排班規劃!AV740</f>
        <v>0</v>
      </c>
      <c r="AW346" s="18">
        <f>排班規劃!AW740</f>
        <v>0</v>
      </c>
      <c r="AX346" s="18">
        <f>排班規劃!AX740</f>
        <v>0</v>
      </c>
      <c r="AY346" s="18">
        <f>排班規劃!AY740</f>
        <v>0</v>
      </c>
    </row>
    <row r="347" spans="1:51" collapsed="1" x14ac:dyDescent="0.25">
      <c r="B347" s="12" t="str">
        <f>排班規劃!B741</f>
        <v>值機小計</v>
      </c>
      <c r="C347" s="13">
        <f>排班規劃!C741</f>
        <v>29</v>
      </c>
      <c r="D347" s="18">
        <f>排班規劃!D741</f>
        <v>5</v>
      </c>
      <c r="E347" s="18">
        <f>排班規劃!E741</f>
        <v>5</v>
      </c>
      <c r="F347" s="18">
        <f>排班規劃!F741</f>
        <v>5</v>
      </c>
      <c r="G347" s="18">
        <f>排班規劃!G741</f>
        <v>12</v>
      </c>
      <c r="H347" s="18">
        <f>排班規劃!H741</f>
        <v>12</v>
      </c>
      <c r="I347" s="18">
        <f>排班規劃!I741</f>
        <v>12</v>
      </c>
      <c r="J347" s="18">
        <f>排班規劃!J741</f>
        <v>15</v>
      </c>
      <c r="K347" s="18">
        <f>排班規劃!K741</f>
        <v>13</v>
      </c>
      <c r="L347" s="18">
        <f>排班規劃!L741</f>
        <v>13</v>
      </c>
      <c r="M347" s="18">
        <f>排班規劃!M741</f>
        <v>12</v>
      </c>
      <c r="N347" s="18">
        <f>排班規劃!N741</f>
        <v>12</v>
      </c>
      <c r="O347" s="18">
        <f>排班規劃!O741</f>
        <v>10</v>
      </c>
      <c r="P347" s="18">
        <f>排班規劃!P741</f>
        <v>12</v>
      </c>
      <c r="Q347" s="18">
        <f>排班規劃!Q741</f>
        <v>11</v>
      </c>
      <c r="R347" s="18">
        <f>排班規劃!R741</f>
        <v>10</v>
      </c>
      <c r="S347" s="18">
        <f>排班規劃!S741</f>
        <v>14</v>
      </c>
      <c r="T347" s="18">
        <f>排班規劃!T741</f>
        <v>21</v>
      </c>
      <c r="U347" s="18">
        <f>排班規劃!U741</f>
        <v>21</v>
      </c>
      <c r="V347" s="18">
        <f>排班規劃!V741</f>
        <v>18</v>
      </c>
      <c r="W347" s="18">
        <f>排班規劃!W741</f>
        <v>18</v>
      </c>
      <c r="X347" s="18">
        <f>排班規劃!X741</f>
        <v>17</v>
      </c>
      <c r="Y347" s="18">
        <f>排班規劃!Y741</f>
        <v>10</v>
      </c>
      <c r="Z347" s="18">
        <f>排班規劃!Z741</f>
        <v>10</v>
      </c>
      <c r="AA347" s="18">
        <f>排班規劃!AA741</f>
        <v>10</v>
      </c>
      <c r="AB347" s="18">
        <f>排班規劃!AB741</f>
        <v>8</v>
      </c>
      <c r="AC347" s="18">
        <f>排班規劃!AC741</f>
        <v>8</v>
      </c>
      <c r="AD347" s="18">
        <f>排班規劃!AD741</f>
        <v>10</v>
      </c>
      <c r="AE347" s="18">
        <f>排班規劃!AE741</f>
        <v>10</v>
      </c>
      <c r="AF347" s="18">
        <f>排班規劃!AF741</f>
        <v>8</v>
      </c>
      <c r="AG347" s="18">
        <f>排班規劃!AG741</f>
        <v>8</v>
      </c>
      <c r="AH347" s="18">
        <f>排班規劃!AH741</f>
        <v>14</v>
      </c>
      <c r="AI347" s="18">
        <f>排班規劃!AI741</f>
        <v>14</v>
      </c>
      <c r="AJ347" s="18">
        <f>排班規劃!AJ741</f>
        <v>14</v>
      </c>
      <c r="AK347" s="18">
        <f>排班規劃!AK741</f>
        <v>14</v>
      </c>
      <c r="AL347" s="18">
        <f>排班規劃!AL741</f>
        <v>6</v>
      </c>
      <c r="AM347" s="18">
        <f>排班規劃!AM741</f>
        <v>6</v>
      </c>
      <c r="AN347" s="18">
        <f>排班規劃!AN741</f>
        <v>6</v>
      </c>
      <c r="AO347" s="18">
        <f>排班規劃!AO741</f>
        <v>4</v>
      </c>
      <c r="AP347" s="18">
        <f>排班規劃!AP741</f>
        <v>3</v>
      </c>
      <c r="AQ347" s="18">
        <f>排班規劃!AQ741</f>
        <v>2</v>
      </c>
      <c r="AR347" s="18">
        <f>排班規劃!AR741</f>
        <v>2</v>
      </c>
      <c r="AS347" s="18">
        <f>排班規劃!AS741</f>
        <v>2</v>
      </c>
      <c r="AT347" s="18">
        <f>排班規劃!AT741</f>
        <v>2</v>
      </c>
      <c r="AU347" s="18">
        <f>排班規劃!AU741</f>
        <v>3</v>
      </c>
      <c r="AV347" s="18">
        <f>排班規劃!AV741</f>
        <v>4</v>
      </c>
      <c r="AW347" s="18">
        <f>排班規劃!AW741</f>
        <v>4</v>
      </c>
      <c r="AX347" s="18">
        <f>排班規劃!AX741</f>
        <v>4</v>
      </c>
      <c r="AY347" s="18">
        <f>排班規劃!AY741</f>
        <v>4</v>
      </c>
    </row>
    <row r="348" spans="1:51" x14ac:dyDescent="0.25">
      <c r="B348" s="12"/>
      <c r="C348" s="13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</row>
    <row r="349" spans="1:51" x14ac:dyDescent="0.25">
      <c r="B349" s="12" t="str">
        <f>排班規劃!B743</f>
        <v>用餐小計</v>
      </c>
      <c r="C349" s="13">
        <f>排班規劃!C743</f>
        <v>0</v>
      </c>
      <c r="D349" s="18">
        <f>排班規劃!D743</f>
        <v>0</v>
      </c>
      <c r="E349" s="18">
        <f>排班規劃!E743</f>
        <v>0</v>
      </c>
      <c r="F349" s="18">
        <f>排班規劃!F743</f>
        <v>0</v>
      </c>
      <c r="G349" s="18">
        <f>排班規劃!G743</f>
        <v>0</v>
      </c>
      <c r="H349" s="18">
        <f>排班規劃!H743</f>
        <v>0</v>
      </c>
      <c r="I349" s="18">
        <f>排班規劃!I743</f>
        <v>0</v>
      </c>
      <c r="J349" s="18">
        <f>排班規劃!J743</f>
        <v>0</v>
      </c>
      <c r="K349" s="18">
        <f>排班規劃!K743</f>
        <v>2</v>
      </c>
      <c r="L349" s="18">
        <f>排班規劃!L743</f>
        <v>2</v>
      </c>
      <c r="M349" s="18">
        <f>排班規劃!M743</f>
        <v>3</v>
      </c>
      <c r="N349" s="18">
        <f>排班規劃!N743</f>
        <v>3</v>
      </c>
      <c r="O349" s="18">
        <f>排班規劃!O743</f>
        <v>3</v>
      </c>
      <c r="P349" s="18">
        <f>排班規劃!P743</f>
        <v>3</v>
      </c>
      <c r="Q349" s="18">
        <f>排班規劃!Q743</f>
        <v>4</v>
      </c>
      <c r="R349" s="18">
        <f>排班規劃!R743</f>
        <v>5</v>
      </c>
      <c r="S349" s="18">
        <f>排班規劃!S743</f>
        <v>1</v>
      </c>
      <c r="T349" s="18">
        <f>排班規劃!T743</f>
        <v>2</v>
      </c>
      <c r="U349" s="18">
        <f>排班規劃!U743</f>
        <v>2</v>
      </c>
      <c r="V349" s="18">
        <f>排班規劃!V743</f>
        <v>0</v>
      </c>
      <c r="W349" s="18">
        <f>排班規劃!W743</f>
        <v>0</v>
      </c>
      <c r="X349" s="18">
        <f>排班規劃!X743</f>
        <v>3</v>
      </c>
      <c r="Y349" s="18">
        <f>排班規劃!Y743</f>
        <v>3</v>
      </c>
      <c r="Z349" s="18">
        <f>排班規劃!Z743</f>
        <v>3</v>
      </c>
      <c r="AA349" s="18">
        <f>排班規劃!AA743</f>
        <v>3</v>
      </c>
      <c r="AB349" s="18">
        <f>排班規劃!AB743</f>
        <v>2</v>
      </c>
      <c r="AC349" s="18">
        <f>排班規劃!AC743</f>
        <v>2</v>
      </c>
      <c r="AD349" s="18">
        <f>排班規劃!AD743</f>
        <v>0</v>
      </c>
      <c r="AE349" s="18">
        <f>排班規劃!AE743</f>
        <v>0</v>
      </c>
      <c r="AF349" s="18">
        <f>排班規劃!AF743</f>
        <v>2</v>
      </c>
      <c r="AG349" s="18">
        <f>排班規劃!AG743</f>
        <v>2</v>
      </c>
      <c r="AH349" s="18">
        <f>排班規劃!AH743</f>
        <v>0</v>
      </c>
      <c r="AI349" s="18">
        <f>排班規劃!AI743</f>
        <v>0</v>
      </c>
      <c r="AJ349" s="18">
        <f>排班規劃!AJ743</f>
        <v>0</v>
      </c>
      <c r="AK349" s="18">
        <f>排班規劃!AK743</f>
        <v>0</v>
      </c>
      <c r="AL349" s="18">
        <f>排班規劃!AL743</f>
        <v>0</v>
      </c>
      <c r="AM349" s="18">
        <f>排班規劃!AM743</f>
        <v>0</v>
      </c>
      <c r="AN349" s="18">
        <f>排班規劃!AN743</f>
        <v>0</v>
      </c>
      <c r="AO349" s="18">
        <f>排班規劃!AO743</f>
        <v>0</v>
      </c>
      <c r="AP349" s="18">
        <f>排班規劃!AP743</f>
        <v>1</v>
      </c>
      <c r="AQ349" s="18">
        <f>排班規劃!AQ743</f>
        <v>1</v>
      </c>
      <c r="AR349" s="18">
        <f>排班規劃!AR743</f>
        <v>1</v>
      </c>
      <c r="AS349" s="18">
        <f>排班規劃!AS743</f>
        <v>1</v>
      </c>
      <c r="AT349" s="18">
        <f>排班規劃!AT743</f>
        <v>1</v>
      </c>
      <c r="AU349" s="18">
        <f>排班規劃!AU743</f>
        <v>1</v>
      </c>
      <c r="AV349" s="18">
        <f>排班規劃!AV743</f>
        <v>0</v>
      </c>
      <c r="AW349" s="18">
        <f>排班規劃!AW743</f>
        <v>0</v>
      </c>
      <c r="AX349" s="18">
        <f>排班規劃!AX743</f>
        <v>0</v>
      </c>
      <c r="AY349" s="18">
        <f>排班規劃!AY743</f>
        <v>0</v>
      </c>
    </row>
    <row r="350" spans="1:51" x14ac:dyDescent="0.25">
      <c r="C350" s="4"/>
    </row>
    <row r="351" spans="1:51" x14ac:dyDescent="0.25">
      <c r="A351" s="46" t="s">
        <v>192</v>
      </c>
    </row>
    <row r="353" spans="2:51" x14ac:dyDescent="0.25">
      <c r="B353" t="s">
        <v>141</v>
      </c>
    </row>
    <row r="354" spans="2:51" x14ac:dyDescent="0.25">
      <c r="B354" t="s">
        <v>110</v>
      </c>
    </row>
    <row r="355" spans="2:51" x14ac:dyDescent="0.25">
      <c r="B355" s="12" t="str">
        <f t="shared" ref="B355:C361" si="4">B12</f>
        <v>星期一(4)</v>
      </c>
      <c r="C355" s="15">
        <f t="shared" si="4"/>
        <v>41750</v>
      </c>
      <c r="D355" s="14">
        <f>IF(D12=0,"0",ROUNDUP(D12/D$6,0))</f>
        <v>5</v>
      </c>
      <c r="E355" s="14">
        <f>IF(E12=0,"0",ROUNDUP(E12/E$6,0))</f>
        <v>6</v>
      </c>
      <c r="F355" s="14">
        <f t="shared" ref="F355:F361" si="5">IF(F12=0,"0",ROUNDUP(F12/F$4,0))</f>
        <v>10</v>
      </c>
      <c r="G355" s="14">
        <f t="shared" ref="G355:Y361" si="6">IF(G12=0,"0",ROUNDUP(G12/G$4,0))</f>
        <v>19</v>
      </c>
      <c r="H355" s="14">
        <f t="shared" si="6"/>
        <v>34</v>
      </c>
      <c r="I355" s="14">
        <f t="shared" si="6"/>
        <v>37</v>
      </c>
      <c r="J355" s="14">
        <f t="shared" si="6"/>
        <v>38</v>
      </c>
      <c r="K355" s="14">
        <f t="shared" si="6"/>
        <v>35</v>
      </c>
      <c r="L355" s="14">
        <f t="shared" si="6"/>
        <v>35</v>
      </c>
      <c r="M355" s="14">
        <f t="shared" si="6"/>
        <v>34</v>
      </c>
      <c r="N355" s="14">
        <f t="shared" si="6"/>
        <v>16</v>
      </c>
      <c r="O355" s="14">
        <f t="shared" si="6"/>
        <v>14</v>
      </c>
      <c r="P355" s="14">
        <f t="shared" si="6"/>
        <v>17</v>
      </c>
      <c r="Q355" s="14">
        <f t="shared" si="6"/>
        <v>32</v>
      </c>
      <c r="R355" s="14">
        <f t="shared" si="6"/>
        <v>33</v>
      </c>
      <c r="S355" s="14">
        <f t="shared" si="6"/>
        <v>35</v>
      </c>
      <c r="T355" s="14">
        <f t="shared" si="6"/>
        <v>35</v>
      </c>
      <c r="U355" s="14">
        <f t="shared" si="6"/>
        <v>35</v>
      </c>
      <c r="V355" s="14">
        <f t="shared" si="6"/>
        <v>34</v>
      </c>
      <c r="W355" s="14">
        <f t="shared" si="6"/>
        <v>31</v>
      </c>
      <c r="X355" s="14">
        <f t="shared" si="6"/>
        <v>22</v>
      </c>
      <c r="Y355" s="14">
        <f t="shared" si="6"/>
        <v>13</v>
      </c>
      <c r="Z355" s="14">
        <f>IF(Z12=0,"0",ROUNDUP(Z12/Z$6,0))</f>
        <v>14</v>
      </c>
      <c r="AA355" s="14">
        <f t="shared" ref="AA355:AY355" si="7">IF(AA12=0,"0",ROUNDUP(AA12/AA$6,0))</f>
        <v>10</v>
      </c>
      <c r="AB355" s="14">
        <f t="shared" si="7"/>
        <v>11</v>
      </c>
      <c r="AC355" s="14">
        <f t="shared" si="7"/>
        <v>13</v>
      </c>
      <c r="AD355" s="14">
        <f t="shared" si="7"/>
        <v>10</v>
      </c>
      <c r="AE355" s="14">
        <f t="shared" si="7"/>
        <v>7</v>
      </c>
      <c r="AF355" s="14">
        <f t="shared" si="7"/>
        <v>8</v>
      </c>
      <c r="AG355" s="14">
        <f t="shared" si="7"/>
        <v>10</v>
      </c>
      <c r="AH355" s="14">
        <f t="shared" si="7"/>
        <v>7</v>
      </c>
      <c r="AI355" s="14">
        <f t="shared" si="7"/>
        <v>5</v>
      </c>
      <c r="AJ355" s="14">
        <f t="shared" si="7"/>
        <v>6</v>
      </c>
      <c r="AK355" s="14">
        <f t="shared" si="7"/>
        <v>4</v>
      </c>
      <c r="AL355" s="14">
        <f t="shared" si="7"/>
        <v>4</v>
      </c>
      <c r="AM355" s="14">
        <f t="shared" si="7"/>
        <v>3</v>
      </c>
      <c r="AN355" s="14">
        <f t="shared" si="7"/>
        <v>2</v>
      </c>
      <c r="AO355" s="14">
        <f t="shared" si="7"/>
        <v>2</v>
      </c>
      <c r="AP355" s="14">
        <f t="shared" si="7"/>
        <v>2</v>
      </c>
      <c r="AQ355" s="14">
        <f t="shared" si="7"/>
        <v>2</v>
      </c>
      <c r="AR355" s="14">
        <f t="shared" si="7"/>
        <v>2</v>
      </c>
      <c r="AS355" s="14">
        <f t="shared" si="7"/>
        <v>2</v>
      </c>
      <c r="AT355" s="14">
        <f t="shared" si="7"/>
        <v>1</v>
      </c>
      <c r="AU355" s="14">
        <f t="shared" si="7"/>
        <v>1</v>
      </c>
      <c r="AV355" s="14">
        <f t="shared" si="7"/>
        <v>1</v>
      </c>
      <c r="AW355" s="14">
        <f t="shared" si="7"/>
        <v>2</v>
      </c>
      <c r="AX355" s="14">
        <f t="shared" si="7"/>
        <v>1</v>
      </c>
      <c r="AY355" s="14">
        <f t="shared" si="7"/>
        <v>4</v>
      </c>
    </row>
    <row r="356" spans="2:51" x14ac:dyDescent="0.25">
      <c r="B356" s="12" t="str">
        <f t="shared" si="4"/>
        <v>星期二(4)</v>
      </c>
      <c r="C356" s="15">
        <f t="shared" si="4"/>
        <v>41751</v>
      </c>
      <c r="D356" s="14">
        <f t="shared" ref="D356:D361" si="8">IF(D13=0,"0",ROUNDUP(D13/D$6,0))</f>
        <v>4</v>
      </c>
      <c r="E356" s="14">
        <f t="shared" ref="E356:AY361" si="9">IF(E13=0,"0",ROUNDUP(E13/E$6,0))</f>
        <v>6</v>
      </c>
      <c r="F356" s="14">
        <f t="shared" si="5"/>
        <v>8</v>
      </c>
      <c r="G356" s="14">
        <f t="shared" si="6"/>
        <v>16</v>
      </c>
      <c r="H356" s="14">
        <f t="shared" si="6"/>
        <v>31</v>
      </c>
      <c r="I356" s="14">
        <f t="shared" si="6"/>
        <v>30</v>
      </c>
      <c r="J356" s="14">
        <f t="shared" si="6"/>
        <v>32</v>
      </c>
      <c r="K356" s="14">
        <f t="shared" si="6"/>
        <v>34</v>
      </c>
      <c r="L356" s="14">
        <f t="shared" si="6"/>
        <v>31</v>
      </c>
      <c r="M356" s="14">
        <f t="shared" si="6"/>
        <v>29</v>
      </c>
      <c r="N356" s="14">
        <f t="shared" si="6"/>
        <v>14</v>
      </c>
      <c r="O356" s="14">
        <f t="shared" si="6"/>
        <v>11</v>
      </c>
      <c r="P356" s="14">
        <f t="shared" si="6"/>
        <v>16</v>
      </c>
      <c r="Q356" s="14">
        <f t="shared" si="6"/>
        <v>30</v>
      </c>
      <c r="R356" s="14">
        <f t="shared" si="6"/>
        <v>31</v>
      </c>
      <c r="S356" s="14">
        <f t="shared" si="6"/>
        <v>33</v>
      </c>
      <c r="T356" s="14">
        <f t="shared" si="6"/>
        <v>30</v>
      </c>
      <c r="U356" s="14">
        <f t="shared" si="6"/>
        <v>34</v>
      </c>
      <c r="V356" s="14">
        <f t="shared" si="6"/>
        <v>35</v>
      </c>
      <c r="W356" s="14">
        <f t="shared" si="6"/>
        <v>29</v>
      </c>
      <c r="X356" s="14">
        <f t="shared" si="6"/>
        <v>18</v>
      </c>
      <c r="Y356" s="14">
        <f t="shared" si="6"/>
        <v>13</v>
      </c>
      <c r="Z356" s="14">
        <f t="shared" si="9"/>
        <v>16</v>
      </c>
      <c r="AA356" s="14">
        <f t="shared" si="9"/>
        <v>14</v>
      </c>
      <c r="AB356" s="14">
        <f t="shared" si="9"/>
        <v>9</v>
      </c>
      <c r="AC356" s="14">
        <f t="shared" si="9"/>
        <v>10</v>
      </c>
      <c r="AD356" s="14">
        <f t="shared" si="9"/>
        <v>10</v>
      </c>
      <c r="AE356" s="14">
        <f t="shared" si="9"/>
        <v>8</v>
      </c>
      <c r="AF356" s="14">
        <f t="shared" si="9"/>
        <v>7</v>
      </c>
      <c r="AG356" s="14">
        <f t="shared" si="9"/>
        <v>8</v>
      </c>
      <c r="AH356" s="14">
        <f t="shared" si="9"/>
        <v>8</v>
      </c>
      <c r="AI356" s="14">
        <f t="shared" si="9"/>
        <v>7</v>
      </c>
      <c r="AJ356" s="14">
        <f t="shared" si="9"/>
        <v>6</v>
      </c>
      <c r="AK356" s="14">
        <f t="shared" si="9"/>
        <v>4</v>
      </c>
      <c r="AL356" s="14">
        <f t="shared" si="9"/>
        <v>4</v>
      </c>
      <c r="AM356" s="14">
        <f t="shared" si="9"/>
        <v>3</v>
      </c>
      <c r="AN356" s="14">
        <f t="shared" si="9"/>
        <v>2</v>
      </c>
      <c r="AO356" s="14">
        <f t="shared" si="9"/>
        <v>2</v>
      </c>
      <c r="AP356" s="14">
        <f t="shared" si="9"/>
        <v>2</v>
      </c>
      <c r="AQ356" s="14">
        <f t="shared" si="9"/>
        <v>2</v>
      </c>
      <c r="AR356" s="14">
        <f t="shared" si="9"/>
        <v>1</v>
      </c>
      <c r="AS356" s="14">
        <f t="shared" si="9"/>
        <v>2</v>
      </c>
      <c r="AT356" s="14">
        <f t="shared" si="9"/>
        <v>1</v>
      </c>
      <c r="AU356" s="14">
        <f t="shared" si="9"/>
        <v>1</v>
      </c>
      <c r="AV356" s="14">
        <f t="shared" si="9"/>
        <v>2</v>
      </c>
      <c r="AW356" s="14">
        <f t="shared" si="9"/>
        <v>1</v>
      </c>
      <c r="AX356" s="14">
        <f t="shared" si="9"/>
        <v>3</v>
      </c>
      <c r="AY356" s="14">
        <f t="shared" si="9"/>
        <v>3</v>
      </c>
    </row>
    <row r="357" spans="2:51" x14ac:dyDescent="0.25">
      <c r="B357" s="12" t="str">
        <f t="shared" si="4"/>
        <v>星期三(4)</v>
      </c>
      <c r="C357" s="15">
        <f t="shared" si="4"/>
        <v>41752</v>
      </c>
      <c r="D357" s="14">
        <f t="shared" si="8"/>
        <v>5</v>
      </c>
      <c r="E357" s="14">
        <f t="shared" si="9"/>
        <v>6</v>
      </c>
      <c r="F357" s="14">
        <f t="shared" si="5"/>
        <v>8</v>
      </c>
      <c r="G357" s="14">
        <f t="shared" si="6"/>
        <v>22</v>
      </c>
      <c r="H357" s="14">
        <f t="shared" si="6"/>
        <v>33</v>
      </c>
      <c r="I357" s="14">
        <f t="shared" si="6"/>
        <v>34</v>
      </c>
      <c r="J357" s="14">
        <f t="shared" si="6"/>
        <v>38</v>
      </c>
      <c r="K357" s="14">
        <f t="shared" si="6"/>
        <v>35</v>
      </c>
      <c r="L357" s="14">
        <f t="shared" si="6"/>
        <v>36</v>
      </c>
      <c r="M357" s="14">
        <f t="shared" si="6"/>
        <v>32</v>
      </c>
      <c r="N357" s="14">
        <f t="shared" si="6"/>
        <v>17</v>
      </c>
      <c r="O357" s="14">
        <f t="shared" si="6"/>
        <v>12</v>
      </c>
      <c r="P357" s="14">
        <f t="shared" si="6"/>
        <v>19</v>
      </c>
      <c r="Q357" s="14">
        <f t="shared" si="6"/>
        <v>35</v>
      </c>
      <c r="R357" s="14">
        <f t="shared" si="6"/>
        <v>35</v>
      </c>
      <c r="S357" s="14">
        <f t="shared" si="6"/>
        <v>35</v>
      </c>
      <c r="T357" s="14">
        <f t="shared" si="6"/>
        <v>39</v>
      </c>
      <c r="U357" s="14">
        <f t="shared" si="6"/>
        <v>33</v>
      </c>
      <c r="V357" s="14">
        <f t="shared" si="6"/>
        <v>36</v>
      </c>
      <c r="W357" s="14">
        <f t="shared" si="6"/>
        <v>29</v>
      </c>
      <c r="X357" s="14">
        <f t="shared" si="6"/>
        <v>20</v>
      </c>
      <c r="Y357" s="14">
        <f t="shared" si="6"/>
        <v>12</v>
      </c>
      <c r="Z357" s="14">
        <f t="shared" si="9"/>
        <v>11</v>
      </c>
      <c r="AA357" s="14">
        <f t="shared" si="9"/>
        <v>10</v>
      </c>
      <c r="AB357" s="14">
        <f t="shared" si="9"/>
        <v>10</v>
      </c>
      <c r="AC357" s="14">
        <f t="shared" si="9"/>
        <v>9</v>
      </c>
      <c r="AD357" s="14">
        <f t="shared" si="9"/>
        <v>9</v>
      </c>
      <c r="AE357" s="14">
        <f t="shared" si="9"/>
        <v>9</v>
      </c>
      <c r="AF357" s="14">
        <f t="shared" si="9"/>
        <v>6</v>
      </c>
      <c r="AG357" s="14">
        <f t="shared" si="9"/>
        <v>7</v>
      </c>
      <c r="AH357" s="14">
        <f t="shared" si="9"/>
        <v>6</v>
      </c>
      <c r="AI357" s="14">
        <f t="shared" si="9"/>
        <v>8</v>
      </c>
      <c r="AJ357" s="14">
        <f t="shared" si="9"/>
        <v>5</v>
      </c>
      <c r="AK357" s="14">
        <f t="shared" si="9"/>
        <v>4</v>
      </c>
      <c r="AL357" s="14">
        <f t="shared" si="9"/>
        <v>4</v>
      </c>
      <c r="AM357" s="14">
        <f t="shared" si="9"/>
        <v>3</v>
      </c>
      <c r="AN357" s="14">
        <f t="shared" si="9"/>
        <v>2</v>
      </c>
      <c r="AO357" s="14">
        <f t="shared" si="9"/>
        <v>2</v>
      </c>
      <c r="AP357" s="14">
        <f t="shared" si="9"/>
        <v>2</v>
      </c>
      <c r="AQ357" s="14">
        <f t="shared" si="9"/>
        <v>2</v>
      </c>
      <c r="AR357" s="14">
        <f t="shared" si="9"/>
        <v>2</v>
      </c>
      <c r="AS357" s="14">
        <f t="shared" si="9"/>
        <v>1</v>
      </c>
      <c r="AT357" s="14">
        <f t="shared" si="9"/>
        <v>1</v>
      </c>
      <c r="AU357" s="14">
        <f t="shared" si="9"/>
        <v>1</v>
      </c>
      <c r="AV357" s="14">
        <f t="shared" si="9"/>
        <v>1</v>
      </c>
      <c r="AW357" s="14">
        <f t="shared" si="9"/>
        <v>2</v>
      </c>
      <c r="AX357" s="14">
        <f t="shared" si="9"/>
        <v>2</v>
      </c>
      <c r="AY357" s="14">
        <f t="shared" si="9"/>
        <v>3</v>
      </c>
    </row>
    <row r="358" spans="2:51" x14ac:dyDescent="0.25">
      <c r="B358" s="12" t="str">
        <f t="shared" si="4"/>
        <v>星期四(4)</v>
      </c>
      <c r="C358" s="15">
        <f t="shared" si="4"/>
        <v>41753</v>
      </c>
      <c r="D358" s="14">
        <f t="shared" si="8"/>
        <v>5</v>
      </c>
      <c r="E358" s="14">
        <f t="shared" si="9"/>
        <v>6</v>
      </c>
      <c r="F358" s="14">
        <f t="shared" si="5"/>
        <v>11</v>
      </c>
      <c r="G358" s="14">
        <f t="shared" si="6"/>
        <v>18</v>
      </c>
      <c r="H358" s="14">
        <f t="shared" si="6"/>
        <v>31</v>
      </c>
      <c r="I358" s="14">
        <f t="shared" si="6"/>
        <v>37</v>
      </c>
      <c r="J358" s="14">
        <f t="shared" si="6"/>
        <v>32</v>
      </c>
      <c r="K358" s="14">
        <f t="shared" si="6"/>
        <v>32</v>
      </c>
      <c r="L358" s="14">
        <f t="shared" si="6"/>
        <v>33</v>
      </c>
      <c r="M358" s="14">
        <f t="shared" si="6"/>
        <v>29</v>
      </c>
      <c r="N358" s="14">
        <f t="shared" si="6"/>
        <v>15</v>
      </c>
      <c r="O358" s="14">
        <f t="shared" si="6"/>
        <v>11</v>
      </c>
      <c r="P358" s="14">
        <f t="shared" si="6"/>
        <v>17</v>
      </c>
      <c r="Q358" s="14">
        <f t="shared" si="6"/>
        <v>32</v>
      </c>
      <c r="R358" s="14">
        <f t="shared" si="6"/>
        <v>29</v>
      </c>
      <c r="S358" s="14">
        <f t="shared" si="6"/>
        <v>27</v>
      </c>
      <c r="T358" s="14">
        <f t="shared" si="6"/>
        <v>28</v>
      </c>
      <c r="U358" s="14">
        <f t="shared" si="6"/>
        <v>26</v>
      </c>
      <c r="V358" s="14">
        <f t="shared" si="6"/>
        <v>27</v>
      </c>
      <c r="W358" s="14">
        <f t="shared" si="6"/>
        <v>24</v>
      </c>
      <c r="X358" s="14">
        <f t="shared" si="6"/>
        <v>18</v>
      </c>
      <c r="Y358" s="14">
        <f t="shared" si="6"/>
        <v>11</v>
      </c>
      <c r="Z358" s="14">
        <f t="shared" si="9"/>
        <v>12</v>
      </c>
      <c r="AA358" s="14">
        <f t="shared" si="9"/>
        <v>11</v>
      </c>
      <c r="AB358" s="14">
        <f t="shared" si="9"/>
        <v>9</v>
      </c>
      <c r="AC358" s="14">
        <f t="shared" si="9"/>
        <v>8</v>
      </c>
      <c r="AD358" s="14">
        <f t="shared" si="9"/>
        <v>8</v>
      </c>
      <c r="AE358" s="14">
        <f t="shared" si="9"/>
        <v>8</v>
      </c>
      <c r="AF358" s="14">
        <f t="shared" si="9"/>
        <v>6</v>
      </c>
      <c r="AG358" s="14">
        <f t="shared" si="9"/>
        <v>7</v>
      </c>
      <c r="AH358" s="14">
        <f t="shared" si="9"/>
        <v>8</v>
      </c>
      <c r="AI358" s="14">
        <f t="shared" si="9"/>
        <v>7</v>
      </c>
      <c r="AJ358" s="14">
        <f t="shared" si="9"/>
        <v>6</v>
      </c>
      <c r="AK358" s="14">
        <f t="shared" si="9"/>
        <v>4</v>
      </c>
      <c r="AL358" s="14">
        <f t="shared" si="9"/>
        <v>3</v>
      </c>
      <c r="AM358" s="14">
        <f t="shared" si="9"/>
        <v>3</v>
      </c>
      <c r="AN358" s="14">
        <f t="shared" si="9"/>
        <v>2</v>
      </c>
      <c r="AO358" s="14">
        <f t="shared" si="9"/>
        <v>1</v>
      </c>
      <c r="AP358" s="14">
        <f t="shared" si="9"/>
        <v>2</v>
      </c>
      <c r="AQ358" s="14">
        <f t="shared" si="9"/>
        <v>2</v>
      </c>
      <c r="AR358" s="14">
        <f t="shared" si="9"/>
        <v>2</v>
      </c>
      <c r="AS358" s="14">
        <f t="shared" si="9"/>
        <v>1</v>
      </c>
      <c r="AT358" s="14">
        <f t="shared" si="9"/>
        <v>1</v>
      </c>
      <c r="AU358" s="14">
        <f t="shared" si="9"/>
        <v>2</v>
      </c>
      <c r="AV358" s="14">
        <f t="shared" si="9"/>
        <v>2</v>
      </c>
      <c r="AW358" s="14">
        <f t="shared" si="9"/>
        <v>2</v>
      </c>
      <c r="AX358" s="14">
        <f t="shared" si="9"/>
        <v>2</v>
      </c>
      <c r="AY358" s="14">
        <f t="shared" si="9"/>
        <v>3</v>
      </c>
    </row>
    <row r="359" spans="2:51" x14ac:dyDescent="0.25">
      <c r="B359" s="12" t="str">
        <f t="shared" si="4"/>
        <v>星期五(4)</v>
      </c>
      <c r="C359" s="15">
        <f t="shared" si="4"/>
        <v>41754</v>
      </c>
      <c r="D359" s="14">
        <f t="shared" si="8"/>
        <v>5</v>
      </c>
      <c r="E359" s="14">
        <f t="shared" si="9"/>
        <v>5</v>
      </c>
      <c r="F359" s="14">
        <f t="shared" si="5"/>
        <v>7</v>
      </c>
      <c r="G359" s="14">
        <f t="shared" si="6"/>
        <v>20</v>
      </c>
      <c r="H359" s="14">
        <f t="shared" si="6"/>
        <v>29</v>
      </c>
      <c r="I359" s="14">
        <f t="shared" si="6"/>
        <v>32</v>
      </c>
      <c r="J359" s="14">
        <f t="shared" si="6"/>
        <v>33</v>
      </c>
      <c r="K359" s="14">
        <f t="shared" si="6"/>
        <v>32</v>
      </c>
      <c r="L359" s="14">
        <f t="shared" si="6"/>
        <v>35</v>
      </c>
      <c r="M359" s="14">
        <f t="shared" si="6"/>
        <v>30</v>
      </c>
      <c r="N359" s="14">
        <f t="shared" si="6"/>
        <v>14</v>
      </c>
      <c r="O359" s="14">
        <f t="shared" si="6"/>
        <v>13</v>
      </c>
      <c r="P359" s="14">
        <f t="shared" si="6"/>
        <v>15</v>
      </c>
      <c r="Q359" s="14">
        <f t="shared" si="6"/>
        <v>29</v>
      </c>
      <c r="R359" s="14">
        <f t="shared" si="6"/>
        <v>31</v>
      </c>
      <c r="S359" s="14">
        <f t="shared" si="6"/>
        <v>28</v>
      </c>
      <c r="T359" s="14">
        <f t="shared" si="6"/>
        <v>30</v>
      </c>
      <c r="U359" s="14">
        <f t="shared" si="6"/>
        <v>27</v>
      </c>
      <c r="V359" s="14">
        <f t="shared" si="6"/>
        <v>32</v>
      </c>
      <c r="W359" s="14">
        <f t="shared" si="6"/>
        <v>24</v>
      </c>
      <c r="X359" s="14">
        <f t="shared" si="6"/>
        <v>20</v>
      </c>
      <c r="Y359" s="14">
        <f t="shared" si="6"/>
        <v>14</v>
      </c>
      <c r="Z359" s="14">
        <f t="shared" si="9"/>
        <v>12</v>
      </c>
      <c r="AA359" s="14">
        <f t="shared" si="9"/>
        <v>13</v>
      </c>
      <c r="AB359" s="14">
        <f t="shared" si="9"/>
        <v>10</v>
      </c>
      <c r="AC359" s="14">
        <f t="shared" si="9"/>
        <v>10</v>
      </c>
      <c r="AD359" s="14">
        <f t="shared" si="9"/>
        <v>8</v>
      </c>
      <c r="AE359" s="14">
        <f t="shared" si="9"/>
        <v>9</v>
      </c>
      <c r="AF359" s="14">
        <f t="shared" si="9"/>
        <v>8</v>
      </c>
      <c r="AG359" s="14">
        <f t="shared" si="9"/>
        <v>7</v>
      </c>
      <c r="AH359" s="14">
        <f t="shared" si="9"/>
        <v>8</v>
      </c>
      <c r="AI359" s="14">
        <f t="shared" si="9"/>
        <v>9</v>
      </c>
      <c r="AJ359" s="14">
        <f t="shared" si="9"/>
        <v>8</v>
      </c>
      <c r="AK359" s="14">
        <f t="shared" si="9"/>
        <v>7</v>
      </c>
      <c r="AL359" s="14">
        <f t="shared" si="9"/>
        <v>4</v>
      </c>
      <c r="AM359" s="14">
        <f t="shared" si="9"/>
        <v>3</v>
      </c>
      <c r="AN359" s="14">
        <f t="shared" si="9"/>
        <v>2</v>
      </c>
      <c r="AO359" s="14">
        <f t="shared" si="9"/>
        <v>2</v>
      </c>
      <c r="AP359" s="14">
        <f t="shared" si="9"/>
        <v>2</v>
      </c>
      <c r="AQ359" s="14">
        <f t="shared" si="9"/>
        <v>2</v>
      </c>
      <c r="AR359" s="14">
        <f t="shared" si="9"/>
        <v>1</v>
      </c>
      <c r="AS359" s="14">
        <f t="shared" si="9"/>
        <v>1</v>
      </c>
      <c r="AT359" s="14">
        <f t="shared" si="9"/>
        <v>1</v>
      </c>
      <c r="AU359" s="14">
        <f t="shared" si="9"/>
        <v>1</v>
      </c>
      <c r="AV359" s="14">
        <f t="shared" si="9"/>
        <v>2</v>
      </c>
      <c r="AW359" s="14">
        <f t="shared" si="9"/>
        <v>2</v>
      </c>
      <c r="AX359" s="14">
        <f t="shared" si="9"/>
        <v>2</v>
      </c>
      <c r="AY359" s="14">
        <f t="shared" si="9"/>
        <v>3</v>
      </c>
    </row>
    <row r="360" spans="2:51" x14ac:dyDescent="0.25">
      <c r="B360" s="12" t="str">
        <f t="shared" si="4"/>
        <v>星期六(4)</v>
      </c>
      <c r="C360" s="15">
        <f t="shared" si="4"/>
        <v>41755</v>
      </c>
      <c r="D360" s="14">
        <f t="shared" si="8"/>
        <v>4</v>
      </c>
      <c r="E360" s="14">
        <f t="shared" si="9"/>
        <v>5</v>
      </c>
      <c r="F360" s="14">
        <f t="shared" si="5"/>
        <v>4</v>
      </c>
      <c r="G360" s="14">
        <f t="shared" si="6"/>
        <v>6</v>
      </c>
      <c r="H360" s="14">
        <f t="shared" si="6"/>
        <v>6</v>
      </c>
      <c r="I360" s="14">
        <f t="shared" si="6"/>
        <v>7</v>
      </c>
      <c r="J360" s="14">
        <f t="shared" si="6"/>
        <v>8</v>
      </c>
      <c r="K360" s="14">
        <f t="shared" si="6"/>
        <v>8</v>
      </c>
      <c r="L360" s="14">
        <f t="shared" si="6"/>
        <v>7</v>
      </c>
      <c r="M360" s="14">
        <f t="shared" si="6"/>
        <v>11</v>
      </c>
      <c r="N360" s="14">
        <f t="shared" si="6"/>
        <v>7</v>
      </c>
      <c r="O360" s="14">
        <f t="shared" si="6"/>
        <v>9</v>
      </c>
      <c r="P360" s="14">
        <f t="shared" si="6"/>
        <v>6</v>
      </c>
      <c r="Q360" s="14">
        <f t="shared" si="6"/>
        <v>6</v>
      </c>
      <c r="R360" s="14">
        <f t="shared" si="6"/>
        <v>7</v>
      </c>
      <c r="S360" s="14">
        <f t="shared" si="6"/>
        <v>7</v>
      </c>
      <c r="T360" s="14">
        <f t="shared" si="6"/>
        <v>6</v>
      </c>
      <c r="U360" s="14">
        <f t="shared" si="6"/>
        <v>5</v>
      </c>
      <c r="V360" s="14">
        <f t="shared" si="6"/>
        <v>7</v>
      </c>
      <c r="W360" s="14">
        <f t="shared" si="6"/>
        <v>6</v>
      </c>
      <c r="X360" s="14">
        <f t="shared" si="6"/>
        <v>7</v>
      </c>
      <c r="Y360" s="14">
        <f t="shared" si="6"/>
        <v>6</v>
      </c>
      <c r="Z360" s="14">
        <f t="shared" si="9"/>
        <v>8</v>
      </c>
      <c r="AA360" s="14">
        <f t="shared" si="9"/>
        <v>8</v>
      </c>
      <c r="AB360" s="14">
        <f t="shared" si="9"/>
        <v>10</v>
      </c>
      <c r="AC360" s="14">
        <f t="shared" si="9"/>
        <v>8</v>
      </c>
      <c r="AD360" s="14">
        <f t="shared" si="9"/>
        <v>7</v>
      </c>
      <c r="AE360" s="14">
        <f t="shared" si="9"/>
        <v>8</v>
      </c>
      <c r="AF360" s="14">
        <f t="shared" si="9"/>
        <v>8</v>
      </c>
      <c r="AG360" s="14">
        <f t="shared" si="9"/>
        <v>7</v>
      </c>
      <c r="AH360" s="14">
        <f t="shared" si="9"/>
        <v>6</v>
      </c>
      <c r="AI360" s="14">
        <f t="shared" si="9"/>
        <v>6</v>
      </c>
      <c r="AJ360" s="14">
        <f t="shared" si="9"/>
        <v>7</v>
      </c>
      <c r="AK360" s="14">
        <f t="shared" si="9"/>
        <v>5</v>
      </c>
      <c r="AL360" s="14">
        <f t="shared" si="9"/>
        <v>6</v>
      </c>
      <c r="AM360" s="14">
        <f t="shared" si="9"/>
        <v>7</v>
      </c>
      <c r="AN360" s="14">
        <f t="shared" si="9"/>
        <v>4</v>
      </c>
      <c r="AO360" s="14">
        <f t="shared" si="9"/>
        <v>2</v>
      </c>
      <c r="AP360" s="14">
        <f t="shared" si="9"/>
        <v>2</v>
      </c>
      <c r="AQ360" s="14">
        <f t="shared" si="9"/>
        <v>1</v>
      </c>
      <c r="AR360" s="14">
        <f t="shared" si="9"/>
        <v>1</v>
      </c>
      <c r="AS360" s="14">
        <f t="shared" si="9"/>
        <v>2</v>
      </c>
      <c r="AT360" s="14">
        <f t="shared" si="9"/>
        <v>1</v>
      </c>
      <c r="AU360" s="14">
        <f t="shared" si="9"/>
        <v>1</v>
      </c>
      <c r="AV360" s="14">
        <f t="shared" si="9"/>
        <v>1</v>
      </c>
      <c r="AW360" s="14">
        <f t="shared" si="9"/>
        <v>2</v>
      </c>
      <c r="AX360" s="14">
        <f t="shared" si="9"/>
        <v>2</v>
      </c>
      <c r="AY360" s="14">
        <f t="shared" si="9"/>
        <v>2</v>
      </c>
    </row>
    <row r="361" spans="2:51" x14ac:dyDescent="0.25">
      <c r="B361" s="12" t="str">
        <f t="shared" si="4"/>
        <v>星期日(4)</v>
      </c>
      <c r="C361" s="15">
        <f t="shared" si="4"/>
        <v>41756</v>
      </c>
      <c r="D361" s="14">
        <f t="shared" si="8"/>
        <v>4</v>
      </c>
      <c r="E361" s="14">
        <f t="shared" si="9"/>
        <v>3</v>
      </c>
      <c r="F361" s="14">
        <f t="shared" si="5"/>
        <v>4</v>
      </c>
      <c r="G361" s="14">
        <f t="shared" si="6"/>
        <v>4</v>
      </c>
      <c r="H361" s="14">
        <f t="shared" si="6"/>
        <v>6</v>
      </c>
      <c r="I361" s="14">
        <f t="shared" si="6"/>
        <v>6</v>
      </c>
      <c r="J361" s="14">
        <f t="shared" si="6"/>
        <v>6</v>
      </c>
      <c r="K361" s="14">
        <f t="shared" si="6"/>
        <v>6</v>
      </c>
      <c r="L361" s="14">
        <f t="shared" si="6"/>
        <v>5</v>
      </c>
      <c r="M361" s="14">
        <f t="shared" si="6"/>
        <v>4</v>
      </c>
      <c r="N361" s="14">
        <f t="shared" si="6"/>
        <v>5</v>
      </c>
      <c r="O361" s="14">
        <f t="shared" si="6"/>
        <v>5</v>
      </c>
      <c r="P361" s="14">
        <f t="shared" si="6"/>
        <v>5</v>
      </c>
      <c r="Q361" s="14">
        <f t="shared" si="6"/>
        <v>5</v>
      </c>
      <c r="R361" s="14">
        <f t="shared" si="6"/>
        <v>5</v>
      </c>
      <c r="S361" s="14">
        <f t="shared" si="6"/>
        <v>5</v>
      </c>
      <c r="T361" s="14">
        <f t="shared" si="6"/>
        <v>5</v>
      </c>
      <c r="U361" s="14">
        <f t="shared" si="6"/>
        <v>6</v>
      </c>
      <c r="V361" s="14">
        <f t="shared" si="6"/>
        <v>5</v>
      </c>
      <c r="W361" s="14">
        <f t="shared" si="6"/>
        <v>5</v>
      </c>
      <c r="X361" s="14">
        <f t="shared" si="6"/>
        <v>5</v>
      </c>
      <c r="Y361" s="14">
        <f t="shared" si="6"/>
        <v>5</v>
      </c>
      <c r="Z361" s="14">
        <f t="shared" si="9"/>
        <v>7</v>
      </c>
      <c r="AA361" s="14">
        <f t="shared" si="9"/>
        <v>9</v>
      </c>
      <c r="AB361" s="14">
        <f t="shared" si="9"/>
        <v>7</v>
      </c>
      <c r="AC361" s="14">
        <f t="shared" si="9"/>
        <v>7</v>
      </c>
      <c r="AD361" s="14">
        <f t="shared" si="9"/>
        <v>8</v>
      </c>
      <c r="AE361" s="14">
        <f t="shared" si="9"/>
        <v>7</v>
      </c>
      <c r="AF361" s="14">
        <f t="shared" si="9"/>
        <v>7</v>
      </c>
      <c r="AG361" s="14">
        <f t="shared" si="9"/>
        <v>7</v>
      </c>
      <c r="AH361" s="14">
        <f t="shared" si="9"/>
        <v>6</v>
      </c>
      <c r="AI361" s="14">
        <f t="shared" si="9"/>
        <v>5</v>
      </c>
      <c r="AJ361" s="14">
        <f t="shared" si="9"/>
        <v>5</v>
      </c>
      <c r="AK361" s="14">
        <f t="shared" si="9"/>
        <v>4</v>
      </c>
      <c r="AL361" s="14">
        <f t="shared" si="9"/>
        <v>4</v>
      </c>
      <c r="AM361" s="14">
        <f t="shared" si="9"/>
        <v>5</v>
      </c>
      <c r="AN361" s="14">
        <f t="shared" si="9"/>
        <v>3</v>
      </c>
      <c r="AO361" s="14">
        <f t="shared" si="9"/>
        <v>3</v>
      </c>
      <c r="AP361" s="14">
        <f t="shared" si="9"/>
        <v>3</v>
      </c>
      <c r="AQ361" s="14">
        <f t="shared" si="9"/>
        <v>2</v>
      </c>
      <c r="AR361" s="14">
        <f t="shared" si="9"/>
        <v>2</v>
      </c>
      <c r="AS361" s="14">
        <f t="shared" si="9"/>
        <v>2</v>
      </c>
      <c r="AT361" s="14">
        <f t="shared" si="9"/>
        <v>1</v>
      </c>
      <c r="AU361" s="14">
        <f t="shared" si="9"/>
        <v>1</v>
      </c>
      <c r="AV361" s="14">
        <f t="shared" si="9"/>
        <v>1</v>
      </c>
      <c r="AW361" s="14">
        <f t="shared" si="9"/>
        <v>1</v>
      </c>
      <c r="AX361" s="14">
        <f t="shared" si="9"/>
        <v>2</v>
      </c>
      <c r="AY361" s="14">
        <f t="shared" si="9"/>
        <v>3</v>
      </c>
    </row>
    <row r="363" spans="2:51" x14ac:dyDescent="0.25">
      <c r="B363" t="s">
        <v>131</v>
      </c>
    </row>
    <row r="364" spans="2:51" x14ac:dyDescent="0.25">
      <c r="B364" s="12" t="str">
        <f>B355</f>
        <v>星期一(4)</v>
      </c>
      <c r="D364">
        <f>D65</f>
        <v>5</v>
      </c>
      <c r="E364">
        <f t="shared" ref="E364:AY364" si="10">E65</f>
        <v>8</v>
      </c>
      <c r="F364">
        <f t="shared" si="10"/>
        <v>14</v>
      </c>
      <c r="G364">
        <f t="shared" si="10"/>
        <v>22</v>
      </c>
      <c r="H364">
        <f t="shared" si="10"/>
        <v>33</v>
      </c>
      <c r="I364">
        <f t="shared" si="10"/>
        <v>37</v>
      </c>
      <c r="J364">
        <f t="shared" si="10"/>
        <v>37</v>
      </c>
      <c r="K364">
        <f t="shared" si="10"/>
        <v>37</v>
      </c>
      <c r="L364">
        <f t="shared" si="10"/>
        <v>37</v>
      </c>
      <c r="M364">
        <f t="shared" si="10"/>
        <v>32</v>
      </c>
      <c r="N364">
        <f t="shared" si="10"/>
        <v>18</v>
      </c>
      <c r="O364">
        <f t="shared" si="10"/>
        <v>15</v>
      </c>
      <c r="P364">
        <f t="shared" si="10"/>
        <v>23</v>
      </c>
      <c r="Q364">
        <f t="shared" si="10"/>
        <v>31</v>
      </c>
      <c r="R364">
        <f t="shared" si="10"/>
        <v>36</v>
      </c>
      <c r="S364">
        <f t="shared" si="10"/>
        <v>36</v>
      </c>
      <c r="T364">
        <f t="shared" si="10"/>
        <v>51</v>
      </c>
      <c r="U364">
        <f t="shared" si="10"/>
        <v>51</v>
      </c>
      <c r="V364">
        <f t="shared" si="10"/>
        <v>46</v>
      </c>
      <c r="W364">
        <f t="shared" si="10"/>
        <v>43</v>
      </c>
      <c r="X364">
        <f t="shared" si="10"/>
        <v>39</v>
      </c>
      <c r="Y364">
        <f t="shared" si="10"/>
        <v>31</v>
      </c>
      <c r="Z364">
        <f t="shared" si="10"/>
        <v>20</v>
      </c>
      <c r="AA364">
        <f t="shared" si="10"/>
        <v>16</v>
      </c>
      <c r="AB364">
        <f t="shared" si="10"/>
        <v>16</v>
      </c>
      <c r="AC364">
        <f t="shared" si="10"/>
        <v>16</v>
      </c>
      <c r="AD364">
        <f t="shared" si="10"/>
        <v>9</v>
      </c>
      <c r="AE364">
        <f t="shared" si="10"/>
        <v>9</v>
      </c>
      <c r="AF364">
        <f t="shared" si="10"/>
        <v>9</v>
      </c>
      <c r="AG364">
        <f t="shared" si="10"/>
        <v>9</v>
      </c>
      <c r="AH364">
        <f t="shared" si="10"/>
        <v>19</v>
      </c>
      <c r="AI364">
        <f t="shared" si="10"/>
        <v>19</v>
      </c>
      <c r="AJ364">
        <f t="shared" si="10"/>
        <v>16</v>
      </c>
      <c r="AK364">
        <f t="shared" si="10"/>
        <v>16</v>
      </c>
      <c r="AL364">
        <f t="shared" si="10"/>
        <v>5</v>
      </c>
      <c r="AM364">
        <f t="shared" si="10"/>
        <v>5</v>
      </c>
      <c r="AN364">
        <f t="shared" si="10"/>
        <v>5</v>
      </c>
      <c r="AO364">
        <f t="shared" si="10"/>
        <v>5</v>
      </c>
      <c r="AP364">
        <f t="shared" si="10"/>
        <v>2</v>
      </c>
      <c r="AQ364">
        <f t="shared" si="10"/>
        <v>2</v>
      </c>
      <c r="AR364">
        <f t="shared" si="10"/>
        <v>2</v>
      </c>
      <c r="AS364">
        <f t="shared" si="10"/>
        <v>2</v>
      </c>
      <c r="AT364">
        <f t="shared" si="10"/>
        <v>2</v>
      </c>
      <c r="AU364">
        <f t="shared" si="10"/>
        <v>2</v>
      </c>
      <c r="AV364">
        <f t="shared" si="10"/>
        <v>3</v>
      </c>
      <c r="AW364">
        <f t="shared" si="10"/>
        <v>3</v>
      </c>
      <c r="AX364">
        <f t="shared" si="10"/>
        <v>3</v>
      </c>
      <c r="AY364">
        <f t="shared" si="10"/>
        <v>3</v>
      </c>
    </row>
    <row r="365" spans="2:51" x14ac:dyDescent="0.25">
      <c r="B365" s="12" t="str">
        <f t="shared" ref="B365:B370" si="11">B356</f>
        <v>星期二(4)</v>
      </c>
      <c r="D365">
        <f>D112</f>
        <v>5</v>
      </c>
      <c r="E365">
        <f t="shared" ref="E365:AY365" si="12">E112</f>
        <v>8</v>
      </c>
      <c r="F365">
        <f t="shared" si="12"/>
        <v>14</v>
      </c>
      <c r="G365">
        <f t="shared" si="12"/>
        <v>22</v>
      </c>
      <c r="H365">
        <f t="shared" si="12"/>
        <v>33</v>
      </c>
      <c r="I365">
        <f t="shared" si="12"/>
        <v>35</v>
      </c>
      <c r="J365">
        <f t="shared" si="12"/>
        <v>35</v>
      </c>
      <c r="K365">
        <f t="shared" si="12"/>
        <v>35</v>
      </c>
      <c r="L365">
        <f t="shared" si="12"/>
        <v>35</v>
      </c>
      <c r="M365">
        <f t="shared" si="12"/>
        <v>30</v>
      </c>
      <c r="N365">
        <f t="shared" si="12"/>
        <v>16</v>
      </c>
      <c r="O365">
        <f t="shared" si="12"/>
        <v>13</v>
      </c>
      <c r="P365">
        <f t="shared" si="12"/>
        <v>21</v>
      </c>
      <c r="Q365">
        <f t="shared" si="12"/>
        <v>29</v>
      </c>
      <c r="R365">
        <f t="shared" si="12"/>
        <v>36</v>
      </c>
      <c r="S365">
        <f t="shared" si="12"/>
        <v>36</v>
      </c>
      <c r="T365">
        <f t="shared" si="12"/>
        <v>42</v>
      </c>
      <c r="U365">
        <f t="shared" si="12"/>
        <v>42</v>
      </c>
      <c r="V365">
        <f t="shared" si="12"/>
        <v>37</v>
      </c>
      <c r="W365">
        <f t="shared" si="12"/>
        <v>34</v>
      </c>
      <c r="X365">
        <f t="shared" si="12"/>
        <v>30</v>
      </c>
      <c r="Y365">
        <f t="shared" si="12"/>
        <v>22</v>
      </c>
      <c r="Z365">
        <f t="shared" si="12"/>
        <v>14</v>
      </c>
      <c r="AA365">
        <f t="shared" si="12"/>
        <v>14</v>
      </c>
      <c r="AB365">
        <f t="shared" si="12"/>
        <v>13</v>
      </c>
      <c r="AC365">
        <f t="shared" si="12"/>
        <v>12</v>
      </c>
      <c r="AD365">
        <f t="shared" si="12"/>
        <v>10</v>
      </c>
      <c r="AE365">
        <f t="shared" si="12"/>
        <v>9</v>
      </c>
      <c r="AF365">
        <f t="shared" si="12"/>
        <v>11</v>
      </c>
      <c r="AG365">
        <f t="shared" si="12"/>
        <v>13</v>
      </c>
      <c r="AH365">
        <f t="shared" si="12"/>
        <v>16</v>
      </c>
      <c r="AI365">
        <f t="shared" si="12"/>
        <v>16</v>
      </c>
      <c r="AJ365">
        <f t="shared" si="12"/>
        <v>15</v>
      </c>
      <c r="AK365">
        <f t="shared" si="12"/>
        <v>13</v>
      </c>
      <c r="AL365">
        <f t="shared" si="12"/>
        <v>6</v>
      </c>
      <c r="AM365">
        <f t="shared" si="12"/>
        <v>6</v>
      </c>
      <c r="AN365">
        <f t="shared" si="12"/>
        <v>6</v>
      </c>
      <c r="AO365">
        <f t="shared" si="12"/>
        <v>6</v>
      </c>
      <c r="AP365">
        <f t="shared" si="12"/>
        <v>3</v>
      </c>
      <c r="AQ365">
        <f t="shared" si="12"/>
        <v>2</v>
      </c>
      <c r="AR365">
        <f t="shared" si="12"/>
        <v>2</v>
      </c>
      <c r="AS365">
        <f t="shared" si="12"/>
        <v>2</v>
      </c>
      <c r="AT365">
        <f t="shared" si="12"/>
        <v>3</v>
      </c>
      <c r="AU365">
        <f t="shared" si="12"/>
        <v>4</v>
      </c>
      <c r="AV365">
        <f t="shared" si="12"/>
        <v>4</v>
      </c>
      <c r="AW365">
        <f t="shared" si="12"/>
        <v>4</v>
      </c>
      <c r="AX365">
        <f t="shared" si="12"/>
        <v>4</v>
      </c>
      <c r="AY365">
        <f t="shared" si="12"/>
        <v>4</v>
      </c>
    </row>
    <row r="366" spans="2:51" x14ac:dyDescent="0.25">
      <c r="B366" s="12" t="str">
        <f t="shared" si="11"/>
        <v>星期三(4)</v>
      </c>
      <c r="D366">
        <f>D159</f>
        <v>5</v>
      </c>
      <c r="E366">
        <f t="shared" ref="E366:AY366" si="13">E159</f>
        <v>8</v>
      </c>
      <c r="F366">
        <f t="shared" si="13"/>
        <v>14</v>
      </c>
      <c r="G366">
        <f t="shared" si="13"/>
        <v>22</v>
      </c>
      <c r="H366">
        <f t="shared" si="13"/>
        <v>33</v>
      </c>
      <c r="I366">
        <f t="shared" si="13"/>
        <v>35</v>
      </c>
      <c r="J366">
        <f t="shared" si="13"/>
        <v>35</v>
      </c>
      <c r="K366">
        <f t="shared" si="13"/>
        <v>35</v>
      </c>
      <c r="L366">
        <f t="shared" si="13"/>
        <v>35</v>
      </c>
      <c r="M366">
        <f t="shared" si="13"/>
        <v>30</v>
      </c>
      <c r="N366">
        <f t="shared" si="13"/>
        <v>16</v>
      </c>
      <c r="O366">
        <f t="shared" si="13"/>
        <v>13</v>
      </c>
      <c r="P366">
        <f t="shared" si="13"/>
        <v>21</v>
      </c>
      <c r="Q366">
        <f t="shared" si="13"/>
        <v>29</v>
      </c>
      <c r="R366">
        <f t="shared" si="13"/>
        <v>37</v>
      </c>
      <c r="S366">
        <f t="shared" si="13"/>
        <v>37</v>
      </c>
      <c r="T366">
        <f t="shared" si="13"/>
        <v>42</v>
      </c>
      <c r="U366">
        <f t="shared" si="13"/>
        <v>42</v>
      </c>
      <c r="V366">
        <f t="shared" si="13"/>
        <v>37</v>
      </c>
      <c r="W366">
        <f t="shared" si="13"/>
        <v>34</v>
      </c>
      <c r="X366">
        <f t="shared" si="13"/>
        <v>30</v>
      </c>
      <c r="Y366">
        <f t="shared" si="13"/>
        <v>22</v>
      </c>
      <c r="Z366">
        <f t="shared" si="13"/>
        <v>12</v>
      </c>
      <c r="AA366">
        <f t="shared" si="13"/>
        <v>12</v>
      </c>
      <c r="AB366">
        <f t="shared" si="13"/>
        <v>12</v>
      </c>
      <c r="AC366">
        <f t="shared" si="13"/>
        <v>12</v>
      </c>
      <c r="AD366">
        <f t="shared" si="13"/>
        <v>8</v>
      </c>
      <c r="AE366">
        <f t="shared" si="13"/>
        <v>8</v>
      </c>
      <c r="AF366">
        <f t="shared" si="13"/>
        <v>9</v>
      </c>
      <c r="AG366">
        <f t="shared" si="13"/>
        <v>9</v>
      </c>
      <c r="AH366">
        <f t="shared" si="13"/>
        <v>15</v>
      </c>
      <c r="AI366">
        <f t="shared" si="13"/>
        <v>15</v>
      </c>
      <c r="AJ366">
        <f t="shared" si="13"/>
        <v>12</v>
      </c>
      <c r="AK366">
        <f t="shared" si="13"/>
        <v>10</v>
      </c>
      <c r="AL366">
        <f t="shared" si="13"/>
        <v>6</v>
      </c>
      <c r="AM366">
        <f t="shared" si="13"/>
        <v>6</v>
      </c>
      <c r="AN366">
        <f t="shared" si="13"/>
        <v>6</v>
      </c>
      <c r="AO366">
        <f t="shared" si="13"/>
        <v>6</v>
      </c>
      <c r="AP366">
        <f t="shared" si="13"/>
        <v>4</v>
      </c>
      <c r="AQ366">
        <f t="shared" si="13"/>
        <v>4</v>
      </c>
      <c r="AR366">
        <f t="shared" si="13"/>
        <v>4</v>
      </c>
      <c r="AS366">
        <f t="shared" si="13"/>
        <v>4</v>
      </c>
      <c r="AT366">
        <f t="shared" si="13"/>
        <v>4</v>
      </c>
      <c r="AU366">
        <f t="shared" si="13"/>
        <v>4</v>
      </c>
      <c r="AV366">
        <f t="shared" si="13"/>
        <v>4</v>
      </c>
      <c r="AW366">
        <f t="shared" si="13"/>
        <v>4</v>
      </c>
      <c r="AX366">
        <f t="shared" si="13"/>
        <v>4</v>
      </c>
      <c r="AY366">
        <f t="shared" si="13"/>
        <v>4</v>
      </c>
    </row>
    <row r="367" spans="2:51" x14ac:dyDescent="0.25">
      <c r="B367" s="12" t="str">
        <f t="shared" si="11"/>
        <v>星期四(4)</v>
      </c>
      <c r="D367">
        <f>D206</f>
        <v>5</v>
      </c>
      <c r="E367">
        <f t="shared" ref="E367:AY367" si="14">E206</f>
        <v>8</v>
      </c>
      <c r="F367">
        <f t="shared" si="14"/>
        <v>14</v>
      </c>
      <c r="G367">
        <f t="shared" si="14"/>
        <v>22</v>
      </c>
      <c r="H367">
        <f t="shared" si="14"/>
        <v>33</v>
      </c>
      <c r="I367">
        <f t="shared" si="14"/>
        <v>35</v>
      </c>
      <c r="J367">
        <f t="shared" si="14"/>
        <v>35</v>
      </c>
      <c r="K367">
        <f t="shared" si="14"/>
        <v>35</v>
      </c>
      <c r="L367">
        <f t="shared" si="14"/>
        <v>35</v>
      </c>
      <c r="M367">
        <f t="shared" si="14"/>
        <v>30</v>
      </c>
      <c r="N367">
        <f t="shared" si="14"/>
        <v>16</v>
      </c>
      <c r="O367">
        <f t="shared" si="14"/>
        <v>13</v>
      </c>
      <c r="P367">
        <f t="shared" si="14"/>
        <v>21</v>
      </c>
      <c r="Q367">
        <f t="shared" si="14"/>
        <v>29</v>
      </c>
      <c r="R367">
        <f t="shared" si="14"/>
        <v>37</v>
      </c>
      <c r="S367">
        <f t="shared" si="14"/>
        <v>37</v>
      </c>
      <c r="T367">
        <f t="shared" si="14"/>
        <v>39</v>
      </c>
      <c r="U367">
        <f t="shared" si="14"/>
        <v>39</v>
      </c>
      <c r="V367">
        <f t="shared" si="14"/>
        <v>34</v>
      </c>
      <c r="W367">
        <f t="shared" si="14"/>
        <v>31</v>
      </c>
      <c r="X367">
        <f t="shared" si="14"/>
        <v>27</v>
      </c>
      <c r="Y367">
        <f t="shared" si="14"/>
        <v>19</v>
      </c>
      <c r="Z367">
        <f t="shared" si="14"/>
        <v>10</v>
      </c>
      <c r="AA367">
        <f t="shared" si="14"/>
        <v>10</v>
      </c>
      <c r="AB367">
        <f t="shared" si="14"/>
        <v>10</v>
      </c>
      <c r="AC367">
        <f t="shared" si="14"/>
        <v>8</v>
      </c>
      <c r="AD367">
        <f t="shared" si="14"/>
        <v>8</v>
      </c>
      <c r="AE367">
        <f t="shared" si="14"/>
        <v>8</v>
      </c>
      <c r="AF367">
        <f t="shared" si="14"/>
        <v>7</v>
      </c>
      <c r="AG367">
        <f t="shared" si="14"/>
        <v>9</v>
      </c>
      <c r="AH367">
        <f t="shared" si="14"/>
        <v>12</v>
      </c>
      <c r="AI367">
        <f t="shared" si="14"/>
        <v>12</v>
      </c>
      <c r="AJ367">
        <f t="shared" si="14"/>
        <v>9</v>
      </c>
      <c r="AK367">
        <f t="shared" si="14"/>
        <v>7</v>
      </c>
      <c r="AL367">
        <f t="shared" si="14"/>
        <v>5</v>
      </c>
      <c r="AM367">
        <f t="shared" si="14"/>
        <v>5</v>
      </c>
      <c r="AN367">
        <f t="shared" si="14"/>
        <v>5</v>
      </c>
      <c r="AO367">
        <f t="shared" si="14"/>
        <v>5</v>
      </c>
      <c r="AP367">
        <f t="shared" si="14"/>
        <v>2</v>
      </c>
      <c r="AQ367">
        <f t="shared" si="14"/>
        <v>2</v>
      </c>
      <c r="AR367">
        <f t="shared" si="14"/>
        <v>2</v>
      </c>
      <c r="AS367">
        <f t="shared" si="14"/>
        <v>2</v>
      </c>
      <c r="AT367">
        <f t="shared" si="14"/>
        <v>2</v>
      </c>
      <c r="AU367">
        <f t="shared" si="14"/>
        <v>2</v>
      </c>
      <c r="AV367">
        <f t="shared" si="14"/>
        <v>3</v>
      </c>
      <c r="AW367">
        <f t="shared" si="14"/>
        <v>3</v>
      </c>
      <c r="AX367">
        <f t="shared" si="14"/>
        <v>3</v>
      </c>
      <c r="AY367">
        <f t="shared" si="14"/>
        <v>3</v>
      </c>
    </row>
    <row r="368" spans="2:51" x14ac:dyDescent="0.25">
      <c r="B368" s="12" t="str">
        <f t="shared" si="11"/>
        <v>星期五(4)</v>
      </c>
      <c r="D368">
        <f>D253</f>
        <v>5</v>
      </c>
      <c r="E368">
        <f t="shared" ref="E368:AY368" si="15">E253</f>
        <v>8</v>
      </c>
      <c r="F368">
        <f t="shared" si="15"/>
        <v>14</v>
      </c>
      <c r="G368">
        <f t="shared" si="15"/>
        <v>22</v>
      </c>
      <c r="H368">
        <f t="shared" si="15"/>
        <v>33</v>
      </c>
      <c r="I368">
        <f t="shared" si="15"/>
        <v>35</v>
      </c>
      <c r="J368">
        <f t="shared" si="15"/>
        <v>35</v>
      </c>
      <c r="K368">
        <f t="shared" si="15"/>
        <v>35</v>
      </c>
      <c r="L368">
        <f t="shared" si="15"/>
        <v>35</v>
      </c>
      <c r="M368">
        <f t="shared" si="15"/>
        <v>30</v>
      </c>
      <c r="N368">
        <f t="shared" si="15"/>
        <v>16</v>
      </c>
      <c r="O368">
        <f t="shared" si="15"/>
        <v>13</v>
      </c>
      <c r="P368">
        <f t="shared" si="15"/>
        <v>21</v>
      </c>
      <c r="Q368">
        <f t="shared" si="15"/>
        <v>29</v>
      </c>
      <c r="R368">
        <f t="shared" si="15"/>
        <v>37</v>
      </c>
      <c r="S368">
        <f t="shared" si="15"/>
        <v>37</v>
      </c>
      <c r="T368">
        <f t="shared" si="15"/>
        <v>42</v>
      </c>
      <c r="U368">
        <f t="shared" si="15"/>
        <v>42</v>
      </c>
      <c r="V368">
        <f t="shared" si="15"/>
        <v>37</v>
      </c>
      <c r="W368">
        <f t="shared" si="15"/>
        <v>34</v>
      </c>
      <c r="X368">
        <f t="shared" si="15"/>
        <v>30</v>
      </c>
      <c r="Y368">
        <f t="shared" si="15"/>
        <v>22</v>
      </c>
      <c r="Z368">
        <f t="shared" si="15"/>
        <v>14</v>
      </c>
      <c r="AA368">
        <f t="shared" si="15"/>
        <v>14</v>
      </c>
      <c r="AB368">
        <f t="shared" si="15"/>
        <v>14</v>
      </c>
      <c r="AC368">
        <f t="shared" si="15"/>
        <v>14</v>
      </c>
      <c r="AD368">
        <f t="shared" si="15"/>
        <v>10</v>
      </c>
      <c r="AE368">
        <f t="shared" si="15"/>
        <v>10</v>
      </c>
      <c r="AF368">
        <f t="shared" si="15"/>
        <v>11</v>
      </c>
      <c r="AG368">
        <f t="shared" si="15"/>
        <v>11</v>
      </c>
      <c r="AH368">
        <f t="shared" si="15"/>
        <v>14</v>
      </c>
      <c r="AI368">
        <f t="shared" si="15"/>
        <v>14</v>
      </c>
      <c r="AJ368">
        <f t="shared" si="15"/>
        <v>13</v>
      </c>
      <c r="AK368">
        <f t="shared" si="15"/>
        <v>11</v>
      </c>
      <c r="AL368">
        <f t="shared" si="15"/>
        <v>5</v>
      </c>
      <c r="AM368">
        <f t="shared" si="15"/>
        <v>5</v>
      </c>
      <c r="AN368">
        <f t="shared" si="15"/>
        <v>5</v>
      </c>
      <c r="AO368">
        <f t="shared" si="15"/>
        <v>5</v>
      </c>
      <c r="AP368">
        <f t="shared" si="15"/>
        <v>2</v>
      </c>
      <c r="AQ368">
        <f t="shared" si="15"/>
        <v>2</v>
      </c>
      <c r="AR368">
        <f t="shared" si="15"/>
        <v>2</v>
      </c>
      <c r="AS368">
        <f t="shared" si="15"/>
        <v>2</v>
      </c>
      <c r="AT368">
        <f t="shared" si="15"/>
        <v>2</v>
      </c>
      <c r="AU368">
        <f t="shared" si="15"/>
        <v>2</v>
      </c>
      <c r="AV368">
        <f t="shared" si="15"/>
        <v>3</v>
      </c>
      <c r="AW368">
        <f t="shared" si="15"/>
        <v>3</v>
      </c>
      <c r="AX368">
        <f t="shared" si="15"/>
        <v>3</v>
      </c>
      <c r="AY368">
        <f t="shared" si="15"/>
        <v>3</v>
      </c>
    </row>
    <row r="369" spans="1:51" x14ac:dyDescent="0.25">
      <c r="B369" s="12" t="str">
        <f t="shared" si="11"/>
        <v>星期六(4)</v>
      </c>
      <c r="D369">
        <f>D300</f>
        <v>5</v>
      </c>
      <c r="E369">
        <f t="shared" ref="E369:AY369" si="16">E300</f>
        <v>5</v>
      </c>
      <c r="F369">
        <f t="shared" si="16"/>
        <v>5</v>
      </c>
      <c r="G369">
        <f t="shared" si="16"/>
        <v>12</v>
      </c>
      <c r="H369">
        <f t="shared" si="16"/>
        <v>12</v>
      </c>
      <c r="I369">
        <f t="shared" si="16"/>
        <v>12</v>
      </c>
      <c r="J369">
        <f t="shared" si="16"/>
        <v>15</v>
      </c>
      <c r="K369">
        <f t="shared" si="16"/>
        <v>13</v>
      </c>
      <c r="L369">
        <f t="shared" si="16"/>
        <v>13</v>
      </c>
      <c r="M369">
        <f t="shared" si="16"/>
        <v>12</v>
      </c>
      <c r="N369">
        <f t="shared" si="16"/>
        <v>12</v>
      </c>
      <c r="O369">
        <f t="shared" si="16"/>
        <v>10</v>
      </c>
      <c r="P369">
        <f t="shared" si="16"/>
        <v>12</v>
      </c>
      <c r="Q369">
        <f t="shared" si="16"/>
        <v>11</v>
      </c>
      <c r="R369">
        <f t="shared" si="16"/>
        <v>10</v>
      </c>
      <c r="S369">
        <f t="shared" si="16"/>
        <v>14</v>
      </c>
      <c r="T369">
        <f t="shared" si="16"/>
        <v>21</v>
      </c>
      <c r="U369">
        <f t="shared" si="16"/>
        <v>21</v>
      </c>
      <c r="V369">
        <f t="shared" si="16"/>
        <v>18</v>
      </c>
      <c r="W369">
        <f t="shared" si="16"/>
        <v>18</v>
      </c>
      <c r="X369">
        <f t="shared" si="16"/>
        <v>17</v>
      </c>
      <c r="Y369">
        <f t="shared" si="16"/>
        <v>10</v>
      </c>
      <c r="Z369">
        <f t="shared" si="16"/>
        <v>10</v>
      </c>
      <c r="AA369">
        <f t="shared" si="16"/>
        <v>10</v>
      </c>
      <c r="AB369">
        <f t="shared" si="16"/>
        <v>8</v>
      </c>
      <c r="AC369">
        <f t="shared" si="16"/>
        <v>8</v>
      </c>
      <c r="AD369">
        <f t="shared" si="16"/>
        <v>10</v>
      </c>
      <c r="AE369">
        <f t="shared" si="16"/>
        <v>10</v>
      </c>
      <c r="AF369">
        <f t="shared" si="16"/>
        <v>8</v>
      </c>
      <c r="AG369">
        <f t="shared" si="16"/>
        <v>8</v>
      </c>
      <c r="AH369">
        <f t="shared" si="16"/>
        <v>14</v>
      </c>
      <c r="AI369">
        <f t="shared" si="16"/>
        <v>14</v>
      </c>
      <c r="AJ369">
        <f t="shared" si="16"/>
        <v>14</v>
      </c>
      <c r="AK369">
        <f t="shared" si="16"/>
        <v>14</v>
      </c>
      <c r="AL369">
        <f t="shared" si="16"/>
        <v>6</v>
      </c>
      <c r="AM369">
        <f t="shared" si="16"/>
        <v>6</v>
      </c>
      <c r="AN369">
        <f t="shared" si="16"/>
        <v>6</v>
      </c>
      <c r="AO369">
        <f t="shared" si="16"/>
        <v>6</v>
      </c>
      <c r="AP369">
        <f t="shared" si="16"/>
        <v>3</v>
      </c>
      <c r="AQ369">
        <f t="shared" si="16"/>
        <v>2</v>
      </c>
      <c r="AR369">
        <f t="shared" si="16"/>
        <v>2</v>
      </c>
      <c r="AS369">
        <f t="shared" si="16"/>
        <v>2</v>
      </c>
      <c r="AT369">
        <f t="shared" si="16"/>
        <v>2</v>
      </c>
      <c r="AU369">
        <f t="shared" si="16"/>
        <v>3</v>
      </c>
      <c r="AV369">
        <f t="shared" si="16"/>
        <v>4</v>
      </c>
      <c r="AW369">
        <f t="shared" si="16"/>
        <v>4</v>
      </c>
      <c r="AX369">
        <f t="shared" si="16"/>
        <v>4</v>
      </c>
      <c r="AY369">
        <f t="shared" si="16"/>
        <v>4</v>
      </c>
    </row>
    <row r="370" spans="1:51" x14ac:dyDescent="0.25">
      <c r="B370" s="12" t="str">
        <f t="shared" si="11"/>
        <v>星期日(4)</v>
      </c>
      <c r="D370">
        <f>D347</f>
        <v>5</v>
      </c>
      <c r="E370">
        <f t="shared" ref="E370:AY370" si="17">E347</f>
        <v>5</v>
      </c>
      <c r="F370">
        <f t="shared" si="17"/>
        <v>5</v>
      </c>
      <c r="G370">
        <f t="shared" si="17"/>
        <v>12</v>
      </c>
      <c r="H370">
        <f t="shared" si="17"/>
        <v>12</v>
      </c>
      <c r="I370">
        <f t="shared" si="17"/>
        <v>12</v>
      </c>
      <c r="J370">
        <f t="shared" si="17"/>
        <v>15</v>
      </c>
      <c r="K370">
        <f t="shared" si="17"/>
        <v>13</v>
      </c>
      <c r="L370">
        <f t="shared" si="17"/>
        <v>13</v>
      </c>
      <c r="M370">
        <f t="shared" si="17"/>
        <v>12</v>
      </c>
      <c r="N370">
        <f t="shared" si="17"/>
        <v>12</v>
      </c>
      <c r="O370">
        <f t="shared" si="17"/>
        <v>10</v>
      </c>
      <c r="P370">
        <f t="shared" si="17"/>
        <v>12</v>
      </c>
      <c r="Q370">
        <f t="shared" si="17"/>
        <v>11</v>
      </c>
      <c r="R370">
        <f t="shared" si="17"/>
        <v>10</v>
      </c>
      <c r="S370">
        <f t="shared" si="17"/>
        <v>14</v>
      </c>
      <c r="T370">
        <f t="shared" si="17"/>
        <v>21</v>
      </c>
      <c r="U370">
        <f t="shared" si="17"/>
        <v>21</v>
      </c>
      <c r="V370">
        <f t="shared" si="17"/>
        <v>18</v>
      </c>
      <c r="W370">
        <f t="shared" si="17"/>
        <v>18</v>
      </c>
      <c r="X370">
        <f t="shared" si="17"/>
        <v>17</v>
      </c>
      <c r="Y370">
        <f t="shared" si="17"/>
        <v>10</v>
      </c>
      <c r="Z370">
        <f t="shared" si="17"/>
        <v>10</v>
      </c>
      <c r="AA370">
        <f t="shared" si="17"/>
        <v>10</v>
      </c>
      <c r="AB370">
        <f t="shared" si="17"/>
        <v>8</v>
      </c>
      <c r="AC370">
        <f t="shared" si="17"/>
        <v>8</v>
      </c>
      <c r="AD370">
        <f t="shared" si="17"/>
        <v>10</v>
      </c>
      <c r="AE370">
        <f t="shared" si="17"/>
        <v>10</v>
      </c>
      <c r="AF370">
        <f t="shared" si="17"/>
        <v>8</v>
      </c>
      <c r="AG370">
        <f t="shared" si="17"/>
        <v>8</v>
      </c>
      <c r="AH370">
        <f t="shared" si="17"/>
        <v>14</v>
      </c>
      <c r="AI370">
        <f t="shared" si="17"/>
        <v>14</v>
      </c>
      <c r="AJ370">
        <f t="shared" si="17"/>
        <v>14</v>
      </c>
      <c r="AK370">
        <f t="shared" si="17"/>
        <v>14</v>
      </c>
      <c r="AL370">
        <f t="shared" si="17"/>
        <v>6</v>
      </c>
      <c r="AM370">
        <f t="shared" si="17"/>
        <v>6</v>
      </c>
      <c r="AN370">
        <f t="shared" si="17"/>
        <v>6</v>
      </c>
      <c r="AO370">
        <f t="shared" si="17"/>
        <v>4</v>
      </c>
      <c r="AP370">
        <f t="shared" si="17"/>
        <v>3</v>
      </c>
      <c r="AQ370">
        <f t="shared" si="17"/>
        <v>2</v>
      </c>
      <c r="AR370">
        <f t="shared" si="17"/>
        <v>2</v>
      </c>
      <c r="AS370">
        <f t="shared" si="17"/>
        <v>2</v>
      </c>
      <c r="AT370">
        <f t="shared" si="17"/>
        <v>2</v>
      </c>
      <c r="AU370">
        <f t="shared" si="17"/>
        <v>3</v>
      </c>
      <c r="AV370">
        <f t="shared" si="17"/>
        <v>4</v>
      </c>
      <c r="AW370">
        <f t="shared" si="17"/>
        <v>4</v>
      </c>
      <c r="AX370">
        <f t="shared" si="17"/>
        <v>4</v>
      </c>
      <c r="AY370">
        <f t="shared" si="17"/>
        <v>4</v>
      </c>
    </row>
    <row r="372" spans="1:51" x14ac:dyDescent="0.25">
      <c r="B372" t="s">
        <v>132</v>
      </c>
    </row>
    <row r="373" spans="1:51" x14ac:dyDescent="0.25">
      <c r="B373" s="12" t="str">
        <f>B355</f>
        <v>星期一(4)</v>
      </c>
      <c r="D373" s="26">
        <f>IF(D355="0","0",D364-D355)</f>
        <v>0</v>
      </c>
      <c r="E373" s="26">
        <f t="shared" ref="E373:AY379" si="18">IF(E355="0","0",E364-E355)</f>
        <v>2</v>
      </c>
      <c r="F373" s="26">
        <f t="shared" si="18"/>
        <v>4</v>
      </c>
      <c r="G373" s="26">
        <f t="shared" si="18"/>
        <v>3</v>
      </c>
      <c r="H373" s="26">
        <f t="shared" si="18"/>
        <v>-1</v>
      </c>
      <c r="I373" s="26">
        <f t="shared" si="18"/>
        <v>0</v>
      </c>
      <c r="J373" s="26">
        <f t="shared" si="18"/>
        <v>-1</v>
      </c>
      <c r="K373" s="26">
        <f t="shared" si="18"/>
        <v>2</v>
      </c>
      <c r="L373" s="26">
        <f t="shared" si="18"/>
        <v>2</v>
      </c>
      <c r="M373" s="26">
        <f t="shared" si="18"/>
        <v>-2</v>
      </c>
      <c r="N373" s="26">
        <f t="shared" si="18"/>
        <v>2</v>
      </c>
      <c r="O373" s="26">
        <f t="shared" si="18"/>
        <v>1</v>
      </c>
      <c r="P373" s="26">
        <f t="shared" si="18"/>
        <v>6</v>
      </c>
      <c r="Q373" s="26">
        <f t="shared" si="18"/>
        <v>-1</v>
      </c>
      <c r="R373" s="26">
        <f t="shared" si="18"/>
        <v>3</v>
      </c>
      <c r="S373" s="26">
        <f t="shared" si="18"/>
        <v>1</v>
      </c>
      <c r="T373" s="26">
        <f t="shared" si="18"/>
        <v>16</v>
      </c>
      <c r="U373" s="26">
        <f t="shared" si="18"/>
        <v>16</v>
      </c>
      <c r="V373" s="26">
        <f t="shared" si="18"/>
        <v>12</v>
      </c>
      <c r="W373" s="26">
        <f t="shared" si="18"/>
        <v>12</v>
      </c>
      <c r="X373" s="26">
        <f t="shared" si="18"/>
        <v>17</v>
      </c>
      <c r="Y373" s="26">
        <f t="shared" si="18"/>
        <v>18</v>
      </c>
      <c r="Z373" s="26">
        <f t="shared" si="18"/>
        <v>6</v>
      </c>
      <c r="AA373" s="26">
        <f t="shared" si="18"/>
        <v>6</v>
      </c>
      <c r="AB373" s="26">
        <f t="shared" si="18"/>
        <v>5</v>
      </c>
      <c r="AC373" s="26">
        <f t="shared" si="18"/>
        <v>3</v>
      </c>
      <c r="AD373" s="26">
        <f t="shared" si="18"/>
        <v>-1</v>
      </c>
      <c r="AE373" s="26">
        <f t="shared" si="18"/>
        <v>2</v>
      </c>
      <c r="AF373" s="26">
        <f t="shared" si="18"/>
        <v>1</v>
      </c>
      <c r="AG373" s="26">
        <f t="shared" si="18"/>
        <v>-1</v>
      </c>
      <c r="AH373" s="26">
        <f t="shared" si="18"/>
        <v>12</v>
      </c>
      <c r="AI373" s="26">
        <f t="shared" si="18"/>
        <v>14</v>
      </c>
      <c r="AJ373" s="26">
        <f t="shared" si="18"/>
        <v>10</v>
      </c>
      <c r="AK373" s="26">
        <f t="shared" si="18"/>
        <v>12</v>
      </c>
      <c r="AL373" s="26">
        <f t="shared" si="18"/>
        <v>1</v>
      </c>
      <c r="AM373" s="26">
        <f t="shared" si="18"/>
        <v>2</v>
      </c>
      <c r="AN373" s="26">
        <f t="shared" si="18"/>
        <v>3</v>
      </c>
      <c r="AO373" s="26">
        <f t="shared" si="18"/>
        <v>3</v>
      </c>
      <c r="AP373" s="26">
        <f t="shared" si="18"/>
        <v>0</v>
      </c>
      <c r="AQ373" s="26">
        <f t="shared" si="18"/>
        <v>0</v>
      </c>
      <c r="AR373" s="26">
        <f t="shared" si="18"/>
        <v>0</v>
      </c>
      <c r="AS373" s="26">
        <f t="shared" si="18"/>
        <v>0</v>
      </c>
      <c r="AT373" s="26">
        <f t="shared" si="18"/>
        <v>1</v>
      </c>
      <c r="AU373" s="26">
        <f t="shared" si="18"/>
        <v>1</v>
      </c>
      <c r="AV373" s="26">
        <f t="shared" si="18"/>
        <v>2</v>
      </c>
      <c r="AW373" s="26">
        <f t="shared" si="18"/>
        <v>1</v>
      </c>
      <c r="AX373" s="26">
        <f t="shared" si="18"/>
        <v>2</v>
      </c>
      <c r="AY373" s="26">
        <f t="shared" si="18"/>
        <v>-1</v>
      </c>
    </row>
    <row r="374" spans="1:51" x14ac:dyDescent="0.25">
      <c r="B374" s="12" t="str">
        <f t="shared" ref="B374:B379" si="19">B356</f>
        <v>星期二(4)</v>
      </c>
      <c r="D374" s="26">
        <f t="shared" ref="D374:M379" si="20">IF(D356="0","0",D365-D356)</f>
        <v>1</v>
      </c>
      <c r="E374" s="26">
        <f t="shared" si="20"/>
        <v>2</v>
      </c>
      <c r="F374" s="26">
        <f t="shared" si="20"/>
        <v>6</v>
      </c>
      <c r="G374" s="26">
        <f t="shared" si="20"/>
        <v>6</v>
      </c>
      <c r="H374" s="26">
        <f t="shared" si="20"/>
        <v>2</v>
      </c>
      <c r="I374" s="26">
        <f t="shared" si="20"/>
        <v>5</v>
      </c>
      <c r="J374" s="26">
        <f t="shared" si="20"/>
        <v>3</v>
      </c>
      <c r="K374" s="26">
        <f t="shared" si="20"/>
        <v>1</v>
      </c>
      <c r="L374" s="26">
        <f t="shared" si="20"/>
        <v>4</v>
      </c>
      <c r="M374" s="26">
        <f t="shared" si="20"/>
        <v>1</v>
      </c>
      <c r="N374" s="26">
        <f t="shared" si="18"/>
        <v>2</v>
      </c>
      <c r="O374" s="26">
        <f t="shared" si="18"/>
        <v>2</v>
      </c>
      <c r="P374" s="26">
        <f t="shared" si="18"/>
        <v>5</v>
      </c>
      <c r="Q374" s="26">
        <f t="shared" si="18"/>
        <v>-1</v>
      </c>
      <c r="R374" s="26">
        <f t="shared" si="18"/>
        <v>5</v>
      </c>
      <c r="S374" s="26">
        <f t="shared" si="18"/>
        <v>3</v>
      </c>
      <c r="T374" s="26">
        <f t="shared" si="18"/>
        <v>12</v>
      </c>
      <c r="U374" s="26">
        <f t="shared" si="18"/>
        <v>8</v>
      </c>
      <c r="V374" s="26">
        <f t="shared" si="18"/>
        <v>2</v>
      </c>
      <c r="W374" s="26">
        <f t="shared" si="18"/>
        <v>5</v>
      </c>
      <c r="X374" s="26">
        <f t="shared" si="18"/>
        <v>12</v>
      </c>
      <c r="Y374" s="26">
        <f t="shared" si="18"/>
        <v>9</v>
      </c>
      <c r="Z374" s="26">
        <f t="shared" si="18"/>
        <v>-2</v>
      </c>
      <c r="AA374" s="26">
        <f t="shared" si="18"/>
        <v>0</v>
      </c>
      <c r="AB374" s="26">
        <f t="shared" si="18"/>
        <v>4</v>
      </c>
      <c r="AC374" s="26">
        <f t="shared" si="18"/>
        <v>2</v>
      </c>
      <c r="AD374" s="26">
        <f t="shared" si="18"/>
        <v>0</v>
      </c>
      <c r="AE374" s="26">
        <f t="shared" si="18"/>
        <v>1</v>
      </c>
      <c r="AF374" s="26">
        <f t="shared" si="18"/>
        <v>4</v>
      </c>
      <c r="AG374" s="26">
        <f t="shared" si="18"/>
        <v>5</v>
      </c>
      <c r="AH374" s="26">
        <f t="shared" si="18"/>
        <v>8</v>
      </c>
      <c r="AI374" s="26">
        <f t="shared" si="18"/>
        <v>9</v>
      </c>
      <c r="AJ374" s="26">
        <f t="shared" si="18"/>
        <v>9</v>
      </c>
      <c r="AK374" s="26">
        <f t="shared" si="18"/>
        <v>9</v>
      </c>
      <c r="AL374" s="26">
        <f t="shared" si="18"/>
        <v>2</v>
      </c>
      <c r="AM374" s="26">
        <f t="shared" si="18"/>
        <v>3</v>
      </c>
      <c r="AN374" s="26">
        <f t="shared" si="18"/>
        <v>4</v>
      </c>
      <c r="AO374" s="26">
        <f t="shared" si="18"/>
        <v>4</v>
      </c>
      <c r="AP374" s="26">
        <f t="shared" si="18"/>
        <v>1</v>
      </c>
      <c r="AQ374" s="26">
        <f t="shared" si="18"/>
        <v>0</v>
      </c>
      <c r="AR374" s="26">
        <f t="shared" si="18"/>
        <v>1</v>
      </c>
      <c r="AS374" s="26">
        <f t="shared" si="18"/>
        <v>0</v>
      </c>
      <c r="AT374" s="26">
        <f t="shared" si="18"/>
        <v>2</v>
      </c>
      <c r="AU374" s="26">
        <f t="shared" si="18"/>
        <v>3</v>
      </c>
      <c r="AV374" s="26">
        <f t="shared" si="18"/>
        <v>2</v>
      </c>
      <c r="AW374" s="26">
        <f t="shared" si="18"/>
        <v>3</v>
      </c>
      <c r="AX374" s="26">
        <f t="shared" si="18"/>
        <v>1</v>
      </c>
      <c r="AY374" s="26">
        <f t="shared" si="18"/>
        <v>1</v>
      </c>
    </row>
    <row r="375" spans="1:51" x14ac:dyDescent="0.25">
      <c r="B375" s="12" t="str">
        <f t="shared" si="19"/>
        <v>星期三(4)</v>
      </c>
      <c r="D375" s="26">
        <f t="shared" si="20"/>
        <v>0</v>
      </c>
      <c r="E375" s="26">
        <f t="shared" si="20"/>
        <v>2</v>
      </c>
      <c r="F375" s="26">
        <f t="shared" si="20"/>
        <v>6</v>
      </c>
      <c r="G375" s="26">
        <f t="shared" si="20"/>
        <v>0</v>
      </c>
      <c r="H375" s="26">
        <f t="shared" si="20"/>
        <v>0</v>
      </c>
      <c r="I375" s="26">
        <f t="shared" si="20"/>
        <v>1</v>
      </c>
      <c r="J375" s="26">
        <f t="shared" si="20"/>
        <v>-3</v>
      </c>
      <c r="K375" s="26">
        <f t="shared" si="20"/>
        <v>0</v>
      </c>
      <c r="L375" s="26">
        <f t="shared" si="20"/>
        <v>-1</v>
      </c>
      <c r="M375" s="26">
        <f t="shared" si="20"/>
        <v>-2</v>
      </c>
      <c r="N375" s="26">
        <f t="shared" si="18"/>
        <v>-1</v>
      </c>
      <c r="O375" s="26">
        <f t="shared" si="18"/>
        <v>1</v>
      </c>
      <c r="P375" s="26">
        <f t="shared" si="18"/>
        <v>2</v>
      </c>
      <c r="Q375" s="26">
        <f t="shared" si="18"/>
        <v>-6</v>
      </c>
      <c r="R375" s="26">
        <f t="shared" si="18"/>
        <v>2</v>
      </c>
      <c r="S375" s="26">
        <f t="shared" si="18"/>
        <v>2</v>
      </c>
      <c r="T375" s="26">
        <f t="shared" si="18"/>
        <v>3</v>
      </c>
      <c r="U375" s="26">
        <f t="shared" si="18"/>
        <v>9</v>
      </c>
      <c r="V375" s="26">
        <f t="shared" si="18"/>
        <v>1</v>
      </c>
      <c r="W375" s="26">
        <f t="shared" si="18"/>
        <v>5</v>
      </c>
      <c r="X375" s="26">
        <f t="shared" si="18"/>
        <v>10</v>
      </c>
      <c r="Y375" s="26">
        <f t="shared" si="18"/>
        <v>10</v>
      </c>
      <c r="Z375" s="26">
        <f t="shared" si="18"/>
        <v>1</v>
      </c>
      <c r="AA375" s="26">
        <f t="shared" si="18"/>
        <v>2</v>
      </c>
      <c r="AB375" s="26">
        <f t="shared" si="18"/>
        <v>2</v>
      </c>
      <c r="AC375" s="26">
        <f t="shared" si="18"/>
        <v>3</v>
      </c>
      <c r="AD375" s="26">
        <f t="shared" si="18"/>
        <v>-1</v>
      </c>
      <c r="AE375" s="26">
        <f t="shared" si="18"/>
        <v>-1</v>
      </c>
      <c r="AF375" s="26">
        <f t="shared" si="18"/>
        <v>3</v>
      </c>
      <c r="AG375" s="26">
        <f t="shared" si="18"/>
        <v>2</v>
      </c>
      <c r="AH375" s="26">
        <f t="shared" si="18"/>
        <v>9</v>
      </c>
      <c r="AI375" s="26">
        <f t="shared" si="18"/>
        <v>7</v>
      </c>
      <c r="AJ375" s="26">
        <f t="shared" si="18"/>
        <v>7</v>
      </c>
      <c r="AK375" s="26">
        <f t="shared" si="18"/>
        <v>6</v>
      </c>
      <c r="AL375" s="26">
        <f t="shared" si="18"/>
        <v>2</v>
      </c>
      <c r="AM375" s="26">
        <f t="shared" si="18"/>
        <v>3</v>
      </c>
      <c r="AN375" s="26">
        <f t="shared" si="18"/>
        <v>4</v>
      </c>
      <c r="AO375" s="26">
        <f t="shared" si="18"/>
        <v>4</v>
      </c>
      <c r="AP375" s="26">
        <f t="shared" si="18"/>
        <v>2</v>
      </c>
      <c r="AQ375" s="26">
        <f t="shared" si="18"/>
        <v>2</v>
      </c>
      <c r="AR375" s="26">
        <f t="shared" si="18"/>
        <v>2</v>
      </c>
      <c r="AS375" s="26">
        <f t="shared" si="18"/>
        <v>3</v>
      </c>
      <c r="AT375" s="26">
        <f t="shared" si="18"/>
        <v>3</v>
      </c>
      <c r="AU375" s="26">
        <f t="shared" si="18"/>
        <v>3</v>
      </c>
      <c r="AV375" s="26">
        <f t="shared" si="18"/>
        <v>3</v>
      </c>
      <c r="AW375" s="26">
        <f t="shared" si="18"/>
        <v>2</v>
      </c>
      <c r="AX375" s="26">
        <f t="shared" si="18"/>
        <v>2</v>
      </c>
      <c r="AY375" s="26">
        <f t="shared" si="18"/>
        <v>1</v>
      </c>
    </row>
    <row r="376" spans="1:51" x14ac:dyDescent="0.25">
      <c r="B376" s="12" t="str">
        <f t="shared" si="19"/>
        <v>星期四(4)</v>
      </c>
      <c r="D376" s="26">
        <f t="shared" si="20"/>
        <v>0</v>
      </c>
      <c r="E376" s="26">
        <f t="shared" si="20"/>
        <v>2</v>
      </c>
      <c r="F376" s="26">
        <f t="shared" si="20"/>
        <v>3</v>
      </c>
      <c r="G376" s="26">
        <f t="shared" si="20"/>
        <v>4</v>
      </c>
      <c r="H376" s="26">
        <f t="shared" si="20"/>
        <v>2</v>
      </c>
      <c r="I376" s="26">
        <f t="shared" si="20"/>
        <v>-2</v>
      </c>
      <c r="J376" s="26">
        <f t="shared" si="20"/>
        <v>3</v>
      </c>
      <c r="K376" s="26">
        <f t="shared" si="20"/>
        <v>3</v>
      </c>
      <c r="L376" s="26">
        <f t="shared" si="20"/>
        <v>2</v>
      </c>
      <c r="M376" s="26">
        <f t="shared" si="20"/>
        <v>1</v>
      </c>
      <c r="N376" s="26">
        <f t="shared" si="18"/>
        <v>1</v>
      </c>
      <c r="O376" s="26">
        <f t="shared" si="18"/>
        <v>2</v>
      </c>
      <c r="P376" s="26">
        <f t="shared" si="18"/>
        <v>4</v>
      </c>
      <c r="Q376" s="26">
        <f t="shared" si="18"/>
        <v>-3</v>
      </c>
      <c r="R376" s="26">
        <f t="shared" si="18"/>
        <v>8</v>
      </c>
      <c r="S376" s="26">
        <f t="shared" si="18"/>
        <v>10</v>
      </c>
      <c r="T376" s="26">
        <f t="shared" si="18"/>
        <v>11</v>
      </c>
      <c r="U376" s="26">
        <f t="shared" si="18"/>
        <v>13</v>
      </c>
      <c r="V376" s="26">
        <f t="shared" si="18"/>
        <v>7</v>
      </c>
      <c r="W376" s="26">
        <f t="shared" si="18"/>
        <v>7</v>
      </c>
      <c r="X376" s="26">
        <f t="shared" si="18"/>
        <v>9</v>
      </c>
      <c r="Y376" s="26">
        <f t="shared" si="18"/>
        <v>8</v>
      </c>
      <c r="Z376" s="26">
        <f t="shared" si="18"/>
        <v>-2</v>
      </c>
      <c r="AA376" s="26">
        <f t="shared" si="18"/>
        <v>-1</v>
      </c>
      <c r="AB376" s="26">
        <f t="shared" si="18"/>
        <v>1</v>
      </c>
      <c r="AC376" s="26">
        <f t="shared" si="18"/>
        <v>0</v>
      </c>
      <c r="AD376" s="26">
        <f t="shared" si="18"/>
        <v>0</v>
      </c>
      <c r="AE376" s="26">
        <f t="shared" si="18"/>
        <v>0</v>
      </c>
      <c r="AF376" s="26">
        <f t="shared" si="18"/>
        <v>1</v>
      </c>
      <c r="AG376" s="26">
        <f t="shared" si="18"/>
        <v>2</v>
      </c>
      <c r="AH376" s="26">
        <f t="shared" si="18"/>
        <v>4</v>
      </c>
      <c r="AI376" s="26">
        <f t="shared" si="18"/>
        <v>5</v>
      </c>
      <c r="AJ376" s="26">
        <f t="shared" si="18"/>
        <v>3</v>
      </c>
      <c r="AK376" s="26">
        <f t="shared" si="18"/>
        <v>3</v>
      </c>
      <c r="AL376" s="26">
        <f t="shared" si="18"/>
        <v>2</v>
      </c>
      <c r="AM376" s="26">
        <f t="shared" si="18"/>
        <v>2</v>
      </c>
      <c r="AN376" s="26">
        <f t="shared" si="18"/>
        <v>3</v>
      </c>
      <c r="AO376" s="26">
        <f t="shared" si="18"/>
        <v>4</v>
      </c>
      <c r="AP376" s="26">
        <f t="shared" si="18"/>
        <v>0</v>
      </c>
      <c r="AQ376" s="26">
        <f t="shared" si="18"/>
        <v>0</v>
      </c>
      <c r="AR376" s="26">
        <f t="shared" si="18"/>
        <v>0</v>
      </c>
      <c r="AS376" s="26">
        <f t="shared" si="18"/>
        <v>1</v>
      </c>
      <c r="AT376" s="26">
        <f t="shared" si="18"/>
        <v>1</v>
      </c>
      <c r="AU376" s="26">
        <f t="shared" si="18"/>
        <v>0</v>
      </c>
      <c r="AV376" s="26">
        <f t="shared" si="18"/>
        <v>1</v>
      </c>
      <c r="AW376" s="26">
        <f t="shared" si="18"/>
        <v>1</v>
      </c>
      <c r="AX376" s="26">
        <f t="shared" si="18"/>
        <v>1</v>
      </c>
      <c r="AY376" s="26">
        <f t="shared" si="18"/>
        <v>0</v>
      </c>
    </row>
    <row r="377" spans="1:51" x14ac:dyDescent="0.25">
      <c r="B377" s="12" t="str">
        <f t="shared" si="19"/>
        <v>星期五(4)</v>
      </c>
      <c r="D377" s="26">
        <f t="shared" si="20"/>
        <v>0</v>
      </c>
      <c r="E377" s="26">
        <f t="shared" si="20"/>
        <v>3</v>
      </c>
      <c r="F377" s="26">
        <f t="shared" si="20"/>
        <v>7</v>
      </c>
      <c r="G377" s="26">
        <f t="shared" si="20"/>
        <v>2</v>
      </c>
      <c r="H377" s="26">
        <f t="shared" si="20"/>
        <v>4</v>
      </c>
      <c r="I377" s="26">
        <f t="shared" si="20"/>
        <v>3</v>
      </c>
      <c r="J377" s="26">
        <f t="shared" si="20"/>
        <v>2</v>
      </c>
      <c r="K377" s="26">
        <f t="shared" si="20"/>
        <v>3</v>
      </c>
      <c r="L377" s="26">
        <f t="shared" si="20"/>
        <v>0</v>
      </c>
      <c r="M377" s="26">
        <f t="shared" si="20"/>
        <v>0</v>
      </c>
      <c r="N377" s="26">
        <f t="shared" si="18"/>
        <v>2</v>
      </c>
      <c r="O377" s="26">
        <f t="shared" si="18"/>
        <v>0</v>
      </c>
      <c r="P377" s="26">
        <f t="shared" si="18"/>
        <v>6</v>
      </c>
      <c r="Q377" s="26">
        <f t="shared" si="18"/>
        <v>0</v>
      </c>
      <c r="R377" s="26">
        <f t="shared" si="18"/>
        <v>6</v>
      </c>
      <c r="S377" s="26">
        <f t="shared" si="18"/>
        <v>9</v>
      </c>
      <c r="T377" s="26">
        <f t="shared" si="18"/>
        <v>12</v>
      </c>
      <c r="U377" s="26">
        <f t="shared" si="18"/>
        <v>15</v>
      </c>
      <c r="V377" s="26">
        <f t="shared" si="18"/>
        <v>5</v>
      </c>
      <c r="W377" s="26">
        <f t="shared" si="18"/>
        <v>10</v>
      </c>
      <c r="X377" s="26">
        <f t="shared" si="18"/>
        <v>10</v>
      </c>
      <c r="Y377" s="26">
        <f t="shared" si="18"/>
        <v>8</v>
      </c>
      <c r="Z377" s="26">
        <f t="shared" si="18"/>
        <v>2</v>
      </c>
      <c r="AA377" s="26">
        <f t="shared" si="18"/>
        <v>1</v>
      </c>
      <c r="AB377" s="26">
        <f t="shared" si="18"/>
        <v>4</v>
      </c>
      <c r="AC377" s="26">
        <f t="shared" si="18"/>
        <v>4</v>
      </c>
      <c r="AD377" s="26">
        <f t="shared" si="18"/>
        <v>2</v>
      </c>
      <c r="AE377" s="26">
        <f t="shared" si="18"/>
        <v>1</v>
      </c>
      <c r="AF377" s="26">
        <f t="shared" si="18"/>
        <v>3</v>
      </c>
      <c r="AG377" s="26">
        <f t="shared" si="18"/>
        <v>4</v>
      </c>
      <c r="AH377" s="26">
        <f t="shared" si="18"/>
        <v>6</v>
      </c>
      <c r="AI377" s="26">
        <f t="shared" si="18"/>
        <v>5</v>
      </c>
      <c r="AJ377" s="26">
        <f t="shared" si="18"/>
        <v>5</v>
      </c>
      <c r="AK377" s="26">
        <f t="shared" si="18"/>
        <v>4</v>
      </c>
      <c r="AL377" s="26">
        <f t="shared" si="18"/>
        <v>1</v>
      </c>
      <c r="AM377" s="26">
        <f t="shared" si="18"/>
        <v>2</v>
      </c>
      <c r="AN377" s="26">
        <f t="shared" si="18"/>
        <v>3</v>
      </c>
      <c r="AO377" s="26">
        <f t="shared" si="18"/>
        <v>3</v>
      </c>
      <c r="AP377" s="26">
        <f t="shared" si="18"/>
        <v>0</v>
      </c>
      <c r="AQ377" s="26">
        <f t="shared" si="18"/>
        <v>0</v>
      </c>
      <c r="AR377" s="26">
        <f t="shared" si="18"/>
        <v>1</v>
      </c>
      <c r="AS377" s="26">
        <f t="shared" si="18"/>
        <v>1</v>
      </c>
      <c r="AT377" s="26">
        <f t="shared" si="18"/>
        <v>1</v>
      </c>
      <c r="AU377" s="26">
        <f t="shared" si="18"/>
        <v>1</v>
      </c>
      <c r="AV377" s="26">
        <f t="shared" si="18"/>
        <v>1</v>
      </c>
      <c r="AW377" s="26">
        <f t="shared" si="18"/>
        <v>1</v>
      </c>
      <c r="AX377" s="26">
        <f t="shared" si="18"/>
        <v>1</v>
      </c>
      <c r="AY377" s="26">
        <f t="shared" si="18"/>
        <v>0</v>
      </c>
    </row>
    <row r="378" spans="1:51" x14ac:dyDescent="0.25">
      <c r="B378" s="12" t="str">
        <f t="shared" si="19"/>
        <v>星期六(4)</v>
      </c>
      <c r="D378" s="26">
        <f t="shared" si="20"/>
        <v>1</v>
      </c>
      <c r="E378" s="26">
        <f t="shared" si="20"/>
        <v>0</v>
      </c>
      <c r="F378" s="26">
        <f t="shared" si="20"/>
        <v>1</v>
      </c>
      <c r="G378" s="26">
        <f t="shared" si="20"/>
        <v>6</v>
      </c>
      <c r="H378" s="26">
        <f t="shared" si="20"/>
        <v>6</v>
      </c>
      <c r="I378" s="26">
        <f t="shared" si="20"/>
        <v>5</v>
      </c>
      <c r="J378" s="26">
        <f t="shared" si="20"/>
        <v>7</v>
      </c>
      <c r="K378" s="26">
        <f t="shared" si="20"/>
        <v>5</v>
      </c>
      <c r="L378" s="26">
        <f t="shared" si="20"/>
        <v>6</v>
      </c>
      <c r="M378" s="26">
        <f t="shared" si="20"/>
        <v>1</v>
      </c>
      <c r="N378" s="26">
        <f t="shared" si="18"/>
        <v>5</v>
      </c>
      <c r="O378" s="26">
        <f t="shared" si="18"/>
        <v>1</v>
      </c>
      <c r="P378" s="26">
        <f t="shared" si="18"/>
        <v>6</v>
      </c>
      <c r="Q378" s="26">
        <f t="shared" si="18"/>
        <v>5</v>
      </c>
      <c r="R378" s="26">
        <f t="shared" si="18"/>
        <v>3</v>
      </c>
      <c r="S378" s="26">
        <f t="shared" si="18"/>
        <v>7</v>
      </c>
      <c r="T378" s="26">
        <f t="shared" si="18"/>
        <v>15</v>
      </c>
      <c r="U378" s="26">
        <f t="shared" si="18"/>
        <v>16</v>
      </c>
      <c r="V378" s="26">
        <f t="shared" si="18"/>
        <v>11</v>
      </c>
      <c r="W378" s="26">
        <f t="shared" si="18"/>
        <v>12</v>
      </c>
      <c r="X378" s="26">
        <f t="shared" si="18"/>
        <v>10</v>
      </c>
      <c r="Y378" s="26">
        <f t="shared" si="18"/>
        <v>4</v>
      </c>
      <c r="Z378" s="26">
        <f t="shared" si="18"/>
        <v>2</v>
      </c>
      <c r="AA378" s="26">
        <f t="shared" si="18"/>
        <v>2</v>
      </c>
      <c r="AB378" s="26">
        <f t="shared" si="18"/>
        <v>-2</v>
      </c>
      <c r="AC378" s="26">
        <f t="shared" si="18"/>
        <v>0</v>
      </c>
      <c r="AD378" s="26">
        <f t="shared" si="18"/>
        <v>3</v>
      </c>
      <c r="AE378" s="26">
        <f t="shared" si="18"/>
        <v>2</v>
      </c>
      <c r="AF378" s="26">
        <f t="shared" si="18"/>
        <v>0</v>
      </c>
      <c r="AG378" s="26">
        <f t="shared" si="18"/>
        <v>1</v>
      </c>
      <c r="AH378" s="26">
        <f t="shared" si="18"/>
        <v>8</v>
      </c>
      <c r="AI378" s="26">
        <f t="shared" si="18"/>
        <v>8</v>
      </c>
      <c r="AJ378" s="26">
        <f t="shared" si="18"/>
        <v>7</v>
      </c>
      <c r="AK378" s="26">
        <f t="shared" si="18"/>
        <v>9</v>
      </c>
      <c r="AL378" s="26">
        <f t="shared" si="18"/>
        <v>0</v>
      </c>
      <c r="AM378" s="26">
        <f t="shared" si="18"/>
        <v>-1</v>
      </c>
      <c r="AN378" s="26">
        <f t="shared" si="18"/>
        <v>2</v>
      </c>
      <c r="AO378" s="26">
        <f t="shared" si="18"/>
        <v>4</v>
      </c>
      <c r="AP378" s="26">
        <f t="shared" si="18"/>
        <v>1</v>
      </c>
      <c r="AQ378" s="26">
        <f t="shared" si="18"/>
        <v>1</v>
      </c>
      <c r="AR378" s="26">
        <f t="shared" si="18"/>
        <v>1</v>
      </c>
      <c r="AS378" s="26">
        <f t="shared" si="18"/>
        <v>0</v>
      </c>
      <c r="AT378" s="26">
        <f t="shared" si="18"/>
        <v>1</v>
      </c>
      <c r="AU378" s="26">
        <f t="shared" si="18"/>
        <v>2</v>
      </c>
      <c r="AV378" s="26">
        <f t="shared" si="18"/>
        <v>3</v>
      </c>
      <c r="AW378" s="26">
        <f t="shared" si="18"/>
        <v>2</v>
      </c>
      <c r="AX378" s="26">
        <f t="shared" si="18"/>
        <v>2</v>
      </c>
      <c r="AY378" s="26">
        <f t="shared" si="18"/>
        <v>2</v>
      </c>
    </row>
    <row r="379" spans="1:51" x14ac:dyDescent="0.25">
      <c r="B379" s="12" t="str">
        <f t="shared" si="19"/>
        <v>星期日(4)</v>
      </c>
      <c r="D379" s="26">
        <f t="shared" si="20"/>
        <v>1</v>
      </c>
      <c r="E379" s="26">
        <f t="shared" si="20"/>
        <v>2</v>
      </c>
      <c r="F379" s="26">
        <f t="shared" si="20"/>
        <v>1</v>
      </c>
      <c r="G379" s="26">
        <f t="shared" si="20"/>
        <v>8</v>
      </c>
      <c r="H379" s="26">
        <f t="shared" si="20"/>
        <v>6</v>
      </c>
      <c r="I379" s="26">
        <f t="shared" si="20"/>
        <v>6</v>
      </c>
      <c r="J379" s="26">
        <f t="shared" si="20"/>
        <v>9</v>
      </c>
      <c r="K379" s="26">
        <f t="shared" si="20"/>
        <v>7</v>
      </c>
      <c r="L379" s="26">
        <f t="shared" si="20"/>
        <v>8</v>
      </c>
      <c r="M379" s="26">
        <f t="shared" si="20"/>
        <v>8</v>
      </c>
      <c r="N379" s="26">
        <f t="shared" si="18"/>
        <v>7</v>
      </c>
      <c r="O379" s="26">
        <f t="shared" si="18"/>
        <v>5</v>
      </c>
      <c r="P379" s="26">
        <f t="shared" si="18"/>
        <v>7</v>
      </c>
      <c r="Q379" s="26">
        <f t="shared" si="18"/>
        <v>6</v>
      </c>
      <c r="R379" s="26">
        <f t="shared" si="18"/>
        <v>5</v>
      </c>
      <c r="S379" s="26">
        <f t="shared" si="18"/>
        <v>9</v>
      </c>
      <c r="T379" s="26">
        <f t="shared" si="18"/>
        <v>16</v>
      </c>
      <c r="U379" s="26">
        <f t="shared" si="18"/>
        <v>15</v>
      </c>
      <c r="V379" s="26">
        <f t="shared" si="18"/>
        <v>13</v>
      </c>
      <c r="W379" s="26">
        <f t="shared" si="18"/>
        <v>13</v>
      </c>
      <c r="X379" s="26">
        <f t="shared" si="18"/>
        <v>12</v>
      </c>
      <c r="Y379" s="26">
        <f t="shared" si="18"/>
        <v>5</v>
      </c>
      <c r="Z379" s="26">
        <f t="shared" si="18"/>
        <v>3</v>
      </c>
      <c r="AA379" s="26">
        <f t="shared" si="18"/>
        <v>1</v>
      </c>
      <c r="AB379" s="26">
        <f t="shared" si="18"/>
        <v>1</v>
      </c>
      <c r="AC379" s="26">
        <f t="shared" si="18"/>
        <v>1</v>
      </c>
      <c r="AD379" s="26">
        <f t="shared" si="18"/>
        <v>2</v>
      </c>
      <c r="AE379" s="26">
        <f t="shared" si="18"/>
        <v>3</v>
      </c>
      <c r="AF379" s="26">
        <f t="shared" ref="AF379:AY379" si="21">IF(AF361="0","0",AF370-AF361)</f>
        <v>1</v>
      </c>
      <c r="AG379" s="26">
        <f t="shared" si="21"/>
        <v>1</v>
      </c>
      <c r="AH379" s="26">
        <f t="shared" si="21"/>
        <v>8</v>
      </c>
      <c r="AI379" s="26">
        <f t="shared" si="21"/>
        <v>9</v>
      </c>
      <c r="AJ379" s="26">
        <f t="shared" si="21"/>
        <v>9</v>
      </c>
      <c r="AK379" s="26">
        <f t="shared" si="21"/>
        <v>10</v>
      </c>
      <c r="AL379" s="26">
        <f t="shared" si="21"/>
        <v>2</v>
      </c>
      <c r="AM379" s="26">
        <f t="shared" si="21"/>
        <v>1</v>
      </c>
      <c r="AN379" s="26">
        <f t="shared" si="21"/>
        <v>3</v>
      </c>
      <c r="AO379" s="26">
        <f t="shared" si="21"/>
        <v>1</v>
      </c>
      <c r="AP379" s="26">
        <f t="shared" si="21"/>
        <v>0</v>
      </c>
      <c r="AQ379" s="26">
        <f t="shared" si="21"/>
        <v>0</v>
      </c>
      <c r="AR379" s="26">
        <f t="shared" si="21"/>
        <v>0</v>
      </c>
      <c r="AS379" s="26">
        <f t="shared" si="21"/>
        <v>0</v>
      </c>
      <c r="AT379" s="26">
        <f t="shared" si="21"/>
        <v>1</v>
      </c>
      <c r="AU379" s="26">
        <f t="shared" si="21"/>
        <v>2</v>
      </c>
      <c r="AV379" s="26">
        <f t="shared" si="21"/>
        <v>3</v>
      </c>
      <c r="AW379" s="26">
        <f t="shared" si="21"/>
        <v>3</v>
      </c>
      <c r="AX379" s="26">
        <f t="shared" si="21"/>
        <v>2</v>
      </c>
      <c r="AY379" s="26">
        <f t="shared" si="21"/>
        <v>1</v>
      </c>
    </row>
    <row r="380" spans="1:51" ht="20.25" thickBot="1" x14ac:dyDescent="0.3">
      <c r="B380" s="12" t="s">
        <v>69</v>
      </c>
      <c r="D380" s="33">
        <f t="shared" ref="D380:AK380" si="22">SUM(D373:D379)</f>
        <v>3</v>
      </c>
      <c r="E380" s="33">
        <f t="shared" si="22"/>
        <v>13</v>
      </c>
      <c r="F380" s="33">
        <f t="shared" si="22"/>
        <v>28</v>
      </c>
      <c r="G380" s="33">
        <f t="shared" si="22"/>
        <v>29</v>
      </c>
      <c r="H380" s="33">
        <f t="shared" si="22"/>
        <v>19</v>
      </c>
      <c r="I380" s="33">
        <f t="shared" si="22"/>
        <v>18</v>
      </c>
      <c r="J380" s="33">
        <f t="shared" si="22"/>
        <v>20</v>
      </c>
      <c r="K380" s="33">
        <f t="shared" si="22"/>
        <v>21</v>
      </c>
      <c r="L380" s="33">
        <f t="shared" si="22"/>
        <v>21</v>
      </c>
      <c r="M380" s="33">
        <f t="shared" si="22"/>
        <v>7</v>
      </c>
      <c r="N380" s="33">
        <f t="shared" si="22"/>
        <v>18</v>
      </c>
      <c r="O380" s="33">
        <f t="shared" si="22"/>
        <v>12</v>
      </c>
      <c r="P380" s="33">
        <f t="shared" si="22"/>
        <v>36</v>
      </c>
      <c r="Q380" s="33">
        <f t="shared" si="22"/>
        <v>0</v>
      </c>
      <c r="R380" s="33">
        <f t="shared" si="22"/>
        <v>32</v>
      </c>
      <c r="S380" s="33">
        <f t="shared" si="22"/>
        <v>41</v>
      </c>
      <c r="T380" s="33">
        <f t="shared" si="22"/>
        <v>85</v>
      </c>
      <c r="U380" s="33">
        <f t="shared" si="22"/>
        <v>92</v>
      </c>
      <c r="V380" s="33">
        <f t="shared" si="22"/>
        <v>51</v>
      </c>
      <c r="W380" s="33">
        <f t="shared" si="22"/>
        <v>64</v>
      </c>
      <c r="X380" s="33">
        <f t="shared" si="22"/>
        <v>80</v>
      </c>
      <c r="Y380" s="33">
        <f t="shared" si="22"/>
        <v>62</v>
      </c>
      <c r="Z380" s="33">
        <f t="shared" si="22"/>
        <v>10</v>
      </c>
      <c r="AA380" s="33">
        <f t="shared" si="22"/>
        <v>11</v>
      </c>
      <c r="AB380" s="33">
        <f t="shared" si="22"/>
        <v>15</v>
      </c>
      <c r="AC380" s="33">
        <f t="shared" si="22"/>
        <v>13</v>
      </c>
      <c r="AD380" s="33">
        <f t="shared" si="22"/>
        <v>5</v>
      </c>
      <c r="AE380" s="33">
        <f t="shared" si="22"/>
        <v>8</v>
      </c>
      <c r="AF380" s="33">
        <f t="shared" si="22"/>
        <v>13</v>
      </c>
      <c r="AG380" s="33">
        <f t="shared" si="22"/>
        <v>14</v>
      </c>
      <c r="AH380" s="33">
        <f t="shared" si="22"/>
        <v>55</v>
      </c>
      <c r="AI380" s="33">
        <f t="shared" si="22"/>
        <v>57</v>
      </c>
      <c r="AJ380" s="33">
        <f t="shared" si="22"/>
        <v>50</v>
      </c>
      <c r="AK380" s="33">
        <f t="shared" si="22"/>
        <v>53</v>
      </c>
      <c r="AL380" s="33">
        <f t="shared" ref="AL380:AY380" si="23">SUM(AL373:AL379)</f>
        <v>10</v>
      </c>
      <c r="AM380" s="33">
        <f t="shared" si="23"/>
        <v>12</v>
      </c>
      <c r="AN380" s="33">
        <f t="shared" si="23"/>
        <v>22</v>
      </c>
      <c r="AO380" s="33">
        <f t="shared" si="23"/>
        <v>23</v>
      </c>
      <c r="AP380" s="33">
        <f t="shared" si="23"/>
        <v>4</v>
      </c>
      <c r="AQ380" s="33">
        <f t="shared" si="23"/>
        <v>3</v>
      </c>
      <c r="AR380" s="33">
        <f t="shared" si="23"/>
        <v>5</v>
      </c>
      <c r="AS380" s="33">
        <f t="shared" si="23"/>
        <v>5</v>
      </c>
      <c r="AT380" s="33">
        <f t="shared" si="23"/>
        <v>10</v>
      </c>
      <c r="AU380" s="33">
        <f t="shared" si="23"/>
        <v>12</v>
      </c>
      <c r="AV380" s="33">
        <f t="shared" si="23"/>
        <v>15</v>
      </c>
      <c r="AW380" s="33">
        <f t="shared" si="23"/>
        <v>13</v>
      </c>
      <c r="AX380" s="33">
        <f t="shared" si="23"/>
        <v>11</v>
      </c>
      <c r="AY380" s="33">
        <f t="shared" si="23"/>
        <v>4</v>
      </c>
    </row>
    <row r="381" spans="1:51" ht="20.25" thickTop="1" x14ac:dyDescent="0.25"/>
    <row r="383" spans="1:51" x14ac:dyDescent="0.25">
      <c r="A383" s="46" t="s">
        <v>48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83"/>
  <sheetViews>
    <sheetView topLeftCell="A365" workbookViewId="0">
      <selection activeCell="M373" sqref="M373"/>
    </sheetView>
  </sheetViews>
  <sheetFormatPr defaultRowHeight="19.5" outlineLevelRow="1" outlineLevelCol="1" x14ac:dyDescent="0.25"/>
  <cols>
    <col min="1" max="1" width="2.625" style="45" customWidth="1"/>
    <col min="2" max="2" width="12.625" customWidth="1"/>
    <col min="3" max="3" width="13.25" customWidth="1"/>
    <col min="4" max="4" width="6" customWidth="1" outlineLevel="1"/>
    <col min="5" max="12" width="9" customWidth="1" outlineLevel="1"/>
    <col min="13" max="13" width="9" customWidth="1"/>
    <col min="14" max="24" width="9" hidden="1" customWidth="1" outlineLevel="1"/>
    <col min="25" max="25" width="9" customWidth="1" collapsed="1"/>
    <col min="26" max="36" width="9" hidden="1" customWidth="1" outlineLevel="1"/>
    <col min="37" max="37" width="9" customWidth="1" collapsed="1"/>
    <col min="38" max="40" width="9" hidden="1" customWidth="1" outlineLevel="1"/>
    <col min="41" max="41" width="10" hidden="1" customWidth="1" outlineLevel="1"/>
    <col min="42" max="50" width="9" hidden="1" customWidth="1" outlineLevel="1"/>
    <col min="51" max="51" width="9" collapsed="1"/>
    <col min="52" max="64" width="9" customWidth="1"/>
  </cols>
  <sheetData>
    <row r="1" spans="1:51" x14ac:dyDescent="0.25">
      <c r="D1" s="6" t="str">
        <f>四月話務!D1</f>
        <v>07:00</v>
      </c>
      <c r="E1" s="6" t="str">
        <f>四月話務!E1</f>
        <v>07:30</v>
      </c>
      <c r="F1" s="6" t="str">
        <f>四月話務!F1</f>
        <v>08:00</v>
      </c>
      <c r="G1" s="6" t="str">
        <f>四月話務!G1</f>
        <v>08:30</v>
      </c>
      <c r="H1" s="6" t="str">
        <f>四月話務!H1</f>
        <v>09:00</v>
      </c>
      <c r="I1" s="6" t="str">
        <f>四月話務!I1</f>
        <v>09:30</v>
      </c>
      <c r="J1" s="6" t="str">
        <f>四月話務!J1</f>
        <v>10:00</v>
      </c>
      <c r="K1" s="6" t="str">
        <f>四月話務!K1</f>
        <v>10:30</v>
      </c>
      <c r="L1" s="6" t="str">
        <f>四月話務!L1</f>
        <v>11:00</v>
      </c>
      <c r="M1" s="6" t="str">
        <f>四月話務!M1</f>
        <v>11:30</v>
      </c>
      <c r="N1" s="6" t="str">
        <f>四月話務!N1</f>
        <v>12:00</v>
      </c>
      <c r="O1" s="6" t="str">
        <f>四月話務!O1</f>
        <v>12:30</v>
      </c>
      <c r="P1" s="6" t="str">
        <f>四月話務!P1</f>
        <v>13:00</v>
      </c>
      <c r="Q1" s="6" t="str">
        <f>四月話務!Q1</f>
        <v>13:30</v>
      </c>
      <c r="R1" s="6" t="str">
        <f>四月話務!R1</f>
        <v>14:00</v>
      </c>
      <c r="S1" s="6" t="str">
        <f>四月話務!S1</f>
        <v>14:30</v>
      </c>
      <c r="T1" s="6" t="str">
        <f>四月話務!T1</f>
        <v>15:00</v>
      </c>
      <c r="U1" s="6" t="str">
        <f>四月話務!U1</f>
        <v>15:30</v>
      </c>
      <c r="V1" s="6" t="str">
        <f>四月話務!V1</f>
        <v>16:00</v>
      </c>
      <c r="W1" s="6" t="str">
        <f>四月話務!W1</f>
        <v>16:30</v>
      </c>
      <c r="X1" s="6" t="str">
        <f>四月話務!X1</f>
        <v>17:00</v>
      </c>
      <c r="Y1" s="6" t="str">
        <f>四月話務!Y1</f>
        <v>17:30</v>
      </c>
      <c r="Z1" s="6" t="str">
        <f>四月話務!Z1</f>
        <v>18:00</v>
      </c>
      <c r="AA1" s="6" t="str">
        <f>四月話務!AA1</f>
        <v>18:30</v>
      </c>
      <c r="AB1" s="6" t="str">
        <f>四月話務!AB1</f>
        <v>19:00</v>
      </c>
      <c r="AC1" s="6" t="str">
        <f>四月話務!AC1</f>
        <v>19:30</v>
      </c>
      <c r="AD1" s="6" t="str">
        <f>四月話務!AD1</f>
        <v>20:00</v>
      </c>
      <c r="AE1" s="6" t="str">
        <f>四月話務!AE1</f>
        <v>20:30</v>
      </c>
      <c r="AF1" s="6" t="str">
        <f>四月話務!AF1</f>
        <v>21:00</v>
      </c>
      <c r="AG1" s="6" t="str">
        <f>四月話務!AG1</f>
        <v>21:30</v>
      </c>
      <c r="AH1" s="6" t="str">
        <f>四月話務!AH1</f>
        <v>22:00</v>
      </c>
      <c r="AI1" s="6" t="str">
        <f>四月話務!AI1</f>
        <v>22:30</v>
      </c>
      <c r="AJ1" s="6" t="str">
        <f>四月話務!AJ1</f>
        <v>23:00</v>
      </c>
      <c r="AK1" s="6" t="str">
        <f>四月話務!AK1</f>
        <v>23:30</v>
      </c>
      <c r="AL1" s="6" t="str">
        <f>四月話務!AL1</f>
        <v>00:00</v>
      </c>
      <c r="AM1" s="6" t="str">
        <f>四月話務!AM1</f>
        <v>00:30</v>
      </c>
      <c r="AN1" s="6" t="str">
        <f>四月話務!AN1</f>
        <v>01:00</v>
      </c>
      <c r="AO1" s="6" t="str">
        <f>四月話務!AO1</f>
        <v>01:30</v>
      </c>
      <c r="AP1" s="6" t="str">
        <f>四月話務!AP1</f>
        <v>02:00</v>
      </c>
      <c r="AQ1" s="6" t="str">
        <f>四月話務!AQ1</f>
        <v>02:30</v>
      </c>
      <c r="AR1" s="6" t="str">
        <f>四月話務!AR1</f>
        <v>03:00</v>
      </c>
      <c r="AS1" s="6" t="str">
        <f>四月話務!AS1</f>
        <v>03:30</v>
      </c>
      <c r="AT1" s="6" t="str">
        <f>四月話務!AT1</f>
        <v>04:00</v>
      </c>
      <c r="AU1" s="6" t="str">
        <f>四月話務!AU1</f>
        <v>04:30</v>
      </c>
      <c r="AV1" s="6" t="str">
        <f>四月話務!AV1</f>
        <v>05:00</v>
      </c>
      <c r="AW1" s="6" t="str">
        <f>四月話務!AW1</f>
        <v>05:30</v>
      </c>
      <c r="AX1" s="6" t="str">
        <f>四月話務!AX1</f>
        <v>06:00</v>
      </c>
      <c r="AY1" s="6" t="str">
        <f>四月話務!AY1</f>
        <v>06:30</v>
      </c>
    </row>
    <row r="2" spans="1:51" x14ac:dyDescent="0.25">
      <c r="A2" s="46" t="s">
        <v>56</v>
      </c>
    </row>
    <row r="3" spans="1:51" x14ac:dyDescent="0.25">
      <c r="B3" t="s">
        <v>109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Y3" s="7"/>
    </row>
    <row r="4" spans="1:51" x14ac:dyDescent="0.25">
      <c r="B4" s="6" t="s">
        <v>170</v>
      </c>
      <c r="D4">
        <f>AY4</f>
        <v>8</v>
      </c>
      <c r="E4">
        <f t="shared" ref="E4:AK4" si="0">D4</f>
        <v>8</v>
      </c>
      <c r="F4">
        <f t="shared" si="0"/>
        <v>8</v>
      </c>
      <c r="G4">
        <f t="shared" si="0"/>
        <v>8</v>
      </c>
      <c r="H4">
        <f t="shared" si="0"/>
        <v>8</v>
      </c>
      <c r="I4">
        <f t="shared" si="0"/>
        <v>8</v>
      </c>
      <c r="J4">
        <f t="shared" si="0"/>
        <v>8</v>
      </c>
      <c r="K4">
        <f t="shared" si="0"/>
        <v>8</v>
      </c>
      <c r="L4">
        <f t="shared" si="0"/>
        <v>8</v>
      </c>
      <c r="M4">
        <f t="shared" si="0"/>
        <v>8</v>
      </c>
      <c r="N4">
        <f t="shared" si="0"/>
        <v>8</v>
      </c>
      <c r="O4">
        <f t="shared" si="0"/>
        <v>8</v>
      </c>
      <c r="P4">
        <f t="shared" si="0"/>
        <v>8</v>
      </c>
      <c r="Q4">
        <f t="shared" si="0"/>
        <v>8</v>
      </c>
      <c r="R4">
        <f t="shared" si="0"/>
        <v>8</v>
      </c>
      <c r="S4">
        <f t="shared" si="0"/>
        <v>8</v>
      </c>
      <c r="T4">
        <f t="shared" si="0"/>
        <v>8</v>
      </c>
      <c r="U4">
        <f t="shared" si="0"/>
        <v>8</v>
      </c>
      <c r="V4">
        <f t="shared" si="0"/>
        <v>8</v>
      </c>
      <c r="W4">
        <f t="shared" si="0"/>
        <v>8</v>
      </c>
      <c r="X4">
        <f t="shared" si="0"/>
        <v>8</v>
      </c>
      <c r="Y4">
        <f t="shared" si="0"/>
        <v>8</v>
      </c>
      <c r="Z4">
        <f t="shared" si="0"/>
        <v>8</v>
      </c>
      <c r="AA4">
        <f t="shared" si="0"/>
        <v>8</v>
      </c>
      <c r="AB4">
        <f t="shared" si="0"/>
        <v>8</v>
      </c>
      <c r="AC4">
        <f t="shared" si="0"/>
        <v>8</v>
      </c>
      <c r="AD4">
        <f t="shared" si="0"/>
        <v>8</v>
      </c>
      <c r="AE4">
        <f t="shared" si="0"/>
        <v>8</v>
      </c>
      <c r="AF4">
        <f t="shared" si="0"/>
        <v>8</v>
      </c>
      <c r="AG4">
        <f t="shared" si="0"/>
        <v>8</v>
      </c>
      <c r="AH4">
        <f t="shared" si="0"/>
        <v>8</v>
      </c>
      <c r="AI4">
        <f t="shared" si="0"/>
        <v>8</v>
      </c>
      <c r="AJ4">
        <f t="shared" si="0"/>
        <v>8</v>
      </c>
      <c r="AK4">
        <f t="shared" si="0"/>
        <v>8</v>
      </c>
      <c r="AL4">
        <v>8</v>
      </c>
      <c r="AM4">
        <f>AL4</f>
        <v>8</v>
      </c>
      <c r="AN4">
        <f t="shared" ref="AN4:AY4" si="1">AM4</f>
        <v>8</v>
      </c>
      <c r="AO4">
        <f t="shared" si="1"/>
        <v>8</v>
      </c>
      <c r="AP4">
        <f t="shared" si="1"/>
        <v>8</v>
      </c>
      <c r="AQ4">
        <f t="shared" si="1"/>
        <v>8</v>
      </c>
      <c r="AR4">
        <f t="shared" si="1"/>
        <v>8</v>
      </c>
      <c r="AS4">
        <f t="shared" si="1"/>
        <v>8</v>
      </c>
      <c r="AT4">
        <f t="shared" si="1"/>
        <v>8</v>
      </c>
      <c r="AU4">
        <f t="shared" si="1"/>
        <v>8</v>
      </c>
      <c r="AV4">
        <f t="shared" si="1"/>
        <v>8</v>
      </c>
      <c r="AW4">
        <f t="shared" si="1"/>
        <v>8</v>
      </c>
      <c r="AX4">
        <f t="shared" si="1"/>
        <v>8</v>
      </c>
      <c r="AY4">
        <f t="shared" si="1"/>
        <v>8</v>
      </c>
    </row>
    <row r="5" spans="1:51" x14ac:dyDescent="0.25">
      <c r="B5" s="34" t="s">
        <v>169</v>
      </c>
    </row>
    <row r="6" spans="1:51" x14ac:dyDescent="0.25">
      <c r="B6" s="12" t="s">
        <v>173</v>
      </c>
      <c r="D6">
        <f>AY6</f>
        <v>5</v>
      </c>
      <c r="E6">
        <f t="shared" ref="E6:AK6" si="2">D6</f>
        <v>5</v>
      </c>
      <c r="F6">
        <f t="shared" si="2"/>
        <v>5</v>
      </c>
      <c r="G6">
        <f t="shared" si="2"/>
        <v>5</v>
      </c>
      <c r="H6">
        <f t="shared" si="2"/>
        <v>5</v>
      </c>
      <c r="I6">
        <f t="shared" si="2"/>
        <v>5</v>
      </c>
      <c r="J6">
        <f t="shared" si="2"/>
        <v>5</v>
      </c>
      <c r="K6">
        <f t="shared" si="2"/>
        <v>5</v>
      </c>
      <c r="L6">
        <f t="shared" si="2"/>
        <v>5</v>
      </c>
      <c r="M6">
        <f t="shared" si="2"/>
        <v>5</v>
      </c>
      <c r="N6">
        <f t="shared" si="2"/>
        <v>5</v>
      </c>
      <c r="O6">
        <f t="shared" si="2"/>
        <v>5</v>
      </c>
      <c r="P6">
        <f t="shared" si="2"/>
        <v>5</v>
      </c>
      <c r="Q6">
        <f t="shared" si="2"/>
        <v>5</v>
      </c>
      <c r="R6">
        <f t="shared" si="2"/>
        <v>5</v>
      </c>
      <c r="S6">
        <f t="shared" si="2"/>
        <v>5</v>
      </c>
      <c r="T6">
        <f t="shared" si="2"/>
        <v>5</v>
      </c>
      <c r="U6">
        <f t="shared" si="2"/>
        <v>5</v>
      </c>
      <c r="V6">
        <f t="shared" si="2"/>
        <v>5</v>
      </c>
      <c r="W6">
        <f t="shared" si="2"/>
        <v>5</v>
      </c>
      <c r="X6">
        <f t="shared" si="2"/>
        <v>5</v>
      </c>
      <c r="Y6">
        <f t="shared" si="2"/>
        <v>5</v>
      </c>
      <c r="Z6">
        <f t="shared" si="2"/>
        <v>5</v>
      </c>
      <c r="AA6">
        <f t="shared" si="2"/>
        <v>5</v>
      </c>
      <c r="AB6">
        <f t="shared" si="2"/>
        <v>5</v>
      </c>
      <c r="AC6">
        <f t="shared" si="2"/>
        <v>5</v>
      </c>
      <c r="AD6">
        <f t="shared" si="2"/>
        <v>5</v>
      </c>
      <c r="AE6">
        <f t="shared" si="2"/>
        <v>5</v>
      </c>
      <c r="AF6">
        <f t="shared" si="2"/>
        <v>5</v>
      </c>
      <c r="AG6">
        <f t="shared" si="2"/>
        <v>5</v>
      </c>
      <c r="AH6">
        <f t="shared" si="2"/>
        <v>5</v>
      </c>
      <c r="AI6">
        <f t="shared" si="2"/>
        <v>5</v>
      </c>
      <c r="AJ6">
        <f t="shared" si="2"/>
        <v>5</v>
      </c>
      <c r="AK6">
        <f t="shared" si="2"/>
        <v>5</v>
      </c>
      <c r="AL6">
        <v>5</v>
      </c>
      <c r="AM6">
        <f>AL6</f>
        <v>5</v>
      </c>
      <c r="AN6">
        <f t="shared" ref="AN6:AY6" si="3">AM6</f>
        <v>5</v>
      </c>
      <c r="AO6">
        <f t="shared" si="3"/>
        <v>5</v>
      </c>
      <c r="AP6">
        <f t="shared" si="3"/>
        <v>5</v>
      </c>
      <c r="AQ6">
        <f t="shared" si="3"/>
        <v>5</v>
      </c>
      <c r="AR6">
        <f t="shared" si="3"/>
        <v>5</v>
      </c>
      <c r="AS6">
        <f t="shared" si="3"/>
        <v>5</v>
      </c>
      <c r="AT6">
        <f t="shared" si="3"/>
        <v>5</v>
      </c>
      <c r="AU6">
        <f t="shared" si="3"/>
        <v>5</v>
      </c>
      <c r="AV6">
        <f t="shared" si="3"/>
        <v>5</v>
      </c>
      <c r="AW6">
        <f t="shared" si="3"/>
        <v>5</v>
      </c>
      <c r="AX6">
        <f t="shared" si="3"/>
        <v>5</v>
      </c>
      <c r="AY6">
        <f t="shared" si="3"/>
        <v>5</v>
      </c>
    </row>
    <row r="7" spans="1:51" x14ac:dyDescent="0.25">
      <c r="B7" s="18" t="s">
        <v>171</v>
      </c>
    </row>
    <row r="8" spans="1:51" x14ac:dyDescent="0.25">
      <c r="B8" s="18" t="s">
        <v>172</v>
      </c>
    </row>
    <row r="10" spans="1:51" x14ac:dyDescent="0.25">
      <c r="A10" s="46" t="s">
        <v>57</v>
      </c>
    </row>
    <row r="11" spans="1:51" x14ac:dyDescent="0.25">
      <c r="B11" t="s">
        <v>198</v>
      </c>
    </row>
    <row r="12" spans="1:51" x14ac:dyDescent="0.25">
      <c r="B12" s="6" t="str">
        <f>星期一!B79</f>
        <v>星期一(5)</v>
      </c>
      <c r="C12" s="9">
        <f>星期一!C79</f>
        <v>41757</v>
      </c>
      <c r="D12" s="26">
        <f>星期一!D79</f>
        <v>25</v>
      </c>
      <c r="E12" s="26">
        <f>星期一!E79</f>
        <v>33</v>
      </c>
      <c r="F12" s="26">
        <f>星期一!F79</f>
        <v>68</v>
      </c>
      <c r="G12" s="26">
        <f>星期一!G79</f>
        <v>151</v>
      </c>
      <c r="H12" s="26">
        <f>星期一!H79</f>
        <v>269</v>
      </c>
      <c r="I12" s="26">
        <f>星期一!I79</f>
        <v>271</v>
      </c>
      <c r="J12" s="26">
        <f>星期一!J79</f>
        <v>281</v>
      </c>
      <c r="K12" s="26">
        <f>星期一!K79</f>
        <v>288</v>
      </c>
      <c r="L12" s="26">
        <f>星期一!L79</f>
        <v>289</v>
      </c>
      <c r="M12" s="26">
        <f>星期一!M79</f>
        <v>298</v>
      </c>
      <c r="N12" s="26">
        <f>星期一!N79</f>
        <v>143</v>
      </c>
      <c r="O12" s="26">
        <f>星期一!O79</f>
        <v>115</v>
      </c>
      <c r="P12" s="26">
        <f>星期一!P79</f>
        <v>138</v>
      </c>
      <c r="Q12" s="26">
        <f>星期一!Q79</f>
        <v>271</v>
      </c>
      <c r="R12" s="26">
        <f>星期一!R79</f>
        <v>286</v>
      </c>
      <c r="S12" s="26">
        <f>星期一!S79</f>
        <v>274</v>
      </c>
      <c r="T12" s="26">
        <f>星期一!T79</f>
        <v>266</v>
      </c>
      <c r="U12" s="26">
        <f>星期一!U79</f>
        <v>256</v>
      </c>
      <c r="V12" s="26">
        <f>星期一!V79</f>
        <v>248</v>
      </c>
      <c r="W12" s="26">
        <f>星期一!W79</f>
        <v>226</v>
      </c>
      <c r="X12" s="26">
        <f>星期一!X79</f>
        <v>156</v>
      </c>
      <c r="Y12" s="26">
        <f>星期一!Y79</f>
        <v>92</v>
      </c>
      <c r="Z12" s="26">
        <f>星期一!Z79</f>
        <v>61</v>
      </c>
      <c r="AA12" s="26">
        <f>星期一!AA79</f>
        <v>54</v>
      </c>
      <c r="AB12" s="26">
        <f>星期一!AB79</f>
        <v>64</v>
      </c>
      <c r="AC12" s="26">
        <f>星期一!AC79</f>
        <v>52</v>
      </c>
      <c r="AD12" s="26">
        <f>星期一!AD79</f>
        <v>41</v>
      </c>
      <c r="AE12" s="26">
        <f>星期一!AE79</f>
        <v>35</v>
      </c>
      <c r="AF12" s="26">
        <f>星期一!AF79</f>
        <v>38</v>
      </c>
      <c r="AG12" s="26">
        <f>星期一!AG79</f>
        <v>39</v>
      </c>
      <c r="AH12" s="26">
        <f>星期一!AH79</f>
        <v>32</v>
      </c>
      <c r="AI12" s="26">
        <f>星期一!AI79</f>
        <v>26</v>
      </c>
      <c r="AJ12" s="26">
        <f>星期一!AJ79</f>
        <v>28</v>
      </c>
      <c r="AK12" s="26">
        <f>星期一!AK79</f>
        <v>22</v>
      </c>
      <c r="AL12" s="26">
        <f>星期一!AL79</f>
        <v>23</v>
      </c>
      <c r="AM12" s="26">
        <f>星期一!AM79</f>
        <v>16</v>
      </c>
      <c r="AN12" s="26">
        <f>星期一!AN79</f>
        <v>16</v>
      </c>
      <c r="AO12" s="26">
        <f>星期一!AO79</f>
        <v>13</v>
      </c>
      <c r="AP12" s="26">
        <f>星期一!AP79</f>
        <v>10</v>
      </c>
      <c r="AQ12" s="26">
        <f>星期一!AQ79</f>
        <v>9</v>
      </c>
      <c r="AR12" s="26">
        <f>星期一!AR79</f>
        <v>13</v>
      </c>
      <c r="AS12" s="26">
        <f>星期一!AS79</f>
        <v>10</v>
      </c>
      <c r="AT12" s="26">
        <f>星期一!AT79</f>
        <v>5</v>
      </c>
      <c r="AU12" s="26">
        <f>星期一!AU79</f>
        <v>5</v>
      </c>
      <c r="AV12" s="26">
        <f>星期一!AV79</f>
        <v>5</v>
      </c>
      <c r="AW12" s="26">
        <f>星期一!AW79</f>
        <v>8</v>
      </c>
      <c r="AX12" s="26">
        <f>星期一!AX79</f>
        <v>7</v>
      </c>
      <c r="AY12" s="26">
        <f>星期一!AY79</f>
        <v>23</v>
      </c>
    </row>
    <row r="13" spans="1:51" x14ac:dyDescent="0.25">
      <c r="B13" s="6" t="str">
        <f>星期二!B79</f>
        <v>星期二(5)</v>
      </c>
      <c r="C13" s="9">
        <f>星期二!C79</f>
        <v>41758</v>
      </c>
      <c r="D13" s="5">
        <f>星期二!D79</f>
        <v>19</v>
      </c>
      <c r="E13" s="5">
        <f>星期二!E79</f>
        <v>26</v>
      </c>
      <c r="F13" s="5">
        <f>星期二!F79</f>
        <v>62</v>
      </c>
      <c r="G13" s="5">
        <f>星期二!G79</f>
        <v>144</v>
      </c>
      <c r="H13" s="5">
        <f>星期二!H79</f>
        <v>221</v>
      </c>
      <c r="I13" s="5">
        <f>星期二!I79</f>
        <v>241</v>
      </c>
      <c r="J13" s="5">
        <f>星期二!J79</f>
        <v>239</v>
      </c>
      <c r="K13" s="5">
        <f>星期二!K79</f>
        <v>246</v>
      </c>
      <c r="L13" s="5">
        <f>星期二!L79</f>
        <v>269</v>
      </c>
      <c r="M13" s="5">
        <f>星期二!M79</f>
        <v>247</v>
      </c>
      <c r="N13" s="5">
        <f>星期二!N79</f>
        <v>104</v>
      </c>
      <c r="O13" s="5">
        <f>星期二!O79</f>
        <v>89</v>
      </c>
      <c r="P13" s="5">
        <f>星期二!P79</f>
        <v>124</v>
      </c>
      <c r="Q13" s="5">
        <f>星期二!Q79</f>
        <v>227</v>
      </c>
      <c r="R13" s="5">
        <f>星期二!R79</f>
        <v>254</v>
      </c>
      <c r="S13" s="5">
        <f>星期二!S79</f>
        <v>234</v>
      </c>
      <c r="T13" s="5">
        <f>星期二!T79</f>
        <v>237</v>
      </c>
      <c r="U13" s="5">
        <f>星期二!U79</f>
        <v>238</v>
      </c>
      <c r="V13" s="5">
        <f>星期二!V79</f>
        <v>232</v>
      </c>
      <c r="W13" s="5">
        <f>星期二!W79</f>
        <v>216</v>
      </c>
      <c r="X13" s="5">
        <f>星期二!X79</f>
        <v>149</v>
      </c>
      <c r="Y13" s="5">
        <f>星期二!Y79</f>
        <v>92</v>
      </c>
      <c r="Z13" s="5">
        <f>星期二!Z79</f>
        <v>73</v>
      </c>
      <c r="AA13" s="5">
        <f>星期二!AA79</f>
        <v>69</v>
      </c>
      <c r="AB13" s="5">
        <f>星期二!AB79</f>
        <v>58</v>
      </c>
      <c r="AC13" s="5">
        <f>星期二!AC79</f>
        <v>42</v>
      </c>
      <c r="AD13" s="5">
        <f>星期二!AD79</f>
        <v>61</v>
      </c>
      <c r="AE13" s="5">
        <f>星期二!AE79</f>
        <v>38</v>
      </c>
      <c r="AF13" s="5">
        <f>星期二!AF79</f>
        <v>44</v>
      </c>
      <c r="AG13" s="5">
        <f>星期二!AG79</f>
        <v>39</v>
      </c>
      <c r="AH13" s="5">
        <f>星期二!AH79</f>
        <v>38</v>
      </c>
      <c r="AI13" s="5">
        <f>星期二!AI79</f>
        <v>33</v>
      </c>
      <c r="AJ13" s="5">
        <f>星期二!AJ79</f>
        <v>34</v>
      </c>
      <c r="AK13" s="5">
        <f>星期二!AK79</f>
        <v>24</v>
      </c>
      <c r="AL13" s="5">
        <f>星期二!AL79</f>
        <v>21</v>
      </c>
      <c r="AM13" s="5">
        <f>星期二!AM79</f>
        <v>16</v>
      </c>
      <c r="AN13" s="5">
        <f>星期二!AN79</f>
        <v>13</v>
      </c>
      <c r="AO13" s="5">
        <f>星期二!AO79</f>
        <v>7</v>
      </c>
      <c r="AP13" s="5">
        <f>星期二!AP79</f>
        <v>7</v>
      </c>
      <c r="AQ13" s="5">
        <f>星期二!AQ79</f>
        <v>11</v>
      </c>
      <c r="AR13" s="5">
        <f>星期二!AR79</f>
        <v>5</v>
      </c>
      <c r="AS13" s="5">
        <f>星期二!AS79</f>
        <v>3</v>
      </c>
      <c r="AT13" s="5">
        <f>星期二!AT79</f>
        <v>7</v>
      </c>
      <c r="AU13" s="5">
        <f>星期二!AU79</f>
        <v>5</v>
      </c>
      <c r="AV13" s="5">
        <f>星期二!AV79</f>
        <v>7</v>
      </c>
      <c r="AW13" s="5">
        <f>星期二!AW79</f>
        <v>5</v>
      </c>
      <c r="AX13" s="5">
        <f>星期二!AX79</f>
        <v>9</v>
      </c>
      <c r="AY13" s="5">
        <f>星期二!AY79</f>
        <v>14</v>
      </c>
    </row>
    <row r="14" spans="1:51" x14ac:dyDescent="0.25">
      <c r="B14" s="6" t="str">
        <f>星期三!B79</f>
        <v>星期三(5)</v>
      </c>
      <c r="C14" s="9">
        <f>星期三!C79</f>
        <v>41759</v>
      </c>
      <c r="D14">
        <f>星期三!D79</f>
        <v>21</v>
      </c>
      <c r="E14">
        <f>星期三!E79</f>
        <v>36</v>
      </c>
      <c r="F14">
        <f>星期三!F79</f>
        <v>69</v>
      </c>
      <c r="G14">
        <f>星期三!G79</f>
        <v>135</v>
      </c>
      <c r="H14">
        <f>星期三!H79</f>
        <v>251</v>
      </c>
      <c r="I14">
        <f>星期三!I79</f>
        <v>315</v>
      </c>
      <c r="J14">
        <f>星期三!J79</f>
        <v>267</v>
      </c>
      <c r="K14">
        <f>星期三!K79</f>
        <v>268</v>
      </c>
      <c r="L14">
        <f>星期三!L79</f>
        <v>290</v>
      </c>
      <c r="M14">
        <f>星期三!M79</f>
        <v>240</v>
      </c>
      <c r="N14">
        <f>星期三!N79</f>
        <v>109</v>
      </c>
      <c r="O14">
        <f>星期三!O79</f>
        <v>103</v>
      </c>
      <c r="P14">
        <f>星期三!P79</f>
        <v>132</v>
      </c>
      <c r="Q14">
        <f>星期三!Q79</f>
        <v>276</v>
      </c>
      <c r="R14">
        <f>星期三!R79</f>
        <v>252</v>
      </c>
      <c r="S14">
        <f>星期三!S79</f>
        <v>266</v>
      </c>
      <c r="T14">
        <f>星期三!T79</f>
        <v>249</v>
      </c>
      <c r="U14">
        <f>星期三!U79</f>
        <v>258</v>
      </c>
      <c r="V14">
        <f>星期三!V79</f>
        <v>241</v>
      </c>
      <c r="W14">
        <f>星期三!W79</f>
        <v>243</v>
      </c>
      <c r="X14">
        <f>星期三!X79</f>
        <v>164</v>
      </c>
      <c r="Y14">
        <f>星期三!Y79</f>
        <v>94</v>
      </c>
      <c r="Z14">
        <f>星期三!Z79</f>
        <v>53</v>
      </c>
      <c r="AA14">
        <f>星期三!AA79</f>
        <v>46</v>
      </c>
      <c r="AB14">
        <f>星期三!AB79</f>
        <v>49</v>
      </c>
      <c r="AC14">
        <f>星期三!AC79</f>
        <v>51</v>
      </c>
      <c r="AD14">
        <f>星期三!AD79</f>
        <v>54</v>
      </c>
      <c r="AE14">
        <f>星期三!AE79</f>
        <v>36</v>
      </c>
      <c r="AF14">
        <f>星期三!AF79</f>
        <v>29</v>
      </c>
      <c r="AG14">
        <f>星期三!AG79</f>
        <v>37</v>
      </c>
      <c r="AH14">
        <f>星期三!AH79</f>
        <v>30</v>
      </c>
      <c r="AI14">
        <f>星期三!AI79</f>
        <v>31</v>
      </c>
      <c r="AJ14">
        <f>星期三!AJ79</f>
        <v>22</v>
      </c>
      <c r="AK14">
        <f>星期三!AK79</f>
        <v>21</v>
      </c>
      <c r="AL14">
        <f>星期三!AL79</f>
        <v>26</v>
      </c>
      <c r="AM14">
        <f>星期三!AM79</f>
        <v>11</v>
      </c>
      <c r="AN14">
        <f>星期三!AN79</f>
        <v>11</v>
      </c>
      <c r="AO14">
        <f>星期三!AO79</f>
        <v>10</v>
      </c>
      <c r="AP14">
        <f>星期三!AP79</f>
        <v>12</v>
      </c>
      <c r="AQ14">
        <f>星期三!AQ79</f>
        <v>13</v>
      </c>
      <c r="AR14">
        <f>星期三!AR79</f>
        <v>9</v>
      </c>
      <c r="AS14">
        <f>星期三!AS79</f>
        <v>6</v>
      </c>
      <c r="AT14">
        <f>星期三!AT79</f>
        <v>5</v>
      </c>
      <c r="AU14">
        <f>星期三!AU79</f>
        <v>4</v>
      </c>
      <c r="AV14">
        <f>星期三!AV79</f>
        <v>5</v>
      </c>
      <c r="AW14">
        <f>星期三!AW79</f>
        <v>9</v>
      </c>
      <c r="AX14">
        <f>星期三!AX79</f>
        <v>6</v>
      </c>
      <c r="AY14">
        <f>星期三!AY79</f>
        <v>12</v>
      </c>
    </row>
    <row r="15" spans="1:51" x14ac:dyDescent="0.25">
      <c r="B15" s="6" t="str">
        <f>星期四!B79</f>
        <v>星期四(5)</v>
      </c>
      <c r="C15" s="9" t="str">
        <f>星期四!C79</f>
        <v>N</v>
      </c>
      <c r="D15">
        <f>星期四!D79</f>
        <v>0</v>
      </c>
      <c r="E15">
        <f>星期四!E79</f>
        <v>0</v>
      </c>
      <c r="F15">
        <f>星期四!F79</f>
        <v>0</v>
      </c>
      <c r="G15">
        <f>星期四!G79</f>
        <v>0</v>
      </c>
      <c r="H15">
        <f>星期四!H79</f>
        <v>0</v>
      </c>
      <c r="I15">
        <f>星期四!I79</f>
        <v>0</v>
      </c>
      <c r="J15">
        <f>星期四!J79</f>
        <v>0</v>
      </c>
      <c r="K15">
        <f>星期四!K79</f>
        <v>0</v>
      </c>
      <c r="L15">
        <f>星期四!L79</f>
        <v>0</v>
      </c>
      <c r="M15">
        <f>星期四!M79</f>
        <v>0</v>
      </c>
      <c r="N15">
        <f>星期四!N79</f>
        <v>0</v>
      </c>
      <c r="O15">
        <f>星期四!O79</f>
        <v>0</v>
      </c>
      <c r="P15">
        <f>星期四!P79</f>
        <v>0</v>
      </c>
      <c r="Q15">
        <f>星期四!Q79</f>
        <v>0</v>
      </c>
      <c r="R15">
        <f>星期四!R79</f>
        <v>0</v>
      </c>
      <c r="S15">
        <f>星期四!S79</f>
        <v>0</v>
      </c>
      <c r="T15">
        <f>星期四!T79</f>
        <v>0</v>
      </c>
      <c r="U15">
        <f>星期四!U79</f>
        <v>0</v>
      </c>
      <c r="V15">
        <f>星期四!V79</f>
        <v>0</v>
      </c>
      <c r="W15">
        <f>星期四!W79</f>
        <v>0</v>
      </c>
      <c r="X15">
        <f>星期四!X79</f>
        <v>0</v>
      </c>
      <c r="Y15">
        <f>星期四!Y79</f>
        <v>0</v>
      </c>
      <c r="Z15">
        <f>星期四!Z79</f>
        <v>0</v>
      </c>
      <c r="AA15">
        <f>星期四!AA79</f>
        <v>0</v>
      </c>
      <c r="AB15">
        <f>星期四!AB79</f>
        <v>0</v>
      </c>
      <c r="AC15">
        <f>星期四!AC79</f>
        <v>0</v>
      </c>
      <c r="AD15">
        <f>星期四!AD79</f>
        <v>0</v>
      </c>
      <c r="AE15">
        <f>星期四!AE79</f>
        <v>0</v>
      </c>
      <c r="AF15">
        <f>星期四!AF79</f>
        <v>0</v>
      </c>
      <c r="AG15">
        <f>星期四!AG79</f>
        <v>0</v>
      </c>
      <c r="AH15">
        <f>星期四!AH79</f>
        <v>0</v>
      </c>
      <c r="AI15">
        <f>星期四!AI79</f>
        <v>0</v>
      </c>
      <c r="AJ15">
        <f>星期四!AJ79</f>
        <v>0</v>
      </c>
      <c r="AK15">
        <f>星期四!AK79</f>
        <v>0</v>
      </c>
      <c r="AL15">
        <f>星期四!AL79</f>
        <v>0</v>
      </c>
      <c r="AM15">
        <f>星期四!AM79</f>
        <v>0</v>
      </c>
      <c r="AN15">
        <f>星期四!AN79</f>
        <v>0</v>
      </c>
      <c r="AO15">
        <f>星期四!AO79</f>
        <v>0</v>
      </c>
      <c r="AP15">
        <f>星期四!AP79</f>
        <v>0</v>
      </c>
      <c r="AQ15">
        <f>星期四!AQ79</f>
        <v>0</v>
      </c>
      <c r="AR15">
        <f>星期四!AR79</f>
        <v>0</v>
      </c>
      <c r="AS15">
        <f>星期四!AS79</f>
        <v>0</v>
      </c>
      <c r="AT15">
        <f>星期四!AT79</f>
        <v>0</v>
      </c>
      <c r="AU15">
        <f>星期四!AU79</f>
        <v>0</v>
      </c>
      <c r="AV15">
        <f>星期四!AV79</f>
        <v>0</v>
      </c>
      <c r="AW15">
        <f>星期四!AW79</f>
        <v>0</v>
      </c>
      <c r="AX15">
        <f>星期四!AX79</f>
        <v>0</v>
      </c>
      <c r="AY15">
        <f>星期四!AY79</f>
        <v>0</v>
      </c>
    </row>
    <row r="16" spans="1:51" x14ac:dyDescent="0.25">
      <c r="B16" s="6" t="str">
        <f>星期五!B79</f>
        <v>星期五(5)</v>
      </c>
      <c r="C16" s="9" t="str">
        <f>星期五!C79</f>
        <v>N</v>
      </c>
      <c r="D16">
        <f>星期五!D79</f>
        <v>0</v>
      </c>
      <c r="E16">
        <f>星期五!E79</f>
        <v>0</v>
      </c>
      <c r="F16">
        <f>星期五!F79</f>
        <v>0</v>
      </c>
      <c r="G16">
        <f>星期五!G79</f>
        <v>0</v>
      </c>
      <c r="H16">
        <f>星期五!H79</f>
        <v>0</v>
      </c>
      <c r="I16">
        <f>星期五!I79</f>
        <v>0</v>
      </c>
      <c r="J16">
        <f>星期五!J79</f>
        <v>0</v>
      </c>
      <c r="K16">
        <f>星期五!K79</f>
        <v>0</v>
      </c>
      <c r="L16">
        <f>星期五!L79</f>
        <v>0</v>
      </c>
      <c r="M16">
        <f>星期五!M79</f>
        <v>0</v>
      </c>
      <c r="N16">
        <f>星期五!N79</f>
        <v>0</v>
      </c>
      <c r="O16">
        <f>星期五!O79</f>
        <v>0</v>
      </c>
      <c r="P16">
        <f>星期五!P79</f>
        <v>0</v>
      </c>
      <c r="Q16">
        <f>星期五!Q79</f>
        <v>0</v>
      </c>
      <c r="R16">
        <f>星期五!R79</f>
        <v>0</v>
      </c>
      <c r="S16">
        <f>星期五!S79</f>
        <v>0</v>
      </c>
      <c r="T16">
        <f>星期五!T79</f>
        <v>0</v>
      </c>
      <c r="U16">
        <f>星期五!U79</f>
        <v>0</v>
      </c>
      <c r="V16">
        <f>星期五!V79</f>
        <v>0</v>
      </c>
      <c r="W16">
        <f>星期五!W79</f>
        <v>0</v>
      </c>
      <c r="X16">
        <f>星期五!X79</f>
        <v>0</v>
      </c>
      <c r="Y16">
        <f>星期五!Y79</f>
        <v>0</v>
      </c>
      <c r="Z16">
        <f>星期五!Z79</f>
        <v>0</v>
      </c>
      <c r="AA16">
        <f>星期五!AA79</f>
        <v>0</v>
      </c>
      <c r="AB16">
        <f>星期五!AB79</f>
        <v>0</v>
      </c>
      <c r="AC16">
        <f>星期五!AC79</f>
        <v>0</v>
      </c>
      <c r="AD16">
        <f>星期五!AD79</f>
        <v>0</v>
      </c>
      <c r="AE16">
        <f>星期五!AE79</f>
        <v>0</v>
      </c>
      <c r="AF16">
        <f>星期五!AF79</f>
        <v>0</v>
      </c>
      <c r="AG16">
        <f>星期五!AG79</f>
        <v>0</v>
      </c>
      <c r="AH16">
        <f>星期五!AH79</f>
        <v>0</v>
      </c>
      <c r="AI16">
        <f>星期五!AI79</f>
        <v>0</v>
      </c>
      <c r="AJ16">
        <f>星期五!AJ79</f>
        <v>0</v>
      </c>
      <c r="AK16">
        <f>星期五!AK79</f>
        <v>0</v>
      </c>
      <c r="AL16">
        <f>星期五!AL79</f>
        <v>0</v>
      </c>
      <c r="AM16">
        <f>星期五!AM79</f>
        <v>0</v>
      </c>
      <c r="AN16">
        <f>星期五!AN79</f>
        <v>0</v>
      </c>
      <c r="AO16">
        <f>星期五!AO79</f>
        <v>0</v>
      </c>
      <c r="AP16">
        <f>星期五!AP79</f>
        <v>0</v>
      </c>
      <c r="AQ16">
        <f>星期五!AQ79</f>
        <v>0</v>
      </c>
      <c r="AR16">
        <f>星期五!AR79</f>
        <v>0</v>
      </c>
      <c r="AS16">
        <f>星期五!AS79</f>
        <v>0</v>
      </c>
      <c r="AT16">
        <f>星期五!AT79</f>
        <v>0</v>
      </c>
      <c r="AU16">
        <f>星期五!AU79</f>
        <v>0</v>
      </c>
      <c r="AV16">
        <f>星期五!AV79</f>
        <v>0</v>
      </c>
      <c r="AW16">
        <f>星期五!AW79</f>
        <v>0</v>
      </c>
      <c r="AX16">
        <f>星期五!AX79</f>
        <v>0</v>
      </c>
      <c r="AY16">
        <f>星期五!AY79</f>
        <v>0</v>
      </c>
    </row>
    <row r="17" spans="2:51" x14ac:dyDescent="0.25">
      <c r="B17" s="6" t="str">
        <f>星期六!B79</f>
        <v>星期六(5)</v>
      </c>
      <c r="C17" s="9" t="str">
        <f>星期六!C79</f>
        <v>N</v>
      </c>
      <c r="D17">
        <f>星期六!D79</f>
        <v>0</v>
      </c>
      <c r="E17">
        <f>星期六!E79</f>
        <v>0</v>
      </c>
      <c r="F17">
        <f>星期六!F79</f>
        <v>0</v>
      </c>
      <c r="G17">
        <f>星期六!G79</f>
        <v>0</v>
      </c>
      <c r="H17">
        <f>星期六!H79</f>
        <v>0</v>
      </c>
      <c r="I17">
        <f>星期六!I79</f>
        <v>0</v>
      </c>
      <c r="J17">
        <f>星期六!J79</f>
        <v>0</v>
      </c>
      <c r="K17">
        <f>星期六!K79</f>
        <v>0</v>
      </c>
      <c r="L17">
        <f>星期六!L79</f>
        <v>0</v>
      </c>
      <c r="M17">
        <f>星期六!M79</f>
        <v>0</v>
      </c>
      <c r="N17">
        <f>星期六!N79</f>
        <v>0</v>
      </c>
      <c r="O17">
        <f>星期六!O79</f>
        <v>0</v>
      </c>
      <c r="P17">
        <f>星期六!P79</f>
        <v>0</v>
      </c>
      <c r="Q17">
        <f>星期六!Q79</f>
        <v>0</v>
      </c>
      <c r="R17">
        <f>星期六!R79</f>
        <v>0</v>
      </c>
      <c r="S17">
        <f>星期六!S79</f>
        <v>0</v>
      </c>
      <c r="T17">
        <f>星期六!T79</f>
        <v>0</v>
      </c>
      <c r="U17">
        <f>星期六!U79</f>
        <v>0</v>
      </c>
      <c r="V17">
        <f>星期六!V79</f>
        <v>0</v>
      </c>
      <c r="W17">
        <f>星期六!W79</f>
        <v>0</v>
      </c>
      <c r="X17">
        <f>星期六!X79</f>
        <v>0</v>
      </c>
      <c r="Y17">
        <f>星期六!Y79</f>
        <v>0</v>
      </c>
      <c r="Z17">
        <f>星期六!Z79</f>
        <v>0</v>
      </c>
      <c r="AA17">
        <f>星期六!AA79</f>
        <v>0</v>
      </c>
      <c r="AB17">
        <f>星期六!AB79</f>
        <v>0</v>
      </c>
      <c r="AC17">
        <f>星期六!AC79</f>
        <v>0</v>
      </c>
      <c r="AD17">
        <f>星期六!AD79</f>
        <v>0</v>
      </c>
      <c r="AE17">
        <f>星期六!AE79</f>
        <v>0</v>
      </c>
      <c r="AF17">
        <f>星期六!AF79</f>
        <v>0</v>
      </c>
      <c r="AG17">
        <f>星期六!AG79</f>
        <v>0</v>
      </c>
      <c r="AH17">
        <f>星期六!AH79</f>
        <v>0</v>
      </c>
      <c r="AI17">
        <f>星期六!AI79</f>
        <v>0</v>
      </c>
      <c r="AJ17">
        <f>星期六!AJ79</f>
        <v>0</v>
      </c>
      <c r="AK17">
        <f>星期六!AK79</f>
        <v>0</v>
      </c>
      <c r="AL17">
        <f>星期六!AL79</f>
        <v>0</v>
      </c>
      <c r="AM17">
        <f>星期六!AM79</f>
        <v>0</v>
      </c>
      <c r="AN17">
        <f>星期六!AN79</f>
        <v>0</v>
      </c>
      <c r="AO17">
        <f>星期六!AO79</f>
        <v>0</v>
      </c>
      <c r="AP17">
        <f>星期六!AP79</f>
        <v>0</v>
      </c>
      <c r="AQ17">
        <f>星期六!AQ79</f>
        <v>0</v>
      </c>
      <c r="AR17">
        <f>星期六!AR79</f>
        <v>0</v>
      </c>
      <c r="AS17">
        <f>星期六!AS79</f>
        <v>0</v>
      </c>
      <c r="AT17">
        <f>星期六!AT79</f>
        <v>0</v>
      </c>
      <c r="AU17">
        <f>星期六!AU79</f>
        <v>0</v>
      </c>
      <c r="AV17">
        <f>星期六!AV79</f>
        <v>0</v>
      </c>
      <c r="AW17">
        <f>星期六!AW79</f>
        <v>0</v>
      </c>
      <c r="AX17">
        <f>星期六!AX79</f>
        <v>0</v>
      </c>
      <c r="AY17">
        <f>星期六!AY79</f>
        <v>0</v>
      </c>
    </row>
    <row r="18" spans="2:51" x14ac:dyDescent="0.25">
      <c r="B18" s="6" t="str">
        <f>星期日!B79</f>
        <v>星期日(5)</v>
      </c>
      <c r="C18" s="9" t="str">
        <f>星期日!C79</f>
        <v>N</v>
      </c>
      <c r="D18">
        <f>星期日!D79</f>
        <v>0</v>
      </c>
      <c r="E18">
        <f>星期日!E79</f>
        <v>0</v>
      </c>
      <c r="F18">
        <f>星期日!F79</f>
        <v>0</v>
      </c>
      <c r="G18">
        <f>星期日!G79</f>
        <v>0</v>
      </c>
      <c r="H18">
        <f>星期日!H79</f>
        <v>0</v>
      </c>
      <c r="I18">
        <f>星期日!I79</f>
        <v>0</v>
      </c>
      <c r="J18">
        <f>星期日!J79</f>
        <v>0</v>
      </c>
      <c r="K18">
        <f>星期日!K79</f>
        <v>0</v>
      </c>
      <c r="L18">
        <f>星期日!L79</f>
        <v>0</v>
      </c>
      <c r="M18">
        <f>星期日!M79</f>
        <v>0</v>
      </c>
      <c r="N18">
        <f>星期日!N79</f>
        <v>0</v>
      </c>
      <c r="O18">
        <f>星期日!O79</f>
        <v>0</v>
      </c>
      <c r="P18">
        <f>星期日!P79</f>
        <v>0</v>
      </c>
      <c r="Q18">
        <f>星期日!Q79</f>
        <v>0</v>
      </c>
      <c r="R18">
        <f>星期日!R79</f>
        <v>0</v>
      </c>
      <c r="S18">
        <f>星期日!S79</f>
        <v>0</v>
      </c>
      <c r="T18">
        <f>星期日!T79</f>
        <v>0</v>
      </c>
      <c r="U18">
        <f>星期日!U79</f>
        <v>0</v>
      </c>
      <c r="V18">
        <f>星期日!V79</f>
        <v>0</v>
      </c>
      <c r="W18">
        <f>星期日!W79</f>
        <v>0</v>
      </c>
      <c r="X18">
        <f>星期日!X79</f>
        <v>0</v>
      </c>
      <c r="Y18">
        <f>星期日!Y79</f>
        <v>0</v>
      </c>
      <c r="Z18">
        <f>星期日!Z79</f>
        <v>0</v>
      </c>
      <c r="AA18">
        <f>星期日!AA79</f>
        <v>0</v>
      </c>
      <c r="AB18">
        <f>星期日!AB79</f>
        <v>0</v>
      </c>
      <c r="AC18">
        <f>星期日!AC79</f>
        <v>0</v>
      </c>
      <c r="AD18">
        <f>星期日!AD79</f>
        <v>0</v>
      </c>
      <c r="AE18">
        <f>星期日!AE79</f>
        <v>0</v>
      </c>
      <c r="AF18">
        <f>星期日!AF79</f>
        <v>0</v>
      </c>
      <c r="AG18">
        <f>星期日!AG79</f>
        <v>0</v>
      </c>
      <c r="AH18">
        <f>星期日!AH79</f>
        <v>0</v>
      </c>
      <c r="AI18">
        <f>星期日!AI79</f>
        <v>0</v>
      </c>
      <c r="AJ18">
        <f>星期日!AJ79</f>
        <v>0</v>
      </c>
      <c r="AK18">
        <f>星期日!AK79</f>
        <v>0</v>
      </c>
      <c r="AL18">
        <f>星期日!AL79</f>
        <v>0</v>
      </c>
      <c r="AM18">
        <f>星期日!AM79</f>
        <v>0</v>
      </c>
      <c r="AN18">
        <f>星期日!AN79</f>
        <v>0</v>
      </c>
      <c r="AO18">
        <f>星期日!AO79</f>
        <v>0</v>
      </c>
      <c r="AP18">
        <f>星期日!AP79</f>
        <v>0</v>
      </c>
      <c r="AQ18">
        <f>星期日!AQ79</f>
        <v>0</v>
      </c>
      <c r="AR18">
        <f>星期日!AR79</f>
        <v>0</v>
      </c>
      <c r="AS18">
        <f>星期日!AS79</f>
        <v>0</v>
      </c>
      <c r="AT18">
        <f>星期日!AT79</f>
        <v>0</v>
      </c>
      <c r="AU18">
        <f>星期日!AU79</f>
        <v>0</v>
      </c>
      <c r="AV18">
        <f>星期日!AV79</f>
        <v>0</v>
      </c>
      <c r="AW18">
        <f>星期日!AW79</f>
        <v>0</v>
      </c>
      <c r="AX18">
        <f>星期日!AX79</f>
        <v>0</v>
      </c>
      <c r="AY18">
        <f>星期日!AY79</f>
        <v>0</v>
      </c>
    </row>
    <row r="19" spans="2:51" x14ac:dyDescent="0.25">
      <c r="C19" s="4"/>
    </row>
    <row r="20" spans="2:51" x14ac:dyDescent="0.25">
      <c r="B20" t="s">
        <v>191</v>
      </c>
      <c r="C20" s="4"/>
    </row>
    <row r="21" spans="2:51" x14ac:dyDescent="0.25">
      <c r="B21" s="12" t="str">
        <f>排班規劃!B415</f>
        <v>值機人力：基礎版</v>
      </c>
      <c r="C21" s="4"/>
    </row>
    <row r="22" spans="2:51" x14ac:dyDescent="0.25">
      <c r="B22" s="13" t="str">
        <f>排班規劃!B416</f>
        <v>星期一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2:51" hidden="1" outlineLevel="1" x14ac:dyDescent="0.25">
      <c r="B23" s="18" t="str">
        <f>排班規劃!B417</f>
        <v>第A組</v>
      </c>
      <c r="C23" s="13">
        <f>排班規劃!C417</f>
        <v>11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</row>
    <row r="24" spans="2:51" hidden="1" outlineLevel="1" x14ac:dyDescent="0.25">
      <c r="B24" s="34" t="str">
        <f>排班規劃!B418</f>
        <v>第一班</v>
      </c>
      <c r="C24" s="1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</row>
    <row r="25" spans="2:51" hidden="1" outlineLevel="1" x14ac:dyDescent="0.25">
      <c r="B25" s="43" t="str">
        <f>排班規劃!B419</f>
        <v>值機</v>
      </c>
      <c r="C25" s="13">
        <f>排班規劃!C419</f>
        <v>5</v>
      </c>
      <c r="D25" s="44">
        <f>排班規劃!D419</f>
        <v>5</v>
      </c>
      <c r="E25" s="44">
        <f>排班規劃!E419</f>
        <v>5</v>
      </c>
      <c r="F25" s="44">
        <f>排班規劃!F419</f>
        <v>5</v>
      </c>
      <c r="G25" s="44">
        <f>排班規劃!G419</f>
        <v>5</v>
      </c>
      <c r="H25" s="44">
        <f>排班規劃!H419</f>
        <v>5</v>
      </c>
      <c r="I25" s="44">
        <f>排班規劃!I419</f>
        <v>5</v>
      </c>
      <c r="J25" s="44">
        <f>排班規劃!J419</f>
        <v>5</v>
      </c>
      <c r="K25" s="44">
        <f>排班規劃!K419</f>
        <v>5</v>
      </c>
      <c r="L25" s="44">
        <f>排班規劃!L419</f>
        <v>5</v>
      </c>
      <c r="M25" s="44">
        <f>排班規劃!M419</f>
        <v>0</v>
      </c>
      <c r="N25" s="44">
        <f>排班規劃!N419</f>
        <v>0</v>
      </c>
      <c r="O25" s="44">
        <f>排班規劃!O419</f>
        <v>5</v>
      </c>
      <c r="P25" s="44">
        <f>排班規劃!P419</f>
        <v>5</v>
      </c>
      <c r="Q25" s="44">
        <f>排班規劃!Q419</f>
        <v>5</v>
      </c>
      <c r="R25" s="44">
        <f>排班規劃!R419</f>
        <v>5</v>
      </c>
      <c r="S25" s="44">
        <f>排班規劃!S419</f>
        <v>5</v>
      </c>
      <c r="T25" s="44">
        <f>排班規劃!T419</f>
        <v>5</v>
      </c>
      <c r="U25" s="44">
        <f>排班規劃!U419</f>
        <v>5</v>
      </c>
      <c r="V25" s="44">
        <f>排班規劃!V419</f>
        <v>0</v>
      </c>
      <c r="W25" s="44">
        <f>排班規劃!W419</f>
        <v>0</v>
      </c>
      <c r="X25" s="44">
        <f>排班規劃!X419</f>
        <v>0</v>
      </c>
      <c r="Y25" s="44">
        <f>排班規劃!Y419</f>
        <v>0</v>
      </c>
      <c r="Z25" s="44">
        <f>排班規劃!Z419</f>
        <v>0</v>
      </c>
      <c r="AA25" s="44">
        <f>排班規劃!AA419</f>
        <v>0</v>
      </c>
      <c r="AB25" s="44">
        <f>排班規劃!AB419</f>
        <v>0</v>
      </c>
      <c r="AC25" s="44">
        <f>排班規劃!AC419</f>
        <v>0</v>
      </c>
      <c r="AD25" s="44">
        <f>排班規劃!AD419</f>
        <v>0</v>
      </c>
      <c r="AE25" s="44">
        <f>排班規劃!AE419</f>
        <v>0</v>
      </c>
      <c r="AF25" s="44">
        <f>排班規劃!AF419</f>
        <v>0</v>
      </c>
      <c r="AG25" s="44">
        <f>排班規劃!AG419</f>
        <v>0</v>
      </c>
      <c r="AH25" s="44">
        <f>排班規劃!AH419</f>
        <v>0</v>
      </c>
      <c r="AI25" s="44">
        <f>排班規劃!AI419</f>
        <v>0</v>
      </c>
      <c r="AJ25" s="44">
        <f>排班規劃!AJ419</f>
        <v>0</v>
      </c>
      <c r="AK25" s="44">
        <f>排班規劃!AK419</f>
        <v>0</v>
      </c>
      <c r="AL25" s="44">
        <f>排班規劃!AL419</f>
        <v>0</v>
      </c>
      <c r="AM25" s="44">
        <f>排班規劃!AM419</f>
        <v>0</v>
      </c>
      <c r="AN25" s="44">
        <f>排班規劃!AN419</f>
        <v>0</v>
      </c>
      <c r="AO25" s="44">
        <f>排班規劃!AO419</f>
        <v>0</v>
      </c>
      <c r="AP25" s="44">
        <f>排班規劃!AP419</f>
        <v>0</v>
      </c>
      <c r="AQ25" s="44">
        <f>排班規劃!AQ419</f>
        <v>0</v>
      </c>
      <c r="AR25" s="44">
        <f>排班規劃!AR419</f>
        <v>0</v>
      </c>
      <c r="AS25" s="44">
        <f>排班規劃!AS419</f>
        <v>0</v>
      </c>
      <c r="AT25" s="44">
        <f>排班規劃!AT419</f>
        <v>0</v>
      </c>
      <c r="AU25" s="44">
        <f>排班規劃!AU419</f>
        <v>0</v>
      </c>
      <c r="AV25" s="44">
        <f>排班規劃!AV419</f>
        <v>0</v>
      </c>
      <c r="AW25" s="44">
        <f>排班規劃!AW419</f>
        <v>0</v>
      </c>
      <c r="AX25" s="44">
        <f>排班規劃!AX419</f>
        <v>0</v>
      </c>
      <c r="AY25" s="44">
        <f>排班規劃!AY419</f>
        <v>0</v>
      </c>
    </row>
    <row r="26" spans="2:51" hidden="1" outlineLevel="1" x14ac:dyDescent="0.25">
      <c r="B26" s="43" t="str">
        <f>排班規劃!B420</f>
        <v>用餐</v>
      </c>
      <c r="C26" s="13">
        <f>排班規劃!C420</f>
        <v>0</v>
      </c>
      <c r="D26" s="44">
        <f>排班規劃!D420</f>
        <v>0</v>
      </c>
      <c r="E26" s="44">
        <f>排班規劃!E420</f>
        <v>0</v>
      </c>
      <c r="F26" s="44">
        <f>排班規劃!F420</f>
        <v>0</v>
      </c>
      <c r="G26" s="44">
        <f>排班規劃!G420</f>
        <v>0</v>
      </c>
      <c r="H26" s="44">
        <f>排班規劃!H420</f>
        <v>0</v>
      </c>
      <c r="I26" s="44">
        <f>排班規劃!I420</f>
        <v>0</v>
      </c>
      <c r="J26" s="44">
        <f>排班規劃!J420</f>
        <v>0</v>
      </c>
      <c r="K26" s="44">
        <f>排班規劃!K420</f>
        <v>0</v>
      </c>
      <c r="L26" s="44">
        <f>排班規劃!L420</f>
        <v>0</v>
      </c>
      <c r="M26" s="44">
        <f>排班規劃!M420</f>
        <v>5</v>
      </c>
      <c r="N26" s="44">
        <f>排班規劃!N420</f>
        <v>5</v>
      </c>
      <c r="O26" s="44">
        <f>排班規劃!O420</f>
        <v>0</v>
      </c>
      <c r="P26" s="44">
        <f>排班規劃!P420</f>
        <v>0</v>
      </c>
      <c r="Q26" s="44">
        <f>排班規劃!Q420</f>
        <v>0</v>
      </c>
      <c r="R26" s="44">
        <f>排班規劃!R420</f>
        <v>0</v>
      </c>
      <c r="S26" s="44">
        <f>排班規劃!S420</f>
        <v>0</v>
      </c>
      <c r="T26" s="44">
        <f>排班規劃!T420</f>
        <v>0</v>
      </c>
      <c r="U26" s="44">
        <f>排班規劃!U420</f>
        <v>0</v>
      </c>
      <c r="V26" s="44">
        <f>排班規劃!V420</f>
        <v>0</v>
      </c>
      <c r="W26" s="44">
        <f>排班規劃!W420</f>
        <v>0</v>
      </c>
      <c r="X26" s="44">
        <f>排班規劃!X420</f>
        <v>0</v>
      </c>
      <c r="Y26" s="44">
        <f>排班規劃!Y420</f>
        <v>0</v>
      </c>
      <c r="Z26" s="44">
        <f>排班規劃!Z420</f>
        <v>0</v>
      </c>
      <c r="AA26" s="44">
        <f>排班規劃!AA420</f>
        <v>0</v>
      </c>
      <c r="AB26" s="44">
        <f>排班規劃!AB420</f>
        <v>0</v>
      </c>
      <c r="AC26" s="44">
        <f>排班規劃!AC420</f>
        <v>0</v>
      </c>
      <c r="AD26" s="44">
        <f>排班規劃!AD420</f>
        <v>0</v>
      </c>
      <c r="AE26" s="44">
        <f>排班規劃!AE420</f>
        <v>0</v>
      </c>
      <c r="AF26" s="44">
        <f>排班規劃!AF420</f>
        <v>0</v>
      </c>
      <c r="AG26" s="44">
        <f>排班規劃!AG420</f>
        <v>0</v>
      </c>
      <c r="AH26" s="44">
        <f>排班規劃!AH420</f>
        <v>0</v>
      </c>
      <c r="AI26" s="44">
        <f>排班規劃!AI420</f>
        <v>0</v>
      </c>
      <c r="AJ26" s="44">
        <f>排班規劃!AJ420</f>
        <v>0</v>
      </c>
      <c r="AK26" s="44">
        <f>排班規劃!AK420</f>
        <v>0</v>
      </c>
      <c r="AL26" s="44">
        <f>排班規劃!AL420</f>
        <v>0</v>
      </c>
      <c r="AM26" s="44">
        <f>排班規劃!AM420</f>
        <v>0</v>
      </c>
      <c r="AN26" s="44">
        <f>排班規劃!AN420</f>
        <v>0</v>
      </c>
      <c r="AO26" s="44">
        <f>排班規劃!AO420</f>
        <v>0</v>
      </c>
      <c r="AP26" s="44">
        <f>排班規劃!AP420</f>
        <v>0</v>
      </c>
      <c r="AQ26" s="44">
        <f>排班規劃!AQ420</f>
        <v>0</v>
      </c>
      <c r="AR26" s="44">
        <f>排班規劃!AR420</f>
        <v>0</v>
      </c>
      <c r="AS26" s="44">
        <f>排班規劃!AS420</f>
        <v>0</v>
      </c>
      <c r="AT26" s="44">
        <f>排班規劃!AT420</f>
        <v>0</v>
      </c>
      <c r="AU26" s="44">
        <f>排班規劃!AU420</f>
        <v>0</v>
      </c>
      <c r="AV26" s="44">
        <f>排班規劃!AV420</f>
        <v>0</v>
      </c>
      <c r="AW26" s="44">
        <f>排班規劃!AW420</f>
        <v>0</v>
      </c>
      <c r="AX26" s="44">
        <f>排班規劃!AX420</f>
        <v>0</v>
      </c>
      <c r="AY26" s="44">
        <f>排班規劃!AY420</f>
        <v>0</v>
      </c>
    </row>
    <row r="27" spans="2:51" hidden="1" outlineLevel="1" x14ac:dyDescent="0.25">
      <c r="B27" s="34" t="str">
        <f>排班規劃!B421</f>
        <v>第二班</v>
      </c>
      <c r="C27" s="1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</row>
    <row r="28" spans="2:51" hidden="1" outlineLevel="1" x14ac:dyDescent="0.25">
      <c r="B28" s="43" t="str">
        <f>排班規劃!B422</f>
        <v>值機</v>
      </c>
      <c r="C28" s="13">
        <f>排班規劃!C422</f>
        <v>6</v>
      </c>
      <c r="D28" s="44">
        <f>排班規劃!D422</f>
        <v>0</v>
      </c>
      <c r="E28" s="44">
        <f>排班規劃!E422</f>
        <v>0</v>
      </c>
      <c r="F28" s="44">
        <f>排班規劃!F422</f>
        <v>6</v>
      </c>
      <c r="G28" s="44">
        <f>排班規劃!G422</f>
        <v>6</v>
      </c>
      <c r="H28" s="44">
        <f>排班規劃!H422</f>
        <v>6</v>
      </c>
      <c r="I28" s="44">
        <f>排班規劃!I422</f>
        <v>6</v>
      </c>
      <c r="J28" s="44">
        <f>排班規劃!J422</f>
        <v>6</v>
      </c>
      <c r="K28" s="44">
        <f>排班規劃!K422</f>
        <v>6</v>
      </c>
      <c r="L28" s="44">
        <f>排班規劃!L422</f>
        <v>6</v>
      </c>
      <c r="M28" s="44">
        <f>排班規劃!M422</f>
        <v>6</v>
      </c>
      <c r="N28" s="44">
        <f>排班規劃!N422</f>
        <v>0</v>
      </c>
      <c r="O28" s="44">
        <f>排班規劃!O422</f>
        <v>0</v>
      </c>
      <c r="P28" s="44">
        <f>排班規劃!P422</f>
        <v>6</v>
      </c>
      <c r="Q28" s="44">
        <f>排班規劃!Q422</f>
        <v>6</v>
      </c>
      <c r="R28" s="44">
        <f>排班規劃!R422</f>
        <v>6</v>
      </c>
      <c r="S28" s="44">
        <f>排班規劃!S422</f>
        <v>6</v>
      </c>
      <c r="T28" s="44">
        <f>排班規劃!T422</f>
        <v>6</v>
      </c>
      <c r="U28" s="44">
        <f>排班規劃!U422</f>
        <v>6</v>
      </c>
      <c r="V28" s="44">
        <f>排班規劃!V422</f>
        <v>6</v>
      </c>
      <c r="W28" s="44">
        <f>排班規劃!W422</f>
        <v>6</v>
      </c>
      <c r="X28" s="44">
        <f>排班規劃!X422</f>
        <v>0</v>
      </c>
      <c r="Y28" s="44">
        <f>排班規劃!Y422</f>
        <v>0</v>
      </c>
      <c r="Z28" s="44">
        <f>排班規劃!Z422</f>
        <v>0</v>
      </c>
      <c r="AA28" s="44">
        <f>排班規劃!AA422</f>
        <v>0</v>
      </c>
      <c r="AB28" s="44">
        <f>排班規劃!AB422</f>
        <v>0</v>
      </c>
      <c r="AC28" s="44">
        <f>排班規劃!AC422</f>
        <v>0</v>
      </c>
      <c r="AD28" s="44">
        <f>排班規劃!AD422</f>
        <v>0</v>
      </c>
      <c r="AE28" s="44">
        <f>排班規劃!AE422</f>
        <v>0</v>
      </c>
      <c r="AF28" s="44">
        <f>排班規劃!AF422</f>
        <v>0</v>
      </c>
      <c r="AG28" s="44">
        <f>排班規劃!AG422</f>
        <v>0</v>
      </c>
      <c r="AH28" s="44">
        <f>排班規劃!AH422</f>
        <v>0</v>
      </c>
      <c r="AI28" s="44">
        <f>排班規劃!AI422</f>
        <v>0</v>
      </c>
      <c r="AJ28" s="44">
        <f>排班規劃!AJ422</f>
        <v>0</v>
      </c>
      <c r="AK28" s="44">
        <f>排班規劃!AK422</f>
        <v>0</v>
      </c>
      <c r="AL28" s="44">
        <f>排班規劃!AL422</f>
        <v>0</v>
      </c>
      <c r="AM28" s="44">
        <f>排班規劃!AM422</f>
        <v>0</v>
      </c>
      <c r="AN28" s="44">
        <f>排班規劃!AN422</f>
        <v>0</v>
      </c>
      <c r="AO28" s="44">
        <f>排班規劃!AO422</f>
        <v>0</v>
      </c>
      <c r="AP28" s="44">
        <f>排班規劃!AP422</f>
        <v>0</v>
      </c>
      <c r="AQ28" s="44">
        <f>排班規劃!AQ422</f>
        <v>0</v>
      </c>
      <c r="AR28" s="44">
        <f>排班規劃!AR422</f>
        <v>0</v>
      </c>
      <c r="AS28" s="44">
        <f>排班規劃!AS422</f>
        <v>0</v>
      </c>
      <c r="AT28" s="44">
        <f>排班規劃!AT422</f>
        <v>0</v>
      </c>
      <c r="AU28" s="44">
        <f>排班規劃!AU422</f>
        <v>0</v>
      </c>
      <c r="AV28" s="44">
        <f>排班規劃!AV422</f>
        <v>0</v>
      </c>
      <c r="AW28" s="44">
        <f>排班規劃!AW422</f>
        <v>0</v>
      </c>
      <c r="AX28" s="44">
        <f>排班規劃!AX422</f>
        <v>0</v>
      </c>
      <c r="AY28" s="44">
        <f>排班規劃!AY422</f>
        <v>0</v>
      </c>
    </row>
    <row r="29" spans="2:51" hidden="1" outlineLevel="1" x14ac:dyDescent="0.25">
      <c r="B29" s="43" t="str">
        <f>排班規劃!B423</f>
        <v>用餐</v>
      </c>
      <c r="C29" s="13">
        <f>排班規劃!C423</f>
        <v>0</v>
      </c>
      <c r="D29" s="44">
        <f>排班規劃!D423</f>
        <v>0</v>
      </c>
      <c r="E29" s="44">
        <f>排班規劃!E423</f>
        <v>0</v>
      </c>
      <c r="F29" s="44">
        <f>排班規劃!F423</f>
        <v>0</v>
      </c>
      <c r="G29" s="44">
        <f>排班規劃!G423</f>
        <v>0</v>
      </c>
      <c r="H29" s="44">
        <f>排班規劃!H423</f>
        <v>0</v>
      </c>
      <c r="I29" s="44">
        <f>排班規劃!I423</f>
        <v>0</v>
      </c>
      <c r="J29" s="44">
        <f>排班規劃!J423</f>
        <v>0</v>
      </c>
      <c r="K29" s="44">
        <f>排班規劃!K423</f>
        <v>0</v>
      </c>
      <c r="L29" s="44">
        <f>排班規劃!L423</f>
        <v>0</v>
      </c>
      <c r="M29" s="44">
        <f>排班規劃!M423</f>
        <v>0</v>
      </c>
      <c r="N29" s="44">
        <f>排班規劃!N423</f>
        <v>6</v>
      </c>
      <c r="O29" s="44">
        <f>排班規劃!O423</f>
        <v>6</v>
      </c>
      <c r="P29" s="44">
        <f>排班規劃!P423</f>
        <v>0</v>
      </c>
      <c r="Q29" s="44">
        <f>排班規劃!Q423</f>
        <v>0</v>
      </c>
      <c r="R29" s="44">
        <f>排班規劃!R423</f>
        <v>0</v>
      </c>
      <c r="S29" s="44">
        <f>排班規劃!S423</f>
        <v>0</v>
      </c>
      <c r="T29" s="44">
        <f>排班規劃!T423</f>
        <v>0</v>
      </c>
      <c r="U29" s="44">
        <f>排班規劃!U423</f>
        <v>0</v>
      </c>
      <c r="V29" s="44">
        <f>排班規劃!V423</f>
        <v>0</v>
      </c>
      <c r="W29" s="44">
        <f>排班規劃!W423</f>
        <v>0</v>
      </c>
      <c r="X29" s="44">
        <f>排班規劃!X423</f>
        <v>0</v>
      </c>
      <c r="Y29" s="44">
        <f>排班規劃!Y423</f>
        <v>0</v>
      </c>
      <c r="Z29" s="44">
        <f>排班規劃!Z423</f>
        <v>0</v>
      </c>
      <c r="AA29" s="44">
        <f>排班規劃!AA423</f>
        <v>0</v>
      </c>
      <c r="AB29" s="44">
        <f>排班規劃!AB423</f>
        <v>0</v>
      </c>
      <c r="AC29" s="44">
        <f>排班規劃!AC423</f>
        <v>0</v>
      </c>
      <c r="AD29" s="44">
        <f>排班規劃!AD423</f>
        <v>0</v>
      </c>
      <c r="AE29" s="44">
        <f>排班規劃!AE423</f>
        <v>0</v>
      </c>
      <c r="AF29" s="44">
        <f>排班規劃!AF423</f>
        <v>0</v>
      </c>
      <c r="AG29" s="44">
        <f>排班規劃!AG423</f>
        <v>0</v>
      </c>
      <c r="AH29" s="44">
        <f>排班規劃!AH423</f>
        <v>0</v>
      </c>
      <c r="AI29" s="44">
        <f>排班規劃!AI423</f>
        <v>0</v>
      </c>
      <c r="AJ29" s="44">
        <f>排班規劃!AJ423</f>
        <v>0</v>
      </c>
      <c r="AK29" s="44">
        <f>排班規劃!AK423</f>
        <v>0</v>
      </c>
      <c r="AL29" s="44">
        <f>排班規劃!AL423</f>
        <v>0</v>
      </c>
      <c r="AM29" s="44">
        <f>排班規劃!AM423</f>
        <v>0</v>
      </c>
      <c r="AN29" s="44">
        <f>排班規劃!AN423</f>
        <v>0</v>
      </c>
      <c r="AO29" s="44">
        <f>排班規劃!AO423</f>
        <v>0</v>
      </c>
      <c r="AP29" s="44">
        <f>排班規劃!AP423</f>
        <v>0</v>
      </c>
      <c r="AQ29" s="44">
        <f>排班規劃!AQ423</f>
        <v>0</v>
      </c>
      <c r="AR29" s="44">
        <f>排班規劃!AR423</f>
        <v>0</v>
      </c>
      <c r="AS29" s="44">
        <f>排班規劃!AS423</f>
        <v>0</v>
      </c>
      <c r="AT29" s="44">
        <f>排班規劃!AT423</f>
        <v>0</v>
      </c>
      <c r="AU29" s="44">
        <f>排班規劃!AU423</f>
        <v>0</v>
      </c>
      <c r="AV29" s="44">
        <f>排班規劃!AV423</f>
        <v>0</v>
      </c>
      <c r="AW29" s="44">
        <f>排班規劃!AW423</f>
        <v>0</v>
      </c>
      <c r="AX29" s="44">
        <f>排班規劃!AX423</f>
        <v>0</v>
      </c>
      <c r="AY29" s="44">
        <f>排班規劃!AY423</f>
        <v>0</v>
      </c>
    </row>
    <row r="30" spans="2:51" hidden="1" outlineLevel="1" x14ac:dyDescent="0.25">
      <c r="B30" s="18" t="str">
        <f>排班規劃!B424</f>
        <v>第B組</v>
      </c>
      <c r="C30" s="13">
        <f>排班規劃!C424</f>
        <v>11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</row>
    <row r="31" spans="2:51" hidden="1" outlineLevel="1" x14ac:dyDescent="0.25">
      <c r="B31" s="34" t="str">
        <f>排班規劃!B425</f>
        <v>第一班</v>
      </c>
      <c r="C31" s="13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</row>
    <row r="32" spans="2:51" hidden="1" outlineLevel="1" x14ac:dyDescent="0.25">
      <c r="B32" s="43" t="str">
        <f>排班規劃!B426</f>
        <v>值機</v>
      </c>
      <c r="C32" s="13">
        <f>排班規劃!C426</f>
        <v>3</v>
      </c>
      <c r="D32" s="44">
        <f>排班規劃!D426</f>
        <v>0</v>
      </c>
      <c r="E32" s="44">
        <f>排班規劃!E426</f>
        <v>3</v>
      </c>
      <c r="F32" s="44">
        <f>排班規劃!F426</f>
        <v>3</v>
      </c>
      <c r="G32" s="44">
        <f>排班規劃!G426</f>
        <v>3</v>
      </c>
      <c r="H32" s="44">
        <f>排班規劃!H426</f>
        <v>3</v>
      </c>
      <c r="I32" s="44">
        <f>排班規劃!I426</f>
        <v>3</v>
      </c>
      <c r="J32" s="44">
        <f>排班規劃!J426</f>
        <v>3</v>
      </c>
      <c r="K32" s="44">
        <f>排班規劃!K426</f>
        <v>3</v>
      </c>
      <c r="L32" s="44">
        <f>排班規劃!L426</f>
        <v>3</v>
      </c>
      <c r="M32" s="44">
        <f>排班規劃!M426</f>
        <v>3</v>
      </c>
      <c r="N32" s="44">
        <f>排班規劃!N426</f>
        <v>0</v>
      </c>
      <c r="O32" s="44">
        <f>排班規劃!O426</f>
        <v>0</v>
      </c>
      <c r="P32" s="44">
        <f>排班規劃!P426</f>
        <v>3</v>
      </c>
      <c r="Q32" s="44">
        <f>排班規劃!Q426</f>
        <v>3</v>
      </c>
      <c r="R32" s="44">
        <f>排班規劃!R426</f>
        <v>3</v>
      </c>
      <c r="S32" s="44">
        <f>排班規劃!S426</f>
        <v>3</v>
      </c>
      <c r="T32" s="44">
        <f>排班規劃!T426</f>
        <v>3</v>
      </c>
      <c r="U32" s="44">
        <f>排班規劃!U426</f>
        <v>3</v>
      </c>
      <c r="V32" s="44">
        <f>排班規劃!V426</f>
        <v>3</v>
      </c>
      <c r="W32" s="44">
        <f>排班規劃!W426</f>
        <v>0</v>
      </c>
      <c r="X32" s="44">
        <f>排班規劃!X426</f>
        <v>0</v>
      </c>
      <c r="Y32" s="44">
        <f>排班規劃!Y426</f>
        <v>0</v>
      </c>
      <c r="Z32" s="44">
        <f>排班規劃!Z426</f>
        <v>0</v>
      </c>
      <c r="AA32" s="44">
        <f>排班規劃!AA426</f>
        <v>0</v>
      </c>
      <c r="AB32" s="44">
        <f>排班規劃!AB426</f>
        <v>0</v>
      </c>
      <c r="AC32" s="44">
        <f>排班規劃!AC426</f>
        <v>0</v>
      </c>
      <c r="AD32" s="44">
        <f>排班規劃!AD426</f>
        <v>0</v>
      </c>
      <c r="AE32" s="44">
        <f>排班規劃!AE426</f>
        <v>0</v>
      </c>
      <c r="AF32" s="44">
        <f>排班規劃!AF426</f>
        <v>0</v>
      </c>
      <c r="AG32" s="44">
        <f>排班規劃!AG426</f>
        <v>0</v>
      </c>
      <c r="AH32" s="44">
        <f>排班規劃!AH426</f>
        <v>0</v>
      </c>
      <c r="AI32" s="44">
        <f>排班規劃!AI426</f>
        <v>0</v>
      </c>
      <c r="AJ32" s="44">
        <f>排班規劃!AJ426</f>
        <v>0</v>
      </c>
      <c r="AK32" s="44">
        <f>排班規劃!AK426</f>
        <v>0</v>
      </c>
      <c r="AL32" s="44">
        <f>排班規劃!AL426</f>
        <v>0</v>
      </c>
      <c r="AM32" s="44">
        <f>排班規劃!AM426</f>
        <v>0</v>
      </c>
      <c r="AN32" s="44">
        <f>排班規劃!AN426</f>
        <v>0</v>
      </c>
      <c r="AO32" s="44">
        <f>排班規劃!AO426</f>
        <v>0</v>
      </c>
      <c r="AP32" s="44">
        <f>排班規劃!AP426</f>
        <v>0</v>
      </c>
      <c r="AQ32" s="44">
        <f>排班規劃!AQ426</f>
        <v>0</v>
      </c>
      <c r="AR32" s="44">
        <f>排班規劃!AR426</f>
        <v>0</v>
      </c>
      <c r="AS32" s="44">
        <f>排班規劃!AS426</f>
        <v>0</v>
      </c>
      <c r="AT32" s="44">
        <f>排班規劃!AT426</f>
        <v>0</v>
      </c>
      <c r="AU32" s="44">
        <f>排班規劃!AU426</f>
        <v>0</v>
      </c>
      <c r="AV32" s="44">
        <f>排班規劃!AV426</f>
        <v>0</v>
      </c>
      <c r="AW32" s="44">
        <f>排班規劃!AW426</f>
        <v>0</v>
      </c>
      <c r="AX32" s="44">
        <f>排班規劃!AX426</f>
        <v>0</v>
      </c>
      <c r="AY32" s="44">
        <f>排班規劃!AY426</f>
        <v>0</v>
      </c>
    </row>
    <row r="33" spans="2:51" hidden="1" outlineLevel="1" x14ac:dyDescent="0.25">
      <c r="B33" s="43" t="str">
        <f>排班規劃!B427</f>
        <v>用餐</v>
      </c>
      <c r="C33" s="13">
        <f>排班規劃!C427</f>
        <v>0</v>
      </c>
      <c r="D33" s="44">
        <f>排班規劃!D427</f>
        <v>0</v>
      </c>
      <c r="E33" s="44">
        <f>排班規劃!E427</f>
        <v>0</v>
      </c>
      <c r="F33" s="44">
        <f>排班規劃!F427</f>
        <v>0</v>
      </c>
      <c r="G33" s="44">
        <f>排班規劃!G427</f>
        <v>0</v>
      </c>
      <c r="H33" s="44">
        <f>排班規劃!H427</f>
        <v>0</v>
      </c>
      <c r="I33" s="44">
        <f>排班規劃!I427</f>
        <v>0</v>
      </c>
      <c r="J33" s="44">
        <f>排班規劃!J427</f>
        <v>0</v>
      </c>
      <c r="K33" s="44">
        <f>排班規劃!K427</f>
        <v>0</v>
      </c>
      <c r="L33" s="44">
        <f>排班規劃!L427</f>
        <v>0</v>
      </c>
      <c r="M33" s="44">
        <f>排班規劃!M427</f>
        <v>0</v>
      </c>
      <c r="N33" s="44">
        <f>排班規劃!N427</f>
        <v>3</v>
      </c>
      <c r="O33" s="44">
        <f>排班規劃!O427</f>
        <v>3</v>
      </c>
      <c r="P33" s="44">
        <f>排班規劃!P427</f>
        <v>0</v>
      </c>
      <c r="Q33" s="44">
        <f>排班規劃!Q427</f>
        <v>0</v>
      </c>
      <c r="R33" s="44">
        <f>排班規劃!R427</f>
        <v>0</v>
      </c>
      <c r="S33" s="44">
        <f>排班規劃!S427</f>
        <v>0</v>
      </c>
      <c r="T33" s="44">
        <f>排班規劃!T427</f>
        <v>0</v>
      </c>
      <c r="U33" s="44">
        <f>排班規劃!U427</f>
        <v>0</v>
      </c>
      <c r="V33" s="44">
        <f>排班規劃!V427</f>
        <v>0</v>
      </c>
      <c r="W33" s="44">
        <f>排班規劃!W427</f>
        <v>0</v>
      </c>
      <c r="X33" s="44">
        <f>排班規劃!X427</f>
        <v>0</v>
      </c>
      <c r="Y33" s="44">
        <f>排班規劃!Y427</f>
        <v>0</v>
      </c>
      <c r="Z33" s="44">
        <f>排班規劃!Z427</f>
        <v>0</v>
      </c>
      <c r="AA33" s="44">
        <f>排班規劃!AA427</f>
        <v>0</v>
      </c>
      <c r="AB33" s="44">
        <f>排班規劃!AB427</f>
        <v>0</v>
      </c>
      <c r="AC33" s="44">
        <f>排班規劃!AC427</f>
        <v>0</v>
      </c>
      <c r="AD33" s="44">
        <f>排班規劃!AD427</f>
        <v>0</v>
      </c>
      <c r="AE33" s="44">
        <f>排班規劃!AE427</f>
        <v>0</v>
      </c>
      <c r="AF33" s="44">
        <f>排班規劃!AF427</f>
        <v>0</v>
      </c>
      <c r="AG33" s="44">
        <f>排班規劃!AG427</f>
        <v>0</v>
      </c>
      <c r="AH33" s="44">
        <f>排班規劃!AH427</f>
        <v>0</v>
      </c>
      <c r="AI33" s="44">
        <f>排班規劃!AI427</f>
        <v>0</v>
      </c>
      <c r="AJ33" s="44">
        <f>排班規劃!AJ427</f>
        <v>0</v>
      </c>
      <c r="AK33" s="44">
        <f>排班規劃!AK427</f>
        <v>0</v>
      </c>
      <c r="AL33" s="44">
        <f>排班規劃!AL427</f>
        <v>0</v>
      </c>
      <c r="AM33" s="44">
        <f>排班規劃!AM427</f>
        <v>0</v>
      </c>
      <c r="AN33" s="44">
        <f>排班規劃!AN427</f>
        <v>0</v>
      </c>
      <c r="AO33" s="44">
        <f>排班規劃!AO427</f>
        <v>0</v>
      </c>
      <c r="AP33" s="44">
        <f>排班規劃!AP427</f>
        <v>0</v>
      </c>
      <c r="AQ33" s="44">
        <f>排班規劃!AQ427</f>
        <v>0</v>
      </c>
      <c r="AR33" s="44">
        <f>排班規劃!AR427</f>
        <v>0</v>
      </c>
      <c r="AS33" s="44">
        <f>排班規劃!AS427</f>
        <v>0</v>
      </c>
      <c r="AT33" s="44">
        <f>排班規劃!AT427</f>
        <v>0</v>
      </c>
      <c r="AU33" s="44">
        <f>排班規劃!AU427</f>
        <v>0</v>
      </c>
      <c r="AV33" s="44">
        <f>排班規劃!AV427</f>
        <v>0</v>
      </c>
      <c r="AW33" s="44">
        <f>排班規劃!AW427</f>
        <v>0</v>
      </c>
      <c r="AX33" s="44">
        <f>排班規劃!AX427</f>
        <v>0</v>
      </c>
      <c r="AY33" s="44">
        <f>排班規劃!AY427</f>
        <v>0</v>
      </c>
    </row>
    <row r="34" spans="2:51" hidden="1" outlineLevel="1" x14ac:dyDescent="0.25">
      <c r="B34" s="34" t="str">
        <f>排班規劃!B428</f>
        <v>第二班</v>
      </c>
      <c r="C34" s="13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</row>
    <row r="35" spans="2:51" hidden="1" outlineLevel="1" x14ac:dyDescent="0.25">
      <c r="B35" s="43" t="str">
        <f>排班規劃!B429</f>
        <v>值機</v>
      </c>
      <c r="C35" s="13">
        <f>排班規劃!C429</f>
        <v>8</v>
      </c>
      <c r="D35" s="44">
        <f>排班規劃!D429</f>
        <v>0</v>
      </c>
      <c r="E35" s="44">
        <f>排班規劃!E429</f>
        <v>0</v>
      </c>
      <c r="F35" s="44">
        <f>排班規劃!F429</f>
        <v>0</v>
      </c>
      <c r="G35" s="44">
        <f>排班規劃!G429</f>
        <v>8</v>
      </c>
      <c r="H35" s="44">
        <f>排班規劃!H429</f>
        <v>8</v>
      </c>
      <c r="I35" s="44">
        <f>排班規劃!I429</f>
        <v>8</v>
      </c>
      <c r="J35" s="44">
        <f>排班規劃!J429</f>
        <v>8</v>
      </c>
      <c r="K35" s="44">
        <f>排班規劃!K429</f>
        <v>8</v>
      </c>
      <c r="L35" s="44">
        <f>排班規劃!L429</f>
        <v>8</v>
      </c>
      <c r="M35" s="44">
        <f>排班規劃!M429</f>
        <v>8</v>
      </c>
      <c r="N35" s="44">
        <f>排班規劃!N429</f>
        <v>3</v>
      </c>
      <c r="O35" s="44">
        <f>排班規劃!O429</f>
        <v>0</v>
      </c>
      <c r="P35" s="44">
        <f>排班規劃!P429</f>
        <v>5</v>
      </c>
      <c r="Q35" s="44">
        <f>排班規劃!Q429</f>
        <v>8</v>
      </c>
      <c r="R35" s="44">
        <f>排班規劃!R429</f>
        <v>8</v>
      </c>
      <c r="S35" s="44">
        <f>排班規劃!S429</f>
        <v>8</v>
      </c>
      <c r="T35" s="44">
        <f>排班規劃!T429</f>
        <v>8</v>
      </c>
      <c r="U35" s="44">
        <f>排班規劃!U429</f>
        <v>8</v>
      </c>
      <c r="V35" s="44">
        <f>排班規劃!V429</f>
        <v>8</v>
      </c>
      <c r="W35" s="44">
        <f>排班規劃!W429</f>
        <v>8</v>
      </c>
      <c r="X35" s="44">
        <f>排班規劃!X429</f>
        <v>8</v>
      </c>
      <c r="Y35" s="44">
        <f>排班規劃!Y429</f>
        <v>0</v>
      </c>
      <c r="Z35" s="44">
        <f>排班規劃!Z429</f>
        <v>0</v>
      </c>
      <c r="AA35" s="44">
        <f>排班規劃!AA429</f>
        <v>0</v>
      </c>
      <c r="AB35" s="44">
        <f>排班規劃!AB429</f>
        <v>0</v>
      </c>
      <c r="AC35" s="44">
        <f>排班規劃!AC429</f>
        <v>0</v>
      </c>
      <c r="AD35" s="44">
        <f>排班規劃!AD429</f>
        <v>0</v>
      </c>
      <c r="AE35" s="44">
        <f>排班規劃!AE429</f>
        <v>0</v>
      </c>
      <c r="AF35" s="44">
        <f>排班規劃!AF429</f>
        <v>0</v>
      </c>
      <c r="AG35" s="44">
        <f>排班規劃!AG429</f>
        <v>0</v>
      </c>
      <c r="AH35" s="44">
        <f>排班規劃!AH429</f>
        <v>0</v>
      </c>
      <c r="AI35" s="44">
        <f>排班規劃!AI429</f>
        <v>0</v>
      </c>
      <c r="AJ35" s="44">
        <f>排班規劃!AJ429</f>
        <v>0</v>
      </c>
      <c r="AK35" s="44">
        <f>排班規劃!AK429</f>
        <v>0</v>
      </c>
      <c r="AL35" s="44">
        <f>排班規劃!AL429</f>
        <v>0</v>
      </c>
      <c r="AM35" s="44">
        <f>排班規劃!AM429</f>
        <v>0</v>
      </c>
      <c r="AN35" s="44">
        <f>排班規劃!AN429</f>
        <v>0</v>
      </c>
      <c r="AO35" s="44">
        <f>排班規劃!AO429</f>
        <v>0</v>
      </c>
      <c r="AP35" s="44">
        <f>排班規劃!AP429</f>
        <v>0</v>
      </c>
      <c r="AQ35" s="44">
        <f>排班規劃!AQ429</f>
        <v>0</v>
      </c>
      <c r="AR35" s="44">
        <f>排班規劃!AR429</f>
        <v>0</v>
      </c>
      <c r="AS35" s="44">
        <f>排班規劃!AS429</f>
        <v>0</v>
      </c>
      <c r="AT35" s="44">
        <f>排班規劃!AT429</f>
        <v>0</v>
      </c>
      <c r="AU35" s="44">
        <f>排班規劃!AU429</f>
        <v>0</v>
      </c>
      <c r="AV35" s="44">
        <f>排班規劃!AV429</f>
        <v>0</v>
      </c>
      <c r="AW35" s="44">
        <f>排班規劃!AW429</f>
        <v>0</v>
      </c>
      <c r="AX35" s="44">
        <f>排班規劃!AX429</f>
        <v>0</v>
      </c>
      <c r="AY35" s="44">
        <f>排班規劃!AY429</f>
        <v>0</v>
      </c>
    </row>
    <row r="36" spans="2:51" hidden="1" outlineLevel="1" x14ac:dyDescent="0.25">
      <c r="B36" s="43" t="str">
        <f>排班規劃!B430</f>
        <v>用餐</v>
      </c>
      <c r="C36" s="13">
        <f>排班規劃!C430</f>
        <v>0</v>
      </c>
      <c r="D36" s="44">
        <f>排班規劃!D430</f>
        <v>0</v>
      </c>
      <c r="E36" s="44">
        <f>排班規劃!E430</f>
        <v>0</v>
      </c>
      <c r="F36" s="44">
        <f>排班規劃!F430</f>
        <v>0</v>
      </c>
      <c r="G36" s="44">
        <f>排班規劃!G430</f>
        <v>0</v>
      </c>
      <c r="H36" s="44">
        <f>排班規劃!H430</f>
        <v>0</v>
      </c>
      <c r="I36" s="44">
        <f>排班規劃!I430</f>
        <v>0</v>
      </c>
      <c r="J36" s="44">
        <f>排班規劃!J430</f>
        <v>0</v>
      </c>
      <c r="K36" s="44">
        <f>排班規劃!K430</f>
        <v>0</v>
      </c>
      <c r="L36" s="44">
        <f>排班規劃!L430</f>
        <v>0</v>
      </c>
      <c r="M36" s="44">
        <f>排班規劃!M430</f>
        <v>0</v>
      </c>
      <c r="N36" s="44">
        <f>排班規劃!N430</f>
        <v>5</v>
      </c>
      <c r="O36" s="44">
        <f>排班規劃!O430</f>
        <v>8</v>
      </c>
      <c r="P36" s="44">
        <f>排班規劃!P430</f>
        <v>3</v>
      </c>
      <c r="Q36" s="44">
        <f>排班規劃!Q430</f>
        <v>0</v>
      </c>
      <c r="R36" s="44">
        <f>排班規劃!R430</f>
        <v>0</v>
      </c>
      <c r="S36" s="44">
        <f>排班規劃!S430</f>
        <v>0</v>
      </c>
      <c r="T36" s="44">
        <f>排班規劃!T430</f>
        <v>0</v>
      </c>
      <c r="U36" s="44">
        <f>排班規劃!U430</f>
        <v>0</v>
      </c>
      <c r="V36" s="44">
        <f>排班規劃!V430</f>
        <v>0</v>
      </c>
      <c r="W36" s="44">
        <f>排班規劃!W430</f>
        <v>0</v>
      </c>
      <c r="X36" s="44">
        <f>排班規劃!X430</f>
        <v>0</v>
      </c>
      <c r="Y36" s="44">
        <f>排班規劃!Y430</f>
        <v>0</v>
      </c>
      <c r="Z36" s="44">
        <f>排班規劃!Z430</f>
        <v>0</v>
      </c>
      <c r="AA36" s="44">
        <f>排班規劃!AA430</f>
        <v>0</v>
      </c>
      <c r="AB36" s="44">
        <f>排班規劃!AB430</f>
        <v>0</v>
      </c>
      <c r="AC36" s="44">
        <f>排班規劃!AC430</f>
        <v>0</v>
      </c>
      <c r="AD36" s="44">
        <f>排班規劃!AD430</f>
        <v>0</v>
      </c>
      <c r="AE36" s="44">
        <f>排班規劃!AE430</f>
        <v>0</v>
      </c>
      <c r="AF36" s="44">
        <f>排班規劃!AF430</f>
        <v>0</v>
      </c>
      <c r="AG36" s="44">
        <f>排班規劃!AG430</f>
        <v>0</v>
      </c>
      <c r="AH36" s="44">
        <f>排班規劃!AH430</f>
        <v>0</v>
      </c>
      <c r="AI36" s="44">
        <f>排班規劃!AI430</f>
        <v>0</v>
      </c>
      <c r="AJ36" s="44">
        <f>排班規劃!AJ430</f>
        <v>0</v>
      </c>
      <c r="AK36" s="44">
        <f>排班規劃!AK430</f>
        <v>0</v>
      </c>
      <c r="AL36" s="44">
        <f>排班規劃!AL430</f>
        <v>0</v>
      </c>
      <c r="AM36" s="44">
        <f>排班規劃!AM430</f>
        <v>0</v>
      </c>
      <c r="AN36" s="44">
        <f>排班規劃!AN430</f>
        <v>0</v>
      </c>
      <c r="AO36" s="44">
        <f>排班規劃!AO430</f>
        <v>0</v>
      </c>
      <c r="AP36" s="44">
        <f>排班規劃!AP430</f>
        <v>0</v>
      </c>
      <c r="AQ36" s="44">
        <f>排班規劃!AQ430</f>
        <v>0</v>
      </c>
      <c r="AR36" s="44">
        <f>排班規劃!AR430</f>
        <v>0</v>
      </c>
      <c r="AS36" s="44">
        <f>排班規劃!AS430</f>
        <v>0</v>
      </c>
      <c r="AT36" s="44">
        <f>排班規劃!AT430</f>
        <v>0</v>
      </c>
      <c r="AU36" s="44">
        <f>排班規劃!AU430</f>
        <v>0</v>
      </c>
      <c r="AV36" s="44">
        <f>排班規劃!AV430</f>
        <v>0</v>
      </c>
      <c r="AW36" s="44">
        <f>排班規劃!AW430</f>
        <v>0</v>
      </c>
      <c r="AX36" s="44">
        <f>排班規劃!AX430</f>
        <v>0</v>
      </c>
      <c r="AY36" s="44">
        <f>排班規劃!AY430</f>
        <v>0</v>
      </c>
    </row>
    <row r="37" spans="2:51" hidden="1" outlineLevel="1" x14ac:dyDescent="0.25">
      <c r="B37" s="18" t="str">
        <f>排班規劃!B431</f>
        <v>第C組</v>
      </c>
      <c r="C37" s="13">
        <f>排班規劃!C431</f>
        <v>11</v>
      </c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</row>
    <row r="38" spans="2:51" hidden="1" outlineLevel="1" x14ac:dyDescent="0.25">
      <c r="B38" s="34" t="str">
        <f>排班規劃!B432</f>
        <v>第一班</v>
      </c>
      <c r="C38" s="1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</row>
    <row r="39" spans="2:51" hidden="1" outlineLevel="1" x14ac:dyDescent="0.25">
      <c r="B39" s="43" t="str">
        <f>排班規劃!B433</f>
        <v>值機</v>
      </c>
      <c r="C39" s="13">
        <f>排班規劃!C433</f>
        <v>6</v>
      </c>
      <c r="D39" s="44">
        <f>排班規劃!D433</f>
        <v>0</v>
      </c>
      <c r="E39" s="44">
        <f>排班規劃!E433</f>
        <v>0</v>
      </c>
      <c r="F39" s="44">
        <f>排班規劃!F433</f>
        <v>0</v>
      </c>
      <c r="G39" s="44">
        <f>排班規劃!G433</f>
        <v>0</v>
      </c>
      <c r="H39" s="44">
        <f>排班規劃!H433</f>
        <v>6</v>
      </c>
      <c r="I39" s="44">
        <f>排班規劃!I433</f>
        <v>6</v>
      </c>
      <c r="J39" s="44">
        <f>排班規劃!J433</f>
        <v>6</v>
      </c>
      <c r="K39" s="44">
        <f>排班規劃!K433</f>
        <v>6</v>
      </c>
      <c r="L39" s="44">
        <f>排班規劃!L433</f>
        <v>6</v>
      </c>
      <c r="M39" s="44">
        <f>排班規劃!M433</f>
        <v>6</v>
      </c>
      <c r="N39" s="44">
        <f>排班規劃!N433</f>
        <v>6</v>
      </c>
      <c r="O39" s="44">
        <f>排班規劃!O433</f>
        <v>6</v>
      </c>
      <c r="P39" s="44">
        <f>排班規劃!P433</f>
        <v>0</v>
      </c>
      <c r="Q39" s="44">
        <f>排班規劃!Q433</f>
        <v>0</v>
      </c>
      <c r="R39" s="44">
        <f>排班規劃!R433</f>
        <v>6</v>
      </c>
      <c r="S39" s="44">
        <f>排班規劃!S433</f>
        <v>6</v>
      </c>
      <c r="T39" s="44">
        <f>排班規劃!T433</f>
        <v>6</v>
      </c>
      <c r="U39" s="44">
        <f>排班規劃!U433</f>
        <v>6</v>
      </c>
      <c r="V39" s="44">
        <f>排班規劃!V433</f>
        <v>6</v>
      </c>
      <c r="W39" s="44">
        <f>排班規劃!W433</f>
        <v>6</v>
      </c>
      <c r="X39" s="44">
        <f>排班規劃!X433</f>
        <v>6</v>
      </c>
      <c r="Y39" s="44">
        <f>排班規劃!Y433</f>
        <v>6</v>
      </c>
      <c r="Z39" s="44">
        <f>排班規劃!Z433</f>
        <v>0</v>
      </c>
      <c r="AA39" s="44">
        <f>排班規劃!AA433</f>
        <v>0</v>
      </c>
      <c r="AB39" s="44">
        <f>排班規劃!AB433</f>
        <v>0</v>
      </c>
      <c r="AC39" s="44">
        <f>排班規劃!AC433</f>
        <v>0</v>
      </c>
      <c r="AD39" s="44">
        <f>排班規劃!AD433</f>
        <v>0</v>
      </c>
      <c r="AE39" s="44">
        <f>排班規劃!AE433</f>
        <v>0</v>
      </c>
      <c r="AF39" s="44">
        <f>排班規劃!AF433</f>
        <v>0</v>
      </c>
      <c r="AG39" s="44">
        <f>排班規劃!AG433</f>
        <v>0</v>
      </c>
      <c r="AH39" s="44">
        <f>排班規劃!AH433</f>
        <v>0</v>
      </c>
      <c r="AI39" s="44">
        <f>排班規劃!AI433</f>
        <v>0</v>
      </c>
      <c r="AJ39" s="44">
        <f>排班規劃!AJ433</f>
        <v>0</v>
      </c>
      <c r="AK39" s="44">
        <f>排班規劃!AK433</f>
        <v>0</v>
      </c>
      <c r="AL39" s="44">
        <f>排班規劃!AL433</f>
        <v>0</v>
      </c>
      <c r="AM39" s="44">
        <f>排班規劃!AM433</f>
        <v>0</v>
      </c>
      <c r="AN39" s="44">
        <f>排班規劃!AN433</f>
        <v>0</v>
      </c>
      <c r="AO39" s="44">
        <f>排班規劃!AO433</f>
        <v>0</v>
      </c>
      <c r="AP39" s="44">
        <f>排班規劃!AP433</f>
        <v>0</v>
      </c>
      <c r="AQ39" s="44">
        <f>排班規劃!AQ433</f>
        <v>0</v>
      </c>
      <c r="AR39" s="44">
        <f>排班規劃!AR433</f>
        <v>0</v>
      </c>
      <c r="AS39" s="44">
        <f>排班規劃!AS433</f>
        <v>0</v>
      </c>
      <c r="AT39" s="44">
        <f>排班規劃!AT433</f>
        <v>0</v>
      </c>
      <c r="AU39" s="44">
        <f>排班規劃!AU433</f>
        <v>0</v>
      </c>
      <c r="AV39" s="44">
        <f>排班規劃!AV433</f>
        <v>0</v>
      </c>
      <c r="AW39" s="44">
        <f>排班規劃!AW433</f>
        <v>0</v>
      </c>
      <c r="AX39" s="44">
        <f>排班規劃!AX433</f>
        <v>0</v>
      </c>
      <c r="AY39" s="44">
        <f>排班規劃!AY433</f>
        <v>0</v>
      </c>
    </row>
    <row r="40" spans="2:51" hidden="1" outlineLevel="1" x14ac:dyDescent="0.25">
      <c r="B40" s="43" t="str">
        <f>排班規劃!B434</f>
        <v>用餐</v>
      </c>
      <c r="C40" s="13">
        <f>排班規劃!C434</f>
        <v>0</v>
      </c>
      <c r="D40" s="44">
        <f>排班規劃!D434</f>
        <v>0</v>
      </c>
      <c r="E40" s="44">
        <f>排班規劃!E434</f>
        <v>0</v>
      </c>
      <c r="F40" s="44">
        <f>排班規劃!F434</f>
        <v>0</v>
      </c>
      <c r="G40" s="44">
        <f>排班規劃!G434</f>
        <v>0</v>
      </c>
      <c r="H40" s="44">
        <f>排班規劃!H434</f>
        <v>0</v>
      </c>
      <c r="I40" s="44">
        <f>排班規劃!I434</f>
        <v>0</v>
      </c>
      <c r="J40" s="44">
        <f>排班規劃!J434</f>
        <v>0</v>
      </c>
      <c r="K40" s="44">
        <f>排班規劃!K434</f>
        <v>0</v>
      </c>
      <c r="L40" s="44">
        <f>排班規劃!L434</f>
        <v>0</v>
      </c>
      <c r="M40" s="44">
        <f>排班規劃!M434</f>
        <v>0</v>
      </c>
      <c r="N40" s="44">
        <f>排班規劃!N434</f>
        <v>0</v>
      </c>
      <c r="O40" s="44">
        <f>排班規劃!O434</f>
        <v>0</v>
      </c>
      <c r="P40" s="44">
        <f>排班規劃!P434</f>
        <v>6</v>
      </c>
      <c r="Q40" s="44">
        <f>排班規劃!Q434</f>
        <v>6</v>
      </c>
      <c r="R40" s="44">
        <f>排班規劃!R434</f>
        <v>0</v>
      </c>
      <c r="S40" s="44">
        <f>排班規劃!S434</f>
        <v>0</v>
      </c>
      <c r="T40" s="44">
        <f>排班規劃!T434</f>
        <v>0</v>
      </c>
      <c r="U40" s="44">
        <f>排班規劃!U434</f>
        <v>0</v>
      </c>
      <c r="V40" s="44">
        <f>排班規劃!V434</f>
        <v>0</v>
      </c>
      <c r="W40" s="44">
        <f>排班規劃!W434</f>
        <v>0</v>
      </c>
      <c r="X40" s="44">
        <f>排班規劃!X434</f>
        <v>0</v>
      </c>
      <c r="Y40" s="44">
        <f>排班規劃!Y434</f>
        <v>0</v>
      </c>
      <c r="Z40" s="44">
        <f>排班規劃!Z434</f>
        <v>0</v>
      </c>
      <c r="AA40" s="44">
        <f>排班規劃!AA434</f>
        <v>0</v>
      </c>
      <c r="AB40" s="44">
        <f>排班規劃!AB434</f>
        <v>0</v>
      </c>
      <c r="AC40" s="44">
        <f>排班規劃!AC434</f>
        <v>0</v>
      </c>
      <c r="AD40" s="44">
        <f>排班規劃!AD434</f>
        <v>0</v>
      </c>
      <c r="AE40" s="44">
        <f>排班規劃!AE434</f>
        <v>0</v>
      </c>
      <c r="AF40" s="44">
        <f>排班規劃!AF434</f>
        <v>0</v>
      </c>
      <c r="AG40" s="44">
        <f>排班規劃!AG434</f>
        <v>0</v>
      </c>
      <c r="AH40" s="44">
        <f>排班規劃!AH434</f>
        <v>0</v>
      </c>
      <c r="AI40" s="44">
        <f>排班規劃!AI434</f>
        <v>0</v>
      </c>
      <c r="AJ40" s="44">
        <f>排班規劃!AJ434</f>
        <v>0</v>
      </c>
      <c r="AK40" s="44">
        <f>排班規劃!AK434</f>
        <v>0</v>
      </c>
      <c r="AL40" s="44">
        <f>排班規劃!AL434</f>
        <v>0</v>
      </c>
      <c r="AM40" s="44">
        <f>排班規劃!AM434</f>
        <v>0</v>
      </c>
      <c r="AN40" s="44">
        <f>排班規劃!AN434</f>
        <v>0</v>
      </c>
      <c r="AO40" s="44">
        <f>排班規劃!AO434</f>
        <v>0</v>
      </c>
      <c r="AP40" s="44">
        <f>排班規劃!AP434</f>
        <v>0</v>
      </c>
      <c r="AQ40" s="44">
        <f>排班規劃!AQ434</f>
        <v>0</v>
      </c>
      <c r="AR40" s="44">
        <f>排班規劃!AR434</f>
        <v>0</v>
      </c>
      <c r="AS40" s="44">
        <f>排班規劃!AS434</f>
        <v>0</v>
      </c>
      <c r="AT40" s="44">
        <f>排班規劃!AT434</f>
        <v>0</v>
      </c>
      <c r="AU40" s="44">
        <f>排班規劃!AU434</f>
        <v>0</v>
      </c>
      <c r="AV40" s="44">
        <f>排班規劃!AV434</f>
        <v>0</v>
      </c>
      <c r="AW40" s="44">
        <f>排班規劃!AW434</f>
        <v>0</v>
      </c>
      <c r="AX40" s="44">
        <f>排班規劃!AX434</f>
        <v>0</v>
      </c>
      <c r="AY40" s="44">
        <f>排班規劃!AY434</f>
        <v>0</v>
      </c>
    </row>
    <row r="41" spans="2:51" hidden="1" outlineLevel="1" x14ac:dyDescent="0.25">
      <c r="B41" s="34" t="str">
        <f>排班規劃!B435</f>
        <v>第二班</v>
      </c>
      <c r="C41" s="1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</row>
    <row r="42" spans="2:51" hidden="1" outlineLevel="1" x14ac:dyDescent="0.25">
      <c r="B42" s="43" t="str">
        <f>排班規劃!B436</f>
        <v>值機</v>
      </c>
      <c r="C42" s="13">
        <f>排班規劃!C436</f>
        <v>5</v>
      </c>
      <c r="D42" s="44">
        <f>排班規劃!D436</f>
        <v>0</v>
      </c>
      <c r="E42" s="44">
        <f>排班規劃!E436</f>
        <v>0</v>
      </c>
      <c r="F42" s="44">
        <f>排班規劃!F436</f>
        <v>0</v>
      </c>
      <c r="G42" s="44">
        <f>排班規劃!G436</f>
        <v>0</v>
      </c>
      <c r="H42" s="44">
        <f>排班規劃!H436</f>
        <v>5</v>
      </c>
      <c r="I42" s="44">
        <f>排班規劃!I436</f>
        <v>5</v>
      </c>
      <c r="J42" s="44">
        <f>排班規劃!J436</f>
        <v>5</v>
      </c>
      <c r="K42" s="44">
        <f>排班規劃!K436</f>
        <v>5</v>
      </c>
      <c r="L42" s="44">
        <f>排班規劃!L436</f>
        <v>5</v>
      </c>
      <c r="M42" s="44">
        <f>排班規劃!M436</f>
        <v>5</v>
      </c>
      <c r="N42" s="44">
        <f>排班規劃!N436</f>
        <v>5</v>
      </c>
      <c r="O42" s="44">
        <f>排班規劃!O436</f>
        <v>0</v>
      </c>
      <c r="P42" s="44">
        <f>排班規劃!P436</f>
        <v>0</v>
      </c>
      <c r="Q42" s="44">
        <f>排班規劃!Q436</f>
        <v>5</v>
      </c>
      <c r="R42" s="44">
        <f>排班規劃!R436</f>
        <v>5</v>
      </c>
      <c r="S42" s="44">
        <f>排班規劃!S436</f>
        <v>5</v>
      </c>
      <c r="T42" s="44">
        <f>排班規劃!T436</f>
        <v>5</v>
      </c>
      <c r="U42" s="44">
        <f>排班規劃!U436</f>
        <v>5</v>
      </c>
      <c r="V42" s="44">
        <f>排班規劃!V436</f>
        <v>5</v>
      </c>
      <c r="W42" s="44">
        <f>排班規劃!W436</f>
        <v>5</v>
      </c>
      <c r="X42" s="44">
        <f>排班規劃!X436</f>
        <v>5</v>
      </c>
      <c r="Y42" s="44">
        <f>排班規劃!Y436</f>
        <v>5</v>
      </c>
      <c r="Z42" s="44">
        <f>排班規劃!Z436</f>
        <v>0</v>
      </c>
      <c r="AA42" s="44">
        <f>排班規劃!AA436</f>
        <v>0</v>
      </c>
      <c r="AB42" s="44">
        <f>排班規劃!AB436</f>
        <v>0</v>
      </c>
      <c r="AC42" s="44">
        <f>排班規劃!AC436</f>
        <v>0</v>
      </c>
      <c r="AD42" s="44">
        <f>排班規劃!AD436</f>
        <v>0</v>
      </c>
      <c r="AE42" s="44">
        <f>排班規劃!AE436</f>
        <v>0</v>
      </c>
      <c r="AF42" s="44">
        <f>排班規劃!AF436</f>
        <v>0</v>
      </c>
      <c r="AG42" s="44">
        <f>排班規劃!AG436</f>
        <v>0</v>
      </c>
      <c r="AH42" s="44">
        <f>排班規劃!AH436</f>
        <v>0</v>
      </c>
      <c r="AI42" s="44">
        <f>排班規劃!AI436</f>
        <v>0</v>
      </c>
      <c r="AJ42" s="44">
        <f>排班規劃!AJ436</f>
        <v>0</v>
      </c>
      <c r="AK42" s="44">
        <f>排班規劃!AK436</f>
        <v>0</v>
      </c>
      <c r="AL42" s="44">
        <f>排班規劃!AL436</f>
        <v>0</v>
      </c>
      <c r="AM42" s="44">
        <f>排班規劃!AM436</f>
        <v>0</v>
      </c>
      <c r="AN42" s="44">
        <f>排班規劃!AN436</f>
        <v>0</v>
      </c>
      <c r="AO42" s="44">
        <f>排班規劃!AO436</f>
        <v>0</v>
      </c>
      <c r="AP42" s="44">
        <f>排班規劃!AP436</f>
        <v>0</v>
      </c>
      <c r="AQ42" s="44">
        <f>排班規劃!AQ436</f>
        <v>0</v>
      </c>
      <c r="AR42" s="44">
        <f>排班規劃!AR436</f>
        <v>0</v>
      </c>
      <c r="AS42" s="44">
        <f>排班規劃!AS436</f>
        <v>0</v>
      </c>
      <c r="AT42" s="44">
        <f>排班規劃!AT436</f>
        <v>0</v>
      </c>
      <c r="AU42" s="44">
        <f>排班規劃!AU436</f>
        <v>0</v>
      </c>
      <c r="AV42" s="44">
        <f>排班規劃!AV436</f>
        <v>0</v>
      </c>
      <c r="AW42" s="44">
        <f>排班規劃!AW436</f>
        <v>0</v>
      </c>
      <c r="AX42" s="44">
        <f>排班規劃!AX436</f>
        <v>0</v>
      </c>
      <c r="AY42" s="44">
        <f>排班規劃!AY436</f>
        <v>0</v>
      </c>
    </row>
    <row r="43" spans="2:51" hidden="1" outlineLevel="1" x14ac:dyDescent="0.25">
      <c r="B43" s="43" t="str">
        <f>排班規劃!B437</f>
        <v>用餐</v>
      </c>
      <c r="C43" s="13">
        <f>排班規劃!C437</f>
        <v>0</v>
      </c>
      <c r="D43" s="44">
        <f>排班規劃!D437</f>
        <v>0</v>
      </c>
      <c r="E43" s="44">
        <f>排班規劃!E437</f>
        <v>0</v>
      </c>
      <c r="F43" s="44">
        <f>排班規劃!F437</f>
        <v>0</v>
      </c>
      <c r="G43" s="44">
        <f>排班規劃!G437</f>
        <v>0</v>
      </c>
      <c r="H43" s="44">
        <f>排班規劃!H437</f>
        <v>0</v>
      </c>
      <c r="I43" s="44">
        <f>排班規劃!I437</f>
        <v>0</v>
      </c>
      <c r="J43" s="44">
        <f>排班規劃!J437</f>
        <v>0</v>
      </c>
      <c r="K43" s="44">
        <f>排班規劃!K437</f>
        <v>0</v>
      </c>
      <c r="L43" s="44">
        <f>排班規劃!L437</f>
        <v>0</v>
      </c>
      <c r="M43" s="44">
        <f>排班規劃!M437</f>
        <v>0</v>
      </c>
      <c r="N43" s="44">
        <f>排班規劃!N437</f>
        <v>0</v>
      </c>
      <c r="O43" s="44">
        <f>排班規劃!O437</f>
        <v>5</v>
      </c>
      <c r="P43" s="44">
        <f>排班規劃!P437</f>
        <v>5</v>
      </c>
      <c r="Q43" s="44">
        <f>排班規劃!Q437</f>
        <v>0</v>
      </c>
      <c r="R43" s="44">
        <f>排班規劃!R437</f>
        <v>0</v>
      </c>
      <c r="S43" s="44">
        <f>排班規劃!S437</f>
        <v>0</v>
      </c>
      <c r="T43" s="44">
        <f>排班規劃!T437</f>
        <v>0</v>
      </c>
      <c r="U43" s="44">
        <f>排班規劃!U437</f>
        <v>0</v>
      </c>
      <c r="V43" s="44">
        <f>排班規劃!V437</f>
        <v>0</v>
      </c>
      <c r="W43" s="44">
        <f>排班規劃!W437</f>
        <v>0</v>
      </c>
      <c r="X43" s="44">
        <f>排班規劃!X437</f>
        <v>0</v>
      </c>
      <c r="Y43" s="44">
        <f>排班規劃!Y437</f>
        <v>0</v>
      </c>
      <c r="Z43" s="44">
        <f>排班規劃!Z437</f>
        <v>0</v>
      </c>
      <c r="AA43" s="44">
        <f>排班規劃!AA437</f>
        <v>0</v>
      </c>
      <c r="AB43" s="44">
        <f>排班規劃!AB437</f>
        <v>0</v>
      </c>
      <c r="AC43" s="44">
        <f>排班規劃!AC437</f>
        <v>0</v>
      </c>
      <c r="AD43" s="44">
        <f>排班規劃!AD437</f>
        <v>0</v>
      </c>
      <c r="AE43" s="44">
        <f>排班規劃!AE437</f>
        <v>0</v>
      </c>
      <c r="AF43" s="44">
        <f>排班規劃!AF437</f>
        <v>0</v>
      </c>
      <c r="AG43" s="44">
        <f>排班規劃!AG437</f>
        <v>0</v>
      </c>
      <c r="AH43" s="44">
        <f>排班規劃!AH437</f>
        <v>0</v>
      </c>
      <c r="AI43" s="44">
        <f>排班規劃!AI437</f>
        <v>0</v>
      </c>
      <c r="AJ43" s="44">
        <f>排班規劃!AJ437</f>
        <v>0</v>
      </c>
      <c r="AK43" s="44">
        <f>排班規劃!AK437</f>
        <v>0</v>
      </c>
      <c r="AL43" s="44">
        <f>排班規劃!AL437</f>
        <v>0</v>
      </c>
      <c r="AM43" s="44">
        <f>排班規劃!AM437</f>
        <v>0</v>
      </c>
      <c r="AN43" s="44">
        <f>排班規劃!AN437</f>
        <v>0</v>
      </c>
      <c r="AO43" s="44">
        <f>排班規劃!AO437</f>
        <v>0</v>
      </c>
      <c r="AP43" s="44">
        <f>排班規劃!AP437</f>
        <v>0</v>
      </c>
      <c r="AQ43" s="44">
        <f>排班規劃!AQ437</f>
        <v>0</v>
      </c>
      <c r="AR43" s="44">
        <f>排班規劃!AR437</f>
        <v>0</v>
      </c>
      <c r="AS43" s="44">
        <f>排班規劃!AS437</f>
        <v>0</v>
      </c>
      <c r="AT43" s="44">
        <f>排班規劃!AT437</f>
        <v>0</v>
      </c>
      <c r="AU43" s="44">
        <f>排班規劃!AU437</f>
        <v>0</v>
      </c>
      <c r="AV43" s="44">
        <f>排班規劃!AV437</f>
        <v>0</v>
      </c>
      <c r="AW43" s="44">
        <f>排班規劃!AW437</f>
        <v>0</v>
      </c>
      <c r="AX43" s="44">
        <f>排班規劃!AX437</f>
        <v>0</v>
      </c>
      <c r="AY43" s="44">
        <f>排班規劃!AY437</f>
        <v>0</v>
      </c>
    </row>
    <row r="44" spans="2:51" hidden="1" outlineLevel="1" x14ac:dyDescent="0.25">
      <c r="B44" s="18" t="str">
        <f>排班規劃!B438</f>
        <v>第D組</v>
      </c>
      <c r="C44" s="13">
        <f>排班規劃!C438</f>
        <v>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</row>
    <row r="45" spans="2:51" hidden="1" outlineLevel="1" x14ac:dyDescent="0.25">
      <c r="B45" s="34" t="str">
        <f>排班規劃!B439</f>
        <v>第一班</v>
      </c>
      <c r="C45" s="1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</row>
    <row r="46" spans="2:51" hidden="1" outlineLevel="1" x14ac:dyDescent="0.25">
      <c r="B46" s="43" t="str">
        <f>排班規劃!B440</f>
        <v>值機</v>
      </c>
      <c r="C46" s="13">
        <f>排班規劃!C440</f>
        <v>4</v>
      </c>
      <c r="D46" s="44">
        <f>排班規劃!D440</f>
        <v>0</v>
      </c>
      <c r="E46" s="44">
        <f>排班規劃!E440</f>
        <v>0</v>
      </c>
      <c r="F46" s="44">
        <f>排班規劃!F440</f>
        <v>0</v>
      </c>
      <c r="G46" s="44">
        <f>排班規劃!G440</f>
        <v>0</v>
      </c>
      <c r="H46" s="44">
        <f>排班規劃!H440</f>
        <v>0</v>
      </c>
      <c r="I46" s="44">
        <f>排班規劃!I440</f>
        <v>4</v>
      </c>
      <c r="J46" s="44">
        <f>排班規劃!J440</f>
        <v>4</v>
      </c>
      <c r="K46" s="44">
        <f>排班規劃!K440</f>
        <v>4</v>
      </c>
      <c r="L46" s="44">
        <f>排班規劃!L440</f>
        <v>4</v>
      </c>
      <c r="M46" s="44">
        <f>排班規劃!M440</f>
        <v>4</v>
      </c>
      <c r="N46" s="44">
        <f>排班規劃!N440</f>
        <v>4</v>
      </c>
      <c r="O46" s="44">
        <f>排班規劃!O440</f>
        <v>4</v>
      </c>
      <c r="P46" s="44">
        <f>排班規劃!P440</f>
        <v>4</v>
      </c>
      <c r="Q46" s="44">
        <f>排班規劃!Q440</f>
        <v>4</v>
      </c>
      <c r="R46" s="44">
        <f>排班規劃!R440</f>
        <v>0</v>
      </c>
      <c r="S46" s="44">
        <f>排班規劃!S440</f>
        <v>0</v>
      </c>
      <c r="T46" s="44">
        <f>排班規劃!T440</f>
        <v>4</v>
      </c>
      <c r="U46" s="44">
        <f>排班規劃!U440</f>
        <v>4</v>
      </c>
      <c r="V46" s="44">
        <f>排班規劃!V440</f>
        <v>4</v>
      </c>
      <c r="W46" s="44">
        <f>排班規劃!W440</f>
        <v>4</v>
      </c>
      <c r="X46" s="44">
        <f>排班規劃!X440</f>
        <v>4</v>
      </c>
      <c r="Y46" s="44">
        <f>排班規劃!Y440</f>
        <v>4</v>
      </c>
      <c r="Z46" s="44">
        <f>排班規劃!Z440</f>
        <v>4</v>
      </c>
      <c r="AA46" s="44">
        <f>排班規劃!AA440</f>
        <v>0</v>
      </c>
      <c r="AB46" s="44">
        <f>排班規劃!AB440</f>
        <v>0</v>
      </c>
      <c r="AC46" s="44">
        <f>排班規劃!AC440</f>
        <v>0</v>
      </c>
      <c r="AD46" s="44">
        <f>排班規劃!AD440</f>
        <v>0</v>
      </c>
      <c r="AE46" s="44">
        <f>排班規劃!AE440</f>
        <v>0</v>
      </c>
      <c r="AF46" s="44">
        <f>排班規劃!AF440</f>
        <v>0</v>
      </c>
      <c r="AG46" s="44">
        <f>排班規劃!AG440</f>
        <v>0</v>
      </c>
      <c r="AH46" s="44">
        <f>排班規劃!AH440</f>
        <v>0</v>
      </c>
      <c r="AI46" s="44">
        <f>排班規劃!AI440</f>
        <v>0</v>
      </c>
      <c r="AJ46" s="44">
        <f>排班規劃!AJ440</f>
        <v>0</v>
      </c>
      <c r="AK46" s="44">
        <f>排班規劃!AK440</f>
        <v>0</v>
      </c>
      <c r="AL46" s="44">
        <f>排班規劃!AL440</f>
        <v>0</v>
      </c>
      <c r="AM46" s="44">
        <f>排班規劃!AM440</f>
        <v>0</v>
      </c>
      <c r="AN46" s="44">
        <f>排班規劃!AN440</f>
        <v>0</v>
      </c>
      <c r="AO46" s="44">
        <f>排班規劃!AO440</f>
        <v>0</v>
      </c>
      <c r="AP46" s="44">
        <f>排班規劃!AP440</f>
        <v>0</v>
      </c>
      <c r="AQ46" s="44">
        <f>排班規劃!AQ440</f>
        <v>0</v>
      </c>
      <c r="AR46" s="44">
        <f>排班規劃!AR440</f>
        <v>0</v>
      </c>
      <c r="AS46" s="44">
        <f>排班規劃!AS440</f>
        <v>0</v>
      </c>
      <c r="AT46" s="44">
        <f>排班規劃!AT440</f>
        <v>0</v>
      </c>
      <c r="AU46" s="44">
        <f>排班規劃!AU440</f>
        <v>0</v>
      </c>
      <c r="AV46" s="44">
        <f>排班規劃!AV440</f>
        <v>0</v>
      </c>
      <c r="AW46" s="44">
        <f>排班規劃!AW440</f>
        <v>0</v>
      </c>
      <c r="AX46" s="44">
        <f>排班規劃!AX440</f>
        <v>0</v>
      </c>
      <c r="AY46" s="44">
        <f>排班規劃!AY440</f>
        <v>0</v>
      </c>
    </row>
    <row r="47" spans="2:51" hidden="1" outlineLevel="1" x14ac:dyDescent="0.25">
      <c r="B47" s="43" t="str">
        <f>排班規劃!B441</f>
        <v>用餐</v>
      </c>
      <c r="C47" s="13">
        <f>排班規劃!C441</f>
        <v>0</v>
      </c>
      <c r="D47" s="44">
        <f>排班規劃!D441</f>
        <v>0</v>
      </c>
      <c r="E47" s="44">
        <f>排班規劃!E441</f>
        <v>0</v>
      </c>
      <c r="F47" s="44">
        <f>排班規劃!F441</f>
        <v>0</v>
      </c>
      <c r="G47" s="44">
        <f>排班規劃!G441</f>
        <v>0</v>
      </c>
      <c r="H47" s="44">
        <f>排班規劃!H441</f>
        <v>0</v>
      </c>
      <c r="I47" s="44">
        <f>排班規劃!I441</f>
        <v>0</v>
      </c>
      <c r="J47" s="44">
        <f>排班規劃!J441</f>
        <v>0</v>
      </c>
      <c r="K47" s="44">
        <f>排班規劃!K441</f>
        <v>0</v>
      </c>
      <c r="L47" s="44">
        <f>排班規劃!L441</f>
        <v>0</v>
      </c>
      <c r="M47" s="44">
        <f>排班規劃!M441</f>
        <v>0</v>
      </c>
      <c r="N47" s="44">
        <f>排班規劃!N441</f>
        <v>0</v>
      </c>
      <c r="O47" s="44">
        <f>排班規劃!O441</f>
        <v>0</v>
      </c>
      <c r="P47" s="44">
        <f>排班規劃!P441</f>
        <v>0</v>
      </c>
      <c r="Q47" s="44">
        <f>排班規劃!Q441</f>
        <v>0</v>
      </c>
      <c r="R47" s="44">
        <f>排班規劃!R441</f>
        <v>4</v>
      </c>
      <c r="S47" s="44">
        <f>排班規劃!S441</f>
        <v>4</v>
      </c>
      <c r="T47" s="44">
        <f>排班規劃!T441</f>
        <v>0</v>
      </c>
      <c r="U47" s="44">
        <f>排班規劃!U441</f>
        <v>0</v>
      </c>
      <c r="V47" s="44">
        <f>排班規劃!V441</f>
        <v>0</v>
      </c>
      <c r="W47" s="44">
        <f>排班規劃!W441</f>
        <v>0</v>
      </c>
      <c r="X47" s="44">
        <f>排班規劃!X441</f>
        <v>0</v>
      </c>
      <c r="Y47" s="44">
        <f>排班規劃!Y441</f>
        <v>0</v>
      </c>
      <c r="Z47" s="44">
        <f>排班規劃!Z441</f>
        <v>0</v>
      </c>
      <c r="AA47" s="44">
        <f>排班規劃!AA441</f>
        <v>0</v>
      </c>
      <c r="AB47" s="44">
        <f>排班規劃!AB441</f>
        <v>0</v>
      </c>
      <c r="AC47" s="44">
        <f>排班規劃!AC441</f>
        <v>0</v>
      </c>
      <c r="AD47" s="44">
        <f>排班規劃!AD441</f>
        <v>0</v>
      </c>
      <c r="AE47" s="44">
        <f>排班規劃!AE441</f>
        <v>0</v>
      </c>
      <c r="AF47" s="44">
        <f>排班規劃!AF441</f>
        <v>0</v>
      </c>
      <c r="AG47" s="44">
        <f>排班規劃!AG441</f>
        <v>0</v>
      </c>
      <c r="AH47" s="44">
        <f>排班規劃!AH441</f>
        <v>0</v>
      </c>
      <c r="AI47" s="44">
        <f>排班規劃!AI441</f>
        <v>0</v>
      </c>
      <c r="AJ47" s="44">
        <f>排班規劃!AJ441</f>
        <v>0</v>
      </c>
      <c r="AK47" s="44">
        <f>排班規劃!AK441</f>
        <v>0</v>
      </c>
      <c r="AL47" s="44">
        <f>排班規劃!AL441</f>
        <v>0</v>
      </c>
      <c r="AM47" s="44">
        <f>排班規劃!AM441</f>
        <v>0</v>
      </c>
      <c r="AN47" s="44">
        <f>排班規劃!AN441</f>
        <v>0</v>
      </c>
      <c r="AO47" s="44">
        <f>排班規劃!AO441</f>
        <v>0</v>
      </c>
      <c r="AP47" s="44">
        <f>排班規劃!AP441</f>
        <v>0</v>
      </c>
      <c r="AQ47" s="44">
        <f>排班規劃!AQ441</f>
        <v>0</v>
      </c>
      <c r="AR47" s="44">
        <f>排班規劃!AR441</f>
        <v>0</v>
      </c>
      <c r="AS47" s="44">
        <f>排班規劃!AS441</f>
        <v>0</v>
      </c>
      <c r="AT47" s="44">
        <f>排班規劃!AT441</f>
        <v>0</v>
      </c>
      <c r="AU47" s="44">
        <f>排班規劃!AU441</f>
        <v>0</v>
      </c>
      <c r="AV47" s="44">
        <f>排班規劃!AV441</f>
        <v>0</v>
      </c>
      <c r="AW47" s="44">
        <f>排班規劃!AW441</f>
        <v>0</v>
      </c>
      <c r="AX47" s="44">
        <f>排班規劃!AX441</f>
        <v>0</v>
      </c>
      <c r="AY47" s="44">
        <f>排班規劃!AY441</f>
        <v>0</v>
      </c>
    </row>
    <row r="48" spans="2:51" hidden="1" outlineLevel="1" x14ac:dyDescent="0.25">
      <c r="B48" s="34" t="str">
        <f>排班規劃!B442</f>
        <v>第二班</v>
      </c>
      <c r="C48" s="13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</row>
    <row r="49" spans="2:51" hidden="1" outlineLevel="1" x14ac:dyDescent="0.25">
      <c r="B49" s="43" t="str">
        <f>排班規劃!B443</f>
        <v>值機</v>
      </c>
      <c r="C49" s="13">
        <f>排班規劃!C443</f>
        <v>3</v>
      </c>
      <c r="D49" s="44">
        <f>排班規劃!D443</f>
        <v>0</v>
      </c>
      <c r="E49" s="44">
        <f>排班規劃!E443</f>
        <v>0</v>
      </c>
      <c r="F49" s="44">
        <f>排班規劃!F443</f>
        <v>0</v>
      </c>
      <c r="G49" s="44">
        <f>排班規劃!G443</f>
        <v>0</v>
      </c>
      <c r="H49" s="44">
        <f>排班規劃!H443</f>
        <v>0</v>
      </c>
      <c r="I49" s="44">
        <f>排班規劃!I443</f>
        <v>0</v>
      </c>
      <c r="J49" s="44">
        <f>排班規劃!J443</f>
        <v>0</v>
      </c>
      <c r="K49" s="44">
        <f>排班規劃!K443</f>
        <v>0</v>
      </c>
      <c r="L49" s="44">
        <f>排班規劃!L443</f>
        <v>0</v>
      </c>
      <c r="M49" s="44">
        <f>排班規劃!M443</f>
        <v>0</v>
      </c>
      <c r="N49" s="44">
        <f>排班規劃!N443</f>
        <v>0</v>
      </c>
      <c r="O49" s="44">
        <f>排班規劃!O443</f>
        <v>0</v>
      </c>
      <c r="P49" s="44">
        <f>排班規劃!P443</f>
        <v>0</v>
      </c>
      <c r="Q49" s="44">
        <f>排班規劃!Q443</f>
        <v>0</v>
      </c>
      <c r="R49" s="44">
        <f>排班規劃!R443</f>
        <v>3</v>
      </c>
      <c r="S49" s="44">
        <f>排班規劃!S443</f>
        <v>3</v>
      </c>
      <c r="T49" s="44">
        <f>排班規劃!T443</f>
        <v>3</v>
      </c>
      <c r="U49" s="44">
        <f>排班規劃!U443</f>
        <v>3</v>
      </c>
      <c r="V49" s="44">
        <f>排班規劃!V443</f>
        <v>3</v>
      </c>
      <c r="W49" s="44">
        <f>排班規劃!W443</f>
        <v>3</v>
      </c>
      <c r="X49" s="44">
        <f>排班規劃!X443</f>
        <v>3</v>
      </c>
      <c r="Y49" s="44">
        <f>排班規劃!Y443</f>
        <v>3</v>
      </c>
      <c r="Z49" s="44">
        <f>排班規劃!Z443</f>
        <v>3</v>
      </c>
      <c r="AA49" s="44">
        <f>排班規劃!AA443</f>
        <v>3</v>
      </c>
      <c r="AB49" s="44">
        <f>排班規劃!AB443</f>
        <v>3</v>
      </c>
      <c r="AC49" s="44">
        <f>排班規劃!AC443</f>
        <v>3</v>
      </c>
      <c r="AD49" s="44">
        <f>排班規劃!AD443</f>
        <v>0</v>
      </c>
      <c r="AE49" s="44">
        <f>排班規劃!AE443</f>
        <v>0</v>
      </c>
      <c r="AF49" s="44">
        <f>排班規劃!AF443</f>
        <v>3</v>
      </c>
      <c r="AG49" s="44">
        <f>排班規劃!AG443</f>
        <v>3</v>
      </c>
      <c r="AH49" s="44">
        <f>排班規劃!AH443</f>
        <v>3</v>
      </c>
      <c r="AI49" s="44">
        <f>排班規劃!AI443</f>
        <v>3</v>
      </c>
      <c r="AJ49" s="44">
        <f>排班規劃!AJ443</f>
        <v>0</v>
      </c>
      <c r="AK49" s="44">
        <f>排班規劃!AK443</f>
        <v>0</v>
      </c>
      <c r="AL49" s="44">
        <f>排班規劃!AL443</f>
        <v>0</v>
      </c>
      <c r="AM49" s="44">
        <f>排班規劃!AM443</f>
        <v>0</v>
      </c>
      <c r="AN49" s="44">
        <f>排班規劃!AN443</f>
        <v>0</v>
      </c>
      <c r="AO49" s="44">
        <f>排班規劃!AO443</f>
        <v>0</v>
      </c>
      <c r="AP49" s="44">
        <f>排班規劃!AP443</f>
        <v>0</v>
      </c>
      <c r="AQ49" s="44">
        <f>排班規劃!AQ443</f>
        <v>0</v>
      </c>
      <c r="AR49" s="44">
        <f>排班規劃!AR443</f>
        <v>0</v>
      </c>
      <c r="AS49" s="44">
        <f>排班規劃!AS443</f>
        <v>0</v>
      </c>
      <c r="AT49" s="44">
        <f>排班規劃!AT443</f>
        <v>0</v>
      </c>
      <c r="AU49" s="44">
        <f>排班規劃!AU443</f>
        <v>0</v>
      </c>
      <c r="AV49" s="44">
        <f>排班規劃!AV443</f>
        <v>0</v>
      </c>
      <c r="AW49" s="44">
        <f>排班規劃!AW443</f>
        <v>0</v>
      </c>
      <c r="AX49" s="44">
        <f>排班規劃!AX443</f>
        <v>0</v>
      </c>
      <c r="AY49" s="44">
        <f>排班規劃!AY443</f>
        <v>0</v>
      </c>
    </row>
    <row r="50" spans="2:51" hidden="1" outlineLevel="1" x14ac:dyDescent="0.25">
      <c r="B50" s="43" t="str">
        <f>排班規劃!B444</f>
        <v>用餐</v>
      </c>
      <c r="C50" s="13">
        <f>排班規劃!C444</f>
        <v>0</v>
      </c>
      <c r="D50" s="44">
        <f>排班規劃!D444</f>
        <v>0</v>
      </c>
      <c r="E50" s="44">
        <f>排班規劃!E444</f>
        <v>0</v>
      </c>
      <c r="F50" s="44">
        <f>排班規劃!F444</f>
        <v>0</v>
      </c>
      <c r="G50" s="44">
        <f>排班規劃!G444</f>
        <v>0</v>
      </c>
      <c r="H50" s="44">
        <f>排班規劃!H444</f>
        <v>0</v>
      </c>
      <c r="I50" s="44">
        <f>排班規劃!I444</f>
        <v>0</v>
      </c>
      <c r="J50" s="44">
        <f>排班規劃!J444</f>
        <v>0</v>
      </c>
      <c r="K50" s="44">
        <f>排班規劃!K444</f>
        <v>0</v>
      </c>
      <c r="L50" s="44">
        <f>排班規劃!L444</f>
        <v>0</v>
      </c>
      <c r="M50" s="44">
        <f>排班規劃!M444</f>
        <v>0</v>
      </c>
      <c r="N50" s="44">
        <f>排班規劃!N444</f>
        <v>0</v>
      </c>
      <c r="O50" s="44">
        <f>排班規劃!O444</f>
        <v>0</v>
      </c>
      <c r="P50" s="44">
        <f>排班規劃!P444</f>
        <v>0</v>
      </c>
      <c r="Q50" s="44">
        <f>排班規劃!Q444</f>
        <v>0</v>
      </c>
      <c r="R50" s="44">
        <f>排班規劃!R444</f>
        <v>0</v>
      </c>
      <c r="S50" s="44">
        <f>排班規劃!S444</f>
        <v>0</v>
      </c>
      <c r="T50" s="44">
        <f>排班規劃!T444</f>
        <v>0</v>
      </c>
      <c r="U50" s="44">
        <f>排班規劃!U444</f>
        <v>0</v>
      </c>
      <c r="V50" s="44">
        <f>排班規劃!V444</f>
        <v>0</v>
      </c>
      <c r="W50" s="44">
        <f>排班規劃!W444</f>
        <v>0</v>
      </c>
      <c r="X50" s="44">
        <f>排班規劃!X444</f>
        <v>0</v>
      </c>
      <c r="Y50" s="44">
        <f>排班規劃!Y444</f>
        <v>0</v>
      </c>
      <c r="Z50" s="44">
        <f>排班規劃!Z444</f>
        <v>0</v>
      </c>
      <c r="AA50" s="44">
        <f>排班規劃!AA444</f>
        <v>0</v>
      </c>
      <c r="AB50" s="44">
        <f>排班規劃!AB444</f>
        <v>0</v>
      </c>
      <c r="AC50" s="44">
        <f>排班規劃!AC444</f>
        <v>0</v>
      </c>
      <c r="AD50" s="44">
        <f>排班規劃!AD444</f>
        <v>3</v>
      </c>
      <c r="AE50" s="44">
        <f>排班規劃!AE444</f>
        <v>3</v>
      </c>
      <c r="AF50" s="44">
        <f>排班規劃!AF444</f>
        <v>0</v>
      </c>
      <c r="AG50" s="44">
        <f>排班規劃!AG444</f>
        <v>0</v>
      </c>
      <c r="AH50" s="44">
        <f>排班規劃!AH444</f>
        <v>0</v>
      </c>
      <c r="AI50" s="44">
        <f>排班規劃!AI444</f>
        <v>0</v>
      </c>
      <c r="AJ50" s="44">
        <f>排班規劃!AJ444</f>
        <v>0</v>
      </c>
      <c r="AK50" s="44">
        <f>排班規劃!AK444</f>
        <v>0</v>
      </c>
      <c r="AL50" s="44">
        <f>排班規劃!AL444</f>
        <v>0</v>
      </c>
      <c r="AM50" s="44">
        <f>排班規劃!AM444</f>
        <v>0</v>
      </c>
      <c r="AN50" s="44">
        <f>排班規劃!AN444</f>
        <v>0</v>
      </c>
      <c r="AO50" s="44">
        <f>排班規劃!AO444</f>
        <v>0</v>
      </c>
      <c r="AP50" s="44">
        <f>排班規劃!AP444</f>
        <v>0</v>
      </c>
      <c r="AQ50" s="44">
        <f>排班規劃!AQ444</f>
        <v>0</v>
      </c>
      <c r="AR50" s="44">
        <f>排班規劃!AR444</f>
        <v>0</v>
      </c>
      <c r="AS50" s="44">
        <f>排班規劃!AS444</f>
        <v>0</v>
      </c>
      <c r="AT50" s="44">
        <f>排班規劃!AT444</f>
        <v>0</v>
      </c>
      <c r="AU50" s="44">
        <f>排班規劃!AU444</f>
        <v>0</v>
      </c>
      <c r="AV50" s="44">
        <f>排班規劃!AV444</f>
        <v>0</v>
      </c>
      <c r="AW50" s="44">
        <f>排班規劃!AW444</f>
        <v>0</v>
      </c>
      <c r="AX50" s="44">
        <f>排班規劃!AX444</f>
        <v>0</v>
      </c>
      <c r="AY50" s="44">
        <f>排班規劃!AY444</f>
        <v>0</v>
      </c>
    </row>
    <row r="51" spans="2:51" hidden="1" outlineLevel="1" x14ac:dyDescent="0.25">
      <c r="B51" s="18" t="str">
        <f>排班規劃!B445</f>
        <v>第E組</v>
      </c>
      <c r="C51" s="13">
        <f>排班規劃!C445</f>
        <v>13</v>
      </c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</row>
    <row r="52" spans="2:51" hidden="1" outlineLevel="1" x14ac:dyDescent="0.25">
      <c r="B52" s="34" t="str">
        <f>排班規劃!B446</f>
        <v>第一班</v>
      </c>
      <c r="C52" s="13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</row>
    <row r="53" spans="2:51" hidden="1" outlineLevel="1" x14ac:dyDescent="0.25">
      <c r="B53" s="43" t="str">
        <f>排班規劃!B447</f>
        <v>值機</v>
      </c>
      <c r="C53" s="13">
        <f>排班規劃!C447</f>
        <v>8</v>
      </c>
      <c r="D53" s="44">
        <f>排班規劃!D447</f>
        <v>0</v>
      </c>
      <c r="E53" s="44">
        <f>排班規劃!E447</f>
        <v>0</v>
      </c>
      <c r="F53" s="44">
        <f>排班規劃!F447</f>
        <v>0</v>
      </c>
      <c r="G53" s="44">
        <f>排班規劃!G447</f>
        <v>0</v>
      </c>
      <c r="H53" s="44">
        <f>排班規劃!H447</f>
        <v>0</v>
      </c>
      <c r="I53" s="44">
        <f>排班規劃!I447</f>
        <v>0</v>
      </c>
      <c r="J53" s="44">
        <f>排班規劃!J447</f>
        <v>0</v>
      </c>
      <c r="K53" s="44">
        <f>排班規劃!K447</f>
        <v>0</v>
      </c>
      <c r="L53" s="44">
        <f>排班規劃!L447</f>
        <v>0</v>
      </c>
      <c r="M53" s="44">
        <f>排班規劃!M447</f>
        <v>0</v>
      </c>
      <c r="N53" s="44">
        <f>排班規劃!N447</f>
        <v>0</v>
      </c>
      <c r="O53" s="44">
        <f>排班規劃!O447</f>
        <v>0</v>
      </c>
      <c r="P53" s="44">
        <f>排班規劃!P447</f>
        <v>0</v>
      </c>
      <c r="Q53" s="44">
        <f>排班規劃!Q447</f>
        <v>0</v>
      </c>
      <c r="R53" s="44">
        <f>排班規劃!R447</f>
        <v>0</v>
      </c>
      <c r="S53" s="44">
        <f>排班規劃!S447</f>
        <v>0</v>
      </c>
      <c r="T53" s="44">
        <f>排班規劃!T447</f>
        <v>8</v>
      </c>
      <c r="U53" s="44">
        <f>排班規劃!U447</f>
        <v>8</v>
      </c>
      <c r="V53" s="44">
        <f>排班規劃!V447</f>
        <v>8</v>
      </c>
      <c r="W53" s="44">
        <f>排班規劃!W447</f>
        <v>8</v>
      </c>
      <c r="X53" s="44">
        <f>排班規劃!X447</f>
        <v>8</v>
      </c>
      <c r="Y53" s="44">
        <f>排班規劃!Y447</f>
        <v>8</v>
      </c>
      <c r="Z53" s="44">
        <f>排班規劃!Z447</f>
        <v>8</v>
      </c>
      <c r="AA53" s="44">
        <f>排班規劃!AA447</f>
        <v>8</v>
      </c>
      <c r="AB53" s="44">
        <f>排班規劃!AB447</f>
        <v>8</v>
      </c>
      <c r="AC53" s="44">
        <f>排班規劃!AC447</f>
        <v>8</v>
      </c>
      <c r="AD53" s="44">
        <f>排班規劃!AD447</f>
        <v>4</v>
      </c>
      <c r="AE53" s="44">
        <f>排班規劃!AE447</f>
        <v>4</v>
      </c>
      <c r="AF53" s="44">
        <f>排班規劃!AF447</f>
        <v>4</v>
      </c>
      <c r="AG53" s="44">
        <f>排班規劃!AG447</f>
        <v>4</v>
      </c>
      <c r="AH53" s="44">
        <f>排班規劃!AH447</f>
        <v>8</v>
      </c>
      <c r="AI53" s="44">
        <f>排班規劃!AI447</f>
        <v>8</v>
      </c>
      <c r="AJ53" s="44">
        <f>排班規劃!AJ447</f>
        <v>8</v>
      </c>
      <c r="AK53" s="44">
        <f>排班規劃!AK447</f>
        <v>8</v>
      </c>
      <c r="AL53" s="44">
        <f>排班規劃!AL447</f>
        <v>0</v>
      </c>
      <c r="AM53" s="44">
        <f>排班規劃!AM447</f>
        <v>0</v>
      </c>
      <c r="AN53" s="44">
        <f>排班規劃!AN447</f>
        <v>0</v>
      </c>
      <c r="AO53" s="44">
        <f>排班規劃!AO447</f>
        <v>0</v>
      </c>
      <c r="AP53" s="44">
        <f>排班規劃!AP447</f>
        <v>0</v>
      </c>
      <c r="AQ53" s="44">
        <f>排班規劃!AQ447</f>
        <v>0</v>
      </c>
      <c r="AR53" s="44">
        <f>排班規劃!AR447</f>
        <v>0</v>
      </c>
      <c r="AS53" s="44">
        <f>排班規劃!AS447</f>
        <v>0</v>
      </c>
      <c r="AT53" s="44">
        <f>排班規劃!AT447</f>
        <v>0</v>
      </c>
      <c r="AU53" s="44">
        <f>排班規劃!AU447</f>
        <v>0</v>
      </c>
      <c r="AV53" s="44">
        <f>排班規劃!AV447</f>
        <v>0</v>
      </c>
      <c r="AW53" s="44">
        <f>排班規劃!AW447</f>
        <v>0</v>
      </c>
      <c r="AX53" s="44">
        <f>排班規劃!AX447</f>
        <v>0</v>
      </c>
      <c r="AY53" s="44">
        <f>排班規劃!AY447</f>
        <v>0</v>
      </c>
    </row>
    <row r="54" spans="2:51" hidden="1" outlineLevel="1" x14ac:dyDescent="0.25">
      <c r="B54" s="43" t="str">
        <f>排班規劃!B448</f>
        <v>用餐</v>
      </c>
      <c r="C54" s="13">
        <f>排班規劃!C448</f>
        <v>0</v>
      </c>
      <c r="D54" s="44">
        <f>排班規劃!D448</f>
        <v>0</v>
      </c>
      <c r="E54" s="44">
        <f>排班規劃!E448</f>
        <v>0</v>
      </c>
      <c r="F54" s="44">
        <f>排班規劃!F448</f>
        <v>0</v>
      </c>
      <c r="G54" s="44">
        <f>排班規劃!G448</f>
        <v>0</v>
      </c>
      <c r="H54" s="44">
        <f>排班規劃!H448</f>
        <v>0</v>
      </c>
      <c r="I54" s="44">
        <f>排班規劃!I448</f>
        <v>0</v>
      </c>
      <c r="J54" s="44">
        <f>排班規劃!J448</f>
        <v>0</v>
      </c>
      <c r="K54" s="44">
        <f>排班規劃!K448</f>
        <v>0</v>
      </c>
      <c r="L54" s="44">
        <f>排班規劃!L448</f>
        <v>0</v>
      </c>
      <c r="M54" s="44">
        <f>排班規劃!M448</f>
        <v>0</v>
      </c>
      <c r="N54" s="44">
        <f>排班規劃!N448</f>
        <v>0</v>
      </c>
      <c r="O54" s="44">
        <f>排班規劃!O448</f>
        <v>0</v>
      </c>
      <c r="P54" s="44">
        <f>排班規劃!P448</f>
        <v>0</v>
      </c>
      <c r="Q54" s="44">
        <f>排班規劃!Q448</f>
        <v>0</v>
      </c>
      <c r="R54" s="44">
        <f>排班規劃!R448</f>
        <v>0</v>
      </c>
      <c r="S54" s="44">
        <f>排班規劃!S448</f>
        <v>0</v>
      </c>
      <c r="T54" s="44">
        <f>排班規劃!T448</f>
        <v>0</v>
      </c>
      <c r="U54" s="44">
        <f>排班規劃!U448</f>
        <v>0</v>
      </c>
      <c r="V54" s="44">
        <f>排班規劃!V448</f>
        <v>0</v>
      </c>
      <c r="W54" s="44">
        <f>排班規劃!W448</f>
        <v>0</v>
      </c>
      <c r="X54" s="44">
        <f>排班規劃!X448</f>
        <v>0</v>
      </c>
      <c r="Y54" s="44">
        <f>排班規劃!Y448</f>
        <v>0</v>
      </c>
      <c r="Z54" s="44">
        <f>排班規劃!Z448</f>
        <v>0</v>
      </c>
      <c r="AA54" s="44">
        <f>排班規劃!AA448</f>
        <v>0</v>
      </c>
      <c r="AB54" s="44">
        <f>排班規劃!AB448</f>
        <v>0</v>
      </c>
      <c r="AC54" s="44">
        <f>排班規劃!AC448</f>
        <v>0</v>
      </c>
      <c r="AD54" s="44">
        <f>排班規劃!AD448</f>
        <v>4</v>
      </c>
      <c r="AE54" s="44">
        <f>排班規劃!AE448</f>
        <v>4</v>
      </c>
      <c r="AF54" s="44">
        <f>排班規劃!AF448</f>
        <v>4</v>
      </c>
      <c r="AG54" s="44">
        <f>排班規劃!AG448</f>
        <v>4</v>
      </c>
      <c r="AH54" s="44">
        <f>排班規劃!AH448</f>
        <v>0</v>
      </c>
      <c r="AI54" s="44">
        <f>排班規劃!AI448</f>
        <v>0</v>
      </c>
      <c r="AJ54" s="44">
        <f>排班規劃!AJ448</f>
        <v>0</v>
      </c>
      <c r="AK54" s="44">
        <f>排班規劃!AK448</f>
        <v>0</v>
      </c>
      <c r="AL54" s="44">
        <f>排班規劃!AL448</f>
        <v>0</v>
      </c>
      <c r="AM54" s="44">
        <f>排班規劃!AM448</f>
        <v>0</v>
      </c>
      <c r="AN54" s="44">
        <f>排班規劃!AN448</f>
        <v>0</v>
      </c>
      <c r="AO54" s="44">
        <f>排班規劃!AO448</f>
        <v>0</v>
      </c>
      <c r="AP54" s="44">
        <f>排班規劃!AP448</f>
        <v>0</v>
      </c>
      <c r="AQ54" s="44">
        <f>排班規劃!AQ448</f>
        <v>0</v>
      </c>
      <c r="AR54" s="44">
        <f>排班規劃!AR448</f>
        <v>0</v>
      </c>
      <c r="AS54" s="44">
        <f>排班規劃!AS448</f>
        <v>0</v>
      </c>
      <c r="AT54" s="44">
        <f>排班規劃!AT448</f>
        <v>0</v>
      </c>
      <c r="AU54" s="44">
        <f>排班規劃!AU448</f>
        <v>0</v>
      </c>
      <c r="AV54" s="44">
        <f>排班規劃!AV448</f>
        <v>0</v>
      </c>
      <c r="AW54" s="44">
        <f>排班規劃!AW448</f>
        <v>0</v>
      </c>
      <c r="AX54" s="44">
        <f>排班規劃!AX448</f>
        <v>0</v>
      </c>
      <c r="AY54" s="44">
        <f>排班規劃!AY448</f>
        <v>0</v>
      </c>
    </row>
    <row r="55" spans="2:51" hidden="1" outlineLevel="1" x14ac:dyDescent="0.25">
      <c r="B55" s="34" t="str">
        <f>排班規劃!B449</f>
        <v>第二班</v>
      </c>
      <c r="C55" s="13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</row>
    <row r="56" spans="2:51" hidden="1" outlineLevel="1" x14ac:dyDescent="0.25">
      <c r="B56" s="43" t="str">
        <f>排班規劃!B450</f>
        <v>值機</v>
      </c>
      <c r="C56" s="13">
        <f>排班規劃!C450</f>
        <v>3</v>
      </c>
      <c r="D56" s="44">
        <f>排班規劃!D450</f>
        <v>0</v>
      </c>
      <c r="E56" s="44">
        <f>排班規劃!E450</f>
        <v>0</v>
      </c>
      <c r="F56" s="44">
        <f>排班規劃!F450</f>
        <v>0</v>
      </c>
      <c r="G56" s="44">
        <f>排班規劃!G450</f>
        <v>0</v>
      </c>
      <c r="H56" s="44">
        <f>排班規劃!H450</f>
        <v>0</v>
      </c>
      <c r="I56" s="44">
        <f>排班規劃!I450</f>
        <v>0</v>
      </c>
      <c r="J56" s="44">
        <f>排班規劃!J450</f>
        <v>0</v>
      </c>
      <c r="K56" s="44">
        <f>排班規劃!K450</f>
        <v>0</v>
      </c>
      <c r="L56" s="44">
        <f>排班規劃!L450</f>
        <v>0</v>
      </c>
      <c r="M56" s="44">
        <f>排班規劃!M450</f>
        <v>0</v>
      </c>
      <c r="N56" s="44">
        <f>排班規劃!N450</f>
        <v>0</v>
      </c>
      <c r="O56" s="44">
        <f>排班規劃!O450</f>
        <v>0</v>
      </c>
      <c r="P56" s="44">
        <f>排班規劃!P450</f>
        <v>0</v>
      </c>
      <c r="Q56" s="44">
        <f>排班規劃!Q450</f>
        <v>0</v>
      </c>
      <c r="R56" s="44">
        <f>排班規劃!R450</f>
        <v>0</v>
      </c>
      <c r="S56" s="44">
        <f>排班規劃!S450</f>
        <v>0</v>
      </c>
      <c r="T56" s="44">
        <f>排班規劃!T450</f>
        <v>3</v>
      </c>
      <c r="U56" s="44">
        <f>排班規劃!U450</f>
        <v>3</v>
      </c>
      <c r="V56" s="44">
        <f>排班規劃!V450</f>
        <v>3</v>
      </c>
      <c r="W56" s="44">
        <f>排班規劃!W450</f>
        <v>3</v>
      </c>
      <c r="X56" s="44">
        <f>排班規劃!X450</f>
        <v>3</v>
      </c>
      <c r="Y56" s="44">
        <f>排班規劃!Y450</f>
        <v>3</v>
      </c>
      <c r="Z56" s="44">
        <f>排班規劃!Z450</f>
        <v>3</v>
      </c>
      <c r="AA56" s="44">
        <f>排班規劃!AA450</f>
        <v>3</v>
      </c>
      <c r="AB56" s="44">
        <f>排班規劃!AB450</f>
        <v>3</v>
      </c>
      <c r="AC56" s="44">
        <f>排班規劃!AC450</f>
        <v>3</v>
      </c>
      <c r="AD56" s="44">
        <f>排班規劃!AD450</f>
        <v>3</v>
      </c>
      <c r="AE56" s="44">
        <f>排班規劃!AE450</f>
        <v>3</v>
      </c>
      <c r="AF56" s="44">
        <f>排班規劃!AF450</f>
        <v>0</v>
      </c>
      <c r="AG56" s="44">
        <f>排班規劃!AG450</f>
        <v>0</v>
      </c>
      <c r="AH56" s="44">
        <f>排班規劃!AH450</f>
        <v>3</v>
      </c>
      <c r="AI56" s="44">
        <f>排班規劃!AI450</f>
        <v>3</v>
      </c>
      <c r="AJ56" s="44">
        <f>排班規劃!AJ450</f>
        <v>3</v>
      </c>
      <c r="AK56" s="44">
        <f>排班規劃!AK450</f>
        <v>3</v>
      </c>
      <c r="AL56" s="44">
        <f>排班規劃!AL450</f>
        <v>0</v>
      </c>
      <c r="AM56" s="44">
        <f>排班規劃!AM450</f>
        <v>0</v>
      </c>
      <c r="AN56" s="44">
        <f>排班規劃!AN450</f>
        <v>0</v>
      </c>
      <c r="AO56" s="44">
        <f>排班規劃!AO450</f>
        <v>0</v>
      </c>
      <c r="AP56" s="44">
        <f>排班規劃!AP450</f>
        <v>0</v>
      </c>
      <c r="AQ56" s="44">
        <f>排班規劃!AQ450</f>
        <v>0</v>
      </c>
      <c r="AR56" s="44">
        <f>排班規劃!AR450</f>
        <v>0</v>
      </c>
      <c r="AS56" s="44">
        <f>排班規劃!AS450</f>
        <v>0</v>
      </c>
      <c r="AT56" s="44">
        <f>排班規劃!AT450</f>
        <v>0</v>
      </c>
      <c r="AU56" s="44">
        <f>排班規劃!AU450</f>
        <v>0</v>
      </c>
      <c r="AV56" s="44">
        <f>排班規劃!AV450</f>
        <v>0</v>
      </c>
      <c r="AW56" s="44">
        <f>排班規劃!AW450</f>
        <v>0</v>
      </c>
      <c r="AX56" s="44">
        <f>排班規劃!AX450</f>
        <v>0</v>
      </c>
      <c r="AY56" s="44">
        <f>排班規劃!AY450</f>
        <v>0</v>
      </c>
    </row>
    <row r="57" spans="2:51" hidden="1" outlineLevel="1" x14ac:dyDescent="0.25">
      <c r="B57" s="43" t="str">
        <f>排班規劃!B451</f>
        <v>用餐</v>
      </c>
      <c r="C57" s="13">
        <f>排班規劃!C451</f>
        <v>0</v>
      </c>
      <c r="D57" s="44">
        <f>排班規劃!D451</f>
        <v>0</v>
      </c>
      <c r="E57" s="44">
        <f>排班規劃!E451</f>
        <v>0</v>
      </c>
      <c r="F57" s="44">
        <f>排班規劃!F451</f>
        <v>0</v>
      </c>
      <c r="G57" s="44">
        <f>排班規劃!G451</f>
        <v>0</v>
      </c>
      <c r="H57" s="44">
        <f>排班規劃!H451</f>
        <v>0</v>
      </c>
      <c r="I57" s="44">
        <f>排班規劃!I451</f>
        <v>0</v>
      </c>
      <c r="J57" s="44">
        <f>排班規劃!J451</f>
        <v>0</v>
      </c>
      <c r="K57" s="44">
        <f>排班規劃!K451</f>
        <v>0</v>
      </c>
      <c r="L57" s="44">
        <f>排班規劃!L451</f>
        <v>0</v>
      </c>
      <c r="M57" s="44">
        <f>排班規劃!M451</f>
        <v>0</v>
      </c>
      <c r="N57" s="44">
        <f>排班規劃!N451</f>
        <v>0</v>
      </c>
      <c r="O57" s="44">
        <f>排班規劃!O451</f>
        <v>0</v>
      </c>
      <c r="P57" s="44">
        <f>排班規劃!P451</f>
        <v>0</v>
      </c>
      <c r="Q57" s="44">
        <f>排班規劃!Q451</f>
        <v>0</v>
      </c>
      <c r="R57" s="44">
        <f>排班規劃!R451</f>
        <v>0</v>
      </c>
      <c r="S57" s="44">
        <f>排班規劃!S451</f>
        <v>0</v>
      </c>
      <c r="T57" s="44">
        <f>排班規劃!T451</f>
        <v>0</v>
      </c>
      <c r="U57" s="44">
        <f>排班規劃!U451</f>
        <v>0</v>
      </c>
      <c r="V57" s="44">
        <f>排班規劃!V451</f>
        <v>0</v>
      </c>
      <c r="W57" s="44">
        <f>排班規劃!W451</f>
        <v>0</v>
      </c>
      <c r="X57" s="44">
        <f>排班規劃!X451</f>
        <v>0</v>
      </c>
      <c r="Y57" s="44">
        <f>排班規劃!Y451</f>
        <v>0</v>
      </c>
      <c r="Z57" s="44">
        <f>排班規劃!Z451</f>
        <v>0</v>
      </c>
      <c r="AA57" s="44">
        <f>排班規劃!AA451</f>
        <v>0</v>
      </c>
      <c r="AB57" s="44">
        <f>排班規劃!AB451</f>
        <v>0</v>
      </c>
      <c r="AC57" s="44">
        <f>排班規劃!AC451</f>
        <v>0</v>
      </c>
      <c r="AD57" s="44">
        <f>排班規劃!AD451</f>
        <v>0</v>
      </c>
      <c r="AE57" s="44">
        <f>排班規劃!AE451</f>
        <v>0</v>
      </c>
      <c r="AF57" s="44">
        <f>排班規劃!AF451</f>
        <v>3</v>
      </c>
      <c r="AG57" s="44">
        <f>排班規劃!AG451</f>
        <v>3</v>
      </c>
      <c r="AH57" s="44">
        <f>排班規劃!AH451</f>
        <v>0</v>
      </c>
      <c r="AI57" s="44">
        <f>排班規劃!AI451</f>
        <v>0</v>
      </c>
      <c r="AJ57" s="44">
        <f>排班規劃!AJ451</f>
        <v>0</v>
      </c>
      <c r="AK57" s="44">
        <f>排班規劃!AK451</f>
        <v>0</v>
      </c>
      <c r="AL57" s="44">
        <f>排班規劃!AL451</f>
        <v>0</v>
      </c>
      <c r="AM57" s="44">
        <f>排班規劃!AM451</f>
        <v>0</v>
      </c>
      <c r="AN57" s="44">
        <f>排班規劃!AN451</f>
        <v>0</v>
      </c>
      <c r="AO57" s="44">
        <f>排班規劃!AO451</f>
        <v>0</v>
      </c>
      <c r="AP57" s="44">
        <f>排班規劃!AP451</f>
        <v>0</v>
      </c>
      <c r="AQ57" s="44">
        <f>排班規劃!AQ451</f>
        <v>0</v>
      </c>
      <c r="AR57" s="44">
        <f>排班規劃!AR451</f>
        <v>0</v>
      </c>
      <c r="AS57" s="44">
        <f>排班規劃!AS451</f>
        <v>0</v>
      </c>
      <c r="AT57" s="44">
        <f>排班規劃!AT451</f>
        <v>0</v>
      </c>
      <c r="AU57" s="44">
        <f>排班規劃!AU451</f>
        <v>0</v>
      </c>
      <c r="AV57" s="44">
        <f>排班規劃!AV451</f>
        <v>0</v>
      </c>
      <c r="AW57" s="44">
        <f>排班規劃!AW451</f>
        <v>0</v>
      </c>
      <c r="AX57" s="44">
        <f>排班規劃!AX451</f>
        <v>0</v>
      </c>
      <c r="AY57" s="44">
        <f>排班規劃!AY451</f>
        <v>0</v>
      </c>
    </row>
    <row r="58" spans="2:51" hidden="1" outlineLevel="1" x14ac:dyDescent="0.25">
      <c r="B58" s="34" t="str">
        <f>排班規劃!B452</f>
        <v>第三班(小夜)</v>
      </c>
      <c r="C58" s="13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</row>
    <row r="59" spans="2:51" hidden="1" outlineLevel="1" x14ac:dyDescent="0.25">
      <c r="B59" s="43" t="str">
        <f>排班規劃!B453</f>
        <v>值機</v>
      </c>
      <c r="C59" s="13">
        <f>排班規劃!C453</f>
        <v>2</v>
      </c>
      <c r="D59" s="44">
        <f>排班規劃!D453</f>
        <v>0</v>
      </c>
      <c r="E59" s="44">
        <f>排班規劃!E453</f>
        <v>0</v>
      </c>
      <c r="F59" s="44">
        <f>排班規劃!F453</f>
        <v>0</v>
      </c>
      <c r="G59" s="44">
        <f>排班規劃!G453</f>
        <v>0</v>
      </c>
      <c r="H59" s="44">
        <f>排班規劃!H453</f>
        <v>0</v>
      </c>
      <c r="I59" s="44">
        <f>排班規劃!I453</f>
        <v>0</v>
      </c>
      <c r="J59" s="44">
        <f>排班規劃!J453</f>
        <v>0</v>
      </c>
      <c r="K59" s="44">
        <f>排班規劃!K453</f>
        <v>0</v>
      </c>
      <c r="L59" s="44">
        <f>排班規劃!L453</f>
        <v>0</v>
      </c>
      <c r="M59" s="44">
        <f>排班規劃!M453</f>
        <v>0</v>
      </c>
      <c r="N59" s="44">
        <f>排班規劃!N453</f>
        <v>0</v>
      </c>
      <c r="O59" s="44">
        <f>排班規劃!O453</f>
        <v>0</v>
      </c>
      <c r="P59" s="44">
        <f>排班規劃!P453</f>
        <v>0</v>
      </c>
      <c r="Q59" s="44">
        <f>排班規劃!Q453</f>
        <v>0</v>
      </c>
      <c r="R59" s="44">
        <f>排班規劃!R453</f>
        <v>0</v>
      </c>
      <c r="S59" s="44">
        <f>排班規劃!S453</f>
        <v>0</v>
      </c>
      <c r="T59" s="44">
        <f>排班規劃!T453</f>
        <v>0</v>
      </c>
      <c r="U59" s="44">
        <f>排班規劃!U453</f>
        <v>0</v>
      </c>
      <c r="V59" s="44">
        <f>排班規劃!V453</f>
        <v>0</v>
      </c>
      <c r="W59" s="44">
        <f>排班規劃!W453</f>
        <v>0</v>
      </c>
      <c r="X59" s="44">
        <f>排班規劃!X453</f>
        <v>2</v>
      </c>
      <c r="Y59" s="44">
        <f>排班規劃!Y453</f>
        <v>2</v>
      </c>
      <c r="Z59" s="44">
        <f>排班規劃!Z453</f>
        <v>2</v>
      </c>
      <c r="AA59" s="44">
        <f>排班規劃!AA453</f>
        <v>2</v>
      </c>
      <c r="AB59" s="44">
        <f>排班規劃!AB453</f>
        <v>2</v>
      </c>
      <c r="AC59" s="44">
        <f>排班規劃!AC453</f>
        <v>2</v>
      </c>
      <c r="AD59" s="44">
        <f>排班規劃!AD453</f>
        <v>2</v>
      </c>
      <c r="AE59" s="44">
        <f>排班規劃!AE453</f>
        <v>2</v>
      </c>
      <c r="AF59" s="44">
        <f>排班規劃!AF453</f>
        <v>2</v>
      </c>
      <c r="AG59" s="44">
        <f>排班規劃!AG453</f>
        <v>2</v>
      </c>
      <c r="AH59" s="44">
        <f>排班規劃!AH453</f>
        <v>2</v>
      </c>
      <c r="AI59" s="44">
        <f>排班規劃!AI453</f>
        <v>2</v>
      </c>
      <c r="AJ59" s="44">
        <f>排班規劃!AJ453</f>
        <v>2</v>
      </c>
      <c r="AK59" s="44">
        <f>排班規劃!AK453</f>
        <v>2</v>
      </c>
      <c r="AL59" s="44">
        <f>排班規劃!AL453</f>
        <v>2</v>
      </c>
      <c r="AM59" s="44">
        <f>排班規劃!AM453</f>
        <v>2</v>
      </c>
      <c r="AN59" s="44">
        <f>排班規劃!AN453</f>
        <v>2</v>
      </c>
      <c r="AO59" s="44">
        <f>排班規劃!AO453</f>
        <v>2</v>
      </c>
      <c r="AP59" s="44">
        <f>排班規劃!AP453</f>
        <v>0</v>
      </c>
      <c r="AQ59" s="44">
        <f>排班規劃!AQ453</f>
        <v>0</v>
      </c>
      <c r="AR59" s="44">
        <f>排班規劃!AR453</f>
        <v>0</v>
      </c>
      <c r="AS59" s="44">
        <f>排班規劃!AS453</f>
        <v>0</v>
      </c>
      <c r="AT59" s="44">
        <f>排班規劃!AT453</f>
        <v>0</v>
      </c>
      <c r="AU59" s="44">
        <f>排班規劃!AU453</f>
        <v>0</v>
      </c>
      <c r="AV59" s="44">
        <f>排班規劃!AV453</f>
        <v>0</v>
      </c>
      <c r="AW59" s="44">
        <f>排班規劃!AW453</f>
        <v>0</v>
      </c>
      <c r="AX59" s="44">
        <f>排班規劃!AX453</f>
        <v>0</v>
      </c>
      <c r="AY59" s="44">
        <f>排班規劃!AY453</f>
        <v>0</v>
      </c>
    </row>
    <row r="60" spans="2:51" hidden="1" outlineLevel="1" x14ac:dyDescent="0.25">
      <c r="B60" s="43" t="str">
        <f>排班規劃!B454</f>
        <v>用餐</v>
      </c>
      <c r="C60" s="13">
        <f>排班規劃!C454</f>
        <v>0</v>
      </c>
      <c r="D60" s="44">
        <f>排班規劃!D454</f>
        <v>0</v>
      </c>
      <c r="E60" s="44">
        <f>排班規劃!E454</f>
        <v>0</v>
      </c>
      <c r="F60" s="44">
        <f>排班規劃!F454</f>
        <v>0</v>
      </c>
      <c r="G60" s="44">
        <f>排班規劃!G454</f>
        <v>0</v>
      </c>
      <c r="H60" s="44">
        <f>排班規劃!H454</f>
        <v>0</v>
      </c>
      <c r="I60" s="44">
        <f>排班規劃!I454</f>
        <v>0</v>
      </c>
      <c r="J60" s="44">
        <f>排班規劃!J454</f>
        <v>0</v>
      </c>
      <c r="K60" s="44">
        <f>排班規劃!K454</f>
        <v>0</v>
      </c>
      <c r="L60" s="44">
        <f>排班規劃!L454</f>
        <v>0</v>
      </c>
      <c r="M60" s="44">
        <f>排班規劃!M454</f>
        <v>0</v>
      </c>
      <c r="N60" s="44">
        <f>排班規劃!N454</f>
        <v>0</v>
      </c>
      <c r="O60" s="44">
        <f>排班規劃!O454</f>
        <v>0</v>
      </c>
      <c r="P60" s="44">
        <f>排班規劃!P454</f>
        <v>0</v>
      </c>
      <c r="Q60" s="44">
        <f>排班規劃!Q454</f>
        <v>0</v>
      </c>
      <c r="R60" s="44">
        <f>排班規劃!R454</f>
        <v>0</v>
      </c>
      <c r="S60" s="44">
        <f>排班規劃!S454</f>
        <v>0</v>
      </c>
      <c r="T60" s="44">
        <f>排班規劃!T454</f>
        <v>0</v>
      </c>
      <c r="U60" s="44">
        <f>排班規劃!U454</f>
        <v>0</v>
      </c>
      <c r="V60" s="44">
        <f>排班規劃!V454</f>
        <v>0</v>
      </c>
      <c r="W60" s="44">
        <f>排班規劃!W454</f>
        <v>0</v>
      </c>
      <c r="X60" s="44">
        <f>排班規劃!X454</f>
        <v>0</v>
      </c>
      <c r="Y60" s="44">
        <f>排班規劃!Y454</f>
        <v>0</v>
      </c>
      <c r="Z60" s="44">
        <f>排班規劃!Z454</f>
        <v>0</v>
      </c>
      <c r="AA60" s="44">
        <f>排班規劃!AA454</f>
        <v>0</v>
      </c>
      <c r="AB60" s="44">
        <f>排班規劃!AB454</f>
        <v>0</v>
      </c>
      <c r="AC60" s="44">
        <f>排班規劃!AC454</f>
        <v>0</v>
      </c>
      <c r="AD60" s="44">
        <f>排班規劃!AD454</f>
        <v>0</v>
      </c>
      <c r="AE60" s="44">
        <f>排班規劃!AE454</f>
        <v>0</v>
      </c>
      <c r="AF60" s="44">
        <f>排班規劃!AF454</f>
        <v>0</v>
      </c>
      <c r="AG60" s="44">
        <f>排班規劃!AG454</f>
        <v>0</v>
      </c>
      <c r="AH60" s="44">
        <f>排班規劃!AH454</f>
        <v>0</v>
      </c>
      <c r="AI60" s="44">
        <f>排班規劃!AI454</f>
        <v>0</v>
      </c>
      <c r="AJ60" s="44">
        <f>排班規劃!AJ454</f>
        <v>0</v>
      </c>
      <c r="AK60" s="44">
        <f>排班規劃!AK454</f>
        <v>0</v>
      </c>
      <c r="AL60" s="44">
        <f>排班規劃!AL454</f>
        <v>0</v>
      </c>
      <c r="AM60" s="44">
        <f>排班規劃!AM454</f>
        <v>0</v>
      </c>
      <c r="AN60" s="44">
        <f>排班規劃!AN454</f>
        <v>0</v>
      </c>
      <c r="AO60" s="44">
        <f>排班規劃!AO454</f>
        <v>0</v>
      </c>
      <c r="AP60" s="44">
        <f>排班規劃!AP454</f>
        <v>0</v>
      </c>
      <c r="AQ60" s="44">
        <f>排班規劃!AQ454</f>
        <v>0</v>
      </c>
      <c r="AR60" s="44">
        <f>排班規劃!AR454</f>
        <v>0</v>
      </c>
      <c r="AS60" s="44">
        <f>排班規劃!AS454</f>
        <v>0</v>
      </c>
      <c r="AT60" s="44">
        <f>排班規劃!AT454</f>
        <v>0</v>
      </c>
      <c r="AU60" s="44">
        <f>排班規劃!AU454</f>
        <v>0</v>
      </c>
      <c r="AV60" s="44">
        <f>排班規劃!AV454</f>
        <v>0</v>
      </c>
      <c r="AW60" s="44">
        <f>排班規劃!AW454</f>
        <v>0</v>
      </c>
      <c r="AX60" s="44">
        <f>排班規劃!AX454</f>
        <v>0</v>
      </c>
      <c r="AY60" s="44">
        <f>排班規劃!AY454</f>
        <v>0</v>
      </c>
    </row>
    <row r="61" spans="2:51" hidden="1" outlineLevel="1" x14ac:dyDescent="0.25">
      <c r="B61" s="18" t="str">
        <f>排班規劃!B455</f>
        <v>第F組</v>
      </c>
      <c r="C61" s="13">
        <f>排班規劃!C455</f>
        <v>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</row>
    <row r="62" spans="2:51" hidden="1" outlineLevel="1" x14ac:dyDescent="0.25">
      <c r="B62" s="34" t="str">
        <f>排班規劃!B456</f>
        <v>第一班(大夜)</v>
      </c>
      <c r="C62" s="13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</row>
    <row r="63" spans="2:51" hidden="1" outlineLevel="1" x14ac:dyDescent="0.25">
      <c r="B63" s="43" t="str">
        <f>排班規劃!B457</f>
        <v>值機</v>
      </c>
      <c r="C63" s="13">
        <f>排班規劃!C457</f>
        <v>3</v>
      </c>
      <c r="D63" s="44">
        <f>排班規劃!D457</f>
        <v>0</v>
      </c>
      <c r="E63" s="44">
        <f>排班規劃!E457</f>
        <v>0</v>
      </c>
      <c r="F63" s="44">
        <f>排班規劃!F457</f>
        <v>0</v>
      </c>
      <c r="G63" s="44">
        <f>排班規劃!G457</f>
        <v>0</v>
      </c>
      <c r="H63" s="44">
        <f>排班規劃!H457</f>
        <v>0</v>
      </c>
      <c r="I63" s="44">
        <f>排班規劃!I457</f>
        <v>0</v>
      </c>
      <c r="J63" s="44">
        <f>排班規劃!J457</f>
        <v>0</v>
      </c>
      <c r="K63" s="44">
        <f>排班規劃!K457</f>
        <v>0</v>
      </c>
      <c r="L63" s="44">
        <f>排班規劃!L457</f>
        <v>0</v>
      </c>
      <c r="M63" s="44">
        <f>排班規劃!M457</f>
        <v>0</v>
      </c>
      <c r="N63" s="44">
        <f>排班規劃!N457</f>
        <v>0</v>
      </c>
      <c r="O63" s="44">
        <f>排班規劃!O457</f>
        <v>0</v>
      </c>
      <c r="P63" s="44">
        <f>排班規劃!P457</f>
        <v>0</v>
      </c>
      <c r="Q63" s="44">
        <f>排班規劃!Q457</f>
        <v>0</v>
      </c>
      <c r="R63" s="44">
        <f>排班規劃!R457</f>
        <v>0</v>
      </c>
      <c r="S63" s="44">
        <f>排班規劃!S457</f>
        <v>0</v>
      </c>
      <c r="T63" s="44">
        <f>排班規劃!T457</f>
        <v>0</v>
      </c>
      <c r="U63" s="44">
        <f>排班規劃!U457</f>
        <v>0</v>
      </c>
      <c r="V63" s="44">
        <f>排班規劃!V457</f>
        <v>0</v>
      </c>
      <c r="W63" s="44">
        <f>排班規劃!W457</f>
        <v>0</v>
      </c>
      <c r="X63" s="44">
        <f>排班規劃!X457</f>
        <v>0</v>
      </c>
      <c r="Y63" s="44">
        <f>排班規劃!Y457</f>
        <v>0</v>
      </c>
      <c r="Z63" s="44">
        <f>排班規劃!Z457</f>
        <v>0</v>
      </c>
      <c r="AA63" s="44">
        <f>排班規劃!AA457</f>
        <v>0</v>
      </c>
      <c r="AB63" s="44">
        <f>排班規劃!AB457</f>
        <v>0</v>
      </c>
      <c r="AC63" s="44">
        <f>排班規劃!AC457</f>
        <v>0</v>
      </c>
      <c r="AD63" s="44">
        <f>排班規劃!AD457</f>
        <v>0</v>
      </c>
      <c r="AE63" s="44">
        <f>排班規劃!AE457</f>
        <v>0</v>
      </c>
      <c r="AF63" s="44">
        <f>排班規劃!AF457</f>
        <v>0</v>
      </c>
      <c r="AG63" s="44">
        <f>排班規劃!AG457</f>
        <v>0</v>
      </c>
      <c r="AH63" s="44">
        <f>排班規劃!AH457</f>
        <v>3</v>
      </c>
      <c r="AI63" s="44">
        <f>排班規劃!AI457</f>
        <v>3</v>
      </c>
      <c r="AJ63" s="44">
        <f>排班規劃!AJ457</f>
        <v>3</v>
      </c>
      <c r="AK63" s="44">
        <f>排班規劃!AK457</f>
        <v>3</v>
      </c>
      <c r="AL63" s="44">
        <f>排班規劃!AL457</f>
        <v>3</v>
      </c>
      <c r="AM63" s="44">
        <f>排班規劃!AM457</f>
        <v>3</v>
      </c>
      <c r="AN63" s="44">
        <f>排班規劃!AN457</f>
        <v>3</v>
      </c>
      <c r="AO63" s="44">
        <f>排班規劃!AO457</f>
        <v>3</v>
      </c>
      <c r="AP63" s="44">
        <f>排班規劃!AP457</f>
        <v>2</v>
      </c>
      <c r="AQ63" s="44">
        <f>排班規劃!AQ457</f>
        <v>2</v>
      </c>
      <c r="AR63" s="44">
        <f>排班規劃!AR457</f>
        <v>2</v>
      </c>
      <c r="AS63" s="44">
        <f>排班規劃!AS457</f>
        <v>2</v>
      </c>
      <c r="AT63" s="44">
        <f>排班規劃!AT457</f>
        <v>2</v>
      </c>
      <c r="AU63" s="44">
        <f>排班規劃!AU457</f>
        <v>2</v>
      </c>
      <c r="AV63" s="44">
        <f>排班規劃!AV457</f>
        <v>3</v>
      </c>
      <c r="AW63" s="44">
        <f>排班規劃!AW457</f>
        <v>3</v>
      </c>
      <c r="AX63" s="44">
        <f>排班規劃!AX457</f>
        <v>3</v>
      </c>
      <c r="AY63" s="44">
        <f>排班規劃!AY457</f>
        <v>3</v>
      </c>
    </row>
    <row r="64" spans="2:51" hidden="1" outlineLevel="1" x14ac:dyDescent="0.25">
      <c r="B64" s="43" t="str">
        <f>排班規劃!B458</f>
        <v>用餐</v>
      </c>
      <c r="C64" s="13">
        <f>排班規劃!C458</f>
        <v>0</v>
      </c>
      <c r="D64" s="44">
        <f>排班規劃!D458</f>
        <v>0</v>
      </c>
      <c r="E64" s="44">
        <f>排班規劃!E458</f>
        <v>0</v>
      </c>
      <c r="F64" s="44">
        <f>排班規劃!F458</f>
        <v>0</v>
      </c>
      <c r="G64" s="44">
        <f>排班規劃!G458</f>
        <v>0</v>
      </c>
      <c r="H64" s="44">
        <f>排班規劃!H458</f>
        <v>0</v>
      </c>
      <c r="I64" s="44">
        <f>排班規劃!I458</f>
        <v>0</v>
      </c>
      <c r="J64" s="44">
        <f>排班規劃!J458</f>
        <v>0</v>
      </c>
      <c r="K64" s="44">
        <f>排班規劃!K458</f>
        <v>0</v>
      </c>
      <c r="L64" s="44">
        <f>排班規劃!L458</f>
        <v>0</v>
      </c>
      <c r="M64" s="44">
        <f>排班規劃!M458</f>
        <v>0</v>
      </c>
      <c r="N64" s="44">
        <f>排班規劃!N458</f>
        <v>0</v>
      </c>
      <c r="O64" s="44">
        <f>排班規劃!O458</f>
        <v>0</v>
      </c>
      <c r="P64" s="44">
        <f>排班規劃!P458</f>
        <v>0</v>
      </c>
      <c r="Q64" s="44">
        <f>排班規劃!Q458</f>
        <v>0</v>
      </c>
      <c r="R64" s="44">
        <f>排班規劃!R458</f>
        <v>0</v>
      </c>
      <c r="S64" s="44">
        <f>排班規劃!S458</f>
        <v>0</v>
      </c>
      <c r="T64" s="44">
        <f>排班規劃!T458</f>
        <v>0</v>
      </c>
      <c r="U64" s="44">
        <f>排班規劃!U458</f>
        <v>0</v>
      </c>
      <c r="V64" s="44">
        <f>排班規劃!V458</f>
        <v>0</v>
      </c>
      <c r="W64" s="44">
        <f>排班規劃!W458</f>
        <v>0</v>
      </c>
      <c r="X64" s="44">
        <f>排班規劃!X458</f>
        <v>0</v>
      </c>
      <c r="Y64" s="44">
        <f>排班規劃!Y458</f>
        <v>0</v>
      </c>
      <c r="Z64" s="44">
        <f>排班規劃!Z458</f>
        <v>0</v>
      </c>
      <c r="AA64" s="44">
        <f>排班規劃!AA458</f>
        <v>0</v>
      </c>
      <c r="AB64" s="44">
        <f>排班規劃!AB458</f>
        <v>0</v>
      </c>
      <c r="AC64" s="44">
        <f>排班規劃!AC458</f>
        <v>0</v>
      </c>
      <c r="AD64" s="44">
        <f>排班規劃!AD458</f>
        <v>0</v>
      </c>
      <c r="AE64" s="44">
        <f>排班規劃!AE458</f>
        <v>0</v>
      </c>
      <c r="AF64" s="44">
        <f>排班規劃!AF458</f>
        <v>0</v>
      </c>
      <c r="AG64" s="44">
        <f>排班規劃!AG458</f>
        <v>0</v>
      </c>
      <c r="AH64" s="44">
        <f>排班規劃!AH458</f>
        <v>0</v>
      </c>
      <c r="AI64" s="44">
        <f>排班規劃!AI458</f>
        <v>0</v>
      </c>
      <c r="AJ64" s="44">
        <f>排班規劃!AJ458</f>
        <v>0</v>
      </c>
      <c r="AK64" s="44">
        <f>排班規劃!AK458</f>
        <v>0</v>
      </c>
      <c r="AL64" s="44">
        <f>排班規劃!AL458</f>
        <v>0</v>
      </c>
      <c r="AM64" s="44">
        <f>排班規劃!AM458</f>
        <v>0</v>
      </c>
      <c r="AN64" s="44">
        <f>排班規劃!AN458</f>
        <v>0</v>
      </c>
      <c r="AO64" s="44">
        <f>排班規劃!AO458</f>
        <v>0</v>
      </c>
      <c r="AP64" s="44">
        <f>排班規劃!AP458</f>
        <v>1</v>
      </c>
      <c r="AQ64" s="44">
        <f>排班規劃!AQ458</f>
        <v>1</v>
      </c>
      <c r="AR64" s="44">
        <f>排班規劃!AR458</f>
        <v>1</v>
      </c>
      <c r="AS64" s="44">
        <f>排班規劃!AS458</f>
        <v>1</v>
      </c>
      <c r="AT64" s="44">
        <f>排班規劃!AT458</f>
        <v>1</v>
      </c>
      <c r="AU64" s="44">
        <f>排班規劃!AU458</f>
        <v>1</v>
      </c>
      <c r="AV64" s="44">
        <f>排班規劃!AV458</f>
        <v>0</v>
      </c>
      <c r="AW64" s="44">
        <f>排班規劃!AW458</f>
        <v>0</v>
      </c>
      <c r="AX64" s="44">
        <f>排班規劃!AX458</f>
        <v>0</v>
      </c>
      <c r="AY64" s="44">
        <f>排班規劃!AY458</f>
        <v>0</v>
      </c>
    </row>
    <row r="65" spans="2:51" collapsed="1" x14ac:dyDescent="0.25">
      <c r="B65" s="12" t="str">
        <f>排班規劃!B459</f>
        <v>值機小計</v>
      </c>
      <c r="C65" s="13">
        <f>排班規劃!C459</f>
        <v>56</v>
      </c>
      <c r="D65" s="44">
        <f>排班規劃!D459</f>
        <v>5</v>
      </c>
      <c r="E65" s="44">
        <f>排班規劃!E459</f>
        <v>8</v>
      </c>
      <c r="F65" s="44">
        <f>排班規劃!F459</f>
        <v>14</v>
      </c>
      <c r="G65" s="44">
        <f>排班規劃!G459</f>
        <v>22</v>
      </c>
      <c r="H65" s="44">
        <f>排班規劃!H459</f>
        <v>33</v>
      </c>
      <c r="I65" s="44">
        <f>排班規劃!I459</f>
        <v>37</v>
      </c>
      <c r="J65" s="44">
        <f>排班規劃!J459</f>
        <v>37</v>
      </c>
      <c r="K65" s="44">
        <f>排班規劃!K459</f>
        <v>37</v>
      </c>
      <c r="L65" s="44">
        <f>排班規劃!L459</f>
        <v>37</v>
      </c>
      <c r="M65" s="44">
        <f>排班規劃!M459</f>
        <v>32</v>
      </c>
      <c r="N65" s="44">
        <f>排班規劃!N459</f>
        <v>18</v>
      </c>
      <c r="O65" s="44">
        <f>排班規劃!O459</f>
        <v>15</v>
      </c>
      <c r="P65" s="44">
        <f>排班規劃!P459</f>
        <v>23</v>
      </c>
      <c r="Q65" s="44">
        <f>排班規劃!Q459</f>
        <v>31</v>
      </c>
      <c r="R65" s="44">
        <f>排班規劃!R459</f>
        <v>36</v>
      </c>
      <c r="S65" s="44">
        <f>排班規劃!S459</f>
        <v>36</v>
      </c>
      <c r="T65" s="44">
        <f>排班規劃!T459</f>
        <v>51</v>
      </c>
      <c r="U65" s="44">
        <f>排班規劃!U459</f>
        <v>51</v>
      </c>
      <c r="V65" s="44">
        <f>排班規劃!V459</f>
        <v>46</v>
      </c>
      <c r="W65" s="44">
        <f>排班規劃!W459</f>
        <v>43</v>
      </c>
      <c r="X65" s="44">
        <f>排班規劃!X459</f>
        <v>39</v>
      </c>
      <c r="Y65" s="44">
        <f>排班規劃!Y459</f>
        <v>31</v>
      </c>
      <c r="Z65" s="44">
        <f>排班規劃!Z459</f>
        <v>20</v>
      </c>
      <c r="AA65" s="44">
        <f>排班規劃!AA459</f>
        <v>16</v>
      </c>
      <c r="AB65" s="44">
        <f>排班規劃!AB459</f>
        <v>16</v>
      </c>
      <c r="AC65" s="44">
        <f>排班規劃!AC459</f>
        <v>16</v>
      </c>
      <c r="AD65" s="44">
        <f>排班規劃!AD459</f>
        <v>9</v>
      </c>
      <c r="AE65" s="44">
        <f>排班規劃!AE459</f>
        <v>9</v>
      </c>
      <c r="AF65" s="44">
        <f>排班規劃!AF459</f>
        <v>9</v>
      </c>
      <c r="AG65" s="44">
        <f>排班規劃!AG459</f>
        <v>9</v>
      </c>
      <c r="AH65" s="44">
        <f>排班規劃!AH459</f>
        <v>19</v>
      </c>
      <c r="AI65" s="44">
        <f>排班規劃!AI459</f>
        <v>19</v>
      </c>
      <c r="AJ65" s="44">
        <f>排班規劃!AJ459</f>
        <v>16</v>
      </c>
      <c r="AK65" s="44">
        <f>排班規劃!AK459</f>
        <v>16</v>
      </c>
      <c r="AL65" s="44">
        <f>排班規劃!AL459</f>
        <v>5</v>
      </c>
      <c r="AM65" s="44">
        <f>排班規劃!AM459</f>
        <v>5</v>
      </c>
      <c r="AN65" s="44">
        <f>排班規劃!AN459</f>
        <v>5</v>
      </c>
      <c r="AO65" s="44">
        <f>排班規劃!AO459</f>
        <v>5</v>
      </c>
      <c r="AP65" s="44">
        <f>排班規劃!AP459</f>
        <v>2</v>
      </c>
      <c r="AQ65" s="44">
        <f>排班規劃!AQ459</f>
        <v>2</v>
      </c>
      <c r="AR65" s="44">
        <f>排班規劃!AR459</f>
        <v>2</v>
      </c>
      <c r="AS65" s="44">
        <f>排班規劃!AS459</f>
        <v>2</v>
      </c>
      <c r="AT65" s="44">
        <f>排班規劃!AT459</f>
        <v>2</v>
      </c>
      <c r="AU65" s="44">
        <f>排班規劃!AU459</f>
        <v>2</v>
      </c>
      <c r="AV65" s="44">
        <f>排班規劃!AV459</f>
        <v>3</v>
      </c>
      <c r="AW65" s="44">
        <f>排班規劃!AW459</f>
        <v>3</v>
      </c>
      <c r="AX65" s="44">
        <f>排班規劃!AX459</f>
        <v>3</v>
      </c>
      <c r="AY65" s="44">
        <f>排班規劃!AY459</f>
        <v>3</v>
      </c>
    </row>
    <row r="66" spans="2:51" x14ac:dyDescent="0.25">
      <c r="B66" s="12"/>
      <c r="C66" s="13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</row>
    <row r="67" spans="2:51" x14ac:dyDescent="0.25">
      <c r="B67" s="12" t="str">
        <f>排班規劃!B461</f>
        <v>用餐小計</v>
      </c>
      <c r="C67" s="13"/>
      <c r="D67" s="44">
        <f>排班規劃!D461</f>
        <v>0</v>
      </c>
      <c r="E67" s="44">
        <f>排班規劃!E461</f>
        <v>0</v>
      </c>
      <c r="F67" s="44">
        <f>排班規劃!F461</f>
        <v>0</v>
      </c>
      <c r="G67" s="44">
        <f>排班規劃!G461</f>
        <v>0</v>
      </c>
      <c r="H67" s="44">
        <f>排班規劃!H461</f>
        <v>0</v>
      </c>
      <c r="I67" s="44">
        <f>排班規劃!I461</f>
        <v>0</v>
      </c>
      <c r="J67" s="44">
        <f>排班規劃!J461</f>
        <v>0</v>
      </c>
      <c r="K67" s="44">
        <f>排班規劃!K461</f>
        <v>0</v>
      </c>
      <c r="L67" s="44">
        <f>排班規劃!L461</f>
        <v>0</v>
      </c>
      <c r="M67" s="44">
        <f>排班規劃!M461</f>
        <v>5</v>
      </c>
      <c r="N67" s="44">
        <f>排班規劃!N461</f>
        <v>19</v>
      </c>
      <c r="O67" s="44">
        <f>排班規劃!O461</f>
        <v>22</v>
      </c>
      <c r="P67" s="44">
        <f>排班規劃!P461</f>
        <v>14</v>
      </c>
      <c r="Q67" s="44">
        <f>排班規劃!Q461</f>
        <v>6</v>
      </c>
      <c r="R67" s="44">
        <f>排班規劃!R461</f>
        <v>4</v>
      </c>
      <c r="S67" s="44">
        <f>排班規劃!S461</f>
        <v>4</v>
      </c>
      <c r="T67" s="44">
        <f>排班規劃!T461</f>
        <v>0</v>
      </c>
      <c r="U67" s="44">
        <f>排班規劃!U461</f>
        <v>0</v>
      </c>
      <c r="V67" s="44">
        <f>排班規劃!V461</f>
        <v>0</v>
      </c>
      <c r="W67" s="44">
        <f>排班規劃!W461</f>
        <v>0</v>
      </c>
      <c r="X67" s="44">
        <f>排班規劃!X461</f>
        <v>0</v>
      </c>
      <c r="Y67" s="44">
        <f>排班規劃!Y461</f>
        <v>0</v>
      </c>
      <c r="Z67" s="44">
        <f>排班規劃!Z461</f>
        <v>0</v>
      </c>
      <c r="AA67" s="44">
        <f>排班規劃!AA461</f>
        <v>0</v>
      </c>
      <c r="AB67" s="44">
        <f>排班規劃!AB461</f>
        <v>0</v>
      </c>
      <c r="AC67" s="44">
        <f>排班規劃!AC461</f>
        <v>0</v>
      </c>
      <c r="AD67" s="44">
        <f>排班規劃!AD461</f>
        <v>7</v>
      </c>
      <c r="AE67" s="44">
        <f>排班規劃!AE461</f>
        <v>7</v>
      </c>
      <c r="AF67" s="44">
        <f>排班規劃!AF461</f>
        <v>7</v>
      </c>
      <c r="AG67" s="44">
        <f>排班規劃!AG461</f>
        <v>7</v>
      </c>
      <c r="AH67" s="44">
        <f>排班規劃!AH461</f>
        <v>0</v>
      </c>
      <c r="AI67" s="44">
        <f>排班規劃!AI461</f>
        <v>0</v>
      </c>
      <c r="AJ67" s="44">
        <f>排班規劃!AJ461</f>
        <v>0</v>
      </c>
      <c r="AK67" s="44">
        <f>排班規劃!AK461</f>
        <v>0</v>
      </c>
      <c r="AL67" s="44">
        <f>排班規劃!AL461</f>
        <v>0</v>
      </c>
      <c r="AM67" s="44">
        <f>排班規劃!AM461</f>
        <v>0</v>
      </c>
      <c r="AN67" s="44">
        <f>排班規劃!AN461</f>
        <v>0</v>
      </c>
      <c r="AO67" s="44">
        <f>排班規劃!AO461</f>
        <v>0</v>
      </c>
      <c r="AP67" s="44">
        <f>排班規劃!AP461</f>
        <v>1</v>
      </c>
      <c r="AQ67" s="44">
        <f>排班規劃!AQ461</f>
        <v>1</v>
      </c>
      <c r="AR67" s="44">
        <f>排班規劃!AR461</f>
        <v>1</v>
      </c>
      <c r="AS67" s="44">
        <f>排班規劃!AS461</f>
        <v>1</v>
      </c>
      <c r="AT67" s="44">
        <f>排班規劃!AT461</f>
        <v>1</v>
      </c>
      <c r="AU67" s="44">
        <f>排班規劃!AU461</f>
        <v>1</v>
      </c>
      <c r="AV67" s="44">
        <f>排班規劃!AV461</f>
        <v>0</v>
      </c>
      <c r="AW67" s="44">
        <f>排班規劃!AW461</f>
        <v>0</v>
      </c>
      <c r="AX67" s="44">
        <f>排班規劃!AX461</f>
        <v>0</v>
      </c>
      <c r="AY67" s="44">
        <f>排班規劃!AY461</f>
        <v>0</v>
      </c>
    </row>
    <row r="68" spans="2:51" x14ac:dyDescent="0.25">
      <c r="B68" s="18"/>
      <c r="C68" s="13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</row>
    <row r="69" spans="2:51" x14ac:dyDescent="0.25">
      <c r="B69" s="13" t="str">
        <f>排班規劃!B463</f>
        <v>星期二</v>
      </c>
      <c r="C69" s="13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</row>
    <row r="70" spans="2:51" hidden="1" outlineLevel="1" x14ac:dyDescent="0.25">
      <c r="B70" s="18" t="str">
        <f>排班規劃!B464</f>
        <v>第A組</v>
      </c>
      <c r="C70" s="13">
        <f>排班規劃!C464</f>
        <v>11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</row>
    <row r="71" spans="2:51" hidden="1" outlineLevel="1" x14ac:dyDescent="0.25">
      <c r="B71" s="34" t="str">
        <f>排班規劃!B465</f>
        <v>第一班</v>
      </c>
      <c r="C71" s="13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</row>
    <row r="72" spans="2:51" hidden="1" outlineLevel="1" x14ac:dyDescent="0.25">
      <c r="B72" s="43" t="str">
        <f>排班規劃!B466</f>
        <v>值機</v>
      </c>
      <c r="C72" s="13">
        <f>排班規劃!C466</f>
        <v>5</v>
      </c>
      <c r="D72" s="44">
        <f>排班規劃!D466</f>
        <v>5</v>
      </c>
      <c r="E72" s="44">
        <f>排班規劃!E466</f>
        <v>5</v>
      </c>
      <c r="F72" s="44">
        <f>排班規劃!F466</f>
        <v>5</v>
      </c>
      <c r="G72" s="44">
        <f>排班規劃!G466</f>
        <v>5</v>
      </c>
      <c r="H72" s="44">
        <f>排班規劃!H466</f>
        <v>5</v>
      </c>
      <c r="I72" s="44">
        <f>排班規劃!I466</f>
        <v>5</v>
      </c>
      <c r="J72" s="44">
        <f>排班規劃!J466</f>
        <v>5</v>
      </c>
      <c r="K72" s="44">
        <f>排班規劃!K466</f>
        <v>5</v>
      </c>
      <c r="L72" s="44">
        <f>排班規劃!L466</f>
        <v>5</v>
      </c>
      <c r="M72" s="44">
        <f>排班規劃!M466</f>
        <v>0</v>
      </c>
      <c r="N72" s="44">
        <f>排班規劃!N466</f>
        <v>0</v>
      </c>
      <c r="O72" s="44">
        <f>排班規劃!O466</f>
        <v>5</v>
      </c>
      <c r="P72" s="44">
        <f>排班規劃!P466</f>
        <v>5</v>
      </c>
      <c r="Q72" s="44">
        <f>排班規劃!Q466</f>
        <v>5</v>
      </c>
      <c r="R72" s="44">
        <f>排班規劃!R466</f>
        <v>5</v>
      </c>
      <c r="S72" s="44">
        <f>排班規劃!S466</f>
        <v>5</v>
      </c>
      <c r="T72" s="44">
        <f>排班規劃!T466</f>
        <v>5</v>
      </c>
      <c r="U72" s="44">
        <f>排班規劃!U466</f>
        <v>5</v>
      </c>
      <c r="V72" s="44">
        <f>排班規劃!V466</f>
        <v>0</v>
      </c>
      <c r="W72" s="44">
        <f>排班規劃!W466</f>
        <v>0</v>
      </c>
      <c r="X72" s="44">
        <f>排班規劃!X466</f>
        <v>0</v>
      </c>
      <c r="Y72" s="44">
        <f>排班規劃!Y466</f>
        <v>0</v>
      </c>
      <c r="Z72" s="44">
        <f>排班規劃!Z466</f>
        <v>0</v>
      </c>
      <c r="AA72" s="44">
        <f>排班規劃!AA466</f>
        <v>0</v>
      </c>
      <c r="AB72" s="44">
        <f>排班規劃!AB466</f>
        <v>0</v>
      </c>
      <c r="AC72" s="44">
        <f>排班規劃!AC466</f>
        <v>0</v>
      </c>
      <c r="AD72" s="44">
        <f>排班規劃!AD466</f>
        <v>0</v>
      </c>
      <c r="AE72" s="44">
        <f>排班規劃!AE466</f>
        <v>0</v>
      </c>
      <c r="AF72" s="44">
        <f>排班規劃!AF466</f>
        <v>0</v>
      </c>
      <c r="AG72" s="44">
        <f>排班規劃!AG466</f>
        <v>0</v>
      </c>
      <c r="AH72" s="44">
        <f>排班規劃!AH466</f>
        <v>0</v>
      </c>
      <c r="AI72" s="44">
        <f>排班規劃!AI466</f>
        <v>0</v>
      </c>
      <c r="AJ72" s="44">
        <f>排班規劃!AJ466</f>
        <v>0</v>
      </c>
      <c r="AK72" s="44">
        <f>排班規劃!AK466</f>
        <v>0</v>
      </c>
      <c r="AL72" s="44">
        <f>排班規劃!AL466</f>
        <v>0</v>
      </c>
      <c r="AM72" s="44">
        <f>排班規劃!AM466</f>
        <v>0</v>
      </c>
      <c r="AN72" s="44">
        <f>排班規劃!AN466</f>
        <v>0</v>
      </c>
      <c r="AO72" s="44">
        <f>排班規劃!AO466</f>
        <v>0</v>
      </c>
      <c r="AP72" s="44">
        <f>排班規劃!AP466</f>
        <v>0</v>
      </c>
      <c r="AQ72" s="44">
        <f>排班規劃!AQ466</f>
        <v>0</v>
      </c>
      <c r="AR72" s="44">
        <f>排班規劃!AR466</f>
        <v>0</v>
      </c>
      <c r="AS72" s="44">
        <f>排班規劃!AS466</f>
        <v>0</v>
      </c>
      <c r="AT72" s="44">
        <f>排班規劃!AT466</f>
        <v>0</v>
      </c>
      <c r="AU72" s="44">
        <f>排班規劃!AU466</f>
        <v>0</v>
      </c>
      <c r="AV72" s="44">
        <f>排班規劃!AV466</f>
        <v>0</v>
      </c>
      <c r="AW72" s="44">
        <f>排班規劃!AW466</f>
        <v>0</v>
      </c>
      <c r="AX72" s="44">
        <f>排班規劃!AX466</f>
        <v>0</v>
      </c>
      <c r="AY72" s="44">
        <f>排班規劃!AY466</f>
        <v>0</v>
      </c>
    </row>
    <row r="73" spans="2:51" hidden="1" outlineLevel="1" x14ac:dyDescent="0.25">
      <c r="B73" s="43" t="str">
        <f>排班規劃!B467</f>
        <v>用餐</v>
      </c>
      <c r="C73" s="13">
        <f>排班規劃!C467</f>
        <v>0</v>
      </c>
      <c r="D73" s="44">
        <f>排班規劃!D467</f>
        <v>0</v>
      </c>
      <c r="E73" s="44">
        <f>排班規劃!E467</f>
        <v>0</v>
      </c>
      <c r="F73" s="44">
        <f>排班規劃!F467</f>
        <v>0</v>
      </c>
      <c r="G73" s="44">
        <f>排班規劃!G467</f>
        <v>0</v>
      </c>
      <c r="H73" s="44">
        <f>排班規劃!H467</f>
        <v>0</v>
      </c>
      <c r="I73" s="44">
        <f>排班規劃!I467</f>
        <v>0</v>
      </c>
      <c r="J73" s="44">
        <f>排班規劃!J467</f>
        <v>0</v>
      </c>
      <c r="K73" s="44">
        <f>排班規劃!K467</f>
        <v>0</v>
      </c>
      <c r="L73" s="44">
        <f>排班規劃!L467</f>
        <v>0</v>
      </c>
      <c r="M73" s="44">
        <f>排班規劃!M467</f>
        <v>5</v>
      </c>
      <c r="N73" s="44">
        <f>排班規劃!N467</f>
        <v>5</v>
      </c>
      <c r="O73" s="44">
        <f>排班規劃!O467</f>
        <v>0</v>
      </c>
      <c r="P73" s="44">
        <f>排班規劃!P467</f>
        <v>0</v>
      </c>
      <c r="Q73" s="44">
        <f>排班規劃!Q467</f>
        <v>0</v>
      </c>
      <c r="R73" s="44">
        <f>排班規劃!R467</f>
        <v>0</v>
      </c>
      <c r="S73" s="44">
        <f>排班規劃!S467</f>
        <v>0</v>
      </c>
      <c r="T73" s="44">
        <f>排班規劃!T467</f>
        <v>0</v>
      </c>
      <c r="U73" s="44">
        <f>排班規劃!U467</f>
        <v>0</v>
      </c>
      <c r="V73" s="44">
        <f>排班規劃!V467</f>
        <v>0</v>
      </c>
      <c r="W73" s="44">
        <f>排班規劃!W467</f>
        <v>0</v>
      </c>
      <c r="X73" s="44">
        <f>排班規劃!X467</f>
        <v>0</v>
      </c>
      <c r="Y73" s="44">
        <f>排班規劃!Y467</f>
        <v>0</v>
      </c>
      <c r="Z73" s="44">
        <f>排班規劃!Z467</f>
        <v>0</v>
      </c>
      <c r="AA73" s="44">
        <f>排班規劃!AA467</f>
        <v>0</v>
      </c>
      <c r="AB73" s="44">
        <f>排班規劃!AB467</f>
        <v>0</v>
      </c>
      <c r="AC73" s="44">
        <f>排班規劃!AC467</f>
        <v>0</v>
      </c>
      <c r="AD73" s="44">
        <f>排班規劃!AD467</f>
        <v>0</v>
      </c>
      <c r="AE73" s="44">
        <f>排班規劃!AE467</f>
        <v>0</v>
      </c>
      <c r="AF73" s="44">
        <f>排班規劃!AF467</f>
        <v>0</v>
      </c>
      <c r="AG73" s="44">
        <f>排班規劃!AG467</f>
        <v>0</v>
      </c>
      <c r="AH73" s="44">
        <f>排班規劃!AH467</f>
        <v>0</v>
      </c>
      <c r="AI73" s="44">
        <f>排班規劃!AI467</f>
        <v>0</v>
      </c>
      <c r="AJ73" s="44">
        <f>排班規劃!AJ467</f>
        <v>0</v>
      </c>
      <c r="AK73" s="44">
        <f>排班規劃!AK467</f>
        <v>0</v>
      </c>
      <c r="AL73" s="44">
        <f>排班規劃!AL467</f>
        <v>0</v>
      </c>
      <c r="AM73" s="44">
        <f>排班規劃!AM467</f>
        <v>0</v>
      </c>
      <c r="AN73" s="44">
        <f>排班規劃!AN467</f>
        <v>0</v>
      </c>
      <c r="AO73" s="44">
        <f>排班規劃!AO467</f>
        <v>0</v>
      </c>
      <c r="AP73" s="44">
        <f>排班規劃!AP467</f>
        <v>0</v>
      </c>
      <c r="AQ73" s="44">
        <f>排班規劃!AQ467</f>
        <v>0</v>
      </c>
      <c r="AR73" s="44">
        <f>排班規劃!AR467</f>
        <v>0</v>
      </c>
      <c r="AS73" s="44">
        <f>排班規劃!AS467</f>
        <v>0</v>
      </c>
      <c r="AT73" s="44">
        <f>排班規劃!AT467</f>
        <v>0</v>
      </c>
      <c r="AU73" s="44">
        <f>排班規劃!AU467</f>
        <v>0</v>
      </c>
      <c r="AV73" s="44">
        <f>排班規劃!AV467</f>
        <v>0</v>
      </c>
      <c r="AW73" s="44">
        <f>排班規劃!AW467</f>
        <v>0</v>
      </c>
      <c r="AX73" s="44">
        <f>排班規劃!AX467</f>
        <v>0</v>
      </c>
      <c r="AY73" s="44">
        <f>排班規劃!AY467</f>
        <v>0</v>
      </c>
    </row>
    <row r="74" spans="2:51" hidden="1" outlineLevel="1" x14ac:dyDescent="0.25">
      <c r="B74" s="34" t="str">
        <f>排班規劃!B468</f>
        <v>第二班</v>
      </c>
      <c r="C74" s="13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</row>
    <row r="75" spans="2:51" hidden="1" outlineLevel="1" x14ac:dyDescent="0.25">
      <c r="B75" s="43" t="str">
        <f>排班規劃!B469</f>
        <v>值機</v>
      </c>
      <c r="C75" s="13">
        <f>排班規劃!C469</f>
        <v>6</v>
      </c>
      <c r="D75" s="44">
        <f>排班規劃!D469</f>
        <v>0</v>
      </c>
      <c r="E75" s="44">
        <f>排班規劃!E469</f>
        <v>0</v>
      </c>
      <c r="F75" s="44">
        <f>排班規劃!F469</f>
        <v>6</v>
      </c>
      <c r="G75" s="44">
        <f>排班規劃!G469</f>
        <v>6</v>
      </c>
      <c r="H75" s="44">
        <f>排班規劃!H469</f>
        <v>6</v>
      </c>
      <c r="I75" s="44">
        <f>排班規劃!I469</f>
        <v>6</v>
      </c>
      <c r="J75" s="44">
        <f>排班規劃!J469</f>
        <v>6</v>
      </c>
      <c r="K75" s="44">
        <f>排班規劃!K469</f>
        <v>6</v>
      </c>
      <c r="L75" s="44">
        <f>排班規劃!L469</f>
        <v>6</v>
      </c>
      <c r="M75" s="44">
        <f>排班規劃!M469</f>
        <v>6</v>
      </c>
      <c r="N75" s="44">
        <f>排班規劃!N469</f>
        <v>0</v>
      </c>
      <c r="O75" s="44">
        <f>排班規劃!O469</f>
        <v>0</v>
      </c>
      <c r="P75" s="44">
        <f>排班規劃!P469</f>
        <v>6</v>
      </c>
      <c r="Q75" s="44">
        <f>排班規劃!Q469</f>
        <v>6</v>
      </c>
      <c r="R75" s="44">
        <f>排班規劃!R469</f>
        <v>6</v>
      </c>
      <c r="S75" s="44">
        <f>排班規劃!S469</f>
        <v>6</v>
      </c>
      <c r="T75" s="44">
        <f>排班規劃!T469</f>
        <v>6</v>
      </c>
      <c r="U75" s="44">
        <f>排班規劃!U469</f>
        <v>6</v>
      </c>
      <c r="V75" s="44">
        <f>排班規劃!V469</f>
        <v>6</v>
      </c>
      <c r="W75" s="44">
        <f>排班規劃!W469</f>
        <v>6</v>
      </c>
      <c r="X75" s="44">
        <f>排班規劃!X469</f>
        <v>0</v>
      </c>
      <c r="Y75" s="44">
        <f>排班規劃!Y469</f>
        <v>0</v>
      </c>
      <c r="Z75" s="44">
        <f>排班規劃!Z469</f>
        <v>0</v>
      </c>
      <c r="AA75" s="44">
        <f>排班規劃!AA469</f>
        <v>0</v>
      </c>
      <c r="AB75" s="44">
        <f>排班規劃!AB469</f>
        <v>0</v>
      </c>
      <c r="AC75" s="44">
        <f>排班規劃!AC469</f>
        <v>0</v>
      </c>
      <c r="AD75" s="44">
        <f>排班規劃!AD469</f>
        <v>0</v>
      </c>
      <c r="AE75" s="44">
        <f>排班規劃!AE469</f>
        <v>0</v>
      </c>
      <c r="AF75" s="44">
        <f>排班規劃!AF469</f>
        <v>0</v>
      </c>
      <c r="AG75" s="44">
        <f>排班規劃!AG469</f>
        <v>0</v>
      </c>
      <c r="AH75" s="44">
        <f>排班規劃!AH469</f>
        <v>0</v>
      </c>
      <c r="AI75" s="44">
        <f>排班規劃!AI469</f>
        <v>0</v>
      </c>
      <c r="AJ75" s="44">
        <f>排班規劃!AJ469</f>
        <v>0</v>
      </c>
      <c r="AK75" s="44">
        <f>排班規劃!AK469</f>
        <v>0</v>
      </c>
      <c r="AL75" s="44">
        <f>排班規劃!AL469</f>
        <v>0</v>
      </c>
      <c r="AM75" s="44">
        <f>排班規劃!AM469</f>
        <v>0</v>
      </c>
      <c r="AN75" s="44">
        <f>排班規劃!AN469</f>
        <v>0</v>
      </c>
      <c r="AO75" s="44">
        <f>排班規劃!AO469</f>
        <v>0</v>
      </c>
      <c r="AP75" s="44">
        <f>排班規劃!AP469</f>
        <v>0</v>
      </c>
      <c r="AQ75" s="44">
        <f>排班規劃!AQ469</f>
        <v>0</v>
      </c>
      <c r="AR75" s="44">
        <f>排班規劃!AR469</f>
        <v>0</v>
      </c>
      <c r="AS75" s="44">
        <f>排班規劃!AS469</f>
        <v>0</v>
      </c>
      <c r="AT75" s="44">
        <f>排班規劃!AT469</f>
        <v>0</v>
      </c>
      <c r="AU75" s="44">
        <f>排班規劃!AU469</f>
        <v>0</v>
      </c>
      <c r="AV75" s="44">
        <f>排班規劃!AV469</f>
        <v>0</v>
      </c>
      <c r="AW75" s="44">
        <f>排班規劃!AW469</f>
        <v>0</v>
      </c>
      <c r="AX75" s="44">
        <f>排班規劃!AX469</f>
        <v>0</v>
      </c>
      <c r="AY75" s="44">
        <f>排班規劃!AY469</f>
        <v>0</v>
      </c>
    </row>
    <row r="76" spans="2:51" hidden="1" outlineLevel="1" x14ac:dyDescent="0.25">
      <c r="B76" s="43" t="str">
        <f>排班規劃!B470</f>
        <v>用餐</v>
      </c>
      <c r="C76" s="13">
        <f>排班規劃!C470</f>
        <v>0</v>
      </c>
      <c r="D76" s="44">
        <f>排班規劃!D470</f>
        <v>0</v>
      </c>
      <c r="E76" s="44">
        <f>排班規劃!E470</f>
        <v>0</v>
      </c>
      <c r="F76" s="44">
        <f>排班規劃!F470</f>
        <v>0</v>
      </c>
      <c r="G76" s="44">
        <f>排班規劃!G470</f>
        <v>0</v>
      </c>
      <c r="H76" s="44">
        <f>排班規劃!H470</f>
        <v>0</v>
      </c>
      <c r="I76" s="44">
        <f>排班規劃!I470</f>
        <v>0</v>
      </c>
      <c r="J76" s="44">
        <f>排班規劃!J470</f>
        <v>0</v>
      </c>
      <c r="K76" s="44">
        <f>排班規劃!K470</f>
        <v>0</v>
      </c>
      <c r="L76" s="44">
        <f>排班規劃!L470</f>
        <v>0</v>
      </c>
      <c r="M76" s="44">
        <f>排班規劃!M470</f>
        <v>0</v>
      </c>
      <c r="N76" s="44">
        <f>排班規劃!N470</f>
        <v>6</v>
      </c>
      <c r="O76" s="44">
        <f>排班規劃!O470</f>
        <v>6</v>
      </c>
      <c r="P76" s="44">
        <f>排班規劃!P470</f>
        <v>0</v>
      </c>
      <c r="Q76" s="44">
        <f>排班規劃!Q470</f>
        <v>0</v>
      </c>
      <c r="R76" s="44">
        <f>排班規劃!R470</f>
        <v>0</v>
      </c>
      <c r="S76" s="44">
        <f>排班規劃!S470</f>
        <v>0</v>
      </c>
      <c r="T76" s="44">
        <f>排班規劃!T470</f>
        <v>0</v>
      </c>
      <c r="U76" s="44">
        <f>排班規劃!U470</f>
        <v>0</v>
      </c>
      <c r="V76" s="44">
        <f>排班規劃!V470</f>
        <v>0</v>
      </c>
      <c r="W76" s="44">
        <f>排班規劃!W470</f>
        <v>0</v>
      </c>
      <c r="X76" s="44">
        <f>排班規劃!X470</f>
        <v>0</v>
      </c>
      <c r="Y76" s="44">
        <f>排班規劃!Y470</f>
        <v>0</v>
      </c>
      <c r="Z76" s="44">
        <f>排班規劃!Z470</f>
        <v>0</v>
      </c>
      <c r="AA76" s="44">
        <f>排班規劃!AA470</f>
        <v>0</v>
      </c>
      <c r="AB76" s="44">
        <f>排班規劃!AB470</f>
        <v>0</v>
      </c>
      <c r="AC76" s="44">
        <f>排班規劃!AC470</f>
        <v>0</v>
      </c>
      <c r="AD76" s="44">
        <f>排班規劃!AD470</f>
        <v>0</v>
      </c>
      <c r="AE76" s="44">
        <f>排班規劃!AE470</f>
        <v>0</v>
      </c>
      <c r="AF76" s="44">
        <f>排班規劃!AF470</f>
        <v>0</v>
      </c>
      <c r="AG76" s="44">
        <f>排班規劃!AG470</f>
        <v>0</v>
      </c>
      <c r="AH76" s="44">
        <f>排班規劃!AH470</f>
        <v>0</v>
      </c>
      <c r="AI76" s="44">
        <f>排班規劃!AI470</f>
        <v>0</v>
      </c>
      <c r="AJ76" s="44">
        <f>排班規劃!AJ470</f>
        <v>0</v>
      </c>
      <c r="AK76" s="44">
        <f>排班規劃!AK470</f>
        <v>0</v>
      </c>
      <c r="AL76" s="44">
        <f>排班規劃!AL470</f>
        <v>0</v>
      </c>
      <c r="AM76" s="44">
        <f>排班規劃!AM470</f>
        <v>0</v>
      </c>
      <c r="AN76" s="44">
        <f>排班規劃!AN470</f>
        <v>0</v>
      </c>
      <c r="AO76" s="44">
        <f>排班規劃!AO470</f>
        <v>0</v>
      </c>
      <c r="AP76" s="44">
        <f>排班規劃!AP470</f>
        <v>0</v>
      </c>
      <c r="AQ76" s="44">
        <f>排班規劃!AQ470</f>
        <v>0</v>
      </c>
      <c r="AR76" s="44">
        <f>排班規劃!AR470</f>
        <v>0</v>
      </c>
      <c r="AS76" s="44">
        <f>排班規劃!AS470</f>
        <v>0</v>
      </c>
      <c r="AT76" s="44">
        <f>排班規劃!AT470</f>
        <v>0</v>
      </c>
      <c r="AU76" s="44">
        <f>排班規劃!AU470</f>
        <v>0</v>
      </c>
      <c r="AV76" s="44">
        <f>排班規劃!AV470</f>
        <v>0</v>
      </c>
      <c r="AW76" s="44">
        <f>排班規劃!AW470</f>
        <v>0</v>
      </c>
      <c r="AX76" s="44">
        <f>排班規劃!AX470</f>
        <v>0</v>
      </c>
      <c r="AY76" s="44">
        <f>排班規劃!AY470</f>
        <v>0</v>
      </c>
    </row>
    <row r="77" spans="2:51" hidden="1" outlineLevel="1" x14ac:dyDescent="0.25">
      <c r="B77" s="18" t="str">
        <f>排班規劃!B471</f>
        <v>第B組</v>
      </c>
      <c r="C77" s="13">
        <f>排班規劃!C471</f>
        <v>11</v>
      </c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</row>
    <row r="78" spans="2:51" hidden="1" outlineLevel="1" x14ac:dyDescent="0.25">
      <c r="B78" s="34" t="str">
        <f>排班規劃!B472</f>
        <v>第一班</v>
      </c>
      <c r="C78" s="13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</row>
    <row r="79" spans="2:51" hidden="1" outlineLevel="1" x14ac:dyDescent="0.25">
      <c r="B79" s="43" t="str">
        <f>排班規劃!B473</f>
        <v>值機</v>
      </c>
      <c r="C79" s="13">
        <f>排班規劃!C473</f>
        <v>3</v>
      </c>
      <c r="D79" s="44">
        <f>排班規劃!D473</f>
        <v>0</v>
      </c>
      <c r="E79" s="44">
        <f>排班規劃!E473</f>
        <v>3</v>
      </c>
      <c r="F79" s="44">
        <f>排班規劃!F473</f>
        <v>3</v>
      </c>
      <c r="G79" s="44">
        <f>排班規劃!G473</f>
        <v>3</v>
      </c>
      <c r="H79" s="44">
        <f>排班規劃!H473</f>
        <v>3</v>
      </c>
      <c r="I79" s="44">
        <f>排班規劃!I473</f>
        <v>3</v>
      </c>
      <c r="J79" s="44">
        <f>排班規劃!J473</f>
        <v>3</v>
      </c>
      <c r="K79" s="44">
        <f>排班規劃!K473</f>
        <v>3</v>
      </c>
      <c r="L79" s="44">
        <f>排班規劃!L473</f>
        <v>3</v>
      </c>
      <c r="M79" s="44">
        <f>排班規劃!M473</f>
        <v>3</v>
      </c>
      <c r="N79" s="44">
        <f>排班規劃!N473</f>
        <v>0</v>
      </c>
      <c r="O79" s="44">
        <f>排班規劃!O473</f>
        <v>0</v>
      </c>
      <c r="P79" s="44">
        <f>排班規劃!P473</f>
        <v>3</v>
      </c>
      <c r="Q79" s="44">
        <f>排班規劃!Q473</f>
        <v>3</v>
      </c>
      <c r="R79" s="44">
        <f>排班規劃!R473</f>
        <v>3</v>
      </c>
      <c r="S79" s="44">
        <f>排班規劃!S473</f>
        <v>3</v>
      </c>
      <c r="T79" s="44">
        <f>排班規劃!T473</f>
        <v>3</v>
      </c>
      <c r="U79" s="44">
        <f>排班規劃!U473</f>
        <v>3</v>
      </c>
      <c r="V79" s="44">
        <f>排班規劃!V473</f>
        <v>3</v>
      </c>
      <c r="W79" s="44">
        <f>排班規劃!W473</f>
        <v>0</v>
      </c>
      <c r="X79" s="44">
        <f>排班規劃!X473</f>
        <v>0</v>
      </c>
      <c r="Y79" s="44">
        <f>排班規劃!Y473</f>
        <v>0</v>
      </c>
      <c r="Z79" s="44">
        <f>排班規劃!Z473</f>
        <v>0</v>
      </c>
      <c r="AA79" s="44">
        <f>排班規劃!AA473</f>
        <v>0</v>
      </c>
      <c r="AB79" s="44">
        <f>排班規劃!AB473</f>
        <v>0</v>
      </c>
      <c r="AC79" s="44">
        <f>排班規劃!AC473</f>
        <v>0</v>
      </c>
      <c r="AD79" s="44">
        <f>排班規劃!AD473</f>
        <v>0</v>
      </c>
      <c r="AE79" s="44">
        <f>排班規劃!AE473</f>
        <v>0</v>
      </c>
      <c r="AF79" s="44">
        <f>排班規劃!AF473</f>
        <v>0</v>
      </c>
      <c r="AG79" s="44">
        <f>排班規劃!AG473</f>
        <v>0</v>
      </c>
      <c r="AH79" s="44">
        <f>排班規劃!AH473</f>
        <v>0</v>
      </c>
      <c r="AI79" s="44">
        <f>排班規劃!AI473</f>
        <v>0</v>
      </c>
      <c r="AJ79" s="44">
        <f>排班規劃!AJ473</f>
        <v>0</v>
      </c>
      <c r="AK79" s="44">
        <f>排班規劃!AK473</f>
        <v>0</v>
      </c>
      <c r="AL79" s="44">
        <f>排班規劃!AL473</f>
        <v>0</v>
      </c>
      <c r="AM79" s="44">
        <f>排班規劃!AM473</f>
        <v>0</v>
      </c>
      <c r="AN79" s="44">
        <f>排班規劃!AN473</f>
        <v>0</v>
      </c>
      <c r="AO79" s="44">
        <f>排班規劃!AO473</f>
        <v>0</v>
      </c>
      <c r="AP79" s="44">
        <f>排班規劃!AP473</f>
        <v>0</v>
      </c>
      <c r="AQ79" s="44">
        <f>排班規劃!AQ473</f>
        <v>0</v>
      </c>
      <c r="AR79" s="44">
        <f>排班規劃!AR473</f>
        <v>0</v>
      </c>
      <c r="AS79" s="44">
        <f>排班規劃!AS473</f>
        <v>0</v>
      </c>
      <c r="AT79" s="44">
        <f>排班規劃!AT473</f>
        <v>0</v>
      </c>
      <c r="AU79" s="44">
        <f>排班規劃!AU473</f>
        <v>0</v>
      </c>
      <c r="AV79" s="44">
        <f>排班規劃!AV473</f>
        <v>0</v>
      </c>
      <c r="AW79" s="44">
        <f>排班規劃!AW473</f>
        <v>0</v>
      </c>
      <c r="AX79" s="44">
        <f>排班規劃!AX473</f>
        <v>0</v>
      </c>
      <c r="AY79" s="44">
        <f>排班規劃!AY473</f>
        <v>0</v>
      </c>
    </row>
    <row r="80" spans="2:51" hidden="1" outlineLevel="1" x14ac:dyDescent="0.25">
      <c r="B80" s="43" t="str">
        <f>排班規劃!B474</f>
        <v>用餐</v>
      </c>
      <c r="C80" s="13">
        <f>排班規劃!C474</f>
        <v>0</v>
      </c>
      <c r="D80" s="44">
        <f>排班規劃!D474</f>
        <v>0</v>
      </c>
      <c r="E80" s="44">
        <f>排班規劃!E474</f>
        <v>0</v>
      </c>
      <c r="F80" s="44">
        <f>排班規劃!F474</f>
        <v>0</v>
      </c>
      <c r="G80" s="44">
        <f>排班規劃!G474</f>
        <v>0</v>
      </c>
      <c r="H80" s="44">
        <f>排班規劃!H474</f>
        <v>0</v>
      </c>
      <c r="I80" s="44">
        <f>排班規劃!I474</f>
        <v>0</v>
      </c>
      <c r="J80" s="44">
        <f>排班規劃!J474</f>
        <v>0</v>
      </c>
      <c r="K80" s="44">
        <f>排班規劃!K474</f>
        <v>0</v>
      </c>
      <c r="L80" s="44">
        <f>排班規劃!L474</f>
        <v>0</v>
      </c>
      <c r="M80" s="44">
        <f>排班規劃!M474</f>
        <v>0</v>
      </c>
      <c r="N80" s="44">
        <f>排班規劃!N474</f>
        <v>3</v>
      </c>
      <c r="O80" s="44">
        <f>排班規劃!O474</f>
        <v>3</v>
      </c>
      <c r="P80" s="44">
        <f>排班規劃!P474</f>
        <v>0</v>
      </c>
      <c r="Q80" s="44">
        <f>排班規劃!Q474</f>
        <v>0</v>
      </c>
      <c r="R80" s="44">
        <f>排班規劃!R474</f>
        <v>0</v>
      </c>
      <c r="S80" s="44">
        <f>排班規劃!S474</f>
        <v>0</v>
      </c>
      <c r="T80" s="44">
        <f>排班規劃!T474</f>
        <v>0</v>
      </c>
      <c r="U80" s="44">
        <f>排班規劃!U474</f>
        <v>0</v>
      </c>
      <c r="V80" s="44">
        <f>排班規劃!V474</f>
        <v>0</v>
      </c>
      <c r="W80" s="44">
        <f>排班規劃!W474</f>
        <v>0</v>
      </c>
      <c r="X80" s="44">
        <f>排班規劃!X474</f>
        <v>0</v>
      </c>
      <c r="Y80" s="44">
        <f>排班規劃!Y474</f>
        <v>0</v>
      </c>
      <c r="Z80" s="44">
        <f>排班規劃!Z474</f>
        <v>0</v>
      </c>
      <c r="AA80" s="44">
        <f>排班規劃!AA474</f>
        <v>0</v>
      </c>
      <c r="AB80" s="44">
        <f>排班規劃!AB474</f>
        <v>0</v>
      </c>
      <c r="AC80" s="44">
        <f>排班規劃!AC474</f>
        <v>0</v>
      </c>
      <c r="AD80" s="44">
        <f>排班規劃!AD474</f>
        <v>0</v>
      </c>
      <c r="AE80" s="44">
        <f>排班規劃!AE474</f>
        <v>0</v>
      </c>
      <c r="AF80" s="44">
        <f>排班規劃!AF474</f>
        <v>0</v>
      </c>
      <c r="AG80" s="44">
        <f>排班規劃!AG474</f>
        <v>0</v>
      </c>
      <c r="AH80" s="44">
        <f>排班規劃!AH474</f>
        <v>0</v>
      </c>
      <c r="AI80" s="44">
        <f>排班規劃!AI474</f>
        <v>0</v>
      </c>
      <c r="AJ80" s="44">
        <f>排班規劃!AJ474</f>
        <v>0</v>
      </c>
      <c r="AK80" s="44">
        <f>排班規劃!AK474</f>
        <v>0</v>
      </c>
      <c r="AL80" s="44">
        <f>排班規劃!AL474</f>
        <v>0</v>
      </c>
      <c r="AM80" s="44">
        <f>排班規劃!AM474</f>
        <v>0</v>
      </c>
      <c r="AN80" s="44">
        <f>排班規劃!AN474</f>
        <v>0</v>
      </c>
      <c r="AO80" s="44">
        <f>排班規劃!AO474</f>
        <v>0</v>
      </c>
      <c r="AP80" s="44">
        <f>排班規劃!AP474</f>
        <v>0</v>
      </c>
      <c r="AQ80" s="44">
        <f>排班規劃!AQ474</f>
        <v>0</v>
      </c>
      <c r="AR80" s="44">
        <f>排班規劃!AR474</f>
        <v>0</v>
      </c>
      <c r="AS80" s="44">
        <f>排班規劃!AS474</f>
        <v>0</v>
      </c>
      <c r="AT80" s="44">
        <f>排班規劃!AT474</f>
        <v>0</v>
      </c>
      <c r="AU80" s="44">
        <f>排班規劃!AU474</f>
        <v>0</v>
      </c>
      <c r="AV80" s="44">
        <f>排班規劃!AV474</f>
        <v>0</v>
      </c>
      <c r="AW80" s="44">
        <f>排班規劃!AW474</f>
        <v>0</v>
      </c>
      <c r="AX80" s="44">
        <f>排班規劃!AX474</f>
        <v>0</v>
      </c>
      <c r="AY80" s="44">
        <f>排班規劃!AY474</f>
        <v>0</v>
      </c>
    </row>
    <row r="81" spans="2:51" hidden="1" outlineLevel="1" x14ac:dyDescent="0.25">
      <c r="B81" s="34" t="str">
        <f>排班規劃!B475</f>
        <v>第二班</v>
      </c>
      <c r="C81" s="13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</row>
    <row r="82" spans="2:51" hidden="1" outlineLevel="1" x14ac:dyDescent="0.25">
      <c r="B82" s="43" t="str">
        <f>排班規劃!B476</f>
        <v>值機</v>
      </c>
      <c r="C82" s="13">
        <f>排班規劃!C476</f>
        <v>8</v>
      </c>
      <c r="D82" s="44">
        <f>排班規劃!D476</f>
        <v>0</v>
      </c>
      <c r="E82" s="44">
        <f>排班規劃!E476</f>
        <v>0</v>
      </c>
      <c r="F82" s="44">
        <f>排班規劃!F476</f>
        <v>0</v>
      </c>
      <c r="G82" s="44">
        <f>排班規劃!G476</f>
        <v>8</v>
      </c>
      <c r="H82" s="44">
        <f>排班規劃!H476</f>
        <v>8</v>
      </c>
      <c r="I82" s="44">
        <f>排班規劃!I476</f>
        <v>8</v>
      </c>
      <c r="J82" s="44">
        <f>排班規劃!J476</f>
        <v>8</v>
      </c>
      <c r="K82" s="44">
        <f>排班規劃!K476</f>
        <v>8</v>
      </c>
      <c r="L82" s="44">
        <f>排班規劃!L476</f>
        <v>8</v>
      </c>
      <c r="M82" s="44">
        <f>排班規劃!M476</f>
        <v>8</v>
      </c>
      <c r="N82" s="44">
        <f>排班規劃!N476</f>
        <v>3</v>
      </c>
      <c r="O82" s="44">
        <f>排班規劃!O476</f>
        <v>0</v>
      </c>
      <c r="P82" s="44">
        <f>排班規劃!P476</f>
        <v>5</v>
      </c>
      <c r="Q82" s="44">
        <f>排班規劃!Q476</f>
        <v>8</v>
      </c>
      <c r="R82" s="44">
        <f>排班規劃!R476</f>
        <v>8</v>
      </c>
      <c r="S82" s="44">
        <f>排班規劃!S476</f>
        <v>8</v>
      </c>
      <c r="T82" s="44">
        <f>排班規劃!T476</f>
        <v>8</v>
      </c>
      <c r="U82" s="44">
        <f>排班規劃!U476</f>
        <v>8</v>
      </c>
      <c r="V82" s="44">
        <f>排班規劃!V476</f>
        <v>8</v>
      </c>
      <c r="W82" s="44">
        <f>排班規劃!W476</f>
        <v>8</v>
      </c>
      <c r="X82" s="44">
        <f>排班規劃!X476</f>
        <v>8</v>
      </c>
      <c r="Y82" s="44">
        <f>排班規劃!Y476</f>
        <v>0</v>
      </c>
      <c r="Z82" s="44">
        <f>排班規劃!Z476</f>
        <v>0</v>
      </c>
      <c r="AA82" s="44">
        <f>排班規劃!AA476</f>
        <v>0</v>
      </c>
      <c r="AB82" s="44">
        <f>排班規劃!AB476</f>
        <v>0</v>
      </c>
      <c r="AC82" s="44">
        <f>排班規劃!AC476</f>
        <v>0</v>
      </c>
      <c r="AD82" s="44">
        <f>排班規劃!AD476</f>
        <v>0</v>
      </c>
      <c r="AE82" s="44">
        <f>排班規劃!AE476</f>
        <v>0</v>
      </c>
      <c r="AF82" s="44">
        <f>排班規劃!AF476</f>
        <v>0</v>
      </c>
      <c r="AG82" s="44">
        <f>排班規劃!AG476</f>
        <v>0</v>
      </c>
      <c r="AH82" s="44">
        <f>排班規劃!AH476</f>
        <v>0</v>
      </c>
      <c r="AI82" s="44">
        <f>排班規劃!AI476</f>
        <v>0</v>
      </c>
      <c r="AJ82" s="44">
        <f>排班規劃!AJ476</f>
        <v>0</v>
      </c>
      <c r="AK82" s="44">
        <f>排班規劃!AK476</f>
        <v>0</v>
      </c>
      <c r="AL82" s="44">
        <f>排班規劃!AL476</f>
        <v>0</v>
      </c>
      <c r="AM82" s="44">
        <f>排班規劃!AM476</f>
        <v>0</v>
      </c>
      <c r="AN82" s="44">
        <f>排班規劃!AN476</f>
        <v>0</v>
      </c>
      <c r="AO82" s="44">
        <f>排班規劃!AO476</f>
        <v>0</v>
      </c>
      <c r="AP82" s="44">
        <f>排班規劃!AP476</f>
        <v>0</v>
      </c>
      <c r="AQ82" s="44">
        <f>排班規劃!AQ476</f>
        <v>0</v>
      </c>
      <c r="AR82" s="44">
        <f>排班規劃!AR476</f>
        <v>0</v>
      </c>
      <c r="AS82" s="44">
        <f>排班規劃!AS476</f>
        <v>0</v>
      </c>
      <c r="AT82" s="44">
        <f>排班規劃!AT476</f>
        <v>0</v>
      </c>
      <c r="AU82" s="44">
        <f>排班規劃!AU476</f>
        <v>0</v>
      </c>
      <c r="AV82" s="44">
        <f>排班規劃!AV476</f>
        <v>0</v>
      </c>
      <c r="AW82" s="44">
        <f>排班規劃!AW476</f>
        <v>0</v>
      </c>
      <c r="AX82" s="44">
        <f>排班規劃!AX476</f>
        <v>0</v>
      </c>
      <c r="AY82" s="44">
        <f>排班規劃!AY476</f>
        <v>0</v>
      </c>
    </row>
    <row r="83" spans="2:51" hidden="1" outlineLevel="1" x14ac:dyDescent="0.25">
      <c r="B83" s="43" t="str">
        <f>排班規劃!B477</f>
        <v>用餐</v>
      </c>
      <c r="C83" s="13">
        <f>排班規劃!C477</f>
        <v>0</v>
      </c>
      <c r="D83" s="44">
        <f>排班規劃!D477</f>
        <v>0</v>
      </c>
      <c r="E83" s="44">
        <f>排班規劃!E477</f>
        <v>0</v>
      </c>
      <c r="F83" s="44">
        <f>排班規劃!F477</f>
        <v>0</v>
      </c>
      <c r="G83" s="44">
        <f>排班規劃!G477</f>
        <v>0</v>
      </c>
      <c r="H83" s="44">
        <f>排班規劃!H477</f>
        <v>0</v>
      </c>
      <c r="I83" s="44">
        <f>排班規劃!I477</f>
        <v>0</v>
      </c>
      <c r="J83" s="44">
        <f>排班規劃!J477</f>
        <v>0</v>
      </c>
      <c r="K83" s="44">
        <f>排班規劃!K477</f>
        <v>0</v>
      </c>
      <c r="L83" s="44">
        <f>排班規劃!L477</f>
        <v>0</v>
      </c>
      <c r="M83" s="44">
        <f>排班規劃!M477</f>
        <v>0</v>
      </c>
      <c r="N83" s="44">
        <f>排班規劃!N477</f>
        <v>5</v>
      </c>
      <c r="O83" s="44">
        <f>排班規劃!O477</f>
        <v>8</v>
      </c>
      <c r="P83" s="44">
        <f>排班規劃!P477</f>
        <v>3</v>
      </c>
      <c r="Q83" s="44">
        <f>排班規劃!Q477</f>
        <v>0</v>
      </c>
      <c r="R83" s="44">
        <f>排班規劃!R477</f>
        <v>0</v>
      </c>
      <c r="S83" s="44">
        <f>排班規劃!S477</f>
        <v>0</v>
      </c>
      <c r="T83" s="44">
        <f>排班規劃!T477</f>
        <v>0</v>
      </c>
      <c r="U83" s="44">
        <f>排班規劃!U477</f>
        <v>0</v>
      </c>
      <c r="V83" s="44">
        <f>排班規劃!V477</f>
        <v>0</v>
      </c>
      <c r="W83" s="44">
        <f>排班規劃!W477</f>
        <v>0</v>
      </c>
      <c r="X83" s="44">
        <f>排班規劃!X477</f>
        <v>0</v>
      </c>
      <c r="Y83" s="44">
        <f>排班規劃!Y477</f>
        <v>0</v>
      </c>
      <c r="Z83" s="44">
        <f>排班規劃!Z477</f>
        <v>0</v>
      </c>
      <c r="AA83" s="44">
        <f>排班規劃!AA477</f>
        <v>0</v>
      </c>
      <c r="AB83" s="44">
        <f>排班規劃!AB477</f>
        <v>0</v>
      </c>
      <c r="AC83" s="44">
        <f>排班規劃!AC477</f>
        <v>0</v>
      </c>
      <c r="AD83" s="44">
        <f>排班規劃!AD477</f>
        <v>0</v>
      </c>
      <c r="AE83" s="44">
        <f>排班規劃!AE477</f>
        <v>0</v>
      </c>
      <c r="AF83" s="44">
        <f>排班規劃!AF477</f>
        <v>0</v>
      </c>
      <c r="AG83" s="44">
        <f>排班規劃!AG477</f>
        <v>0</v>
      </c>
      <c r="AH83" s="44">
        <f>排班規劃!AH477</f>
        <v>0</v>
      </c>
      <c r="AI83" s="44">
        <f>排班規劃!AI477</f>
        <v>0</v>
      </c>
      <c r="AJ83" s="44">
        <f>排班規劃!AJ477</f>
        <v>0</v>
      </c>
      <c r="AK83" s="44">
        <f>排班規劃!AK477</f>
        <v>0</v>
      </c>
      <c r="AL83" s="44">
        <f>排班規劃!AL477</f>
        <v>0</v>
      </c>
      <c r="AM83" s="44">
        <f>排班規劃!AM477</f>
        <v>0</v>
      </c>
      <c r="AN83" s="44">
        <f>排班規劃!AN477</f>
        <v>0</v>
      </c>
      <c r="AO83" s="44">
        <f>排班規劃!AO477</f>
        <v>0</v>
      </c>
      <c r="AP83" s="44">
        <f>排班規劃!AP477</f>
        <v>0</v>
      </c>
      <c r="AQ83" s="44">
        <f>排班規劃!AQ477</f>
        <v>0</v>
      </c>
      <c r="AR83" s="44">
        <f>排班規劃!AR477</f>
        <v>0</v>
      </c>
      <c r="AS83" s="44">
        <f>排班規劃!AS477</f>
        <v>0</v>
      </c>
      <c r="AT83" s="44">
        <f>排班規劃!AT477</f>
        <v>0</v>
      </c>
      <c r="AU83" s="44">
        <f>排班規劃!AU477</f>
        <v>0</v>
      </c>
      <c r="AV83" s="44">
        <f>排班規劃!AV477</f>
        <v>0</v>
      </c>
      <c r="AW83" s="44">
        <f>排班規劃!AW477</f>
        <v>0</v>
      </c>
      <c r="AX83" s="44">
        <f>排班規劃!AX477</f>
        <v>0</v>
      </c>
      <c r="AY83" s="44">
        <f>排班規劃!AY477</f>
        <v>0</v>
      </c>
    </row>
    <row r="84" spans="2:51" hidden="1" outlineLevel="1" x14ac:dyDescent="0.25">
      <c r="B84" s="18" t="str">
        <f>排班規劃!B478</f>
        <v>第C組</v>
      </c>
      <c r="C84" s="13">
        <f>排班規劃!C478</f>
        <v>11</v>
      </c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</row>
    <row r="85" spans="2:51" hidden="1" outlineLevel="1" x14ac:dyDescent="0.25">
      <c r="B85" s="34" t="str">
        <f>排班規劃!B479</f>
        <v>第一班</v>
      </c>
      <c r="C85" s="13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</row>
    <row r="86" spans="2:51" hidden="1" outlineLevel="1" x14ac:dyDescent="0.25">
      <c r="B86" s="43" t="str">
        <f>排班規劃!B480</f>
        <v>值機</v>
      </c>
      <c r="C86" s="13">
        <f>排班規劃!C480</f>
        <v>6</v>
      </c>
      <c r="D86" s="44">
        <f>排班規劃!D480</f>
        <v>0</v>
      </c>
      <c r="E86" s="44">
        <f>排班規劃!E480</f>
        <v>0</v>
      </c>
      <c r="F86" s="44">
        <f>排班規劃!F480</f>
        <v>0</v>
      </c>
      <c r="G86" s="44">
        <f>排班規劃!G480</f>
        <v>0</v>
      </c>
      <c r="H86" s="44">
        <f>排班規劃!H480</f>
        <v>6</v>
      </c>
      <c r="I86" s="44">
        <f>排班規劃!I480</f>
        <v>6</v>
      </c>
      <c r="J86" s="44">
        <f>排班規劃!J480</f>
        <v>6</v>
      </c>
      <c r="K86" s="44">
        <f>排班規劃!K480</f>
        <v>6</v>
      </c>
      <c r="L86" s="44">
        <f>排班規劃!L480</f>
        <v>6</v>
      </c>
      <c r="M86" s="44">
        <f>排班規劃!M480</f>
        <v>6</v>
      </c>
      <c r="N86" s="44">
        <f>排班規劃!N480</f>
        <v>6</v>
      </c>
      <c r="O86" s="44">
        <f>排班規劃!O480</f>
        <v>6</v>
      </c>
      <c r="P86" s="44">
        <f>排班規劃!P480</f>
        <v>0</v>
      </c>
      <c r="Q86" s="44">
        <f>排班規劃!Q480</f>
        <v>0</v>
      </c>
      <c r="R86" s="44">
        <f>排班規劃!R480</f>
        <v>6</v>
      </c>
      <c r="S86" s="44">
        <f>排班規劃!S480</f>
        <v>6</v>
      </c>
      <c r="T86" s="44">
        <f>排班規劃!T480</f>
        <v>6</v>
      </c>
      <c r="U86" s="44">
        <f>排班規劃!U480</f>
        <v>6</v>
      </c>
      <c r="V86" s="44">
        <f>排班規劃!V480</f>
        <v>6</v>
      </c>
      <c r="W86" s="44">
        <f>排班規劃!W480</f>
        <v>6</v>
      </c>
      <c r="X86" s="44">
        <f>排班規劃!X480</f>
        <v>6</v>
      </c>
      <c r="Y86" s="44">
        <f>排班規劃!Y480</f>
        <v>6</v>
      </c>
      <c r="Z86" s="44">
        <f>排班規劃!Z480</f>
        <v>0</v>
      </c>
      <c r="AA86" s="44">
        <f>排班規劃!AA480</f>
        <v>0</v>
      </c>
      <c r="AB86" s="44">
        <f>排班規劃!AB480</f>
        <v>0</v>
      </c>
      <c r="AC86" s="44">
        <f>排班規劃!AC480</f>
        <v>0</v>
      </c>
      <c r="AD86" s="44">
        <f>排班規劃!AD480</f>
        <v>0</v>
      </c>
      <c r="AE86" s="44">
        <f>排班規劃!AE480</f>
        <v>0</v>
      </c>
      <c r="AF86" s="44">
        <f>排班規劃!AF480</f>
        <v>0</v>
      </c>
      <c r="AG86" s="44">
        <f>排班規劃!AG480</f>
        <v>0</v>
      </c>
      <c r="AH86" s="44">
        <f>排班規劃!AH480</f>
        <v>0</v>
      </c>
      <c r="AI86" s="44">
        <f>排班規劃!AI480</f>
        <v>0</v>
      </c>
      <c r="AJ86" s="44">
        <f>排班規劃!AJ480</f>
        <v>0</v>
      </c>
      <c r="AK86" s="44">
        <f>排班規劃!AK480</f>
        <v>0</v>
      </c>
      <c r="AL86" s="44">
        <f>排班規劃!AL480</f>
        <v>0</v>
      </c>
      <c r="AM86" s="44">
        <f>排班規劃!AM480</f>
        <v>0</v>
      </c>
      <c r="AN86" s="44">
        <f>排班規劃!AN480</f>
        <v>0</v>
      </c>
      <c r="AO86" s="44">
        <f>排班規劃!AO480</f>
        <v>0</v>
      </c>
      <c r="AP86" s="44">
        <f>排班規劃!AP480</f>
        <v>0</v>
      </c>
      <c r="AQ86" s="44">
        <f>排班規劃!AQ480</f>
        <v>0</v>
      </c>
      <c r="AR86" s="44">
        <f>排班規劃!AR480</f>
        <v>0</v>
      </c>
      <c r="AS86" s="44">
        <f>排班規劃!AS480</f>
        <v>0</v>
      </c>
      <c r="AT86" s="44">
        <f>排班規劃!AT480</f>
        <v>0</v>
      </c>
      <c r="AU86" s="44">
        <f>排班規劃!AU480</f>
        <v>0</v>
      </c>
      <c r="AV86" s="44">
        <f>排班規劃!AV480</f>
        <v>0</v>
      </c>
      <c r="AW86" s="44">
        <f>排班規劃!AW480</f>
        <v>0</v>
      </c>
      <c r="AX86" s="44">
        <f>排班規劃!AX480</f>
        <v>0</v>
      </c>
      <c r="AY86" s="44">
        <f>排班規劃!AY480</f>
        <v>0</v>
      </c>
    </row>
    <row r="87" spans="2:51" hidden="1" outlineLevel="1" x14ac:dyDescent="0.25">
      <c r="B87" s="43" t="str">
        <f>排班規劃!B481</f>
        <v>用餐</v>
      </c>
      <c r="C87" s="13">
        <f>排班規劃!C481</f>
        <v>0</v>
      </c>
      <c r="D87" s="44">
        <f>排班規劃!D481</f>
        <v>0</v>
      </c>
      <c r="E87" s="44">
        <f>排班規劃!E481</f>
        <v>0</v>
      </c>
      <c r="F87" s="44">
        <f>排班規劃!F481</f>
        <v>0</v>
      </c>
      <c r="G87" s="44">
        <f>排班規劃!G481</f>
        <v>0</v>
      </c>
      <c r="H87" s="44">
        <f>排班規劃!H481</f>
        <v>0</v>
      </c>
      <c r="I87" s="44">
        <f>排班規劃!I481</f>
        <v>0</v>
      </c>
      <c r="J87" s="44">
        <f>排班規劃!J481</f>
        <v>0</v>
      </c>
      <c r="K87" s="44">
        <f>排班規劃!K481</f>
        <v>0</v>
      </c>
      <c r="L87" s="44">
        <f>排班規劃!L481</f>
        <v>0</v>
      </c>
      <c r="M87" s="44">
        <f>排班規劃!M481</f>
        <v>0</v>
      </c>
      <c r="N87" s="44">
        <f>排班規劃!N481</f>
        <v>0</v>
      </c>
      <c r="O87" s="44">
        <f>排班規劃!O481</f>
        <v>0</v>
      </c>
      <c r="P87" s="44">
        <f>排班規劃!P481</f>
        <v>6</v>
      </c>
      <c r="Q87" s="44">
        <f>排班規劃!Q481</f>
        <v>6</v>
      </c>
      <c r="R87" s="44">
        <f>排班規劃!R481</f>
        <v>0</v>
      </c>
      <c r="S87" s="44">
        <f>排班規劃!S481</f>
        <v>0</v>
      </c>
      <c r="T87" s="44">
        <f>排班規劃!T481</f>
        <v>0</v>
      </c>
      <c r="U87" s="44">
        <f>排班規劃!U481</f>
        <v>0</v>
      </c>
      <c r="V87" s="44">
        <f>排班規劃!V481</f>
        <v>0</v>
      </c>
      <c r="W87" s="44">
        <f>排班規劃!W481</f>
        <v>0</v>
      </c>
      <c r="X87" s="44">
        <f>排班規劃!X481</f>
        <v>0</v>
      </c>
      <c r="Y87" s="44">
        <f>排班規劃!Y481</f>
        <v>0</v>
      </c>
      <c r="Z87" s="44">
        <f>排班規劃!Z481</f>
        <v>0</v>
      </c>
      <c r="AA87" s="44">
        <f>排班規劃!AA481</f>
        <v>0</v>
      </c>
      <c r="AB87" s="44">
        <f>排班規劃!AB481</f>
        <v>0</v>
      </c>
      <c r="AC87" s="44">
        <f>排班規劃!AC481</f>
        <v>0</v>
      </c>
      <c r="AD87" s="44">
        <f>排班規劃!AD481</f>
        <v>0</v>
      </c>
      <c r="AE87" s="44">
        <f>排班規劃!AE481</f>
        <v>0</v>
      </c>
      <c r="AF87" s="44">
        <f>排班規劃!AF481</f>
        <v>0</v>
      </c>
      <c r="AG87" s="44">
        <f>排班規劃!AG481</f>
        <v>0</v>
      </c>
      <c r="AH87" s="44">
        <f>排班規劃!AH481</f>
        <v>0</v>
      </c>
      <c r="AI87" s="44">
        <f>排班規劃!AI481</f>
        <v>0</v>
      </c>
      <c r="AJ87" s="44">
        <f>排班規劃!AJ481</f>
        <v>0</v>
      </c>
      <c r="AK87" s="44">
        <f>排班規劃!AK481</f>
        <v>0</v>
      </c>
      <c r="AL87" s="44">
        <f>排班規劃!AL481</f>
        <v>0</v>
      </c>
      <c r="AM87" s="44">
        <f>排班規劃!AM481</f>
        <v>0</v>
      </c>
      <c r="AN87" s="44">
        <f>排班規劃!AN481</f>
        <v>0</v>
      </c>
      <c r="AO87" s="44">
        <f>排班規劃!AO481</f>
        <v>0</v>
      </c>
      <c r="AP87" s="44">
        <f>排班規劃!AP481</f>
        <v>0</v>
      </c>
      <c r="AQ87" s="44">
        <f>排班規劃!AQ481</f>
        <v>0</v>
      </c>
      <c r="AR87" s="44">
        <f>排班規劃!AR481</f>
        <v>0</v>
      </c>
      <c r="AS87" s="44">
        <f>排班規劃!AS481</f>
        <v>0</v>
      </c>
      <c r="AT87" s="44">
        <f>排班規劃!AT481</f>
        <v>0</v>
      </c>
      <c r="AU87" s="44">
        <f>排班規劃!AU481</f>
        <v>0</v>
      </c>
      <c r="AV87" s="44">
        <f>排班規劃!AV481</f>
        <v>0</v>
      </c>
      <c r="AW87" s="44">
        <f>排班規劃!AW481</f>
        <v>0</v>
      </c>
      <c r="AX87" s="44">
        <f>排班規劃!AX481</f>
        <v>0</v>
      </c>
      <c r="AY87" s="44">
        <f>排班規劃!AY481</f>
        <v>0</v>
      </c>
    </row>
    <row r="88" spans="2:51" hidden="1" outlineLevel="1" x14ac:dyDescent="0.25">
      <c r="B88" s="34" t="str">
        <f>排班規劃!B482</f>
        <v>第二班</v>
      </c>
      <c r="C88" s="13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</row>
    <row r="89" spans="2:51" hidden="1" outlineLevel="1" x14ac:dyDescent="0.25">
      <c r="B89" s="43" t="str">
        <f>排班規劃!B483</f>
        <v>值機</v>
      </c>
      <c r="C89" s="13">
        <f>排班規劃!C483</f>
        <v>5</v>
      </c>
      <c r="D89" s="44">
        <f>排班規劃!D483</f>
        <v>0</v>
      </c>
      <c r="E89" s="44">
        <f>排班規劃!E483</f>
        <v>0</v>
      </c>
      <c r="F89" s="44">
        <f>排班規劃!F483</f>
        <v>0</v>
      </c>
      <c r="G89" s="44">
        <f>排班規劃!G483</f>
        <v>0</v>
      </c>
      <c r="H89" s="44">
        <f>排班規劃!H483</f>
        <v>5</v>
      </c>
      <c r="I89" s="44">
        <f>排班規劃!I483</f>
        <v>5</v>
      </c>
      <c r="J89" s="44">
        <f>排班規劃!J483</f>
        <v>5</v>
      </c>
      <c r="K89" s="44">
        <f>排班規劃!K483</f>
        <v>5</v>
      </c>
      <c r="L89" s="44">
        <f>排班規劃!L483</f>
        <v>5</v>
      </c>
      <c r="M89" s="44">
        <f>排班規劃!M483</f>
        <v>5</v>
      </c>
      <c r="N89" s="44">
        <f>排班規劃!N483</f>
        <v>5</v>
      </c>
      <c r="O89" s="44">
        <f>排班規劃!O483</f>
        <v>0</v>
      </c>
      <c r="P89" s="44">
        <f>排班規劃!P483</f>
        <v>0</v>
      </c>
      <c r="Q89" s="44">
        <f>排班規劃!Q483</f>
        <v>5</v>
      </c>
      <c r="R89" s="44">
        <f>排班規劃!R483</f>
        <v>5</v>
      </c>
      <c r="S89" s="44">
        <f>排班規劃!S483</f>
        <v>5</v>
      </c>
      <c r="T89" s="44">
        <f>排班規劃!T483</f>
        <v>5</v>
      </c>
      <c r="U89" s="44">
        <f>排班規劃!U483</f>
        <v>5</v>
      </c>
      <c r="V89" s="44">
        <f>排班規劃!V483</f>
        <v>5</v>
      </c>
      <c r="W89" s="44">
        <f>排班規劃!W483</f>
        <v>5</v>
      </c>
      <c r="X89" s="44">
        <f>排班規劃!X483</f>
        <v>5</v>
      </c>
      <c r="Y89" s="44">
        <f>排班規劃!Y483</f>
        <v>5</v>
      </c>
      <c r="Z89" s="44">
        <f>排班規劃!Z483</f>
        <v>0</v>
      </c>
      <c r="AA89" s="44">
        <f>排班規劃!AA483</f>
        <v>0</v>
      </c>
      <c r="AB89" s="44">
        <f>排班規劃!AB483</f>
        <v>0</v>
      </c>
      <c r="AC89" s="44">
        <f>排班規劃!AC483</f>
        <v>0</v>
      </c>
      <c r="AD89" s="44">
        <f>排班規劃!AD483</f>
        <v>0</v>
      </c>
      <c r="AE89" s="44">
        <f>排班規劃!AE483</f>
        <v>0</v>
      </c>
      <c r="AF89" s="44">
        <f>排班規劃!AF483</f>
        <v>0</v>
      </c>
      <c r="AG89" s="44">
        <f>排班規劃!AG483</f>
        <v>0</v>
      </c>
      <c r="AH89" s="44">
        <f>排班規劃!AH483</f>
        <v>0</v>
      </c>
      <c r="AI89" s="44">
        <f>排班規劃!AI483</f>
        <v>0</v>
      </c>
      <c r="AJ89" s="44">
        <f>排班規劃!AJ483</f>
        <v>0</v>
      </c>
      <c r="AK89" s="44">
        <f>排班規劃!AK483</f>
        <v>0</v>
      </c>
      <c r="AL89" s="44">
        <f>排班規劃!AL483</f>
        <v>0</v>
      </c>
      <c r="AM89" s="44">
        <f>排班規劃!AM483</f>
        <v>0</v>
      </c>
      <c r="AN89" s="44">
        <f>排班規劃!AN483</f>
        <v>0</v>
      </c>
      <c r="AO89" s="44">
        <f>排班規劃!AO483</f>
        <v>0</v>
      </c>
      <c r="AP89" s="44">
        <f>排班規劃!AP483</f>
        <v>0</v>
      </c>
      <c r="AQ89" s="44">
        <f>排班規劃!AQ483</f>
        <v>0</v>
      </c>
      <c r="AR89" s="44">
        <f>排班規劃!AR483</f>
        <v>0</v>
      </c>
      <c r="AS89" s="44">
        <f>排班規劃!AS483</f>
        <v>0</v>
      </c>
      <c r="AT89" s="44">
        <f>排班規劃!AT483</f>
        <v>0</v>
      </c>
      <c r="AU89" s="44">
        <f>排班規劃!AU483</f>
        <v>0</v>
      </c>
      <c r="AV89" s="44">
        <f>排班規劃!AV483</f>
        <v>0</v>
      </c>
      <c r="AW89" s="44">
        <f>排班規劃!AW483</f>
        <v>0</v>
      </c>
      <c r="AX89" s="44">
        <f>排班規劃!AX483</f>
        <v>0</v>
      </c>
      <c r="AY89" s="44">
        <f>排班規劃!AY483</f>
        <v>0</v>
      </c>
    </row>
    <row r="90" spans="2:51" hidden="1" outlineLevel="1" x14ac:dyDescent="0.25">
      <c r="B90" s="43" t="str">
        <f>排班規劃!B484</f>
        <v>用餐</v>
      </c>
      <c r="C90" s="13">
        <f>排班規劃!C484</f>
        <v>0</v>
      </c>
      <c r="D90" s="44">
        <f>排班規劃!D484</f>
        <v>0</v>
      </c>
      <c r="E90" s="44">
        <f>排班規劃!E484</f>
        <v>0</v>
      </c>
      <c r="F90" s="44">
        <f>排班規劃!F484</f>
        <v>0</v>
      </c>
      <c r="G90" s="44">
        <f>排班規劃!G484</f>
        <v>0</v>
      </c>
      <c r="H90" s="44">
        <f>排班規劃!H484</f>
        <v>0</v>
      </c>
      <c r="I90" s="44">
        <f>排班規劃!I484</f>
        <v>0</v>
      </c>
      <c r="J90" s="44">
        <f>排班規劃!J484</f>
        <v>0</v>
      </c>
      <c r="K90" s="44">
        <f>排班規劃!K484</f>
        <v>0</v>
      </c>
      <c r="L90" s="44">
        <f>排班規劃!L484</f>
        <v>0</v>
      </c>
      <c r="M90" s="44">
        <f>排班規劃!M484</f>
        <v>0</v>
      </c>
      <c r="N90" s="44">
        <f>排班規劃!N484</f>
        <v>0</v>
      </c>
      <c r="O90" s="44">
        <f>排班規劃!O484</f>
        <v>5</v>
      </c>
      <c r="P90" s="44">
        <f>排班規劃!P484</f>
        <v>5</v>
      </c>
      <c r="Q90" s="44">
        <f>排班規劃!Q484</f>
        <v>0</v>
      </c>
      <c r="R90" s="44">
        <f>排班規劃!R484</f>
        <v>0</v>
      </c>
      <c r="S90" s="44">
        <f>排班規劃!S484</f>
        <v>0</v>
      </c>
      <c r="T90" s="44">
        <f>排班規劃!T484</f>
        <v>0</v>
      </c>
      <c r="U90" s="44">
        <f>排班規劃!U484</f>
        <v>0</v>
      </c>
      <c r="V90" s="44">
        <f>排班規劃!V484</f>
        <v>0</v>
      </c>
      <c r="W90" s="44">
        <f>排班規劃!W484</f>
        <v>0</v>
      </c>
      <c r="X90" s="44">
        <f>排班規劃!X484</f>
        <v>0</v>
      </c>
      <c r="Y90" s="44">
        <f>排班規劃!Y484</f>
        <v>0</v>
      </c>
      <c r="Z90" s="44">
        <f>排班規劃!Z484</f>
        <v>0</v>
      </c>
      <c r="AA90" s="44">
        <f>排班規劃!AA484</f>
        <v>0</v>
      </c>
      <c r="AB90" s="44">
        <f>排班規劃!AB484</f>
        <v>0</v>
      </c>
      <c r="AC90" s="44">
        <f>排班規劃!AC484</f>
        <v>0</v>
      </c>
      <c r="AD90" s="44">
        <f>排班規劃!AD484</f>
        <v>0</v>
      </c>
      <c r="AE90" s="44">
        <f>排班規劃!AE484</f>
        <v>0</v>
      </c>
      <c r="AF90" s="44">
        <f>排班規劃!AF484</f>
        <v>0</v>
      </c>
      <c r="AG90" s="44">
        <f>排班規劃!AG484</f>
        <v>0</v>
      </c>
      <c r="AH90" s="44">
        <f>排班規劃!AH484</f>
        <v>0</v>
      </c>
      <c r="AI90" s="44">
        <f>排班規劃!AI484</f>
        <v>0</v>
      </c>
      <c r="AJ90" s="44">
        <f>排班規劃!AJ484</f>
        <v>0</v>
      </c>
      <c r="AK90" s="44">
        <f>排班規劃!AK484</f>
        <v>0</v>
      </c>
      <c r="AL90" s="44">
        <f>排班規劃!AL484</f>
        <v>0</v>
      </c>
      <c r="AM90" s="44">
        <f>排班規劃!AM484</f>
        <v>0</v>
      </c>
      <c r="AN90" s="44">
        <f>排班規劃!AN484</f>
        <v>0</v>
      </c>
      <c r="AO90" s="44">
        <f>排班規劃!AO484</f>
        <v>0</v>
      </c>
      <c r="AP90" s="44">
        <f>排班規劃!AP484</f>
        <v>0</v>
      </c>
      <c r="AQ90" s="44">
        <f>排班規劃!AQ484</f>
        <v>0</v>
      </c>
      <c r="AR90" s="44">
        <f>排班規劃!AR484</f>
        <v>0</v>
      </c>
      <c r="AS90" s="44">
        <f>排班規劃!AS484</f>
        <v>0</v>
      </c>
      <c r="AT90" s="44">
        <f>排班規劃!AT484</f>
        <v>0</v>
      </c>
      <c r="AU90" s="44">
        <f>排班規劃!AU484</f>
        <v>0</v>
      </c>
      <c r="AV90" s="44">
        <f>排班規劃!AV484</f>
        <v>0</v>
      </c>
      <c r="AW90" s="44">
        <f>排班規劃!AW484</f>
        <v>0</v>
      </c>
      <c r="AX90" s="44">
        <f>排班規劃!AX484</f>
        <v>0</v>
      </c>
      <c r="AY90" s="44">
        <f>排班規劃!AY484</f>
        <v>0</v>
      </c>
    </row>
    <row r="91" spans="2:51" hidden="1" outlineLevel="1" x14ac:dyDescent="0.25">
      <c r="B91" s="18" t="str">
        <f>排班規劃!B485</f>
        <v>第D組</v>
      </c>
      <c r="C91" s="13">
        <f>排班規劃!C485</f>
        <v>5</v>
      </c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</row>
    <row r="92" spans="2:51" hidden="1" outlineLevel="1" x14ac:dyDescent="0.25">
      <c r="B92" s="34" t="str">
        <f>排班規劃!B486</f>
        <v>第一班</v>
      </c>
      <c r="C92" s="13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</row>
    <row r="93" spans="2:51" hidden="1" outlineLevel="1" x14ac:dyDescent="0.25">
      <c r="B93" s="43" t="str">
        <f>排班規劃!B487</f>
        <v>值機</v>
      </c>
      <c r="C93" s="13">
        <f>排班規劃!C487</f>
        <v>2</v>
      </c>
      <c r="D93" s="44">
        <f>排班規劃!D487</f>
        <v>0</v>
      </c>
      <c r="E93" s="44">
        <f>排班規劃!E487</f>
        <v>0</v>
      </c>
      <c r="F93" s="44">
        <f>排班規劃!F487</f>
        <v>0</v>
      </c>
      <c r="G93" s="44">
        <f>排班規劃!G487</f>
        <v>0</v>
      </c>
      <c r="H93" s="44">
        <f>排班規劃!H487</f>
        <v>0</v>
      </c>
      <c r="I93" s="44">
        <f>排班規劃!I487</f>
        <v>2</v>
      </c>
      <c r="J93" s="44">
        <f>排班規劃!J487</f>
        <v>2</v>
      </c>
      <c r="K93" s="44">
        <f>排班規劃!K487</f>
        <v>2</v>
      </c>
      <c r="L93" s="44">
        <f>排班規劃!L487</f>
        <v>2</v>
      </c>
      <c r="M93" s="44">
        <f>排班規劃!M487</f>
        <v>2</v>
      </c>
      <c r="N93" s="44">
        <f>排班規劃!N487</f>
        <v>2</v>
      </c>
      <c r="O93" s="44">
        <f>排班規劃!O487</f>
        <v>2</v>
      </c>
      <c r="P93" s="44">
        <f>排班規劃!P487</f>
        <v>2</v>
      </c>
      <c r="Q93" s="44">
        <f>排班規劃!Q487</f>
        <v>2</v>
      </c>
      <c r="R93" s="44">
        <f>排班規劃!R487</f>
        <v>0</v>
      </c>
      <c r="S93" s="44">
        <f>排班規劃!S487</f>
        <v>0</v>
      </c>
      <c r="T93" s="44">
        <f>排班規劃!T487</f>
        <v>2</v>
      </c>
      <c r="U93" s="44">
        <f>排班規劃!U487</f>
        <v>2</v>
      </c>
      <c r="V93" s="44">
        <f>排班規劃!V487</f>
        <v>2</v>
      </c>
      <c r="W93" s="44">
        <f>排班規劃!W487</f>
        <v>2</v>
      </c>
      <c r="X93" s="44">
        <f>排班規劃!X487</f>
        <v>2</v>
      </c>
      <c r="Y93" s="44">
        <f>排班規劃!Y487</f>
        <v>2</v>
      </c>
      <c r="Z93" s="44">
        <f>排班規劃!Z487</f>
        <v>2</v>
      </c>
      <c r="AA93" s="44">
        <f>排班規劃!AA487</f>
        <v>2</v>
      </c>
      <c r="AB93" s="44">
        <f>排班規劃!AB487</f>
        <v>2</v>
      </c>
      <c r="AC93" s="44">
        <f>排班規劃!AC487</f>
        <v>2</v>
      </c>
      <c r="AD93" s="44">
        <f>排班規劃!AD487</f>
        <v>2</v>
      </c>
      <c r="AE93" s="44">
        <f>排班規劃!AE487</f>
        <v>2</v>
      </c>
      <c r="AF93" s="44">
        <f>排班規劃!AF487</f>
        <v>2</v>
      </c>
      <c r="AG93" s="44">
        <f>排班規劃!AG487</f>
        <v>2</v>
      </c>
      <c r="AH93" s="44">
        <f>排班規劃!AH487</f>
        <v>2</v>
      </c>
      <c r="AI93" s="44">
        <f>排班規劃!AI487</f>
        <v>2</v>
      </c>
      <c r="AJ93" s="44">
        <f>排班規劃!AJ487</f>
        <v>2</v>
      </c>
      <c r="AK93" s="44">
        <f>排班規劃!AK487</f>
        <v>0</v>
      </c>
      <c r="AL93" s="44">
        <f>排班規劃!AL487</f>
        <v>0</v>
      </c>
      <c r="AM93" s="44">
        <f>排班規劃!AM487</f>
        <v>0</v>
      </c>
      <c r="AN93" s="44">
        <f>排班規劃!AN487</f>
        <v>0</v>
      </c>
      <c r="AO93" s="44">
        <f>排班規劃!AO487</f>
        <v>0</v>
      </c>
      <c r="AP93" s="44">
        <f>排班規劃!AP487</f>
        <v>0</v>
      </c>
      <c r="AQ93" s="44">
        <f>排班規劃!AQ487</f>
        <v>0</v>
      </c>
      <c r="AR93" s="44">
        <f>排班規劃!AR487</f>
        <v>0</v>
      </c>
      <c r="AS93" s="44">
        <f>排班規劃!AS487</f>
        <v>0</v>
      </c>
      <c r="AT93" s="44">
        <f>排班規劃!AT487</f>
        <v>0</v>
      </c>
      <c r="AU93" s="44">
        <f>排班規劃!AU487</f>
        <v>0</v>
      </c>
      <c r="AV93" s="44">
        <f>排班規劃!AV487</f>
        <v>0</v>
      </c>
      <c r="AW93" s="44">
        <f>排班規劃!AW487</f>
        <v>0</v>
      </c>
      <c r="AX93" s="44">
        <f>排班規劃!AX487</f>
        <v>0</v>
      </c>
      <c r="AY93" s="44">
        <f>排班規劃!AY487</f>
        <v>0</v>
      </c>
    </row>
    <row r="94" spans="2:51" hidden="1" outlineLevel="1" x14ac:dyDescent="0.25">
      <c r="B94" s="43" t="str">
        <f>排班規劃!B488</f>
        <v>用餐</v>
      </c>
      <c r="C94" s="13">
        <f>排班規劃!C488</f>
        <v>0</v>
      </c>
      <c r="D94" s="44">
        <f>排班規劃!D488</f>
        <v>0</v>
      </c>
      <c r="E94" s="44">
        <f>排班規劃!E488</f>
        <v>0</v>
      </c>
      <c r="F94" s="44">
        <f>排班規劃!F488</f>
        <v>0</v>
      </c>
      <c r="G94" s="44">
        <f>排班規劃!G488</f>
        <v>0</v>
      </c>
      <c r="H94" s="44">
        <f>排班規劃!H488</f>
        <v>0</v>
      </c>
      <c r="I94" s="44">
        <f>排班規劃!I488</f>
        <v>0</v>
      </c>
      <c r="J94" s="44">
        <f>排班規劃!J488</f>
        <v>0</v>
      </c>
      <c r="K94" s="44">
        <f>排班規劃!K488</f>
        <v>0</v>
      </c>
      <c r="L94" s="44">
        <f>排班規劃!L488</f>
        <v>0</v>
      </c>
      <c r="M94" s="44">
        <f>排班規劃!M488</f>
        <v>0</v>
      </c>
      <c r="N94" s="44">
        <f>排班規劃!N488</f>
        <v>0</v>
      </c>
      <c r="O94" s="44">
        <f>排班規劃!O488</f>
        <v>0</v>
      </c>
      <c r="P94" s="44">
        <f>排班規劃!P488</f>
        <v>0</v>
      </c>
      <c r="Q94" s="44">
        <f>排班規劃!Q488</f>
        <v>0</v>
      </c>
      <c r="R94" s="44">
        <f>排班規劃!R488</f>
        <v>2</v>
      </c>
      <c r="S94" s="44">
        <f>排班規劃!S488</f>
        <v>2</v>
      </c>
      <c r="T94" s="44">
        <f>排班規劃!T488</f>
        <v>0</v>
      </c>
      <c r="U94" s="44">
        <f>排班規劃!U488</f>
        <v>0</v>
      </c>
      <c r="V94" s="44">
        <f>排班規劃!V488</f>
        <v>0</v>
      </c>
      <c r="W94" s="44">
        <f>排班規劃!W488</f>
        <v>0</v>
      </c>
      <c r="X94" s="44">
        <f>排班規劃!X488</f>
        <v>0</v>
      </c>
      <c r="Y94" s="44">
        <f>排班規劃!Y488</f>
        <v>0</v>
      </c>
      <c r="Z94" s="44">
        <f>排班規劃!Z488</f>
        <v>0</v>
      </c>
      <c r="AA94" s="44">
        <f>排班規劃!AA488</f>
        <v>0</v>
      </c>
      <c r="AB94" s="44">
        <f>排班規劃!AB488</f>
        <v>0</v>
      </c>
      <c r="AC94" s="44">
        <f>排班規劃!AC488</f>
        <v>0</v>
      </c>
      <c r="AD94" s="44">
        <f>排班規劃!AD488</f>
        <v>0</v>
      </c>
      <c r="AE94" s="44">
        <f>排班規劃!AE488</f>
        <v>0</v>
      </c>
      <c r="AF94" s="44">
        <f>排班規劃!AF488</f>
        <v>0</v>
      </c>
      <c r="AG94" s="44">
        <f>排班規劃!AG488</f>
        <v>0</v>
      </c>
      <c r="AH94" s="44">
        <f>排班規劃!AH488</f>
        <v>0</v>
      </c>
      <c r="AI94" s="44">
        <f>排班規劃!AI488</f>
        <v>0</v>
      </c>
      <c r="AJ94" s="44">
        <f>排班規劃!AJ488</f>
        <v>0</v>
      </c>
      <c r="AK94" s="44">
        <f>排班規劃!AK488</f>
        <v>0</v>
      </c>
      <c r="AL94" s="44">
        <f>排班規劃!AL488</f>
        <v>0</v>
      </c>
      <c r="AM94" s="44">
        <f>排班規劃!AM488</f>
        <v>0</v>
      </c>
      <c r="AN94" s="44">
        <f>排班規劃!AN488</f>
        <v>0</v>
      </c>
      <c r="AO94" s="44">
        <f>排班規劃!AO488</f>
        <v>0</v>
      </c>
      <c r="AP94" s="44">
        <f>排班規劃!AP488</f>
        <v>0</v>
      </c>
      <c r="AQ94" s="44">
        <f>排班規劃!AQ488</f>
        <v>0</v>
      </c>
      <c r="AR94" s="44">
        <f>排班規劃!AR488</f>
        <v>0</v>
      </c>
      <c r="AS94" s="44">
        <f>排班規劃!AS488</f>
        <v>0</v>
      </c>
      <c r="AT94" s="44">
        <f>排班規劃!AT488</f>
        <v>0</v>
      </c>
      <c r="AU94" s="44">
        <f>排班規劃!AU488</f>
        <v>0</v>
      </c>
      <c r="AV94" s="44">
        <f>排班規劃!AV488</f>
        <v>0</v>
      </c>
      <c r="AW94" s="44">
        <f>排班規劃!AW488</f>
        <v>0</v>
      </c>
      <c r="AX94" s="44">
        <f>排班規劃!AX488</f>
        <v>0</v>
      </c>
      <c r="AY94" s="44">
        <f>排班規劃!AY488</f>
        <v>0</v>
      </c>
    </row>
    <row r="95" spans="2:51" hidden="1" outlineLevel="1" x14ac:dyDescent="0.25">
      <c r="B95" s="34" t="str">
        <f>排班規劃!B489</f>
        <v>第二班</v>
      </c>
      <c r="C95" s="13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</row>
    <row r="96" spans="2:51" hidden="1" outlineLevel="1" x14ac:dyDescent="0.25">
      <c r="B96" s="43" t="str">
        <f>排班規劃!B490</f>
        <v>值機</v>
      </c>
      <c r="C96" s="13">
        <f>排班規劃!C490</f>
        <v>3</v>
      </c>
      <c r="D96" s="44">
        <f>排班規劃!D490</f>
        <v>0</v>
      </c>
      <c r="E96" s="44">
        <f>排班規劃!E490</f>
        <v>0</v>
      </c>
      <c r="F96" s="44">
        <f>排班規劃!F490</f>
        <v>0</v>
      </c>
      <c r="G96" s="44">
        <f>排班規劃!G490</f>
        <v>0</v>
      </c>
      <c r="H96" s="44">
        <f>排班規劃!H490</f>
        <v>0</v>
      </c>
      <c r="I96" s="44">
        <f>排班規劃!I490</f>
        <v>0</v>
      </c>
      <c r="J96" s="44">
        <f>排班規劃!J490</f>
        <v>0</v>
      </c>
      <c r="K96" s="44">
        <f>排班規劃!K490</f>
        <v>0</v>
      </c>
      <c r="L96" s="44">
        <f>排班規劃!L490</f>
        <v>0</v>
      </c>
      <c r="M96" s="44">
        <f>排班規劃!M490</f>
        <v>0</v>
      </c>
      <c r="N96" s="44">
        <f>排班規劃!N490</f>
        <v>0</v>
      </c>
      <c r="O96" s="44">
        <f>排班規劃!O490</f>
        <v>0</v>
      </c>
      <c r="P96" s="44">
        <f>排班規劃!P490</f>
        <v>0</v>
      </c>
      <c r="Q96" s="44">
        <f>排班規劃!Q490</f>
        <v>0</v>
      </c>
      <c r="R96" s="44">
        <f>排班規劃!R490</f>
        <v>3</v>
      </c>
      <c r="S96" s="44">
        <f>排班規劃!S490</f>
        <v>3</v>
      </c>
      <c r="T96" s="44">
        <f>排班規劃!T490</f>
        <v>3</v>
      </c>
      <c r="U96" s="44">
        <f>排班規劃!U490</f>
        <v>3</v>
      </c>
      <c r="V96" s="44">
        <f>排班規劃!V490</f>
        <v>3</v>
      </c>
      <c r="W96" s="44">
        <f>排班規劃!W490</f>
        <v>3</v>
      </c>
      <c r="X96" s="44">
        <f>排班規劃!X490</f>
        <v>3</v>
      </c>
      <c r="Y96" s="44">
        <f>排班規劃!Y490</f>
        <v>3</v>
      </c>
      <c r="Z96" s="44">
        <f>排班規劃!Z490</f>
        <v>3</v>
      </c>
      <c r="AA96" s="44">
        <f>排班規劃!AA490</f>
        <v>3</v>
      </c>
      <c r="AB96" s="44">
        <f>排班規劃!AB490</f>
        <v>3</v>
      </c>
      <c r="AC96" s="44">
        <f>排班規劃!AC490</f>
        <v>3</v>
      </c>
      <c r="AD96" s="44">
        <f>排班規劃!AD490</f>
        <v>0</v>
      </c>
      <c r="AE96" s="44">
        <f>排班規劃!AE490</f>
        <v>0</v>
      </c>
      <c r="AF96" s="44">
        <f>排班規劃!AF490</f>
        <v>3</v>
      </c>
      <c r="AG96" s="44">
        <f>排班規劃!AG490</f>
        <v>3</v>
      </c>
      <c r="AH96" s="44">
        <f>排班規劃!AH490</f>
        <v>3</v>
      </c>
      <c r="AI96" s="44">
        <f>排班規劃!AI490</f>
        <v>3</v>
      </c>
      <c r="AJ96" s="44">
        <f>排班規劃!AJ490</f>
        <v>0</v>
      </c>
      <c r="AK96" s="44">
        <f>排班規劃!AK490</f>
        <v>0</v>
      </c>
      <c r="AL96" s="44">
        <f>排班規劃!AL490</f>
        <v>0</v>
      </c>
      <c r="AM96" s="44">
        <f>排班規劃!AM490</f>
        <v>0</v>
      </c>
      <c r="AN96" s="44">
        <f>排班規劃!AN490</f>
        <v>0</v>
      </c>
      <c r="AO96" s="44">
        <f>排班規劃!AO490</f>
        <v>0</v>
      </c>
      <c r="AP96" s="44">
        <f>排班規劃!AP490</f>
        <v>0</v>
      </c>
      <c r="AQ96" s="44">
        <f>排班規劃!AQ490</f>
        <v>0</v>
      </c>
      <c r="AR96" s="44">
        <f>排班規劃!AR490</f>
        <v>0</v>
      </c>
      <c r="AS96" s="44">
        <f>排班規劃!AS490</f>
        <v>0</v>
      </c>
      <c r="AT96" s="44">
        <f>排班規劃!AT490</f>
        <v>0</v>
      </c>
      <c r="AU96" s="44">
        <f>排班規劃!AU490</f>
        <v>0</v>
      </c>
      <c r="AV96" s="44">
        <f>排班規劃!AV490</f>
        <v>0</v>
      </c>
      <c r="AW96" s="44">
        <f>排班規劃!AW490</f>
        <v>0</v>
      </c>
      <c r="AX96" s="44">
        <f>排班規劃!AX490</f>
        <v>0</v>
      </c>
      <c r="AY96" s="44">
        <f>排班規劃!AY490</f>
        <v>0</v>
      </c>
    </row>
    <row r="97" spans="2:51" hidden="1" outlineLevel="1" x14ac:dyDescent="0.25">
      <c r="B97" s="43" t="str">
        <f>排班規劃!B491</f>
        <v>用餐</v>
      </c>
      <c r="C97" s="13">
        <f>排班規劃!C491</f>
        <v>0</v>
      </c>
      <c r="D97" s="44">
        <f>排班規劃!D491</f>
        <v>0</v>
      </c>
      <c r="E97" s="44">
        <f>排班規劃!E491</f>
        <v>0</v>
      </c>
      <c r="F97" s="44">
        <f>排班規劃!F491</f>
        <v>0</v>
      </c>
      <c r="G97" s="44">
        <f>排班規劃!G491</f>
        <v>0</v>
      </c>
      <c r="H97" s="44">
        <f>排班規劃!H491</f>
        <v>0</v>
      </c>
      <c r="I97" s="44">
        <f>排班規劃!I491</f>
        <v>0</v>
      </c>
      <c r="J97" s="44">
        <f>排班規劃!J491</f>
        <v>0</v>
      </c>
      <c r="K97" s="44">
        <f>排班規劃!K491</f>
        <v>0</v>
      </c>
      <c r="L97" s="44">
        <f>排班規劃!L491</f>
        <v>0</v>
      </c>
      <c r="M97" s="44">
        <f>排班規劃!M491</f>
        <v>0</v>
      </c>
      <c r="N97" s="44">
        <f>排班規劃!N491</f>
        <v>0</v>
      </c>
      <c r="O97" s="44">
        <f>排班規劃!O491</f>
        <v>0</v>
      </c>
      <c r="P97" s="44">
        <f>排班規劃!P491</f>
        <v>0</v>
      </c>
      <c r="Q97" s="44">
        <f>排班規劃!Q491</f>
        <v>0</v>
      </c>
      <c r="R97" s="44">
        <f>排班規劃!R491</f>
        <v>0</v>
      </c>
      <c r="S97" s="44">
        <f>排班規劃!S491</f>
        <v>0</v>
      </c>
      <c r="T97" s="44">
        <f>排班規劃!T491</f>
        <v>0</v>
      </c>
      <c r="U97" s="44">
        <f>排班規劃!U491</f>
        <v>0</v>
      </c>
      <c r="V97" s="44">
        <f>排班規劃!V491</f>
        <v>0</v>
      </c>
      <c r="W97" s="44">
        <f>排班規劃!W491</f>
        <v>0</v>
      </c>
      <c r="X97" s="44">
        <f>排班規劃!X491</f>
        <v>0</v>
      </c>
      <c r="Y97" s="44">
        <f>排班規劃!Y491</f>
        <v>0</v>
      </c>
      <c r="Z97" s="44">
        <f>排班規劃!Z491</f>
        <v>0</v>
      </c>
      <c r="AA97" s="44">
        <f>排班規劃!AA491</f>
        <v>0</v>
      </c>
      <c r="AB97" s="44">
        <f>排班規劃!AB491</f>
        <v>0</v>
      </c>
      <c r="AC97" s="44">
        <f>排班規劃!AC491</f>
        <v>0</v>
      </c>
      <c r="AD97" s="44">
        <f>排班規劃!AD491</f>
        <v>3</v>
      </c>
      <c r="AE97" s="44">
        <f>排班規劃!AE491</f>
        <v>3</v>
      </c>
      <c r="AF97" s="44">
        <f>排班規劃!AF491</f>
        <v>0</v>
      </c>
      <c r="AG97" s="44">
        <f>排班規劃!AG491</f>
        <v>0</v>
      </c>
      <c r="AH97" s="44">
        <f>排班規劃!AH491</f>
        <v>0</v>
      </c>
      <c r="AI97" s="44">
        <f>排班規劃!AI491</f>
        <v>0</v>
      </c>
      <c r="AJ97" s="44">
        <f>排班規劃!AJ491</f>
        <v>0</v>
      </c>
      <c r="AK97" s="44">
        <f>排班規劃!AK491</f>
        <v>0</v>
      </c>
      <c r="AL97" s="44">
        <f>排班規劃!AL491</f>
        <v>0</v>
      </c>
      <c r="AM97" s="44">
        <f>排班規劃!AM491</f>
        <v>0</v>
      </c>
      <c r="AN97" s="44">
        <f>排班規劃!AN491</f>
        <v>0</v>
      </c>
      <c r="AO97" s="44">
        <f>排班規劃!AO491</f>
        <v>0</v>
      </c>
      <c r="AP97" s="44">
        <f>排班規劃!AP491</f>
        <v>0</v>
      </c>
      <c r="AQ97" s="44">
        <f>排班規劃!AQ491</f>
        <v>0</v>
      </c>
      <c r="AR97" s="44">
        <f>排班規劃!AR491</f>
        <v>0</v>
      </c>
      <c r="AS97" s="44">
        <f>排班規劃!AS491</f>
        <v>0</v>
      </c>
      <c r="AT97" s="44">
        <f>排班規劃!AT491</f>
        <v>0</v>
      </c>
      <c r="AU97" s="44">
        <f>排班規劃!AU491</f>
        <v>0</v>
      </c>
      <c r="AV97" s="44">
        <f>排班規劃!AV491</f>
        <v>0</v>
      </c>
      <c r="AW97" s="44">
        <f>排班規劃!AW491</f>
        <v>0</v>
      </c>
      <c r="AX97" s="44">
        <f>排班規劃!AX491</f>
        <v>0</v>
      </c>
      <c r="AY97" s="44">
        <f>排班規劃!AY491</f>
        <v>0</v>
      </c>
    </row>
    <row r="98" spans="2:51" hidden="1" outlineLevel="1" x14ac:dyDescent="0.25">
      <c r="B98" s="18" t="str">
        <f>排班規劃!B492</f>
        <v>第E組</v>
      </c>
      <c r="C98" s="13">
        <f>排班規劃!C492</f>
        <v>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</row>
    <row r="99" spans="2:51" hidden="1" outlineLevel="1" x14ac:dyDescent="0.25">
      <c r="B99" s="34" t="str">
        <f>排班規劃!B493</f>
        <v>第一班</v>
      </c>
      <c r="C99" s="13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</row>
    <row r="100" spans="2:51" hidden="1" outlineLevel="1" x14ac:dyDescent="0.25">
      <c r="B100" s="43" t="str">
        <f>排班規劃!B494</f>
        <v>值機</v>
      </c>
      <c r="C100" s="13">
        <f>排班規劃!C494</f>
        <v>4</v>
      </c>
      <c r="D100" s="44">
        <f>排班規劃!D494</f>
        <v>0</v>
      </c>
      <c r="E100" s="44">
        <f>排班規劃!E494</f>
        <v>0</v>
      </c>
      <c r="F100" s="44">
        <f>排班規劃!F494</f>
        <v>0</v>
      </c>
      <c r="G100" s="44">
        <f>排班規劃!G494</f>
        <v>0</v>
      </c>
      <c r="H100" s="44">
        <f>排班規劃!H494</f>
        <v>0</v>
      </c>
      <c r="I100" s="44">
        <f>排班規劃!I494</f>
        <v>0</v>
      </c>
      <c r="J100" s="44">
        <f>排班規劃!J494</f>
        <v>0</v>
      </c>
      <c r="K100" s="44">
        <f>排班規劃!K494</f>
        <v>0</v>
      </c>
      <c r="L100" s="44">
        <f>排班規劃!L494</f>
        <v>0</v>
      </c>
      <c r="M100" s="44">
        <f>排班規劃!M494</f>
        <v>0</v>
      </c>
      <c r="N100" s="44">
        <f>排班規劃!N494</f>
        <v>0</v>
      </c>
      <c r="O100" s="44">
        <f>排班規劃!O494</f>
        <v>0</v>
      </c>
      <c r="P100" s="44">
        <f>排班規劃!P494</f>
        <v>0</v>
      </c>
      <c r="Q100" s="44">
        <f>排班規劃!Q494</f>
        <v>0</v>
      </c>
      <c r="R100" s="44">
        <f>排班規劃!R494</f>
        <v>0</v>
      </c>
      <c r="S100" s="44">
        <f>排班規劃!S494</f>
        <v>0</v>
      </c>
      <c r="T100" s="44">
        <f>排班規劃!T494</f>
        <v>4</v>
      </c>
      <c r="U100" s="44">
        <f>排班規劃!U494</f>
        <v>4</v>
      </c>
      <c r="V100" s="44">
        <f>排班規劃!V494</f>
        <v>4</v>
      </c>
      <c r="W100" s="44">
        <f>排班規劃!W494</f>
        <v>4</v>
      </c>
      <c r="X100" s="44">
        <f>排班規劃!X494</f>
        <v>4</v>
      </c>
      <c r="Y100" s="44">
        <f>排班規劃!Y494</f>
        <v>4</v>
      </c>
      <c r="Z100" s="44">
        <f>排班規劃!Z494</f>
        <v>4</v>
      </c>
      <c r="AA100" s="44">
        <f>排班規劃!AA494</f>
        <v>4</v>
      </c>
      <c r="AB100" s="44">
        <f>排班規劃!AB494</f>
        <v>3</v>
      </c>
      <c r="AC100" s="44">
        <f>排班規劃!AC494</f>
        <v>2</v>
      </c>
      <c r="AD100" s="44">
        <f>排班規劃!AD494</f>
        <v>3</v>
      </c>
      <c r="AE100" s="44">
        <f>排班規劃!AE494</f>
        <v>2</v>
      </c>
      <c r="AF100" s="44">
        <f>排班規劃!AF494</f>
        <v>2</v>
      </c>
      <c r="AG100" s="44">
        <f>排班規劃!AG494</f>
        <v>4</v>
      </c>
      <c r="AH100" s="44">
        <f>排班規劃!AH494</f>
        <v>4</v>
      </c>
      <c r="AI100" s="44">
        <f>排班規劃!AI494</f>
        <v>4</v>
      </c>
      <c r="AJ100" s="44">
        <f>排班規劃!AJ494</f>
        <v>4</v>
      </c>
      <c r="AK100" s="44">
        <f>排班規劃!AK494</f>
        <v>4</v>
      </c>
      <c r="AL100" s="44">
        <f>排班規劃!AL494</f>
        <v>0</v>
      </c>
      <c r="AM100" s="44">
        <f>排班規劃!AM494</f>
        <v>0</v>
      </c>
      <c r="AN100" s="44">
        <f>排班規劃!AN494</f>
        <v>0</v>
      </c>
      <c r="AO100" s="44">
        <f>排班規劃!AO494</f>
        <v>0</v>
      </c>
      <c r="AP100" s="44">
        <f>排班規劃!AP494</f>
        <v>0</v>
      </c>
      <c r="AQ100" s="44">
        <f>排班規劃!AQ494</f>
        <v>0</v>
      </c>
      <c r="AR100" s="44">
        <f>排班規劃!AR494</f>
        <v>0</v>
      </c>
      <c r="AS100" s="44">
        <f>排班規劃!AS494</f>
        <v>0</v>
      </c>
      <c r="AT100" s="44">
        <f>排班規劃!AT494</f>
        <v>0</v>
      </c>
      <c r="AU100" s="44">
        <f>排班規劃!AU494</f>
        <v>0</v>
      </c>
      <c r="AV100" s="44">
        <f>排班規劃!AV494</f>
        <v>0</v>
      </c>
      <c r="AW100" s="44">
        <f>排班規劃!AW494</f>
        <v>0</v>
      </c>
      <c r="AX100" s="44">
        <f>排班規劃!AX494</f>
        <v>0</v>
      </c>
      <c r="AY100" s="44">
        <f>排班規劃!AY494</f>
        <v>0</v>
      </c>
    </row>
    <row r="101" spans="2:51" hidden="1" outlineLevel="1" x14ac:dyDescent="0.25">
      <c r="B101" s="43" t="str">
        <f>排班規劃!B495</f>
        <v>用餐</v>
      </c>
      <c r="C101" s="13">
        <f>排班規劃!C495</f>
        <v>0</v>
      </c>
      <c r="D101" s="44">
        <f>排班規劃!D495</f>
        <v>0</v>
      </c>
      <c r="E101" s="44">
        <f>排班規劃!E495</f>
        <v>0</v>
      </c>
      <c r="F101" s="44">
        <f>排班規劃!F495</f>
        <v>0</v>
      </c>
      <c r="G101" s="44">
        <f>排班規劃!G495</f>
        <v>0</v>
      </c>
      <c r="H101" s="44">
        <f>排班規劃!H495</f>
        <v>0</v>
      </c>
      <c r="I101" s="44">
        <f>排班規劃!I495</f>
        <v>0</v>
      </c>
      <c r="J101" s="44">
        <f>排班規劃!J495</f>
        <v>0</v>
      </c>
      <c r="K101" s="44">
        <f>排班規劃!K495</f>
        <v>0</v>
      </c>
      <c r="L101" s="44">
        <f>排班規劃!L495</f>
        <v>0</v>
      </c>
      <c r="M101" s="44">
        <f>排班規劃!M495</f>
        <v>0</v>
      </c>
      <c r="N101" s="44">
        <f>排班規劃!N495</f>
        <v>0</v>
      </c>
      <c r="O101" s="44">
        <f>排班規劃!O495</f>
        <v>0</v>
      </c>
      <c r="P101" s="44">
        <f>排班規劃!P495</f>
        <v>0</v>
      </c>
      <c r="Q101" s="44">
        <f>排班規劃!Q495</f>
        <v>0</v>
      </c>
      <c r="R101" s="44">
        <f>排班規劃!R495</f>
        <v>0</v>
      </c>
      <c r="S101" s="44">
        <f>排班規劃!S495</f>
        <v>0</v>
      </c>
      <c r="T101" s="44">
        <f>排班規劃!T495</f>
        <v>0</v>
      </c>
      <c r="U101" s="44">
        <f>排班規劃!U495</f>
        <v>0</v>
      </c>
      <c r="V101" s="44">
        <f>排班規劃!V495</f>
        <v>0</v>
      </c>
      <c r="W101" s="44">
        <f>排班規劃!W495</f>
        <v>0</v>
      </c>
      <c r="X101" s="44">
        <f>排班規劃!X495</f>
        <v>0</v>
      </c>
      <c r="Y101" s="44">
        <f>排班規劃!Y495</f>
        <v>0</v>
      </c>
      <c r="Z101" s="44">
        <f>排班規劃!Z495</f>
        <v>0</v>
      </c>
      <c r="AA101" s="44">
        <f>排班規劃!AA495</f>
        <v>0</v>
      </c>
      <c r="AB101" s="44">
        <f>排班規劃!AB495</f>
        <v>1</v>
      </c>
      <c r="AC101" s="44">
        <f>排班規劃!AC495</f>
        <v>2</v>
      </c>
      <c r="AD101" s="44">
        <f>排班規劃!AD495</f>
        <v>1</v>
      </c>
      <c r="AE101" s="44">
        <f>排班規劃!AE495</f>
        <v>2</v>
      </c>
      <c r="AF101" s="44">
        <f>排班規劃!AF495</f>
        <v>2</v>
      </c>
      <c r="AG101" s="44">
        <f>排班規劃!AG495</f>
        <v>0</v>
      </c>
      <c r="AH101" s="44">
        <f>排班規劃!AH495</f>
        <v>0</v>
      </c>
      <c r="AI101" s="44">
        <f>排班規劃!AI495</f>
        <v>0</v>
      </c>
      <c r="AJ101" s="44">
        <f>排班規劃!AJ495</f>
        <v>0</v>
      </c>
      <c r="AK101" s="44">
        <f>排班規劃!AK495</f>
        <v>0</v>
      </c>
      <c r="AL101" s="44">
        <f>排班規劃!AL495</f>
        <v>0</v>
      </c>
      <c r="AM101" s="44">
        <f>排班規劃!AM495</f>
        <v>0</v>
      </c>
      <c r="AN101" s="44">
        <f>排班規劃!AN495</f>
        <v>0</v>
      </c>
      <c r="AO101" s="44">
        <f>排班規劃!AO495</f>
        <v>0</v>
      </c>
      <c r="AP101" s="44">
        <f>排班規劃!AP495</f>
        <v>0</v>
      </c>
      <c r="AQ101" s="44">
        <f>排班規劃!AQ495</f>
        <v>0</v>
      </c>
      <c r="AR101" s="44">
        <f>排班規劃!AR495</f>
        <v>0</v>
      </c>
      <c r="AS101" s="44">
        <f>排班規劃!AS495</f>
        <v>0</v>
      </c>
      <c r="AT101" s="44">
        <f>排班規劃!AT495</f>
        <v>0</v>
      </c>
      <c r="AU101" s="44">
        <f>排班規劃!AU495</f>
        <v>0</v>
      </c>
      <c r="AV101" s="44">
        <f>排班規劃!AV495</f>
        <v>0</v>
      </c>
      <c r="AW101" s="44">
        <f>排班規劃!AW495</f>
        <v>0</v>
      </c>
      <c r="AX101" s="44">
        <f>排班規劃!AX495</f>
        <v>0</v>
      </c>
      <c r="AY101" s="44">
        <f>排班規劃!AY495</f>
        <v>0</v>
      </c>
    </row>
    <row r="102" spans="2:51" hidden="1" outlineLevel="1" x14ac:dyDescent="0.25">
      <c r="B102" s="34" t="str">
        <f>排班規劃!B496</f>
        <v>第二班</v>
      </c>
      <c r="C102" s="1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</row>
    <row r="103" spans="2:51" hidden="1" outlineLevel="1" x14ac:dyDescent="0.25">
      <c r="B103" s="43" t="str">
        <f>排班規劃!B497</f>
        <v>值機</v>
      </c>
      <c r="C103" s="13">
        <f>排班規劃!C497</f>
        <v>3</v>
      </c>
      <c r="D103" s="44">
        <f>排班規劃!D497</f>
        <v>0</v>
      </c>
      <c r="E103" s="44">
        <f>排班規劃!E497</f>
        <v>0</v>
      </c>
      <c r="F103" s="44">
        <f>排班規劃!F497</f>
        <v>0</v>
      </c>
      <c r="G103" s="44">
        <f>排班規劃!G497</f>
        <v>0</v>
      </c>
      <c r="H103" s="44">
        <f>排班規劃!H497</f>
        <v>0</v>
      </c>
      <c r="I103" s="44">
        <f>排班規劃!I497</f>
        <v>0</v>
      </c>
      <c r="J103" s="44">
        <f>排班規劃!J497</f>
        <v>0</v>
      </c>
      <c r="K103" s="44">
        <f>排班規劃!K497</f>
        <v>0</v>
      </c>
      <c r="L103" s="44">
        <f>排班規劃!L497</f>
        <v>0</v>
      </c>
      <c r="M103" s="44">
        <f>排班規劃!M497</f>
        <v>0</v>
      </c>
      <c r="N103" s="44">
        <f>排班規劃!N497</f>
        <v>0</v>
      </c>
      <c r="O103" s="44">
        <f>排班規劃!O497</f>
        <v>0</v>
      </c>
      <c r="P103" s="44">
        <f>排班規劃!P497</f>
        <v>0</v>
      </c>
      <c r="Q103" s="44">
        <f>排班規劃!Q497</f>
        <v>0</v>
      </c>
      <c r="R103" s="44">
        <f>排班規劃!R497</f>
        <v>0</v>
      </c>
      <c r="S103" s="44">
        <f>排班規劃!S497</f>
        <v>0</v>
      </c>
      <c r="T103" s="44">
        <f>排班規劃!T497</f>
        <v>0</v>
      </c>
      <c r="U103" s="44">
        <f>排班規劃!U497</f>
        <v>0</v>
      </c>
      <c r="V103" s="44">
        <f>排班規劃!V497</f>
        <v>0</v>
      </c>
      <c r="W103" s="44">
        <f>排班規劃!W497</f>
        <v>0</v>
      </c>
      <c r="X103" s="44">
        <f>排班規劃!X497</f>
        <v>0</v>
      </c>
      <c r="Y103" s="44">
        <f>排班規劃!Y497</f>
        <v>0</v>
      </c>
      <c r="Z103" s="44">
        <f>排班規劃!Z497</f>
        <v>3</v>
      </c>
      <c r="AA103" s="44">
        <f>排班規劃!AA497</f>
        <v>3</v>
      </c>
      <c r="AB103" s="44">
        <f>排班規劃!AB497</f>
        <v>3</v>
      </c>
      <c r="AC103" s="44">
        <f>排班規劃!AC497</f>
        <v>3</v>
      </c>
      <c r="AD103" s="44">
        <f>排班規劃!AD497</f>
        <v>3</v>
      </c>
      <c r="AE103" s="44">
        <f>排班規劃!AE497</f>
        <v>3</v>
      </c>
      <c r="AF103" s="44">
        <f>排班規劃!AF497</f>
        <v>2</v>
      </c>
      <c r="AG103" s="44">
        <f>排班規劃!AG497</f>
        <v>2</v>
      </c>
      <c r="AH103" s="44">
        <f>排班規劃!AH497</f>
        <v>1</v>
      </c>
      <c r="AI103" s="44">
        <f>排班規劃!AI497</f>
        <v>1</v>
      </c>
      <c r="AJ103" s="44">
        <f>排班規劃!AJ497</f>
        <v>3</v>
      </c>
      <c r="AK103" s="44">
        <f>排班規劃!AK497</f>
        <v>3</v>
      </c>
      <c r="AL103" s="44">
        <f>排班規劃!AL497</f>
        <v>0</v>
      </c>
      <c r="AM103" s="44">
        <f>排班規劃!AM497</f>
        <v>0</v>
      </c>
      <c r="AN103" s="44">
        <f>排班規劃!AN497</f>
        <v>0</v>
      </c>
      <c r="AO103" s="44">
        <f>排班規劃!AO497</f>
        <v>0</v>
      </c>
      <c r="AP103" s="44">
        <f>排班規劃!AP497</f>
        <v>0</v>
      </c>
      <c r="AQ103" s="44">
        <f>排班規劃!AQ497</f>
        <v>0</v>
      </c>
      <c r="AR103" s="44">
        <f>排班規劃!AR497</f>
        <v>0</v>
      </c>
      <c r="AS103" s="44">
        <f>排班規劃!AS497</f>
        <v>0</v>
      </c>
      <c r="AT103" s="44">
        <f>排班規劃!AT497</f>
        <v>0</v>
      </c>
      <c r="AU103" s="44">
        <f>排班規劃!AU497</f>
        <v>0</v>
      </c>
      <c r="AV103" s="44">
        <f>排班規劃!AV497</f>
        <v>0</v>
      </c>
      <c r="AW103" s="44">
        <f>排班規劃!AW497</f>
        <v>0</v>
      </c>
      <c r="AX103" s="44">
        <f>排班規劃!AX497</f>
        <v>0</v>
      </c>
      <c r="AY103" s="44">
        <f>排班規劃!AY497</f>
        <v>0</v>
      </c>
    </row>
    <row r="104" spans="2:51" hidden="1" outlineLevel="1" x14ac:dyDescent="0.25">
      <c r="B104" s="43" t="str">
        <f>排班規劃!B498</f>
        <v>用餐</v>
      </c>
      <c r="C104" s="13">
        <f>排班規劃!C498</f>
        <v>0</v>
      </c>
      <c r="D104" s="44">
        <f>排班規劃!D498</f>
        <v>0</v>
      </c>
      <c r="E104" s="44">
        <f>排班規劃!E498</f>
        <v>0</v>
      </c>
      <c r="F104" s="44">
        <f>排班規劃!F498</f>
        <v>0</v>
      </c>
      <c r="G104" s="44">
        <f>排班規劃!G498</f>
        <v>0</v>
      </c>
      <c r="H104" s="44">
        <f>排班規劃!H498</f>
        <v>0</v>
      </c>
      <c r="I104" s="44">
        <f>排班規劃!I498</f>
        <v>0</v>
      </c>
      <c r="J104" s="44">
        <f>排班規劃!J498</f>
        <v>0</v>
      </c>
      <c r="K104" s="44">
        <f>排班規劃!K498</f>
        <v>0</v>
      </c>
      <c r="L104" s="44">
        <f>排班規劃!L498</f>
        <v>0</v>
      </c>
      <c r="M104" s="44">
        <f>排班規劃!M498</f>
        <v>0</v>
      </c>
      <c r="N104" s="44">
        <f>排班規劃!N498</f>
        <v>0</v>
      </c>
      <c r="O104" s="44">
        <f>排班規劃!O498</f>
        <v>0</v>
      </c>
      <c r="P104" s="44">
        <f>排班規劃!P498</f>
        <v>0</v>
      </c>
      <c r="Q104" s="44">
        <f>排班規劃!Q498</f>
        <v>0</v>
      </c>
      <c r="R104" s="44">
        <f>排班規劃!R498</f>
        <v>0</v>
      </c>
      <c r="S104" s="44">
        <f>排班規劃!S498</f>
        <v>0</v>
      </c>
      <c r="T104" s="44">
        <f>排班規劃!T498</f>
        <v>0</v>
      </c>
      <c r="U104" s="44">
        <f>排班規劃!U498</f>
        <v>0</v>
      </c>
      <c r="V104" s="44">
        <f>排班規劃!V498</f>
        <v>0</v>
      </c>
      <c r="W104" s="44">
        <f>排班規劃!W498</f>
        <v>0</v>
      </c>
      <c r="X104" s="44">
        <f>排班規劃!X498</f>
        <v>0</v>
      </c>
      <c r="Y104" s="44">
        <f>排班規劃!Y498</f>
        <v>0</v>
      </c>
      <c r="Z104" s="44">
        <f>排班規劃!Z498</f>
        <v>0</v>
      </c>
      <c r="AA104" s="44">
        <f>排班規劃!AA498</f>
        <v>0</v>
      </c>
      <c r="AB104" s="44">
        <f>排班規劃!AB498</f>
        <v>0</v>
      </c>
      <c r="AC104" s="44">
        <f>排班規劃!AC498</f>
        <v>0</v>
      </c>
      <c r="AD104" s="44">
        <f>排班規劃!AD498</f>
        <v>0</v>
      </c>
      <c r="AE104" s="44">
        <f>排班規劃!AE498</f>
        <v>0</v>
      </c>
      <c r="AF104" s="44">
        <f>排班規劃!AF498</f>
        <v>1</v>
      </c>
      <c r="AG104" s="44">
        <f>排班規劃!AG498</f>
        <v>1</v>
      </c>
      <c r="AH104" s="44">
        <f>排班規劃!AH498</f>
        <v>2</v>
      </c>
      <c r="AI104" s="44">
        <f>排班規劃!AI498</f>
        <v>2</v>
      </c>
      <c r="AJ104" s="44">
        <f>排班規劃!AJ498</f>
        <v>0</v>
      </c>
      <c r="AK104" s="44">
        <f>排班規劃!AK498</f>
        <v>0</v>
      </c>
      <c r="AL104" s="44">
        <f>排班規劃!AL498</f>
        <v>0</v>
      </c>
      <c r="AM104" s="44">
        <f>排班規劃!AM498</f>
        <v>0</v>
      </c>
      <c r="AN104" s="44">
        <f>排班規劃!AN498</f>
        <v>0</v>
      </c>
      <c r="AO104" s="44">
        <f>排班規劃!AO498</f>
        <v>0</v>
      </c>
      <c r="AP104" s="44">
        <f>排班規劃!AP498</f>
        <v>0</v>
      </c>
      <c r="AQ104" s="44">
        <f>排班規劃!AQ498</f>
        <v>0</v>
      </c>
      <c r="AR104" s="44">
        <f>排班規劃!AR498</f>
        <v>0</v>
      </c>
      <c r="AS104" s="44">
        <f>排班規劃!AS498</f>
        <v>0</v>
      </c>
      <c r="AT104" s="44">
        <f>排班規劃!AT498</f>
        <v>0</v>
      </c>
      <c r="AU104" s="44">
        <f>排班規劃!AU498</f>
        <v>0</v>
      </c>
      <c r="AV104" s="44">
        <f>排班規劃!AV498</f>
        <v>0</v>
      </c>
      <c r="AW104" s="44">
        <f>排班規劃!AW498</f>
        <v>0</v>
      </c>
      <c r="AX104" s="44">
        <f>排班規劃!AX498</f>
        <v>0</v>
      </c>
      <c r="AY104" s="44">
        <f>排班規劃!AY498</f>
        <v>0</v>
      </c>
    </row>
    <row r="105" spans="2:51" hidden="1" outlineLevel="1" x14ac:dyDescent="0.25">
      <c r="B105" s="34" t="str">
        <f>排班規劃!B499</f>
        <v>第三班(小夜)</v>
      </c>
      <c r="C105" s="13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</row>
    <row r="106" spans="2:51" hidden="1" outlineLevel="1" x14ac:dyDescent="0.25">
      <c r="B106" s="43" t="str">
        <f>排班規劃!B500</f>
        <v>值機</v>
      </c>
      <c r="C106" s="13">
        <f>排班規劃!C500</f>
        <v>2</v>
      </c>
      <c r="D106" s="44">
        <f>排班規劃!D500</f>
        <v>0</v>
      </c>
      <c r="E106" s="44">
        <f>排班規劃!E500</f>
        <v>0</v>
      </c>
      <c r="F106" s="44">
        <f>排班規劃!F500</f>
        <v>0</v>
      </c>
      <c r="G106" s="44">
        <f>排班規劃!G500</f>
        <v>0</v>
      </c>
      <c r="H106" s="44">
        <f>排班規劃!H500</f>
        <v>0</v>
      </c>
      <c r="I106" s="44">
        <f>排班規劃!I500</f>
        <v>0</v>
      </c>
      <c r="J106" s="44">
        <f>排班規劃!J500</f>
        <v>0</v>
      </c>
      <c r="K106" s="44">
        <f>排班規劃!K500</f>
        <v>0</v>
      </c>
      <c r="L106" s="44">
        <f>排班規劃!L500</f>
        <v>0</v>
      </c>
      <c r="M106" s="44">
        <f>排班規劃!M500</f>
        <v>0</v>
      </c>
      <c r="N106" s="44">
        <f>排班規劃!N500</f>
        <v>0</v>
      </c>
      <c r="O106" s="44">
        <f>排班規劃!O500</f>
        <v>0</v>
      </c>
      <c r="P106" s="44">
        <f>排班規劃!P500</f>
        <v>0</v>
      </c>
      <c r="Q106" s="44">
        <f>排班規劃!Q500</f>
        <v>0</v>
      </c>
      <c r="R106" s="44">
        <f>排班規劃!R500</f>
        <v>0</v>
      </c>
      <c r="S106" s="44">
        <f>排班規劃!S500</f>
        <v>0</v>
      </c>
      <c r="T106" s="44">
        <f>排班規劃!T500</f>
        <v>0</v>
      </c>
      <c r="U106" s="44">
        <f>排班規劃!U500</f>
        <v>0</v>
      </c>
      <c r="V106" s="44">
        <f>排班規劃!V500</f>
        <v>0</v>
      </c>
      <c r="W106" s="44">
        <f>排班規劃!W500</f>
        <v>0</v>
      </c>
      <c r="X106" s="44">
        <f>排班規劃!X500</f>
        <v>2</v>
      </c>
      <c r="Y106" s="44">
        <f>排班規劃!Y500</f>
        <v>2</v>
      </c>
      <c r="Z106" s="44">
        <f>排班規劃!Z500</f>
        <v>2</v>
      </c>
      <c r="AA106" s="44">
        <f>排班規劃!AA500</f>
        <v>2</v>
      </c>
      <c r="AB106" s="44">
        <f>排班規劃!AB500</f>
        <v>2</v>
      </c>
      <c r="AC106" s="44">
        <f>排班規劃!AC500</f>
        <v>2</v>
      </c>
      <c r="AD106" s="44">
        <f>排班規劃!AD500</f>
        <v>2</v>
      </c>
      <c r="AE106" s="44">
        <f>排班規劃!AE500</f>
        <v>2</v>
      </c>
      <c r="AF106" s="44">
        <f>排班規劃!AF500</f>
        <v>2</v>
      </c>
      <c r="AG106" s="44">
        <f>排班規劃!AG500</f>
        <v>2</v>
      </c>
      <c r="AH106" s="44">
        <f>排班規劃!AH500</f>
        <v>2</v>
      </c>
      <c r="AI106" s="44">
        <f>排班規劃!AI500</f>
        <v>2</v>
      </c>
      <c r="AJ106" s="44">
        <f>排班規劃!AJ500</f>
        <v>2</v>
      </c>
      <c r="AK106" s="44">
        <f>排班規劃!AK500</f>
        <v>2</v>
      </c>
      <c r="AL106" s="44">
        <f>排班規劃!AL500</f>
        <v>2</v>
      </c>
      <c r="AM106" s="44">
        <f>排班規劃!AM500</f>
        <v>2</v>
      </c>
      <c r="AN106" s="44">
        <f>排班規劃!AN500</f>
        <v>2</v>
      </c>
      <c r="AO106" s="44">
        <f>排班規劃!AO500</f>
        <v>2</v>
      </c>
      <c r="AP106" s="44">
        <f>排班規劃!AP500</f>
        <v>0</v>
      </c>
      <c r="AQ106" s="44">
        <f>排班規劃!AQ500</f>
        <v>0</v>
      </c>
      <c r="AR106" s="44">
        <f>排班規劃!AR500</f>
        <v>0</v>
      </c>
      <c r="AS106" s="44">
        <f>排班規劃!AS500</f>
        <v>0</v>
      </c>
      <c r="AT106" s="44">
        <f>排班規劃!AT500</f>
        <v>0</v>
      </c>
      <c r="AU106" s="44">
        <f>排班規劃!AU500</f>
        <v>0</v>
      </c>
      <c r="AV106" s="44">
        <f>排班規劃!AV500</f>
        <v>0</v>
      </c>
      <c r="AW106" s="44">
        <f>排班規劃!AW500</f>
        <v>0</v>
      </c>
      <c r="AX106" s="44">
        <f>排班規劃!AX500</f>
        <v>0</v>
      </c>
      <c r="AY106" s="44">
        <f>排班規劃!AY500</f>
        <v>0</v>
      </c>
    </row>
    <row r="107" spans="2:51" hidden="1" outlineLevel="1" x14ac:dyDescent="0.25">
      <c r="B107" s="43" t="str">
        <f>排班規劃!B501</f>
        <v>用餐</v>
      </c>
      <c r="C107" s="13">
        <f>排班規劃!C501</f>
        <v>0</v>
      </c>
      <c r="D107" s="44">
        <f>排班規劃!D501</f>
        <v>0</v>
      </c>
      <c r="E107" s="44">
        <f>排班規劃!E501</f>
        <v>0</v>
      </c>
      <c r="F107" s="44">
        <f>排班規劃!F501</f>
        <v>0</v>
      </c>
      <c r="G107" s="44">
        <f>排班規劃!G501</f>
        <v>0</v>
      </c>
      <c r="H107" s="44">
        <f>排班規劃!H501</f>
        <v>0</v>
      </c>
      <c r="I107" s="44">
        <f>排班規劃!I501</f>
        <v>0</v>
      </c>
      <c r="J107" s="44">
        <f>排班規劃!J501</f>
        <v>0</v>
      </c>
      <c r="K107" s="44">
        <f>排班規劃!K501</f>
        <v>0</v>
      </c>
      <c r="L107" s="44">
        <f>排班規劃!L501</f>
        <v>0</v>
      </c>
      <c r="M107" s="44">
        <f>排班規劃!M501</f>
        <v>0</v>
      </c>
      <c r="N107" s="44">
        <f>排班規劃!N501</f>
        <v>0</v>
      </c>
      <c r="O107" s="44">
        <f>排班規劃!O501</f>
        <v>0</v>
      </c>
      <c r="P107" s="44">
        <f>排班規劃!P501</f>
        <v>0</v>
      </c>
      <c r="Q107" s="44">
        <f>排班規劃!Q501</f>
        <v>0</v>
      </c>
      <c r="R107" s="44">
        <f>排班規劃!R501</f>
        <v>0</v>
      </c>
      <c r="S107" s="44">
        <f>排班規劃!S501</f>
        <v>0</v>
      </c>
      <c r="T107" s="44">
        <f>排班規劃!T501</f>
        <v>0</v>
      </c>
      <c r="U107" s="44">
        <f>排班規劃!U501</f>
        <v>0</v>
      </c>
      <c r="V107" s="44">
        <f>排班規劃!V501</f>
        <v>0</v>
      </c>
      <c r="W107" s="44">
        <f>排班規劃!W501</f>
        <v>0</v>
      </c>
      <c r="X107" s="44">
        <f>排班規劃!X501</f>
        <v>0</v>
      </c>
      <c r="Y107" s="44">
        <f>排班規劃!Y501</f>
        <v>0</v>
      </c>
      <c r="Z107" s="44">
        <f>排班規劃!Z501</f>
        <v>0</v>
      </c>
      <c r="AA107" s="44">
        <f>排班規劃!AA501</f>
        <v>0</v>
      </c>
      <c r="AB107" s="44">
        <f>排班規劃!AB501</f>
        <v>0</v>
      </c>
      <c r="AC107" s="44">
        <f>排班規劃!AC501</f>
        <v>0</v>
      </c>
      <c r="AD107" s="44">
        <f>排班規劃!AD501</f>
        <v>0</v>
      </c>
      <c r="AE107" s="44">
        <f>排班規劃!AE501</f>
        <v>0</v>
      </c>
      <c r="AF107" s="44">
        <f>排班規劃!AF501</f>
        <v>0</v>
      </c>
      <c r="AG107" s="44">
        <f>排班規劃!AG501</f>
        <v>0</v>
      </c>
      <c r="AH107" s="44">
        <f>排班規劃!AH501</f>
        <v>0</v>
      </c>
      <c r="AI107" s="44">
        <f>排班規劃!AI501</f>
        <v>0</v>
      </c>
      <c r="AJ107" s="44">
        <f>排班規劃!AJ501</f>
        <v>0</v>
      </c>
      <c r="AK107" s="44">
        <f>排班規劃!AK501</f>
        <v>0</v>
      </c>
      <c r="AL107" s="44">
        <f>排班規劃!AL501</f>
        <v>0</v>
      </c>
      <c r="AM107" s="44">
        <f>排班規劃!AM501</f>
        <v>0</v>
      </c>
      <c r="AN107" s="44">
        <f>排班規劃!AN501</f>
        <v>0</v>
      </c>
      <c r="AO107" s="44">
        <f>排班規劃!AO501</f>
        <v>0</v>
      </c>
      <c r="AP107" s="44">
        <f>排班規劃!AP501</f>
        <v>0</v>
      </c>
      <c r="AQ107" s="44">
        <f>排班規劃!AQ501</f>
        <v>0</v>
      </c>
      <c r="AR107" s="44">
        <f>排班規劃!AR501</f>
        <v>0</v>
      </c>
      <c r="AS107" s="44">
        <f>排班規劃!AS501</f>
        <v>0</v>
      </c>
      <c r="AT107" s="44">
        <f>排班規劃!AT501</f>
        <v>0</v>
      </c>
      <c r="AU107" s="44">
        <f>排班規劃!AU501</f>
        <v>0</v>
      </c>
      <c r="AV107" s="44">
        <f>排班規劃!AV501</f>
        <v>0</v>
      </c>
      <c r="AW107" s="44">
        <f>排班規劃!AW501</f>
        <v>0</v>
      </c>
      <c r="AX107" s="44">
        <f>排班規劃!AX501</f>
        <v>0</v>
      </c>
      <c r="AY107" s="44">
        <f>排班規劃!AY501</f>
        <v>0</v>
      </c>
    </row>
    <row r="108" spans="2:51" hidden="1" outlineLevel="1" x14ac:dyDescent="0.25">
      <c r="B108" s="18" t="str">
        <f>排班規劃!B502</f>
        <v>第F組</v>
      </c>
      <c r="C108" s="13">
        <f>排班規劃!C502</f>
        <v>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</row>
    <row r="109" spans="2:51" hidden="1" outlineLevel="1" x14ac:dyDescent="0.25">
      <c r="B109" s="34" t="str">
        <f>排班規劃!B503</f>
        <v>第一班(大夜)</v>
      </c>
      <c r="C109" s="13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</row>
    <row r="110" spans="2:51" hidden="1" outlineLevel="1" x14ac:dyDescent="0.25">
      <c r="B110" s="43" t="str">
        <f>排班規劃!B504</f>
        <v>值機</v>
      </c>
      <c r="C110" s="13">
        <f>排班規劃!C504</f>
        <v>4</v>
      </c>
      <c r="D110" s="44">
        <f>排班規劃!D504</f>
        <v>0</v>
      </c>
      <c r="E110" s="44">
        <f>排班規劃!E504</f>
        <v>0</v>
      </c>
      <c r="F110" s="44">
        <f>排班規劃!F504</f>
        <v>0</v>
      </c>
      <c r="G110" s="44">
        <f>排班規劃!G504</f>
        <v>0</v>
      </c>
      <c r="H110" s="44">
        <f>排班規劃!H504</f>
        <v>0</v>
      </c>
      <c r="I110" s="44">
        <f>排班規劃!I504</f>
        <v>0</v>
      </c>
      <c r="J110" s="44">
        <f>排班規劃!J504</f>
        <v>0</v>
      </c>
      <c r="K110" s="44">
        <f>排班規劃!K504</f>
        <v>0</v>
      </c>
      <c r="L110" s="44">
        <f>排班規劃!L504</f>
        <v>0</v>
      </c>
      <c r="M110" s="44">
        <f>排班規劃!M504</f>
        <v>0</v>
      </c>
      <c r="N110" s="44">
        <f>排班規劃!N504</f>
        <v>0</v>
      </c>
      <c r="O110" s="44">
        <f>排班規劃!O504</f>
        <v>0</v>
      </c>
      <c r="P110" s="44">
        <f>排班規劃!P504</f>
        <v>0</v>
      </c>
      <c r="Q110" s="44">
        <f>排班規劃!Q504</f>
        <v>0</v>
      </c>
      <c r="R110" s="44">
        <f>排班規劃!R504</f>
        <v>0</v>
      </c>
      <c r="S110" s="44">
        <f>排班規劃!S504</f>
        <v>0</v>
      </c>
      <c r="T110" s="44">
        <f>排班規劃!T504</f>
        <v>0</v>
      </c>
      <c r="U110" s="44">
        <f>排班規劃!U504</f>
        <v>0</v>
      </c>
      <c r="V110" s="44">
        <f>排班規劃!V504</f>
        <v>0</v>
      </c>
      <c r="W110" s="44">
        <f>排班規劃!W504</f>
        <v>0</v>
      </c>
      <c r="X110" s="44">
        <f>排班規劃!X504</f>
        <v>0</v>
      </c>
      <c r="Y110" s="44">
        <f>排班規劃!Y504</f>
        <v>0</v>
      </c>
      <c r="Z110" s="44">
        <f>排班規劃!Z504</f>
        <v>0</v>
      </c>
      <c r="AA110" s="44">
        <f>排班規劃!AA504</f>
        <v>0</v>
      </c>
      <c r="AB110" s="44">
        <f>排班規劃!AB504</f>
        <v>0</v>
      </c>
      <c r="AC110" s="44">
        <f>排班規劃!AC504</f>
        <v>0</v>
      </c>
      <c r="AD110" s="44">
        <f>排班規劃!AD504</f>
        <v>0</v>
      </c>
      <c r="AE110" s="44">
        <f>排班規劃!AE504</f>
        <v>0</v>
      </c>
      <c r="AF110" s="44">
        <f>排班規劃!AF504</f>
        <v>0</v>
      </c>
      <c r="AG110" s="44">
        <f>排班規劃!AG504</f>
        <v>0</v>
      </c>
      <c r="AH110" s="44">
        <f>排班規劃!AH504</f>
        <v>4</v>
      </c>
      <c r="AI110" s="44">
        <f>排班規劃!AI504</f>
        <v>4</v>
      </c>
      <c r="AJ110" s="44">
        <f>排班規劃!AJ504</f>
        <v>4</v>
      </c>
      <c r="AK110" s="44">
        <f>排班規劃!AK504</f>
        <v>4</v>
      </c>
      <c r="AL110" s="44">
        <f>排班規劃!AL504</f>
        <v>4</v>
      </c>
      <c r="AM110" s="44">
        <f>排班規劃!AM504</f>
        <v>4</v>
      </c>
      <c r="AN110" s="44">
        <f>排班規劃!AN504</f>
        <v>4</v>
      </c>
      <c r="AO110" s="44">
        <f>排班規劃!AO504</f>
        <v>4</v>
      </c>
      <c r="AP110" s="44">
        <f>排班規劃!AP504</f>
        <v>3</v>
      </c>
      <c r="AQ110" s="44">
        <f>排班規劃!AQ504</f>
        <v>2</v>
      </c>
      <c r="AR110" s="44">
        <f>排班規劃!AR504</f>
        <v>2</v>
      </c>
      <c r="AS110" s="44">
        <f>排班規劃!AS504</f>
        <v>2</v>
      </c>
      <c r="AT110" s="44">
        <f>排班規劃!AT504</f>
        <v>3</v>
      </c>
      <c r="AU110" s="44">
        <f>排班規劃!AU504</f>
        <v>4</v>
      </c>
      <c r="AV110" s="44">
        <f>排班規劃!AV504</f>
        <v>4</v>
      </c>
      <c r="AW110" s="44">
        <f>排班規劃!AW504</f>
        <v>4</v>
      </c>
      <c r="AX110" s="44">
        <f>排班規劃!AX504</f>
        <v>4</v>
      </c>
      <c r="AY110" s="44">
        <f>排班規劃!AY504</f>
        <v>4</v>
      </c>
    </row>
    <row r="111" spans="2:51" hidden="1" outlineLevel="1" x14ac:dyDescent="0.25">
      <c r="B111" s="43" t="str">
        <f>排班規劃!B505</f>
        <v>用餐</v>
      </c>
      <c r="C111" s="13">
        <f>排班規劃!C505</f>
        <v>0</v>
      </c>
      <c r="D111" s="44">
        <f>排班規劃!D505</f>
        <v>0</v>
      </c>
      <c r="E111" s="44">
        <f>排班規劃!E505</f>
        <v>0</v>
      </c>
      <c r="F111" s="44">
        <f>排班規劃!F505</f>
        <v>0</v>
      </c>
      <c r="G111" s="44">
        <f>排班規劃!G505</f>
        <v>0</v>
      </c>
      <c r="H111" s="44">
        <f>排班規劃!H505</f>
        <v>0</v>
      </c>
      <c r="I111" s="44">
        <f>排班規劃!I505</f>
        <v>0</v>
      </c>
      <c r="J111" s="44">
        <f>排班規劃!J505</f>
        <v>0</v>
      </c>
      <c r="K111" s="44">
        <f>排班規劃!K505</f>
        <v>0</v>
      </c>
      <c r="L111" s="44">
        <f>排班規劃!L505</f>
        <v>0</v>
      </c>
      <c r="M111" s="44">
        <f>排班規劃!M505</f>
        <v>0</v>
      </c>
      <c r="N111" s="44">
        <f>排班規劃!N505</f>
        <v>0</v>
      </c>
      <c r="O111" s="44">
        <f>排班規劃!O505</f>
        <v>0</v>
      </c>
      <c r="P111" s="44">
        <f>排班規劃!P505</f>
        <v>0</v>
      </c>
      <c r="Q111" s="44">
        <f>排班規劃!Q505</f>
        <v>0</v>
      </c>
      <c r="R111" s="44">
        <f>排班規劃!R505</f>
        <v>0</v>
      </c>
      <c r="S111" s="44">
        <f>排班規劃!S505</f>
        <v>0</v>
      </c>
      <c r="T111" s="44">
        <f>排班規劃!T505</f>
        <v>0</v>
      </c>
      <c r="U111" s="44">
        <f>排班規劃!U505</f>
        <v>0</v>
      </c>
      <c r="V111" s="44">
        <f>排班規劃!V505</f>
        <v>0</v>
      </c>
      <c r="W111" s="44">
        <f>排班規劃!W505</f>
        <v>0</v>
      </c>
      <c r="X111" s="44">
        <f>排班規劃!X505</f>
        <v>0</v>
      </c>
      <c r="Y111" s="44">
        <f>排班規劃!Y505</f>
        <v>0</v>
      </c>
      <c r="Z111" s="44">
        <f>排班規劃!Z505</f>
        <v>0</v>
      </c>
      <c r="AA111" s="44">
        <f>排班規劃!AA505</f>
        <v>0</v>
      </c>
      <c r="AB111" s="44">
        <f>排班規劃!AB505</f>
        <v>0</v>
      </c>
      <c r="AC111" s="44">
        <f>排班規劃!AC505</f>
        <v>0</v>
      </c>
      <c r="AD111" s="44">
        <f>排班規劃!AD505</f>
        <v>0</v>
      </c>
      <c r="AE111" s="44">
        <f>排班規劃!AE505</f>
        <v>0</v>
      </c>
      <c r="AF111" s="44">
        <f>排班規劃!AF505</f>
        <v>0</v>
      </c>
      <c r="AG111" s="44">
        <f>排班規劃!AG505</f>
        <v>0</v>
      </c>
      <c r="AH111" s="44">
        <f>排班規劃!AH505</f>
        <v>0</v>
      </c>
      <c r="AI111" s="44">
        <f>排班規劃!AI505</f>
        <v>0</v>
      </c>
      <c r="AJ111" s="44">
        <f>排班規劃!AJ505</f>
        <v>0</v>
      </c>
      <c r="AK111" s="44">
        <f>排班規劃!AK505</f>
        <v>0</v>
      </c>
      <c r="AL111" s="44">
        <f>排班規劃!AL505</f>
        <v>0</v>
      </c>
      <c r="AM111" s="44">
        <f>排班規劃!AM505</f>
        <v>0</v>
      </c>
      <c r="AN111" s="44">
        <f>排班規劃!AN505</f>
        <v>0</v>
      </c>
      <c r="AO111" s="44">
        <f>排班規劃!AO505</f>
        <v>0</v>
      </c>
      <c r="AP111" s="44">
        <f>排班規劃!AP505</f>
        <v>1</v>
      </c>
      <c r="AQ111" s="44">
        <f>排班規劃!AQ505</f>
        <v>2</v>
      </c>
      <c r="AR111" s="44">
        <f>排班規劃!AR505</f>
        <v>2</v>
      </c>
      <c r="AS111" s="44">
        <f>排班規劃!AS505</f>
        <v>2</v>
      </c>
      <c r="AT111" s="44">
        <f>排班規劃!AT505</f>
        <v>1</v>
      </c>
      <c r="AU111" s="44">
        <f>排班規劃!AU505</f>
        <v>0</v>
      </c>
      <c r="AV111" s="44">
        <f>排班規劃!AV505</f>
        <v>0</v>
      </c>
      <c r="AW111" s="44">
        <f>排班規劃!AW505</f>
        <v>0</v>
      </c>
      <c r="AX111" s="44">
        <f>排班規劃!AX505</f>
        <v>0</v>
      </c>
      <c r="AY111" s="44">
        <f>排班規劃!AY505</f>
        <v>0</v>
      </c>
    </row>
    <row r="112" spans="2:51" collapsed="1" x14ac:dyDescent="0.25">
      <c r="B112" s="12" t="str">
        <f>排班規劃!B506</f>
        <v>值機小計</v>
      </c>
      <c r="C112" s="13">
        <f>排班規劃!C506</f>
        <v>51</v>
      </c>
      <c r="D112" s="44">
        <f>排班規劃!D506</f>
        <v>5</v>
      </c>
      <c r="E112" s="44">
        <f>排班規劃!E506</f>
        <v>8</v>
      </c>
      <c r="F112" s="44">
        <f>排班規劃!F506</f>
        <v>14</v>
      </c>
      <c r="G112" s="44">
        <f>排班規劃!G506</f>
        <v>22</v>
      </c>
      <c r="H112" s="44">
        <f>排班規劃!H506</f>
        <v>33</v>
      </c>
      <c r="I112" s="44">
        <f>排班規劃!I506</f>
        <v>35</v>
      </c>
      <c r="J112" s="44">
        <f>排班規劃!J506</f>
        <v>35</v>
      </c>
      <c r="K112" s="44">
        <f>排班規劃!K506</f>
        <v>35</v>
      </c>
      <c r="L112" s="44">
        <f>排班規劃!L506</f>
        <v>35</v>
      </c>
      <c r="M112" s="44">
        <f>排班規劃!M506</f>
        <v>30</v>
      </c>
      <c r="N112" s="44">
        <f>排班規劃!N506</f>
        <v>16</v>
      </c>
      <c r="O112" s="44">
        <f>排班規劃!O506</f>
        <v>13</v>
      </c>
      <c r="P112" s="44">
        <f>排班規劃!P506</f>
        <v>21</v>
      </c>
      <c r="Q112" s="44">
        <f>排班規劃!Q506</f>
        <v>29</v>
      </c>
      <c r="R112" s="44">
        <f>排班規劃!R506</f>
        <v>36</v>
      </c>
      <c r="S112" s="44">
        <f>排班規劃!S506</f>
        <v>36</v>
      </c>
      <c r="T112" s="44">
        <f>排班規劃!T506</f>
        <v>42</v>
      </c>
      <c r="U112" s="44">
        <f>排班規劃!U506</f>
        <v>42</v>
      </c>
      <c r="V112" s="44">
        <f>排班規劃!V506</f>
        <v>37</v>
      </c>
      <c r="W112" s="44">
        <f>排班規劃!W506</f>
        <v>34</v>
      </c>
      <c r="X112" s="44">
        <f>排班規劃!X506</f>
        <v>30</v>
      </c>
      <c r="Y112" s="44">
        <f>排班規劃!Y506</f>
        <v>22</v>
      </c>
      <c r="Z112" s="44">
        <f>排班規劃!Z506</f>
        <v>14</v>
      </c>
      <c r="AA112" s="44">
        <f>排班規劃!AA506</f>
        <v>14</v>
      </c>
      <c r="AB112" s="44">
        <f>排班規劃!AB506</f>
        <v>13</v>
      </c>
      <c r="AC112" s="44">
        <f>排班規劃!AC506</f>
        <v>12</v>
      </c>
      <c r="AD112" s="44">
        <f>排班規劃!AD506</f>
        <v>10</v>
      </c>
      <c r="AE112" s="44">
        <f>排班規劃!AE506</f>
        <v>9</v>
      </c>
      <c r="AF112" s="44">
        <f>排班規劃!AF506</f>
        <v>11</v>
      </c>
      <c r="AG112" s="44">
        <f>排班規劃!AG506</f>
        <v>13</v>
      </c>
      <c r="AH112" s="44">
        <f>排班規劃!AH506</f>
        <v>16</v>
      </c>
      <c r="AI112" s="44">
        <f>排班規劃!AI506</f>
        <v>16</v>
      </c>
      <c r="AJ112" s="44">
        <f>排班規劃!AJ506</f>
        <v>15</v>
      </c>
      <c r="AK112" s="44">
        <f>排班規劃!AK506</f>
        <v>13</v>
      </c>
      <c r="AL112" s="44">
        <f>排班規劃!AL506</f>
        <v>6</v>
      </c>
      <c r="AM112" s="44">
        <f>排班規劃!AM506</f>
        <v>6</v>
      </c>
      <c r="AN112" s="44">
        <f>排班規劃!AN506</f>
        <v>6</v>
      </c>
      <c r="AO112" s="44">
        <f>排班規劃!AO506</f>
        <v>6</v>
      </c>
      <c r="AP112" s="44">
        <f>排班規劃!AP506</f>
        <v>3</v>
      </c>
      <c r="AQ112" s="44">
        <f>排班規劃!AQ506</f>
        <v>2</v>
      </c>
      <c r="AR112" s="44">
        <f>排班規劃!AR506</f>
        <v>2</v>
      </c>
      <c r="AS112" s="44">
        <f>排班規劃!AS506</f>
        <v>2</v>
      </c>
      <c r="AT112" s="44">
        <f>排班規劃!AT506</f>
        <v>3</v>
      </c>
      <c r="AU112" s="44">
        <f>排班規劃!AU506</f>
        <v>4</v>
      </c>
      <c r="AV112" s="44">
        <f>排班規劃!AV506</f>
        <v>4</v>
      </c>
      <c r="AW112" s="44">
        <f>排班規劃!AW506</f>
        <v>4</v>
      </c>
      <c r="AX112" s="44">
        <f>排班規劃!AX506</f>
        <v>4</v>
      </c>
      <c r="AY112" s="44">
        <f>排班規劃!AY506</f>
        <v>4</v>
      </c>
    </row>
    <row r="113" spans="2:51" x14ac:dyDescent="0.25">
      <c r="B113" s="12"/>
      <c r="C113" s="13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</row>
    <row r="114" spans="2:51" x14ac:dyDescent="0.25">
      <c r="B114" s="12" t="str">
        <f>排班規劃!B508</f>
        <v>用餐小計</v>
      </c>
      <c r="C114" s="13">
        <f>排班規劃!C508</f>
        <v>0</v>
      </c>
      <c r="D114" s="44">
        <f>排班規劃!D508</f>
        <v>0</v>
      </c>
      <c r="E114" s="44">
        <f>排班規劃!E508</f>
        <v>0</v>
      </c>
      <c r="F114" s="44">
        <f>排班規劃!F508</f>
        <v>0</v>
      </c>
      <c r="G114" s="44">
        <f>排班規劃!G508</f>
        <v>0</v>
      </c>
      <c r="H114" s="44">
        <f>排班規劃!H508</f>
        <v>0</v>
      </c>
      <c r="I114" s="44">
        <f>排班規劃!I508</f>
        <v>0</v>
      </c>
      <c r="J114" s="44">
        <f>排班規劃!J508</f>
        <v>0</v>
      </c>
      <c r="K114" s="44">
        <f>排班規劃!K508</f>
        <v>0</v>
      </c>
      <c r="L114" s="44">
        <f>排班規劃!L508</f>
        <v>0</v>
      </c>
      <c r="M114" s="44">
        <f>排班規劃!M508</f>
        <v>5</v>
      </c>
      <c r="N114" s="44">
        <f>排班規劃!N508</f>
        <v>19</v>
      </c>
      <c r="O114" s="44">
        <f>排班規劃!O508</f>
        <v>22</v>
      </c>
      <c r="P114" s="44">
        <f>排班規劃!P508</f>
        <v>14</v>
      </c>
      <c r="Q114" s="44">
        <f>排班規劃!Q508</f>
        <v>6</v>
      </c>
      <c r="R114" s="44">
        <f>排班規劃!R508</f>
        <v>2</v>
      </c>
      <c r="S114" s="44">
        <f>排班規劃!S508</f>
        <v>2</v>
      </c>
      <c r="T114" s="44">
        <f>排班規劃!T508</f>
        <v>0</v>
      </c>
      <c r="U114" s="44">
        <f>排班規劃!U508</f>
        <v>0</v>
      </c>
      <c r="V114" s="44">
        <f>排班規劃!V508</f>
        <v>0</v>
      </c>
      <c r="W114" s="44">
        <f>排班規劃!W508</f>
        <v>0</v>
      </c>
      <c r="X114" s="44">
        <f>排班規劃!X508</f>
        <v>0</v>
      </c>
      <c r="Y114" s="44">
        <f>排班規劃!Y508</f>
        <v>0</v>
      </c>
      <c r="Z114" s="44">
        <f>排班規劃!Z508</f>
        <v>0</v>
      </c>
      <c r="AA114" s="44">
        <f>排班規劃!AA508</f>
        <v>0</v>
      </c>
      <c r="AB114" s="44">
        <f>排班規劃!AB508</f>
        <v>1</v>
      </c>
      <c r="AC114" s="44">
        <f>排班規劃!AC508</f>
        <v>2</v>
      </c>
      <c r="AD114" s="44">
        <f>排班規劃!AD508</f>
        <v>4</v>
      </c>
      <c r="AE114" s="44">
        <f>排班規劃!AE508</f>
        <v>5</v>
      </c>
      <c r="AF114" s="44">
        <f>排班規劃!AF508</f>
        <v>3</v>
      </c>
      <c r="AG114" s="44">
        <f>排班規劃!AG508</f>
        <v>1</v>
      </c>
      <c r="AH114" s="44">
        <f>排班規劃!AH508</f>
        <v>2</v>
      </c>
      <c r="AI114" s="44">
        <f>排班規劃!AI508</f>
        <v>2</v>
      </c>
      <c r="AJ114" s="44">
        <f>排班規劃!AJ508</f>
        <v>0</v>
      </c>
      <c r="AK114" s="44">
        <f>排班規劃!AK508</f>
        <v>0</v>
      </c>
      <c r="AL114" s="44">
        <f>排班規劃!AL508</f>
        <v>0</v>
      </c>
      <c r="AM114" s="44">
        <f>排班規劃!AM508</f>
        <v>0</v>
      </c>
      <c r="AN114" s="44">
        <f>排班規劃!AN508</f>
        <v>0</v>
      </c>
      <c r="AO114" s="44">
        <f>排班規劃!AO508</f>
        <v>0</v>
      </c>
      <c r="AP114" s="44">
        <f>排班規劃!AP508</f>
        <v>1</v>
      </c>
      <c r="AQ114" s="44">
        <f>排班規劃!AQ508</f>
        <v>2</v>
      </c>
      <c r="AR114" s="44">
        <f>排班規劃!AR508</f>
        <v>2</v>
      </c>
      <c r="AS114" s="44">
        <f>排班規劃!AS508</f>
        <v>2</v>
      </c>
      <c r="AT114" s="44">
        <f>排班規劃!AT508</f>
        <v>1</v>
      </c>
      <c r="AU114" s="44">
        <f>排班規劃!AU508</f>
        <v>0</v>
      </c>
      <c r="AV114" s="44">
        <f>排班規劃!AV508</f>
        <v>0</v>
      </c>
      <c r="AW114" s="44">
        <f>排班規劃!AW508</f>
        <v>0</v>
      </c>
      <c r="AX114" s="44">
        <f>排班規劃!AX508</f>
        <v>0</v>
      </c>
      <c r="AY114" s="44">
        <f>排班規劃!AY508</f>
        <v>0</v>
      </c>
    </row>
    <row r="115" spans="2:51" x14ac:dyDescent="0.25">
      <c r="B115" s="18"/>
      <c r="C115" s="13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</row>
    <row r="116" spans="2:51" x14ac:dyDescent="0.25">
      <c r="B116" s="13" t="str">
        <f>排班規劃!B510</f>
        <v>星期三</v>
      </c>
      <c r="C116" s="13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</row>
    <row r="117" spans="2:51" hidden="1" outlineLevel="1" x14ac:dyDescent="0.25">
      <c r="B117" s="18" t="str">
        <f>排班規劃!B511</f>
        <v>第A組</v>
      </c>
      <c r="C117" s="13">
        <f>排班規劃!C511</f>
        <v>11</v>
      </c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</row>
    <row r="118" spans="2:51" hidden="1" outlineLevel="1" x14ac:dyDescent="0.25">
      <c r="B118" s="34" t="str">
        <f>排班規劃!B512</f>
        <v>第一班</v>
      </c>
      <c r="C118" s="13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</row>
    <row r="119" spans="2:51" hidden="1" outlineLevel="1" x14ac:dyDescent="0.25">
      <c r="B119" s="43" t="str">
        <f>排班規劃!B513</f>
        <v>值機</v>
      </c>
      <c r="C119" s="13">
        <f>排班規劃!C513</f>
        <v>5</v>
      </c>
      <c r="D119" s="44">
        <f>排班規劃!D513</f>
        <v>5</v>
      </c>
      <c r="E119" s="44">
        <f>排班規劃!E513</f>
        <v>5</v>
      </c>
      <c r="F119" s="44">
        <f>排班規劃!F513</f>
        <v>5</v>
      </c>
      <c r="G119" s="44">
        <f>排班規劃!G513</f>
        <v>5</v>
      </c>
      <c r="H119" s="44">
        <f>排班規劃!H513</f>
        <v>5</v>
      </c>
      <c r="I119" s="44">
        <f>排班規劃!I513</f>
        <v>5</v>
      </c>
      <c r="J119" s="44">
        <f>排班規劃!J513</f>
        <v>5</v>
      </c>
      <c r="K119" s="44">
        <f>排班規劃!K513</f>
        <v>5</v>
      </c>
      <c r="L119" s="44">
        <f>排班規劃!L513</f>
        <v>5</v>
      </c>
      <c r="M119" s="44">
        <f>排班規劃!M513</f>
        <v>0</v>
      </c>
      <c r="N119" s="44">
        <f>排班規劃!N513</f>
        <v>0</v>
      </c>
      <c r="O119" s="44">
        <f>排班規劃!O513</f>
        <v>5</v>
      </c>
      <c r="P119" s="44">
        <f>排班規劃!P513</f>
        <v>5</v>
      </c>
      <c r="Q119" s="44">
        <f>排班規劃!Q513</f>
        <v>5</v>
      </c>
      <c r="R119" s="44">
        <f>排班規劃!R513</f>
        <v>5</v>
      </c>
      <c r="S119" s="44">
        <f>排班規劃!S513</f>
        <v>5</v>
      </c>
      <c r="T119" s="44">
        <f>排班規劃!T513</f>
        <v>5</v>
      </c>
      <c r="U119" s="44">
        <f>排班規劃!U513</f>
        <v>5</v>
      </c>
      <c r="V119" s="44">
        <f>排班規劃!V513</f>
        <v>0</v>
      </c>
      <c r="W119" s="44">
        <f>排班規劃!W513</f>
        <v>0</v>
      </c>
      <c r="X119" s="44">
        <f>排班規劃!X513</f>
        <v>0</v>
      </c>
      <c r="Y119" s="44">
        <f>排班規劃!Y513</f>
        <v>0</v>
      </c>
      <c r="Z119" s="44">
        <f>排班規劃!Z513</f>
        <v>0</v>
      </c>
      <c r="AA119" s="44">
        <f>排班規劃!AA513</f>
        <v>0</v>
      </c>
      <c r="AB119" s="44">
        <f>排班規劃!AB513</f>
        <v>0</v>
      </c>
      <c r="AC119" s="44">
        <f>排班規劃!AC513</f>
        <v>0</v>
      </c>
      <c r="AD119" s="44">
        <f>排班規劃!AD513</f>
        <v>0</v>
      </c>
      <c r="AE119" s="44">
        <f>排班規劃!AE513</f>
        <v>0</v>
      </c>
      <c r="AF119" s="44">
        <f>排班規劃!AF513</f>
        <v>0</v>
      </c>
      <c r="AG119" s="44">
        <f>排班規劃!AG513</f>
        <v>0</v>
      </c>
      <c r="AH119" s="44">
        <f>排班規劃!AH513</f>
        <v>0</v>
      </c>
      <c r="AI119" s="44">
        <f>排班規劃!AI513</f>
        <v>0</v>
      </c>
      <c r="AJ119" s="44">
        <f>排班規劃!AJ513</f>
        <v>0</v>
      </c>
      <c r="AK119" s="44">
        <f>排班規劃!AK513</f>
        <v>0</v>
      </c>
      <c r="AL119" s="44">
        <f>排班規劃!AL513</f>
        <v>0</v>
      </c>
      <c r="AM119" s="44">
        <f>排班規劃!AM513</f>
        <v>0</v>
      </c>
      <c r="AN119" s="44">
        <f>排班規劃!AN513</f>
        <v>0</v>
      </c>
      <c r="AO119" s="44">
        <f>排班規劃!AO513</f>
        <v>0</v>
      </c>
      <c r="AP119" s="44">
        <f>排班規劃!AP513</f>
        <v>0</v>
      </c>
      <c r="AQ119" s="44">
        <f>排班規劃!AQ513</f>
        <v>0</v>
      </c>
      <c r="AR119" s="44">
        <f>排班規劃!AR513</f>
        <v>0</v>
      </c>
      <c r="AS119" s="44">
        <f>排班規劃!AS513</f>
        <v>0</v>
      </c>
      <c r="AT119" s="44">
        <f>排班規劃!AT513</f>
        <v>0</v>
      </c>
      <c r="AU119" s="44">
        <f>排班規劃!AU513</f>
        <v>0</v>
      </c>
      <c r="AV119" s="44">
        <f>排班規劃!AV513</f>
        <v>0</v>
      </c>
      <c r="AW119" s="44">
        <f>排班規劃!AW513</f>
        <v>0</v>
      </c>
      <c r="AX119" s="44">
        <f>排班規劃!AX513</f>
        <v>0</v>
      </c>
      <c r="AY119" s="44">
        <f>排班規劃!AY513</f>
        <v>0</v>
      </c>
    </row>
    <row r="120" spans="2:51" hidden="1" outlineLevel="1" x14ac:dyDescent="0.25">
      <c r="B120" s="43" t="str">
        <f>排班規劃!B514</f>
        <v>用餐</v>
      </c>
      <c r="C120" s="13"/>
      <c r="D120" s="44">
        <f>排班規劃!D514</f>
        <v>0</v>
      </c>
      <c r="E120" s="44">
        <f>排班規劃!E514</f>
        <v>0</v>
      </c>
      <c r="F120" s="44">
        <f>排班規劃!F514</f>
        <v>0</v>
      </c>
      <c r="G120" s="44">
        <f>排班規劃!G514</f>
        <v>0</v>
      </c>
      <c r="H120" s="44">
        <f>排班規劃!H514</f>
        <v>0</v>
      </c>
      <c r="I120" s="44">
        <f>排班規劃!I514</f>
        <v>0</v>
      </c>
      <c r="J120" s="44">
        <f>排班規劃!J514</f>
        <v>0</v>
      </c>
      <c r="K120" s="44">
        <f>排班規劃!K514</f>
        <v>0</v>
      </c>
      <c r="L120" s="44">
        <f>排班規劃!L514</f>
        <v>0</v>
      </c>
      <c r="M120" s="44">
        <f>排班規劃!M514</f>
        <v>5</v>
      </c>
      <c r="N120" s="44">
        <f>排班規劃!N514</f>
        <v>5</v>
      </c>
      <c r="O120" s="44">
        <f>排班規劃!O514</f>
        <v>0</v>
      </c>
      <c r="P120" s="44">
        <f>排班規劃!P514</f>
        <v>0</v>
      </c>
      <c r="Q120" s="44">
        <f>排班規劃!Q514</f>
        <v>0</v>
      </c>
      <c r="R120" s="44">
        <f>排班規劃!R514</f>
        <v>0</v>
      </c>
      <c r="S120" s="44">
        <f>排班規劃!S514</f>
        <v>0</v>
      </c>
      <c r="T120" s="44">
        <f>排班規劃!T514</f>
        <v>0</v>
      </c>
      <c r="U120" s="44">
        <f>排班規劃!U514</f>
        <v>0</v>
      </c>
      <c r="V120" s="44">
        <f>排班規劃!V514</f>
        <v>0</v>
      </c>
      <c r="W120" s="44">
        <f>排班規劃!W514</f>
        <v>0</v>
      </c>
      <c r="X120" s="44">
        <f>排班規劃!X514</f>
        <v>0</v>
      </c>
      <c r="Y120" s="44">
        <f>排班規劃!Y514</f>
        <v>0</v>
      </c>
      <c r="Z120" s="44">
        <f>排班規劃!Z514</f>
        <v>0</v>
      </c>
      <c r="AA120" s="44">
        <f>排班規劃!AA514</f>
        <v>0</v>
      </c>
      <c r="AB120" s="44">
        <f>排班規劃!AB514</f>
        <v>0</v>
      </c>
      <c r="AC120" s="44">
        <f>排班規劃!AC514</f>
        <v>0</v>
      </c>
      <c r="AD120" s="44">
        <f>排班規劃!AD514</f>
        <v>0</v>
      </c>
      <c r="AE120" s="44">
        <f>排班規劃!AE514</f>
        <v>0</v>
      </c>
      <c r="AF120" s="44">
        <f>排班規劃!AF514</f>
        <v>0</v>
      </c>
      <c r="AG120" s="44">
        <f>排班規劃!AG514</f>
        <v>0</v>
      </c>
      <c r="AH120" s="44">
        <f>排班規劃!AH514</f>
        <v>0</v>
      </c>
      <c r="AI120" s="44">
        <f>排班規劃!AI514</f>
        <v>0</v>
      </c>
      <c r="AJ120" s="44">
        <f>排班規劃!AJ514</f>
        <v>0</v>
      </c>
      <c r="AK120" s="44">
        <f>排班規劃!AK514</f>
        <v>0</v>
      </c>
      <c r="AL120" s="44">
        <f>排班規劃!AL514</f>
        <v>0</v>
      </c>
      <c r="AM120" s="44">
        <f>排班規劃!AM514</f>
        <v>0</v>
      </c>
      <c r="AN120" s="44">
        <f>排班規劃!AN514</f>
        <v>0</v>
      </c>
      <c r="AO120" s="44">
        <f>排班規劃!AO514</f>
        <v>0</v>
      </c>
      <c r="AP120" s="44">
        <f>排班規劃!AP514</f>
        <v>0</v>
      </c>
      <c r="AQ120" s="44">
        <f>排班規劃!AQ514</f>
        <v>0</v>
      </c>
      <c r="AR120" s="44">
        <f>排班規劃!AR514</f>
        <v>0</v>
      </c>
      <c r="AS120" s="44">
        <f>排班規劃!AS514</f>
        <v>0</v>
      </c>
      <c r="AT120" s="44">
        <f>排班規劃!AT514</f>
        <v>0</v>
      </c>
      <c r="AU120" s="44">
        <f>排班規劃!AU514</f>
        <v>0</v>
      </c>
      <c r="AV120" s="44">
        <f>排班規劃!AV514</f>
        <v>0</v>
      </c>
      <c r="AW120" s="44">
        <f>排班規劃!AW514</f>
        <v>0</v>
      </c>
      <c r="AX120" s="44">
        <f>排班規劃!AX514</f>
        <v>0</v>
      </c>
      <c r="AY120" s="44">
        <f>排班規劃!AY514</f>
        <v>0</v>
      </c>
    </row>
    <row r="121" spans="2:51" hidden="1" outlineLevel="1" x14ac:dyDescent="0.25">
      <c r="B121" s="34" t="str">
        <f>排班規劃!B515</f>
        <v>第二班</v>
      </c>
      <c r="C121" s="13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</row>
    <row r="122" spans="2:51" hidden="1" outlineLevel="1" x14ac:dyDescent="0.25">
      <c r="B122" s="43" t="str">
        <f>排班規劃!B516</f>
        <v>值機</v>
      </c>
      <c r="C122" s="13">
        <f>排班規劃!C516</f>
        <v>6</v>
      </c>
      <c r="D122" s="44">
        <f>排班規劃!D516</f>
        <v>0</v>
      </c>
      <c r="E122" s="44">
        <f>排班規劃!E516</f>
        <v>0</v>
      </c>
      <c r="F122" s="44">
        <f>排班規劃!F516</f>
        <v>6</v>
      </c>
      <c r="G122" s="44">
        <f>排班規劃!G516</f>
        <v>6</v>
      </c>
      <c r="H122" s="44">
        <f>排班規劃!H516</f>
        <v>6</v>
      </c>
      <c r="I122" s="44">
        <f>排班規劃!I516</f>
        <v>6</v>
      </c>
      <c r="J122" s="44">
        <f>排班規劃!J516</f>
        <v>6</v>
      </c>
      <c r="K122" s="44">
        <f>排班規劃!K516</f>
        <v>6</v>
      </c>
      <c r="L122" s="44">
        <f>排班規劃!L516</f>
        <v>6</v>
      </c>
      <c r="M122" s="44">
        <f>排班規劃!M516</f>
        <v>6</v>
      </c>
      <c r="N122" s="44">
        <f>排班規劃!N516</f>
        <v>0</v>
      </c>
      <c r="O122" s="44">
        <f>排班規劃!O516</f>
        <v>0</v>
      </c>
      <c r="P122" s="44">
        <f>排班規劃!P516</f>
        <v>6</v>
      </c>
      <c r="Q122" s="44">
        <f>排班規劃!Q516</f>
        <v>6</v>
      </c>
      <c r="R122" s="44">
        <f>排班規劃!R516</f>
        <v>6</v>
      </c>
      <c r="S122" s="44">
        <f>排班規劃!S516</f>
        <v>6</v>
      </c>
      <c r="T122" s="44">
        <f>排班規劃!T516</f>
        <v>6</v>
      </c>
      <c r="U122" s="44">
        <f>排班規劃!U516</f>
        <v>6</v>
      </c>
      <c r="V122" s="44">
        <f>排班規劃!V516</f>
        <v>6</v>
      </c>
      <c r="W122" s="44">
        <f>排班規劃!W516</f>
        <v>6</v>
      </c>
      <c r="X122" s="44">
        <f>排班規劃!X516</f>
        <v>0</v>
      </c>
      <c r="Y122" s="44">
        <f>排班規劃!Y516</f>
        <v>0</v>
      </c>
      <c r="Z122" s="44">
        <f>排班規劃!Z516</f>
        <v>0</v>
      </c>
      <c r="AA122" s="44">
        <f>排班規劃!AA516</f>
        <v>0</v>
      </c>
      <c r="AB122" s="44">
        <f>排班規劃!AB516</f>
        <v>0</v>
      </c>
      <c r="AC122" s="44">
        <f>排班規劃!AC516</f>
        <v>0</v>
      </c>
      <c r="AD122" s="44">
        <f>排班規劃!AD516</f>
        <v>0</v>
      </c>
      <c r="AE122" s="44">
        <f>排班規劃!AE516</f>
        <v>0</v>
      </c>
      <c r="AF122" s="44">
        <f>排班規劃!AF516</f>
        <v>0</v>
      </c>
      <c r="AG122" s="44">
        <f>排班規劃!AG516</f>
        <v>0</v>
      </c>
      <c r="AH122" s="44">
        <f>排班規劃!AH516</f>
        <v>0</v>
      </c>
      <c r="AI122" s="44">
        <f>排班規劃!AI516</f>
        <v>0</v>
      </c>
      <c r="AJ122" s="44">
        <f>排班規劃!AJ516</f>
        <v>0</v>
      </c>
      <c r="AK122" s="44">
        <f>排班規劃!AK516</f>
        <v>0</v>
      </c>
      <c r="AL122" s="44">
        <f>排班規劃!AL516</f>
        <v>0</v>
      </c>
      <c r="AM122" s="44">
        <f>排班規劃!AM516</f>
        <v>0</v>
      </c>
      <c r="AN122" s="44">
        <f>排班規劃!AN516</f>
        <v>0</v>
      </c>
      <c r="AO122" s="44">
        <f>排班規劃!AO516</f>
        <v>0</v>
      </c>
      <c r="AP122" s="44">
        <f>排班規劃!AP516</f>
        <v>0</v>
      </c>
      <c r="AQ122" s="44">
        <f>排班規劃!AQ516</f>
        <v>0</v>
      </c>
      <c r="AR122" s="44">
        <f>排班規劃!AR516</f>
        <v>0</v>
      </c>
      <c r="AS122" s="44">
        <f>排班規劃!AS516</f>
        <v>0</v>
      </c>
      <c r="AT122" s="44">
        <f>排班規劃!AT516</f>
        <v>0</v>
      </c>
      <c r="AU122" s="44">
        <f>排班規劃!AU516</f>
        <v>0</v>
      </c>
      <c r="AV122" s="44">
        <f>排班規劃!AV516</f>
        <v>0</v>
      </c>
      <c r="AW122" s="44">
        <f>排班規劃!AW516</f>
        <v>0</v>
      </c>
      <c r="AX122" s="44">
        <f>排班規劃!AX516</f>
        <v>0</v>
      </c>
      <c r="AY122" s="44">
        <f>排班規劃!AY516</f>
        <v>0</v>
      </c>
    </row>
    <row r="123" spans="2:51" hidden="1" outlineLevel="1" x14ac:dyDescent="0.25">
      <c r="B123" s="43" t="str">
        <f>排班規劃!B517</f>
        <v>用餐</v>
      </c>
      <c r="C123" s="13"/>
      <c r="D123" s="44">
        <f>排班規劃!D517</f>
        <v>0</v>
      </c>
      <c r="E123" s="44">
        <f>排班規劃!E517</f>
        <v>0</v>
      </c>
      <c r="F123" s="44">
        <f>排班規劃!F517</f>
        <v>0</v>
      </c>
      <c r="G123" s="44">
        <f>排班規劃!G517</f>
        <v>0</v>
      </c>
      <c r="H123" s="44">
        <f>排班規劃!H517</f>
        <v>0</v>
      </c>
      <c r="I123" s="44">
        <f>排班規劃!I517</f>
        <v>0</v>
      </c>
      <c r="J123" s="44">
        <f>排班規劃!J517</f>
        <v>0</v>
      </c>
      <c r="K123" s="44">
        <f>排班規劃!K517</f>
        <v>0</v>
      </c>
      <c r="L123" s="44">
        <f>排班規劃!L517</f>
        <v>0</v>
      </c>
      <c r="M123" s="44">
        <f>排班規劃!M517</f>
        <v>0</v>
      </c>
      <c r="N123" s="44">
        <f>排班規劃!N517</f>
        <v>6</v>
      </c>
      <c r="O123" s="44">
        <f>排班規劃!O517</f>
        <v>6</v>
      </c>
      <c r="P123" s="44">
        <f>排班規劃!P517</f>
        <v>0</v>
      </c>
      <c r="Q123" s="44">
        <f>排班規劃!Q517</f>
        <v>0</v>
      </c>
      <c r="R123" s="44">
        <f>排班規劃!R517</f>
        <v>0</v>
      </c>
      <c r="S123" s="44">
        <f>排班規劃!S517</f>
        <v>0</v>
      </c>
      <c r="T123" s="44">
        <f>排班規劃!T517</f>
        <v>0</v>
      </c>
      <c r="U123" s="44">
        <f>排班規劃!U517</f>
        <v>0</v>
      </c>
      <c r="V123" s="44">
        <f>排班規劃!V517</f>
        <v>0</v>
      </c>
      <c r="W123" s="44">
        <f>排班規劃!W517</f>
        <v>0</v>
      </c>
      <c r="X123" s="44">
        <f>排班規劃!X517</f>
        <v>0</v>
      </c>
      <c r="Y123" s="44">
        <f>排班規劃!Y517</f>
        <v>0</v>
      </c>
      <c r="Z123" s="44">
        <f>排班規劃!Z517</f>
        <v>0</v>
      </c>
      <c r="AA123" s="44">
        <f>排班規劃!AA517</f>
        <v>0</v>
      </c>
      <c r="AB123" s="44">
        <f>排班規劃!AB517</f>
        <v>0</v>
      </c>
      <c r="AC123" s="44">
        <f>排班規劃!AC517</f>
        <v>0</v>
      </c>
      <c r="AD123" s="44">
        <f>排班規劃!AD517</f>
        <v>0</v>
      </c>
      <c r="AE123" s="44">
        <f>排班規劃!AE517</f>
        <v>0</v>
      </c>
      <c r="AF123" s="44">
        <f>排班規劃!AF517</f>
        <v>0</v>
      </c>
      <c r="AG123" s="44">
        <f>排班規劃!AG517</f>
        <v>0</v>
      </c>
      <c r="AH123" s="44">
        <f>排班規劃!AH517</f>
        <v>0</v>
      </c>
      <c r="AI123" s="44">
        <f>排班規劃!AI517</f>
        <v>0</v>
      </c>
      <c r="AJ123" s="44">
        <f>排班規劃!AJ517</f>
        <v>0</v>
      </c>
      <c r="AK123" s="44">
        <f>排班規劃!AK517</f>
        <v>0</v>
      </c>
      <c r="AL123" s="44">
        <f>排班規劃!AL517</f>
        <v>0</v>
      </c>
      <c r="AM123" s="44">
        <f>排班規劃!AM517</f>
        <v>0</v>
      </c>
      <c r="AN123" s="44">
        <f>排班規劃!AN517</f>
        <v>0</v>
      </c>
      <c r="AO123" s="44">
        <f>排班規劃!AO517</f>
        <v>0</v>
      </c>
      <c r="AP123" s="44">
        <f>排班規劃!AP517</f>
        <v>0</v>
      </c>
      <c r="AQ123" s="44">
        <f>排班規劃!AQ517</f>
        <v>0</v>
      </c>
      <c r="AR123" s="44">
        <f>排班規劃!AR517</f>
        <v>0</v>
      </c>
      <c r="AS123" s="44">
        <f>排班規劃!AS517</f>
        <v>0</v>
      </c>
      <c r="AT123" s="44">
        <f>排班規劃!AT517</f>
        <v>0</v>
      </c>
      <c r="AU123" s="44">
        <f>排班規劃!AU517</f>
        <v>0</v>
      </c>
      <c r="AV123" s="44">
        <f>排班規劃!AV517</f>
        <v>0</v>
      </c>
      <c r="AW123" s="44">
        <f>排班規劃!AW517</f>
        <v>0</v>
      </c>
      <c r="AX123" s="44">
        <f>排班規劃!AX517</f>
        <v>0</v>
      </c>
      <c r="AY123" s="44">
        <f>排班規劃!AY517</f>
        <v>0</v>
      </c>
    </row>
    <row r="124" spans="2:51" hidden="1" outlineLevel="1" x14ac:dyDescent="0.25">
      <c r="B124" s="18" t="str">
        <f>排班規劃!B518</f>
        <v>第B組</v>
      </c>
      <c r="C124" s="13">
        <f>排班規劃!C518</f>
        <v>11</v>
      </c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</row>
    <row r="125" spans="2:51" hidden="1" outlineLevel="1" x14ac:dyDescent="0.25">
      <c r="B125" s="34" t="str">
        <f>排班規劃!B519</f>
        <v>第一班</v>
      </c>
      <c r="C125" s="13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</row>
    <row r="126" spans="2:51" hidden="1" outlineLevel="1" x14ac:dyDescent="0.25">
      <c r="B126" s="43" t="str">
        <f>排班規劃!B520</f>
        <v>值機</v>
      </c>
      <c r="C126" s="13">
        <f>排班規劃!C520</f>
        <v>3</v>
      </c>
      <c r="D126" s="44">
        <f>排班規劃!D520</f>
        <v>0</v>
      </c>
      <c r="E126" s="44">
        <f>排班規劃!E520</f>
        <v>3</v>
      </c>
      <c r="F126" s="44">
        <f>排班規劃!F520</f>
        <v>3</v>
      </c>
      <c r="G126" s="44">
        <f>排班規劃!G520</f>
        <v>3</v>
      </c>
      <c r="H126" s="44">
        <f>排班規劃!H520</f>
        <v>3</v>
      </c>
      <c r="I126" s="44">
        <f>排班規劃!I520</f>
        <v>3</v>
      </c>
      <c r="J126" s="44">
        <f>排班規劃!J520</f>
        <v>3</v>
      </c>
      <c r="K126" s="44">
        <f>排班規劃!K520</f>
        <v>3</v>
      </c>
      <c r="L126" s="44">
        <f>排班規劃!L520</f>
        <v>3</v>
      </c>
      <c r="M126" s="44">
        <f>排班規劃!M520</f>
        <v>3</v>
      </c>
      <c r="N126" s="44">
        <f>排班規劃!N520</f>
        <v>0</v>
      </c>
      <c r="O126" s="44">
        <f>排班規劃!O520</f>
        <v>0</v>
      </c>
      <c r="P126" s="44">
        <f>排班規劃!P520</f>
        <v>3</v>
      </c>
      <c r="Q126" s="44">
        <f>排班規劃!Q520</f>
        <v>3</v>
      </c>
      <c r="R126" s="44">
        <f>排班規劃!R520</f>
        <v>3</v>
      </c>
      <c r="S126" s="44">
        <f>排班規劃!S520</f>
        <v>3</v>
      </c>
      <c r="T126" s="44">
        <f>排班規劃!T520</f>
        <v>3</v>
      </c>
      <c r="U126" s="44">
        <f>排班規劃!U520</f>
        <v>3</v>
      </c>
      <c r="V126" s="44">
        <f>排班規劃!V520</f>
        <v>3</v>
      </c>
      <c r="W126" s="44">
        <f>排班規劃!W520</f>
        <v>0</v>
      </c>
      <c r="X126" s="44">
        <f>排班規劃!X520</f>
        <v>0</v>
      </c>
      <c r="Y126" s="44">
        <f>排班規劃!Y520</f>
        <v>0</v>
      </c>
      <c r="Z126" s="44">
        <f>排班規劃!Z520</f>
        <v>0</v>
      </c>
      <c r="AA126" s="44">
        <f>排班規劃!AA520</f>
        <v>0</v>
      </c>
      <c r="AB126" s="44">
        <f>排班規劃!AB520</f>
        <v>0</v>
      </c>
      <c r="AC126" s="44">
        <f>排班規劃!AC520</f>
        <v>0</v>
      </c>
      <c r="AD126" s="44">
        <f>排班規劃!AD520</f>
        <v>0</v>
      </c>
      <c r="AE126" s="44">
        <f>排班規劃!AE520</f>
        <v>0</v>
      </c>
      <c r="AF126" s="44">
        <f>排班規劃!AF520</f>
        <v>0</v>
      </c>
      <c r="AG126" s="44">
        <f>排班規劃!AG520</f>
        <v>0</v>
      </c>
      <c r="AH126" s="44">
        <f>排班規劃!AH520</f>
        <v>0</v>
      </c>
      <c r="AI126" s="44">
        <f>排班規劃!AI520</f>
        <v>0</v>
      </c>
      <c r="AJ126" s="44">
        <f>排班規劃!AJ520</f>
        <v>0</v>
      </c>
      <c r="AK126" s="44">
        <f>排班規劃!AK520</f>
        <v>0</v>
      </c>
      <c r="AL126" s="44">
        <f>排班規劃!AL520</f>
        <v>0</v>
      </c>
      <c r="AM126" s="44">
        <f>排班規劃!AM520</f>
        <v>0</v>
      </c>
      <c r="AN126" s="44">
        <f>排班規劃!AN520</f>
        <v>0</v>
      </c>
      <c r="AO126" s="44">
        <f>排班規劃!AO520</f>
        <v>0</v>
      </c>
      <c r="AP126" s="44">
        <f>排班規劃!AP520</f>
        <v>0</v>
      </c>
      <c r="AQ126" s="44">
        <f>排班規劃!AQ520</f>
        <v>0</v>
      </c>
      <c r="AR126" s="44">
        <f>排班規劃!AR520</f>
        <v>0</v>
      </c>
      <c r="AS126" s="44">
        <f>排班規劃!AS520</f>
        <v>0</v>
      </c>
      <c r="AT126" s="44">
        <f>排班規劃!AT520</f>
        <v>0</v>
      </c>
      <c r="AU126" s="44">
        <f>排班規劃!AU520</f>
        <v>0</v>
      </c>
      <c r="AV126" s="44">
        <f>排班規劃!AV520</f>
        <v>0</v>
      </c>
      <c r="AW126" s="44">
        <f>排班規劃!AW520</f>
        <v>0</v>
      </c>
      <c r="AX126" s="44">
        <f>排班規劃!AX520</f>
        <v>0</v>
      </c>
      <c r="AY126" s="44">
        <f>排班規劃!AY520</f>
        <v>0</v>
      </c>
    </row>
    <row r="127" spans="2:51" hidden="1" outlineLevel="1" x14ac:dyDescent="0.25">
      <c r="B127" s="43" t="str">
        <f>排班規劃!B521</f>
        <v>用餐</v>
      </c>
      <c r="C127" s="13"/>
      <c r="D127" s="44">
        <f>排班規劃!D521</f>
        <v>0</v>
      </c>
      <c r="E127" s="44">
        <f>排班規劃!E521</f>
        <v>0</v>
      </c>
      <c r="F127" s="44">
        <f>排班規劃!F521</f>
        <v>0</v>
      </c>
      <c r="G127" s="44">
        <f>排班規劃!G521</f>
        <v>0</v>
      </c>
      <c r="H127" s="44">
        <f>排班規劃!H521</f>
        <v>0</v>
      </c>
      <c r="I127" s="44">
        <f>排班規劃!I521</f>
        <v>0</v>
      </c>
      <c r="J127" s="44">
        <f>排班規劃!J521</f>
        <v>0</v>
      </c>
      <c r="K127" s="44">
        <f>排班規劃!K521</f>
        <v>0</v>
      </c>
      <c r="L127" s="44">
        <f>排班規劃!L521</f>
        <v>0</v>
      </c>
      <c r="M127" s="44">
        <f>排班規劃!M521</f>
        <v>0</v>
      </c>
      <c r="N127" s="44">
        <f>排班規劃!N521</f>
        <v>3</v>
      </c>
      <c r="O127" s="44">
        <f>排班規劃!O521</f>
        <v>3</v>
      </c>
      <c r="P127" s="44">
        <f>排班規劃!P521</f>
        <v>0</v>
      </c>
      <c r="Q127" s="44">
        <f>排班規劃!Q521</f>
        <v>0</v>
      </c>
      <c r="R127" s="44">
        <f>排班規劃!R521</f>
        <v>0</v>
      </c>
      <c r="S127" s="44">
        <f>排班規劃!S521</f>
        <v>0</v>
      </c>
      <c r="T127" s="44">
        <f>排班規劃!T521</f>
        <v>0</v>
      </c>
      <c r="U127" s="44">
        <f>排班規劃!U521</f>
        <v>0</v>
      </c>
      <c r="V127" s="44">
        <f>排班規劃!V521</f>
        <v>0</v>
      </c>
      <c r="W127" s="44">
        <f>排班規劃!W521</f>
        <v>0</v>
      </c>
      <c r="X127" s="44">
        <f>排班規劃!X521</f>
        <v>0</v>
      </c>
      <c r="Y127" s="44">
        <f>排班規劃!Y521</f>
        <v>0</v>
      </c>
      <c r="Z127" s="44">
        <f>排班規劃!Z521</f>
        <v>0</v>
      </c>
      <c r="AA127" s="44">
        <f>排班規劃!AA521</f>
        <v>0</v>
      </c>
      <c r="AB127" s="44">
        <f>排班規劃!AB521</f>
        <v>0</v>
      </c>
      <c r="AC127" s="44">
        <f>排班規劃!AC521</f>
        <v>0</v>
      </c>
      <c r="AD127" s="44">
        <f>排班規劃!AD521</f>
        <v>0</v>
      </c>
      <c r="AE127" s="44">
        <f>排班規劃!AE521</f>
        <v>0</v>
      </c>
      <c r="AF127" s="44">
        <f>排班規劃!AF521</f>
        <v>0</v>
      </c>
      <c r="AG127" s="44">
        <f>排班規劃!AG521</f>
        <v>0</v>
      </c>
      <c r="AH127" s="44">
        <f>排班規劃!AH521</f>
        <v>0</v>
      </c>
      <c r="AI127" s="44">
        <f>排班規劃!AI521</f>
        <v>0</v>
      </c>
      <c r="AJ127" s="44">
        <f>排班規劃!AJ521</f>
        <v>0</v>
      </c>
      <c r="AK127" s="44">
        <f>排班規劃!AK521</f>
        <v>0</v>
      </c>
      <c r="AL127" s="44">
        <f>排班規劃!AL521</f>
        <v>0</v>
      </c>
      <c r="AM127" s="44">
        <f>排班規劃!AM521</f>
        <v>0</v>
      </c>
      <c r="AN127" s="44">
        <f>排班規劃!AN521</f>
        <v>0</v>
      </c>
      <c r="AO127" s="44">
        <f>排班規劃!AO521</f>
        <v>0</v>
      </c>
      <c r="AP127" s="44">
        <f>排班規劃!AP521</f>
        <v>0</v>
      </c>
      <c r="AQ127" s="44">
        <f>排班規劃!AQ521</f>
        <v>0</v>
      </c>
      <c r="AR127" s="44">
        <f>排班規劃!AR521</f>
        <v>0</v>
      </c>
      <c r="AS127" s="44">
        <f>排班規劃!AS521</f>
        <v>0</v>
      </c>
      <c r="AT127" s="44">
        <f>排班規劃!AT521</f>
        <v>0</v>
      </c>
      <c r="AU127" s="44">
        <f>排班規劃!AU521</f>
        <v>0</v>
      </c>
      <c r="AV127" s="44">
        <f>排班規劃!AV521</f>
        <v>0</v>
      </c>
      <c r="AW127" s="44">
        <f>排班規劃!AW521</f>
        <v>0</v>
      </c>
      <c r="AX127" s="44">
        <f>排班規劃!AX521</f>
        <v>0</v>
      </c>
      <c r="AY127" s="44">
        <f>排班規劃!AY521</f>
        <v>0</v>
      </c>
    </row>
    <row r="128" spans="2:51" hidden="1" outlineLevel="1" x14ac:dyDescent="0.25">
      <c r="B128" s="34" t="str">
        <f>排班規劃!B522</f>
        <v>第二班</v>
      </c>
      <c r="C128" s="13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</row>
    <row r="129" spans="2:51" hidden="1" outlineLevel="1" x14ac:dyDescent="0.25">
      <c r="B129" s="43" t="str">
        <f>排班規劃!B523</f>
        <v>值機</v>
      </c>
      <c r="C129" s="13">
        <f>排班規劃!C523</f>
        <v>8</v>
      </c>
      <c r="D129" s="44">
        <f>排班規劃!D523</f>
        <v>0</v>
      </c>
      <c r="E129" s="44">
        <f>排班規劃!E523</f>
        <v>0</v>
      </c>
      <c r="F129" s="44">
        <f>排班規劃!F523</f>
        <v>0</v>
      </c>
      <c r="G129" s="44">
        <f>排班規劃!G523</f>
        <v>8</v>
      </c>
      <c r="H129" s="44">
        <f>排班規劃!H523</f>
        <v>8</v>
      </c>
      <c r="I129" s="44">
        <f>排班規劃!I523</f>
        <v>8</v>
      </c>
      <c r="J129" s="44">
        <f>排班規劃!J523</f>
        <v>8</v>
      </c>
      <c r="K129" s="44">
        <f>排班規劃!K523</f>
        <v>8</v>
      </c>
      <c r="L129" s="44">
        <f>排班規劃!L523</f>
        <v>8</v>
      </c>
      <c r="M129" s="44">
        <f>排班規劃!M523</f>
        <v>8</v>
      </c>
      <c r="N129" s="44">
        <f>排班規劃!N523</f>
        <v>3</v>
      </c>
      <c r="O129" s="44">
        <f>排班規劃!O523</f>
        <v>0</v>
      </c>
      <c r="P129" s="44">
        <f>排班規劃!P523</f>
        <v>5</v>
      </c>
      <c r="Q129" s="44">
        <f>排班規劃!Q523</f>
        <v>8</v>
      </c>
      <c r="R129" s="44">
        <f>排班規劃!R523</f>
        <v>8</v>
      </c>
      <c r="S129" s="44">
        <f>排班規劃!S523</f>
        <v>8</v>
      </c>
      <c r="T129" s="44">
        <f>排班規劃!T523</f>
        <v>8</v>
      </c>
      <c r="U129" s="44">
        <f>排班規劃!U523</f>
        <v>8</v>
      </c>
      <c r="V129" s="44">
        <f>排班規劃!V523</f>
        <v>8</v>
      </c>
      <c r="W129" s="44">
        <f>排班規劃!W523</f>
        <v>8</v>
      </c>
      <c r="X129" s="44">
        <f>排班規劃!X523</f>
        <v>8</v>
      </c>
      <c r="Y129" s="44">
        <f>排班規劃!Y523</f>
        <v>0</v>
      </c>
      <c r="Z129" s="44">
        <f>排班規劃!Z523</f>
        <v>0</v>
      </c>
      <c r="AA129" s="44">
        <f>排班規劃!AA523</f>
        <v>0</v>
      </c>
      <c r="AB129" s="44">
        <f>排班規劃!AB523</f>
        <v>0</v>
      </c>
      <c r="AC129" s="44">
        <f>排班規劃!AC523</f>
        <v>0</v>
      </c>
      <c r="AD129" s="44">
        <f>排班規劃!AD523</f>
        <v>0</v>
      </c>
      <c r="AE129" s="44">
        <f>排班規劃!AE523</f>
        <v>0</v>
      </c>
      <c r="AF129" s="44">
        <f>排班規劃!AF523</f>
        <v>0</v>
      </c>
      <c r="AG129" s="44">
        <f>排班規劃!AG523</f>
        <v>0</v>
      </c>
      <c r="AH129" s="44">
        <f>排班規劃!AH523</f>
        <v>0</v>
      </c>
      <c r="AI129" s="44">
        <f>排班規劃!AI523</f>
        <v>0</v>
      </c>
      <c r="AJ129" s="44">
        <f>排班規劃!AJ523</f>
        <v>0</v>
      </c>
      <c r="AK129" s="44">
        <f>排班規劃!AK523</f>
        <v>0</v>
      </c>
      <c r="AL129" s="44">
        <f>排班規劃!AL523</f>
        <v>0</v>
      </c>
      <c r="AM129" s="44">
        <f>排班規劃!AM523</f>
        <v>0</v>
      </c>
      <c r="AN129" s="44">
        <f>排班規劃!AN523</f>
        <v>0</v>
      </c>
      <c r="AO129" s="44">
        <f>排班規劃!AO523</f>
        <v>0</v>
      </c>
      <c r="AP129" s="44">
        <f>排班規劃!AP523</f>
        <v>0</v>
      </c>
      <c r="AQ129" s="44">
        <f>排班規劃!AQ523</f>
        <v>0</v>
      </c>
      <c r="AR129" s="44">
        <f>排班規劃!AR523</f>
        <v>0</v>
      </c>
      <c r="AS129" s="44">
        <f>排班規劃!AS523</f>
        <v>0</v>
      </c>
      <c r="AT129" s="44">
        <f>排班規劃!AT523</f>
        <v>0</v>
      </c>
      <c r="AU129" s="44">
        <f>排班規劃!AU523</f>
        <v>0</v>
      </c>
      <c r="AV129" s="44">
        <f>排班規劃!AV523</f>
        <v>0</v>
      </c>
      <c r="AW129" s="44">
        <f>排班規劃!AW523</f>
        <v>0</v>
      </c>
      <c r="AX129" s="44">
        <f>排班規劃!AX523</f>
        <v>0</v>
      </c>
      <c r="AY129" s="44">
        <f>排班規劃!AY523</f>
        <v>0</v>
      </c>
    </row>
    <row r="130" spans="2:51" hidden="1" outlineLevel="1" x14ac:dyDescent="0.25">
      <c r="B130" s="43" t="str">
        <f>排班規劃!B524</f>
        <v>用餐</v>
      </c>
      <c r="C130" s="13"/>
      <c r="D130" s="44">
        <f>排班規劃!D524</f>
        <v>0</v>
      </c>
      <c r="E130" s="44">
        <f>排班規劃!E524</f>
        <v>0</v>
      </c>
      <c r="F130" s="44">
        <f>排班規劃!F524</f>
        <v>0</v>
      </c>
      <c r="G130" s="44">
        <f>排班規劃!G524</f>
        <v>0</v>
      </c>
      <c r="H130" s="44">
        <f>排班規劃!H524</f>
        <v>0</v>
      </c>
      <c r="I130" s="44">
        <f>排班規劃!I524</f>
        <v>0</v>
      </c>
      <c r="J130" s="44">
        <f>排班規劃!J524</f>
        <v>0</v>
      </c>
      <c r="K130" s="44">
        <f>排班規劃!K524</f>
        <v>0</v>
      </c>
      <c r="L130" s="44">
        <f>排班規劃!L524</f>
        <v>0</v>
      </c>
      <c r="M130" s="44">
        <f>排班規劃!M524</f>
        <v>0</v>
      </c>
      <c r="N130" s="44">
        <f>排班規劃!N524</f>
        <v>5</v>
      </c>
      <c r="O130" s="44">
        <f>排班規劃!O524</f>
        <v>8</v>
      </c>
      <c r="P130" s="44">
        <f>排班規劃!P524</f>
        <v>3</v>
      </c>
      <c r="Q130" s="44">
        <f>排班規劃!Q524</f>
        <v>0</v>
      </c>
      <c r="R130" s="44">
        <f>排班規劃!R524</f>
        <v>0</v>
      </c>
      <c r="S130" s="44">
        <f>排班規劃!S524</f>
        <v>0</v>
      </c>
      <c r="T130" s="44">
        <f>排班規劃!T524</f>
        <v>0</v>
      </c>
      <c r="U130" s="44">
        <f>排班規劃!U524</f>
        <v>0</v>
      </c>
      <c r="V130" s="44">
        <f>排班規劃!V524</f>
        <v>0</v>
      </c>
      <c r="W130" s="44">
        <f>排班規劃!W524</f>
        <v>0</v>
      </c>
      <c r="X130" s="44">
        <f>排班規劃!X524</f>
        <v>0</v>
      </c>
      <c r="Y130" s="44">
        <f>排班規劃!Y524</f>
        <v>0</v>
      </c>
      <c r="Z130" s="44">
        <f>排班規劃!Z524</f>
        <v>0</v>
      </c>
      <c r="AA130" s="44">
        <f>排班規劃!AA524</f>
        <v>0</v>
      </c>
      <c r="AB130" s="44">
        <f>排班規劃!AB524</f>
        <v>0</v>
      </c>
      <c r="AC130" s="44">
        <f>排班規劃!AC524</f>
        <v>0</v>
      </c>
      <c r="AD130" s="44">
        <f>排班規劃!AD524</f>
        <v>0</v>
      </c>
      <c r="AE130" s="44">
        <f>排班規劃!AE524</f>
        <v>0</v>
      </c>
      <c r="AF130" s="44">
        <f>排班規劃!AF524</f>
        <v>0</v>
      </c>
      <c r="AG130" s="44">
        <f>排班規劃!AG524</f>
        <v>0</v>
      </c>
      <c r="AH130" s="44">
        <f>排班規劃!AH524</f>
        <v>0</v>
      </c>
      <c r="AI130" s="44">
        <f>排班規劃!AI524</f>
        <v>0</v>
      </c>
      <c r="AJ130" s="44">
        <f>排班規劃!AJ524</f>
        <v>0</v>
      </c>
      <c r="AK130" s="44">
        <f>排班規劃!AK524</f>
        <v>0</v>
      </c>
      <c r="AL130" s="44">
        <f>排班規劃!AL524</f>
        <v>0</v>
      </c>
      <c r="AM130" s="44">
        <f>排班規劃!AM524</f>
        <v>0</v>
      </c>
      <c r="AN130" s="44">
        <f>排班規劃!AN524</f>
        <v>0</v>
      </c>
      <c r="AO130" s="44">
        <f>排班規劃!AO524</f>
        <v>0</v>
      </c>
      <c r="AP130" s="44">
        <f>排班規劃!AP524</f>
        <v>0</v>
      </c>
      <c r="AQ130" s="44">
        <f>排班規劃!AQ524</f>
        <v>0</v>
      </c>
      <c r="AR130" s="44">
        <f>排班規劃!AR524</f>
        <v>0</v>
      </c>
      <c r="AS130" s="44">
        <f>排班規劃!AS524</f>
        <v>0</v>
      </c>
      <c r="AT130" s="44">
        <f>排班規劃!AT524</f>
        <v>0</v>
      </c>
      <c r="AU130" s="44">
        <f>排班規劃!AU524</f>
        <v>0</v>
      </c>
      <c r="AV130" s="44">
        <f>排班規劃!AV524</f>
        <v>0</v>
      </c>
      <c r="AW130" s="44">
        <f>排班規劃!AW524</f>
        <v>0</v>
      </c>
      <c r="AX130" s="44">
        <f>排班規劃!AX524</f>
        <v>0</v>
      </c>
      <c r="AY130" s="44">
        <f>排班規劃!AY524</f>
        <v>0</v>
      </c>
    </row>
    <row r="131" spans="2:51" hidden="1" outlineLevel="1" x14ac:dyDescent="0.25">
      <c r="B131" s="18" t="str">
        <f>排班規劃!B525</f>
        <v>第C組</v>
      </c>
      <c r="C131" s="13">
        <f>排班規劃!C525</f>
        <v>11</v>
      </c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</row>
    <row r="132" spans="2:51" hidden="1" outlineLevel="1" x14ac:dyDescent="0.25">
      <c r="B132" s="34" t="str">
        <f>排班規劃!B526</f>
        <v>第一班</v>
      </c>
      <c r="C132" s="13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</row>
    <row r="133" spans="2:51" hidden="1" outlineLevel="1" x14ac:dyDescent="0.25">
      <c r="B133" s="43" t="str">
        <f>排班規劃!B527</f>
        <v>值機</v>
      </c>
      <c r="C133" s="13">
        <f>排班規劃!C527</f>
        <v>6</v>
      </c>
      <c r="D133" s="44">
        <f>排班規劃!D527</f>
        <v>0</v>
      </c>
      <c r="E133" s="44">
        <f>排班規劃!E527</f>
        <v>0</v>
      </c>
      <c r="F133" s="44">
        <f>排班規劃!F527</f>
        <v>0</v>
      </c>
      <c r="G133" s="44">
        <f>排班規劃!G527</f>
        <v>0</v>
      </c>
      <c r="H133" s="44">
        <f>排班規劃!H527</f>
        <v>6</v>
      </c>
      <c r="I133" s="44">
        <f>排班規劃!I527</f>
        <v>6</v>
      </c>
      <c r="J133" s="44">
        <f>排班規劃!J527</f>
        <v>6</v>
      </c>
      <c r="K133" s="44">
        <f>排班規劃!K527</f>
        <v>6</v>
      </c>
      <c r="L133" s="44">
        <f>排班規劃!L527</f>
        <v>6</v>
      </c>
      <c r="M133" s="44">
        <f>排班規劃!M527</f>
        <v>6</v>
      </c>
      <c r="N133" s="44">
        <f>排班規劃!N527</f>
        <v>6</v>
      </c>
      <c r="O133" s="44">
        <f>排班規劃!O527</f>
        <v>6</v>
      </c>
      <c r="P133" s="44">
        <f>排班規劃!P527</f>
        <v>0</v>
      </c>
      <c r="Q133" s="44">
        <f>排班規劃!Q527</f>
        <v>0</v>
      </c>
      <c r="R133" s="44">
        <f>排班規劃!R527</f>
        <v>6</v>
      </c>
      <c r="S133" s="44">
        <f>排班規劃!S527</f>
        <v>6</v>
      </c>
      <c r="T133" s="44">
        <f>排班規劃!T527</f>
        <v>6</v>
      </c>
      <c r="U133" s="44">
        <f>排班規劃!U527</f>
        <v>6</v>
      </c>
      <c r="V133" s="44">
        <f>排班規劃!V527</f>
        <v>6</v>
      </c>
      <c r="W133" s="44">
        <f>排班規劃!W527</f>
        <v>6</v>
      </c>
      <c r="X133" s="44">
        <f>排班規劃!X527</f>
        <v>6</v>
      </c>
      <c r="Y133" s="44">
        <f>排班規劃!Y527</f>
        <v>6</v>
      </c>
      <c r="Z133" s="44">
        <f>排班規劃!Z527</f>
        <v>0</v>
      </c>
      <c r="AA133" s="44">
        <f>排班規劃!AA527</f>
        <v>0</v>
      </c>
      <c r="AB133" s="44">
        <f>排班規劃!AB527</f>
        <v>0</v>
      </c>
      <c r="AC133" s="44">
        <f>排班規劃!AC527</f>
        <v>0</v>
      </c>
      <c r="AD133" s="44">
        <f>排班規劃!AD527</f>
        <v>0</v>
      </c>
      <c r="AE133" s="44">
        <f>排班規劃!AE527</f>
        <v>0</v>
      </c>
      <c r="AF133" s="44">
        <f>排班規劃!AF527</f>
        <v>0</v>
      </c>
      <c r="AG133" s="44">
        <f>排班規劃!AG527</f>
        <v>0</v>
      </c>
      <c r="AH133" s="44">
        <f>排班規劃!AH527</f>
        <v>0</v>
      </c>
      <c r="AI133" s="44">
        <f>排班規劃!AI527</f>
        <v>0</v>
      </c>
      <c r="AJ133" s="44">
        <f>排班規劃!AJ527</f>
        <v>0</v>
      </c>
      <c r="AK133" s="44">
        <f>排班規劃!AK527</f>
        <v>0</v>
      </c>
      <c r="AL133" s="44">
        <f>排班規劃!AL527</f>
        <v>0</v>
      </c>
      <c r="AM133" s="44">
        <f>排班規劃!AM527</f>
        <v>0</v>
      </c>
      <c r="AN133" s="44">
        <f>排班規劃!AN527</f>
        <v>0</v>
      </c>
      <c r="AO133" s="44">
        <f>排班規劃!AO527</f>
        <v>0</v>
      </c>
      <c r="AP133" s="44">
        <f>排班規劃!AP527</f>
        <v>0</v>
      </c>
      <c r="AQ133" s="44">
        <f>排班規劃!AQ527</f>
        <v>0</v>
      </c>
      <c r="AR133" s="44">
        <f>排班規劃!AR527</f>
        <v>0</v>
      </c>
      <c r="AS133" s="44">
        <f>排班規劃!AS527</f>
        <v>0</v>
      </c>
      <c r="AT133" s="44">
        <f>排班規劃!AT527</f>
        <v>0</v>
      </c>
      <c r="AU133" s="44">
        <f>排班規劃!AU527</f>
        <v>0</v>
      </c>
      <c r="AV133" s="44">
        <f>排班規劃!AV527</f>
        <v>0</v>
      </c>
      <c r="AW133" s="44">
        <f>排班規劃!AW527</f>
        <v>0</v>
      </c>
      <c r="AX133" s="44">
        <f>排班規劃!AX527</f>
        <v>0</v>
      </c>
      <c r="AY133" s="44">
        <f>排班規劃!AY527</f>
        <v>0</v>
      </c>
    </row>
    <row r="134" spans="2:51" hidden="1" outlineLevel="1" x14ac:dyDescent="0.25">
      <c r="B134" s="43" t="str">
        <f>排班規劃!B528</f>
        <v>用餐</v>
      </c>
      <c r="C134" s="13"/>
      <c r="D134" s="44">
        <f>排班規劃!D528</f>
        <v>0</v>
      </c>
      <c r="E134" s="44">
        <f>排班規劃!E528</f>
        <v>0</v>
      </c>
      <c r="F134" s="44">
        <f>排班規劃!F528</f>
        <v>0</v>
      </c>
      <c r="G134" s="44">
        <f>排班規劃!G528</f>
        <v>0</v>
      </c>
      <c r="H134" s="44">
        <f>排班規劃!H528</f>
        <v>0</v>
      </c>
      <c r="I134" s="44">
        <f>排班規劃!I528</f>
        <v>0</v>
      </c>
      <c r="J134" s="44">
        <f>排班規劃!J528</f>
        <v>0</v>
      </c>
      <c r="K134" s="44">
        <f>排班規劃!K528</f>
        <v>0</v>
      </c>
      <c r="L134" s="44">
        <f>排班規劃!L528</f>
        <v>0</v>
      </c>
      <c r="M134" s="44">
        <f>排班規劃!M528</f>
        <v>0</v>
      </c>
      <c r="N134" s="44">
        <f>排班規劃!N528</f>
        <v>0</v>
      </c>
      <c r="O134" s="44">
        <f>排班規劃!O528</f>
        <v>0</v>
      </c>
      <c r="P134" s="44">
        <f>排班規劃!P528</f>
        <v>6</v>
      </c>
      <c r="Q134" s="44">
        <f>排班規劃!Q528</f>
        <v>6</v>
      </c>
      <c r="R134" s="44">
        <f>排班規劃!R528</f>
        <v>0</v>
      </c>
      <c r="S134" s="44">
        <f>排班規劃!S528</f>
        <v>0</v>
      </c>
      <c r="T134" s="44">
        <f>排班規劃!T528</f>
        <v>0</v>
      </c>
      <c r="U134" s="44">
        <f>排班規劃!U528</f>
        <v>0</v>
      </c>
      <c r="V134" s="44">
        <f>排班規劃!V528</f>
        <v>0</v>
      </c>
      <c r="W134" s="44">
        <f>排班規劃!W528</f>
        <v>0</v>
      </c>
      <c r="X134" s="44">
        <f>排班規劃!X528</f>
        <v>0</v>
      </c>
      <c r="Y134" s="44">
        <f>排班規劃!Y528</f>
        <v>0</v>
      </c>
      <c r="Z134" s="44">
        <f>排班規劃!Z528</f>
        <v>0</v>
      </c>
      <c r="AA134" s="44">
        <f>排班規劃!AA528</f>
        <v>0</v>
      </c>
      <c r="AB134" s="44">
        <f>排班規劃!AB528</f>
        <v>0</v>
      </c>
      <c r="AC134" s="44">
        <f>排班規劃!AC528</f>
        <v>0</v>
      </c>
      <c r="AD134" s="44">
        <f>排班規劃!AD528</f>
        <v>0</v>
      </c>
      <c r="AE134" s="44">
        <f>排班規劃!AE528</f>
        <v>0</v>
      </c>
      <c r="AF134" s="44">
        <f>排班規劃!AF528</f>
        <v>0</v>
      </c>
      <c r="AG134" s="44">
        <f>排班規劃!AG528</f>
        <v>0</v>
      </c>
      <c r="AH134" s="44">
        <f>排班規劃!AH528</f>
        <v>0</v>
      </c>
      <c r="AI134" s="44">
        <f>排班規劃!AI528</f>
        <v>0</v>
      </c>
      <c r="AJ134" s="44">
        <f>排班規劃!AJ528</f>
        <v>0</v>
      </c>
      <c r="AK134" s="44">
        <f>排班規劃!AK528</f>
        <v>0</v>
      </c>
      <c r="AL134" s="44">
        <f>排班規劃!AL528</f>
        <v>0</v>
      </c>
      <c r="AM134" s="44">
        <f>排班規劃!AM528</f>
        <v>0</v>
      </c>
      <c r="AN134" s="44">
        <f>排班規劃!AN528</f>
        <v>0</v>
      </c>
      <c r="AO134" s="44">
        <f>排班規劃!AO528</f>
        <v>0</v>
      </c>
      <c r="AP134" s="44">
        <f>排班規劃!AP528</f>
        <v>0</v>
      </c>
      <c r="AQ134" s="44">
        <f>排班規劃!AQ528</f>
        <v>0</v>
      </c>
      <c r="AR134" s="44">
        <f>排班規劃!AR528</f>
        <v>0</v>
      </c>
      <c r="AS134" s="44">
        <f>排班規劃!AS528</f>
        <v>0</v>
      </c>
      <c r="AT134" s="44">
        <f>排班規劃!AT528</f>
        <v>0</v>
      </c>
      <c r="AU134" s="44">
        <f>排班規劃!AU528</f>
        <v>0</v>
      </c>
      <c r="AV134" s="44">
        <f>排班規劃!AV528</f>
        <v>0</v>
      </c>
      <c r="AW134" s="44">
        <f>排班規劃!AW528</f>
        <v>0</v>
      </c>
      <c r="AX134" s="44">
        <f>排班規劃!AX528</f>
        <v>0</v>
      </c>
      <c r="AY134" s="44">
        <f>排班規劃!AY528</f>
        <v>0</v>
      </c>
    </row>
    <row r="135" spans="2:51" hidden="1" outlineLevel="1" x14ac:dyDescent="0.25">
      <c r="B135" s="34" t="str">
        <f>排班規劃!B529</f>
        <v>第二班</v>
      </c>
      <c r="C135" s="13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</row>
    <row r="136" spans="2:51" hidden="1" outlineLevel="1" x14ac:dyDescent="0.25">
      <c r="B136" s="43" t="str">
        <f>排班規劃!B530</f>
        <v>值機</v>
      </c>
      <c r="C136" s="13">
        <f>排班規劃!C530</f>
        <v>5</v>
      </c>
      <c r="D136" s="44">
        <f>排班規劃!D530</f>
        <v>0</v>
      </c>
      <c r="E136" s="44">
        <f>排班規劃!E530</f>
        <v>0</v>
      </c>
      <c r="F136" s="44">
        <f>排班規劃!F530</f>
        <v>0</v>
      </c>
      <c r="G136" s="44">
        <f>排班規劃!G530</f>
        <v>0</v>
      </c>
      <c r="H136" s="44">
        <f>排班規劃!H530</f>
        <v>5</v>
      </c>
      <c r="I136" s="44">
        <f>排班規劃!I530</f>
        <v>5</v>
      </c>
      <c r="J136" s="44">
        <f>排班規劃!J530</f>
        <v>5</v>
      </c>
      <c r="K136" s="44">
        <f>排班規劃!K530</f>
        <v>5</v>
      </c>
      <c r="L136" s="44">
        <f>排班規劃!L530</f>
        <v>5</v>
      </c>
      <c r="M136" s="44">
        <f>排班規劃!M530</f>
        <v>5</v>
      </c>
      <c r="N136" s="44">
        <f>排班規劃!N530</f>
        <v>5</v>
      </c>
      <c r="O136" s="44">
        <f>排班規劃!O530</f>
        <v>0</v>
      </c>
      <c r="P136" s="44">
        <f>排班規劃!P530</f>
        <v>0</v>
      </c>
      <c r="Q136" s="44">
        <f>排班規劃!Q530</f>
        <v>5</v>
      </c>
      <c r="R136" s="44">
        <f>排班規劃!R530</f>
        <v>5</v>
      </c>
      <c r="S136" s="44">
        <f>排班規劃!S530</f>
        <v>5</v>
      </c>
      <c r="T136" s="44">
        <f>排班規劃!T530</f>
        <v>5</v>
      </c>
      <c r="U136" s="44">
        <f>排班規劃!U530</f>
        <v>5</v>
      </c>
      <c r="V136" s="44">
        <f>排班規劃!V530</f>
        <v>5</v>
      </c>
      <c r="W136" s="44">
        <f>排班規劃!W530</f>
        <v>5</v>
      </c>
      <c r="X136" s="44">
        <f>排班規劃!X530</f>
        <v>5</v>
      </c>
      <c r="Y136" s="44">
        <f>排班規劃!Y530</f>
        <v>5</v>
      </c>
      <c r="Z136" s="44">
        <f>排班規劃!Z530</f>
        <v>0</v>
      </c>
      <c r="AA136" s="44">
        <f>排班規劃!AA530</f>
        <v>0</v>
      </c>
      <c r="AB136" s="44">
        <f>排班規劃!AB530</f>
        <v>0</v>
      </c>
      <c r="AC136" s="44">
        <f>排班規劃!AC530</f>
        <v>0</v>
      </c>
      <c r="AD136" s="44">
        <f>排班規劃!AD530</f>
        <v>0</v>
      </c>
      <c r="AE136" s="44">
        <f>排班規劃!AE530</f>
        <v>0</v>
      </c>
      <c r="AF136" s="44">
        <f>排班規劃!AF530</f>
        <v>0</v>
      </c>
      <c r="AG136" s="44">
        <f>排班規劃!AG530</f>
        <v>0</v>
      </c>
      <c r="AH136" s="44">
        <f>排班規劃!AH530</f>
        <v>0</v>
      </c>
      <c r="AI136" s="44">
        <f>排班規劃!AI530</f>
        <v>0</v>
      </c>
      <c r="AJ136" s="44">
        <f>排班規劃!AJ530</f>
        <v>0</v>
      </c>
      <c r="AK136" s="44">
        <f>排班規劃!AK530</f>
        <v>0</v>
      </c>
      <c r="AL136" s="44">
        <f>排班規劃!AL530</f>
        <v>0</v>
      </c>
      <c r="AM136" s="44">
        <f>排班規劃!AM530</f>
        <v>0</v>
      </c>
      <c r="AN136" s="44">
        <f>排班規劃!AN530</f>
        <v>0</v>
      </c>
      <c r="AO136" s="44">
        <f>排班規劃!AO530</f>
        <v>0</v>
      </c>
      <c r="AP136" s="44">
        <f>排班規劃!AP530</f>
        <v>0</v>
      </c>
      <c r="AQ136" s="44">
        <f>排班規劃!AQ530</f>
        <v>0</v>
      </c>
      <c r="AR136" s="44">
        <f>排班規劃!AR530</f>
        <v>0</v>
      </c>
      <c r="AS136" s="44">
        <f>排班規劃!AS530</f>
        <v>0</v>
      </c>
      <c r="AT136" s="44">
        <f>排班規劃!AT530</f>
        <v>0</v>
      </c>
      <c r="AU136" s="44">
        <f>排班規劃!AU530</f>
        <v>0</v>
      </c>
      <c r="AV136" s="44">
        <f>排班規劃!AV530</f>
        <v>0</v>
      </c>
      <c r="AW136" s="44">
        <f>排班規劃!AW530</f>
        <v>0</v>
      </c>
      <c r="AX136" s="44">
        <f>排班規劃!AX530</f>
        <v>0</v>
      </c>
      <c r="AY136" s="44">
        <f>排班規劃!AY530</f>
        <v>0</v>
      </c>
    </row>
    <row r="137" spans="2:51" hidden="1" outlineLevel="1" x14ac:dyDescent="0.25">
      <c r="B137" s="43" t="str">
        <f>排班規劃!B531</f>
        <v>用餐</v>
      </c>
      <c r="C137" s="13"/>
      <c r="D137" s="44">
        <f>排班規劃!D531</f>
        <v>0</v>
      </c>
      <c r="E137" s="44">
        <f>排班規劃!E531</f>
        <v>0</v>
      </c>
      <c r="F137" s="44">
        <f>排班規劃!F531</f>
        <v>0</v>
      </c>
      <c r="G137" s="44">
        <f>排班規劃!G531</f>
        <v>0</v>
      </c>
      <c r="H137" s="44">
        <f>排班規劃!H531</f>
        <v>0</v>
      </c>
      <c r="I137" s="44">
        <f>排班規劃!I531</f>
        <v>0</v>
      </c>
      <c r="J137" s="44">
        <f>排班規劃!J531</f>
        <v>0</v>
      </c>
      <c r="K137" s="44">
        <f>排班規劃!K531</f>
        <v>0</v>
      </c>
      <c r="L137" s="44">
        <f>排班規劃!L531</f>
        <v>0</v>
      </c>
      <c r="M137" s="44">
        <f>排班規劃!M531</f>
        <v>0</v>
      </c>
      <c r="N137" s="44">
        <f>排班規劃!N531</f>
        <v>0</v>
      </c>
      <c r="O137" s="44">
        <f>排班規劃!O531</f>
        <v>5</v>
      </c>
      <c r="P137" s="44">
        <f>排班規劃!P531</f>
        <v>5</v>
      </c>
      <c r="Q137" s="44">
        <f>排班規劃!Q531</f>
        <v>0</v>
      </c>
      <c r="R137" s="44">
        <f>排班規劃!R531</f>
        <v>0</v>
      </c>
      <c r="S137" s="44">
        <f>排班規劃!S531</f>
        <v>0</v>
      </c>
      <c r="T137" s="44">
        <f>排班規劃!T531</f>
        <v>0</v>
      </c>
      <c r="U137" s="44">
        <f>排班規劃!U531</f>
        <v>0</v>
      </c>
      <c r="V137" s="44">
        <f>排班規劃!V531</f>
        <v>0</v>
      </c>
      <c r="W137" s="44">
        <f>排班規劃!W531</f>
        <v>0</v>
      </c>
      <c r="X137" s="44">
        <f>排班規劃!X531</f>
        <v>0</v>
      </c>
      <c r="Y137" s="44">
        <f>排班規劃!Y531</f>
        <v>0</v>
      </c>
      <c r="Z137" s="44">
        <f>排班規劃!Z531</f>
        <v>0</v>
      </c>
      <c r="AA137" s="44">
        <f>排班規劃!AA531</f>
        <v>0</v>
      </c>
      <c r="AB137" s="44">
        <f>排班規劃!AB531</f>
        <v>0</v>
      </c>
      <c r="AC137" s="44">
        <f>排班規劃!AC531</f>
        <v>0</v>
      </c>
      <c r="AD137" s="44">
        <f>排班規劃!AD531</f>
        <v>0</v>
      </c>
      <c r="AE137" s="44">
        <f>排班規劃!AE531</f>
        <v>0</v>
      </c>
      <c r="AF137" s="44">
        <f>排班規劃!AF531</f>
        <v>0</v>
      </c>
      <c r="AG137" s="44">
        <f>排班規劃!AG531</f>
        <v>0</v>
      </c>
      <c r="AH137" s="44">
        <f>排班規劃!AH531</f>
        <v>0</v>
      </c>
      <c r="AI137" s="44">
        <f>排班規劃!AI531</f>
        <v>0</v>
      </c>
      <c r="AJ137" s="44">
        <f>排班規劃!AJ531</f>
        <v>0</v>
      </c>
      <c r="AK137" s="44">
        <f>排班規劃!AK531</f>
        <v>0</v>
      </c>
      <c r="AL137" s="44">
        <f>排班規劃!AL531</f>
        <v>0</v>
      </c>
      <c r="AM137" s="44">
        <f>排班規劃!AM531</f>
        <v>0</v>
      </c>
      <c r="AN137" s="44">
        <f>排班規劃!AN531</f>
        <v>0</v>
      </c>
      <c r="AO137" s="44">
        <f>排班規劃!AO531</f>
        <v>0</v>
      </c>
      <c r="AP137" s="44">
        <f>排班規劃!AP531</f>
        <v>0</v>
      </c>
      <c r="AQ137" s="44">
        <f>排班規劃!AQ531</f>
        <v>0</v>
      </c>
      <c r="AR137" s="44">
        <f>排班規劃!AR531</f>
        <v>0</v>
      </c>
      <c r="AS137" s="44">
        <f>排班規劃!AS531</f>
        <v>0</v>
      </c>
      <c r="AT137" s="44">
        <f>排班規劃!AT531</f>
        <v>0</v>
      </c>
      <c r="AU137" s="44">
        <f>排班規劃!AU531</f>
        <v>0</v>
      </c>
      <c r="AV137" s="44">
        <f>排班規劃!AV531</f>
        <v>0</v>
      </c>
      <c r="AW137" s="44">
        <f>排班規劃!AW531</f>
        <v>0</v>
      </c>
      <c r="AX137" s="44">
        <f>排班規劃!AX531</f>
        <v>0</v>
      </c>
      <c r="AY137" s="44">
        <f>排班規劃!AY531</f>
        <v>0</v>
      </c>
    </row>
    <row r="138" spans="2:51" hidden="1" outlineLevel="1" x14ac:dyDescent="0.25">
      <c r="B138" s="18" t="str">
        <f>排班規劃!B532</f>
        <v>第D組</v>
      </c>
      <c r="C138" s="13">
        <f>排班規劃!C532</f>
        <v>6</v>
      </c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</row>
    <row r="139" spans="2:51" hidden="1" outlineLevel="1" x14ac:dyDescent="0.25">
      <c r="B139" s="34" t="str">
        <f>排班規劃!B533</f>
        <v>第一班</v>
      </c>
      <c r="C139" s="13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</row>
    <row r="140" spans="2:51" hidden="1" outlineLevel="1" x14ac:dyDescent="0.25">
      <c r="B140" s="43" t="str">
        <f>排班規劃!B534</f>
        <v>值機</v>
      </c>
      <c r="C140" s="13">
        <f>排班規劃!C534</f>
        <v>2</v>
      </c>
      <c r="D140" s="44">
        <f>排班規劃!D534</f>
        <v>0</v>
      </c>
      <c r="E140" s="44">
        <f>排班規劃!E534</f>
        <v>0</v>
      </c>
      <c r="F140" s="44">
        <f>排班規劃!F534</f>
        <v>0</v>
      </c>
      <c r="G140" s="44">
        <f>排班規劃!G534</f>
        <v>0</v>
      </c>
      <c r="H140" s="44">
        <f>排班規劃!H534</f>
        <v>0</v>
      </c>
      <c r="I140" s="44">
        <f>排班規劃!I534</f>
        <v>2</v>
      </c>
      <c r="J140" s="44">
        <f>排班規劃!J534</f>
        <v>2</v>
      </c>
      <c r="K140" s="44">
        <f>排班規劃!K534</f>
        <v>2</v>
      </c>
      <c r="L140" s="44">
        <f>排班規劃!L534</f>
        <v>2</v>
      </c>
      <c r="M140" s="44">
        <f>排班規劃!M534</f>
        <v>2</v>
      </c>
      <c r="N140" s="44">
        <f>排班規劃!N534</f>
        <v>2</v>
      </c>
      <c r="O140" s="44">
        <f>排班規劃!O534</f>
        <v>2</v>
      </c>
      <c r="P140" s="44">
        <f>排班規劃!P534</f>
        <v>2</v>
      </c>
      <c r="Q140" s="44">
        <f>排班規劃!Q534</f>
        <v>2</v>
      </c>
      <c r="R140" s="44">
        <f>排班規劃!R534</f>
        <v>0</v>
      </c>
      <c r="S140" s="44">
        <f>排班規劃!S534</f>
        <v>0</v>
      </c>
      <c r="T140" s="44">
        <f>排班規劃!T534</f>
        <v>2</v>
      </c>
      <c r="U140" s="44">
        <f>排班規劃!U534</f>
        <v>2</v>
      </c>
      <c r="V140" s="44">
        <f>排班規劃!V534</f>
        <v>2</v>
      </c>
      <c r="W140" s="44">
        <f>排班規劃!W534</f>
        <v>2</v>
      </c>
      <c r="X140" s="44">
        <f>排班規劃!X534</f>
        <v>2</v>
      </c>
      <c r="Y140" s="44">
        <f>排班規劃!Y534</f>
        <v>2</v>
      </c>
      <c r="Z140" s="44">
        <f>排班規劃!Z534</f>
        <v>2</v>
      </c>
      <c r="AA140" s="44">
        <f>排班規劃!AA534</f>
        <v>2</v>
      </c>
      <c r="AB140" s="44">
        <f>排班規劃!AB534</f>
        <v>2</v>
      </c>
      <c r="AC140" s="44">
        <f>排班規劃!AC534</f>
        <v>2</v>
      </c>
      <c r="AD140" s="44">
        <f>排班規劃!AD534</f>
        <v>2</v>
      </c>
      <c r="AE140" s="44">
        <f>排班規劃!AE534</f>
        <v>2</v>
      </c>
      <c r="AF140" s="44">
        <f>排班規劃!AF534</f>
        <v>2</v>
      </c>
      <c r="AG140" s="44">
        <f>排班規劃!AG534</f>
        <v>2</v>
      </c>
      <c r="AH140" s="44">
        <f>排班規劃!AH534</f>
        <v>2</v>
      </c>
      <c r="AI140" s="44">
        <f>排班規劃!AI534</f>
        <v>2</v>
      </c>
      <c r="AJ140" s="44">
        <f>排班規劃!AJ534</f>
        <v>2</v>
      </c>
      <c r="AK140" s="44">
        <f>排班規劃!AK534</f>
        <v>0</v>
      </c>
      <c r="AL140" s="44">
        <f>排班規劃!AL534</f>
        <v>0</v>
      </c>
      <c r="AM140" s="44">
        <f>排班規劃!AM534</f>
        <v>0</v>
      </c>
      <c r="AN140" s="44">
        <f>排班規劃!AN534</f>
        <v>0</v>
      </c>
      <c r="AO140" s="44">
        <f>排班規劃!AO534</f>
        <v>0</v>
      </c>
      <c r="AP140" s="44">
        <f>排班規劃!AP534</f>
        <v>0</v>
      </c>
      <c r="AQ140" s="44">
        <f>排班規劃!AQ534</f>
        <v>0</v>
      </c>
      <c r="AR140" s="44">
        <f>排班規劃!AR534</f>
        <v>0</v>
      </c>
      <c r="AS140" s="44">
        <f>排班規劃!AS534</f>
        <v>0</v>
      </c>
      <c r="AT140" s="44">
        <f>排班規劃!AT534</f>
        <v>0</v>
      </c>
      <c r="AU140" s="44">
        <f>排班規劃!AU534</f>
        <v>0</v>
      </c>
      <c r="AV140" s="44">
        <f>排班規劃!AV534</f>
        <v>0</v>
      </c>
      <c r="AW140" s="44">
        <f>排班規劃!AW534</f>
        <v>0</v>
      </c>
      <c r="AX140" s="44">
        <f>排班規劃!AX534</f>
        <v>0</v>
      </c>
      <c r="AY140" s="44">
        <f>排班規劃!AY534</f>
        <v>0</v>
      </c>
    </row>
    <row r="141" spans="2:51" hidden="1" outlineLevel="1" x14ac:dyDescent="0.25">
      <c r="B141" s="43" t="str">
        <f>排班規劃!B535</f>
        <v>用餐</v>
      </c>
      <c r="C141" s="13"/>
      <c r="D141" s="44">
        <f>排班規劃!D535</f>
        <v>0</v>
      </c>
      <c r="E141" s="44">
        <f>排班規劃!E535</f>
        <v>0</v>
      </c>
      <c r="F141" s="44">
        <f>排班規劃!F535</f>
        <v>0</v>
      </c>
      <c r="G141" s="44">
        <f>排班規劃!G535</f>
        <v>0</v>
      </c>
      <c r="H141" s="44">
        <f>排班規劃!H535</f>
        <v>0</v>
      </c>
      <c r="I141" s="44">
        <f>排班規劃!I535</f>
        <v>0</v>
      </c>
      <c r="J141" s="44">
        <f>排班規劃!J535</f>
        <v>0</v>
      </c>
      <c r="K141" s="44">
        <f>排班規劃!K535</f>
        <v>0</v>
      </c>
      <c r="L141" s="44">
        <f>排班規劃!L535</f>
        <v>0</v>
      </c>
      <c r="M141" s="44">
        <f>排班規劃!M535</f>
        <v>0</v>
      </c>
      <c r="N141" s="44">
        <f>排班規劃!N535</f>
        <v>0</v>
      </c>
      <c r="O141" s="44">
        <f>排班規劃!O535</f>
        <v>0</v>
      </c>
      <c r="P141" s="44">
        <f>排班規劃!P535</f>
        <v>0</v>
      </c>
      <c r="Q141" s="44">
        <f>排班規劃!Q535</f>
        <v>0</v>
      </c>
      <c r="R141" s="44">
        <f>排班規劃!R535</f>
        <v>2</v>
      </c>
      <c r="S141" s="44">
        <f>排班規劃!S535</f>
        <v>2</v>
      </c>
      <c r="T141" s="44">
        <f>排班規劃!T535</f>
        <v>0</v>
      </c>
      <c r="U141" s="44">
        <f>排班規劃!U535</f>
        <v>0</v>
      </c>
      <c r="V141" s="44">
        <f>排班規劃!V535</f>
        <v>0</v>
      </c>
      <c r="W141" s="44">
        <f>排班規劃!W535</f>
        <v>0</v>
      </c>
      <c r="X141" s="44">
        <f>排班規劃!X535</f>
        <v>0</v>
      </c>
      <c r="Y141" s="44">
        <f>排班規劃!Y535</f>
        <v>0</v>
      </c>
      <c r="Z141" s="44">
        <f>排班規劃!Z535</f>
        <v>0</v>
      </c>
      <c r="AA141" s="44">
        <f>排班規劃!AA535</f>
        <v>0</v>
      </c>
      <c r="AB141" s="44">
        <f>排班規劃!AB535</f>
        <v>0</v>
      </c>
      <c r="AC141" s="44">
        <f>排班規劃!AC535</f>
        <v>0</v>
      </c>
      <c r="AD141" s="44">
        <f>排班規劃!AD535</f>
        <v>0</v>
      </c>
      <c r="AE141" s="44">
        <f>排班規劃!AE535</f>
        <v>0</v>
      </c>
      <c r="AF141" s="44">
        <f>排班規劃!AF535</f>
        <v>0</v>
      </c>
      <c r="AG141" s="44">
        <f>排班規劃!AG535</f>
        <v>0</v>
      </c>
      <c r="AH141" s="44">
        <f>排班規劃!AH535</f>
        <v>0</v>
      </c>
      <c r="AI141" s="44">
        <f>排班規劃!AI535</f>
        <v>0</v>
      </c>
      <c r="AJ141" s="44">
        <f>排班規劃!AJ535</f>
        <v>0</v>
      </c>
      <c r="AK141" s="44">
        <f>排班規劃!AK535</f>
        <v>0</v>
      </c>
      <c r="AL141" s="44">
        <f>排班規劃!AL535</f>
        <v>0</v>
      </c>
      <c r="AM141" s="44">
        <f>排班規劃!AM535</f>
        <v>0</v>
      </c>
      <c r="AN141" s="44">
        <f>排班規劃!AN535</f>
        <v>0</v>
      </c>
      <c r="AO141" s="44">
        <f>排班規劃!AO535</f>
        <v>0</v>
      </c>
      <c r="AP141" s="44">
        <f>排班規劃!AP535</f>
        <v>0</v>
      </c>
      <c r="AQ141" s="44">
        <f>排班規劃!AQ535</f>
        <v>0</v>
      </c>
      <c r="AR141" s="44">
        <f>排班規劃!AR535</f>
        <v>0</v>
      </c>
      <c r="AS141" s="44">
        <f>排班規劃!AS535</f>
        <v>0</v>
      </c>
      <c r="AT141" s="44">
        <f>排班規劃!AT535</f>
        <v>0</v>
      </c>
      <c r="AU141" s="44">
        <f>排班規劃!AU535</f>
        <v>0</v>
      </c>
      <c r="AV141" s="44">
        <f>排班規劃!AV535</f>
        <v>0</v>
      </c>
      <c r="AW141" s="44">
        <f>排班規劃!AW535</f>
        <v>0</v>
      </c>
      <c r="AX141" s="44">
        <f>排班規劃!AX535</f>
        <v>0</v>
      </c>
      <c r="AY141" s="44">
        <f>排班規劃!AY535</f>
        <v>0</v>
      </c>
    </row>
    <row r="142" spans="2:51" hidden="1" outlineLevel="1" x14ac:dyDescent="0.25">
      <c r="B142" s="34" t="str">
        <f>排班規劃!B536</f>
        <v>第二班</v>
      </c>
      <c r="C142" s="13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</row>
    <row r="143" spans="2:51" hidden="1" outlineLevel="1" x14ac:dyDescent="0.25">
      <c r="B143" s="43" t="str">
        <f>排班規劃!B537</f>
        <v>值機</v>
      </c>
      <c r="C143" s="13">
        <f>排班規劃!C537</f>
        <v>4</v>
      </c>
      <c r="D143" s="44">
        <f>排班規劃!D537</f>
        <v>0</v>
      </c>
      <c r="E143" s="44">
        <f>排班規劃!E537</f>
        <v>0</v>
      </c>
      <c r="F143" s="44">
        <f>排班規劃!F537</f>
        <v>0</v>
      </c>
      <c r="G143" s="44">
        <f>排班規劃!G537</f>
        <v>0</v>
      </c>
      <c r="H143" s="44">
        <f>排班規劃!H537</f>
        <v>0</v>
      </c>
      <c r="I143" s="44">
        <f>排班規劃!I537</f>
        <v>0</v>
      </c>
      <c r="J143" s="44">
        <f>排班規劃!J537</f>
        <v>0</v>
      </c>
      <c r="K143" s="44">
        <f>排班規劃!K537</f>
        <v>0</v>
      </c>
      <c r="L143" s="44">
        <f>排班規劃!L537</f>
        <v>0</v>
      </c>
      <c r="M143" s="44">
        <f>排班規劃!M537</f>
        <v>0</v>
      </c>
      <c r="N143" s="44">
        <f>排班規劃!N537</f>
        <v>0</v>
      </c>
      <c r="O143" s="44">
        <f>排班規劃!O537</f>
        <v>0</v>
      </c>
      <c r="P143" s="44">
        <f>排班規劃!P537</f>
        <v>0</v>
      </c>
      <c r="Q143" s="44">
        <f>排班規劃!Q537</f>
        <v>0</v>
      </c>
      <c r="R143" s="44">
        <f>排班規劃!R537</f>
        <v>4</v>
      </c>
      <c r="S143" s="44">
        <f>排班規劃!S537</f>
        <v>4</v>
      </c>
      <c r="T143" s="44">
        <f>排班規劃!T537</f>
        <v>4</v>
      </c>
      <c r="U143" s="44">
        <f>排班規劃!U537</f>
        <v>4</v>
      </c>
      <c r="V143" s="44">
        <f>排班規劃!V537</f>
        <v>4</v>
      </c>
      <c r="W143" s="44">
        <f>排班規劃!W537</f>
        <v>4</v>
      </c>
      <c r="X143" s="44">
        <f>排班規劃!X537</f>
        <v>4</v>
      </c>
      <c r="Y143" s="44">
        <f>排班規劃!Y537</f>
        <v>4</v>
      </c>
      <c r="Z143" s="44">
        <f>排班規劃!Z537</f>
        <v>4</v>
      </c>
      <c r="AA143" s="44">
        <f>排班規劃!AA537</f>
        <v>4</v>
      </c>
      <c r="AB143" s="44">
        <f>排班規劃!AB537</f>
        <v>4</v>
      </c>
      <c r="AC143" s="44">
        <f>排班規劃!AC537</f>
        <v>4</v>
      </c>
      <c r="AD143" s="44">
        <f>排班規劃!AD537</f>
        <v>0</v>
      </c>
      <c r="AE143" s="44">
        <f>排班規劃!AE537</f>
        <v>0</v>
      </c>
      <c r="AF143" s="44">
        <f>排班規劃!AF537</f>
        <v>4</v>
      </c>
      <c r="AG143" s="44">
        <f>排班規劃!AG537</f>
        <v>4</v>
      </c>
      <c r="AH143" s="44">
        <f>排班規劃!AH537</f>
        <v>4</v>
      </c>
      <c r="AI143" s="44">
        <f>排班規劃!AI537</f>
        <v>4</v>
      </c>
      <c r="AJ143" s="44">
        <f>排班規劃!AJ537</f>
        <v>0</v>
      </c>
      <c r="AK143" s="44">
        <f>排班規劃!AK537</f>
        <v>0</v>
      </c>
      <c r="AL143" s="44">
        <f>排班規劃!AL537</f>
        <v>0</v>
      </c>
      <c r="AM143" s="44">
        <f>排班規劃!AM537</f>
        <v>0</v>
      </c>
      <c r="AN143" s="44">
        <f>排班規劃!AN537</f>
        <v>0</v>
      </c>
      <c r="AO143" s="44">
        <f>排班規劃!AO537</f>
        <v>0</v>
      </c>
      <c r="AP143" s="44">
        <f>排班規劃!AP537</f>
        <v>0</v>
      </c>
      <c r="AQ143" s="44">
        <f>排班規劃!AQ537</f>
        <v>0</v>
      </c>
      <c r="AR143" s="44">
        <f>排班規劃!AR537</f>
        <v>0</v>
      </c>
      <c r="AS143" s="44">
        <f>排班規劃!AS537</f>
        <v>0</v>
      </c>
      <c r="AT143" s="44">
        <f>排班規劃!AT537</f>
        <v>0</v>
      </c>
      <c r="AU143" s="44">
        <f>排班規劃!AU537</f>
        <v>0</v>
      </c>
      <c r="AV143" s="44">
        <f>排班規劃!AV537</f>
        <v>0</v>
      </c>
      <c r="AW143" s="44">
        <f>排班規劃!AW537</f>
        <v>0</v>
      </c>
      <c r="AX143" s="44">
        <f>排班規劃!AX537</f>
        <v>0</v>
      </c>
      <c r="AY143" s="44">
        <f>排班規劃!AY537</f>
        <v>0</v>
      </c>
    </row>
    <row r="144" spans="2:51" hidden="1" outlineLevel="1" x14ac:dyDescent="0.25">
      <c r="B144" s="43" t="str">
        <f>排班規劃!B538</f>
        <v>用餐</v>
      </c>
      <c r="C144" s="13"/>
      <c r="D144" s="44">
        <f>排班規劃!D538</f>
        <v>0</v>
      </c>
      <c r="E144" s="44">
        <f>排班規劃!E538</f>
        <v>0</v>
      </c>
      <c r="F144" s="44">
        <f>排班規劃!F538</f>
        <v>0</v>
      </c>
      <c r="G144" s="44">
        <f>排班規劃!G538</f>
        <v>0</v>
      </c>
      <c r="H144" s="44">
        <f>排班規劃!H538</f>
        <v>0</v>
      </c>
      <c r="I144" s="44">
        <f>排班規劃!I538</f>
        <v>0</v>
      </c>
      <c r="J144" s="44">
        <f>排班規劃!J538</f>
        <v>0</v>
      </c>
      <c r="K144" s="44">
        <f>排班規劃!K538</f>
        <v>0</v>
      </c>
      <c r="L144" s="44">
        <f>排班規劃!L538</f>
        <v>0</v>
      </c>
      <c r="M144" s="44">
        <f>排班規劃!M538</f>
        <v>0</v>
      </c>
      <c r="N144" s="44">
        <f>排班規劃!N538</f>
        <v>0</v>
      </c>
      <c r="O144" s="44">
        <f>排班規劃!O538</f>
        <v>0</v>
      </c>
      <c r="P144" s="44">
        <f>排班規劃!P538</f>
        <v>0</v>
      </c>
      <c r="Q144" s="44">
        <f>排班規劃!Q538</f>
        <v>0</v>
      </c>
      <c r="R144" s="44">
        <f>排班規劃!R538</f>
        <v>0</v>
      </c>
      <c r="S144" s="44">
        <f>排班規劃!S538</f>
        <v>0</v>
      </c>
      <c r="T144" s="44">
        <f>排班規劃!T538</f>
        <v>0</v>
      </c>
      <c r="U144" s="44">
        <f>排班規劃!U538</f>
        <v>0</v>
      </c>
      <c r="V144" s="44">
        <f>排班規劃!V538</f>
        <v>0</v>
      </c>
      <c r="W144" s="44">
        <f>排班規劃!W538</f>
        <v>0</v>
      </c>
      <c r="X144" s="44">
        <f>排班規劃!X538</f>
        <v>0</v>
      </c>
      <c r="Y144" s="44">
        <f>排班規劃!Y538</f>
        <v>0</v>
      </c>
      <c r="Z144" s="44">
        <f>排班規劃!Z538</f>
        <v>0</v>
      </c>
      <c r="AA144" s="44">
        <f>排班規劃!AA538</f>
        <v>0</v>
      </c>
      <c r="AB144" s="44">
        <f>排班規劃!AB538</f>
        <v>0</v>
      </c>
      <c r="AC144" s="44">
        <f>排班規劃!AC538</f>
        <v>0</v>
      </c>
      <c r="AD144" s="44">
        <f>排班規劃!AD538</f>
        <v>4</v>
      </c>
      <c r="AE144" s="44">
        <f>排班規劃!AE538</f>
        <v>4</v>
      </c>
      <c r="AF144" s="44">
        <f>排班規劃!AF538</f>
        <v>0</v>
      </c>
      <c r="AG144" s="44">
        <f>排班規劃!AG538</f>
        <v>0</v>
      </c>
      <c r="AH144" s="44">
        <f>排班規劃!AH538</f>
        <v>0</v>
      </c>
      <c r="AI144" s="44">
        <f>排班規劃!AI538</f>
        <v>0</v>
      </c>
      <c r="AJ144" s="44">
        <f>排班規劃!AJ538</f>
        <v>0</v>
      </c>
      <c r="AK144" s="44">
        <f>排班規劃!AK538</f>
        <v>0</v>
      </c>
      <c r="AL144" s="44">
        <f>排班規劃!AL538</f>
        <v>0</v>
      </c>
      <c r="AM144" s="44">
        <f>排班規劃!AM538</f>
        <v>0</v>
      </c>
      <c r="AN144" s="44">
        <f>排班規劃!AN538</f>
        <v>0</v>
      </c>
      <c r="AO144" s="44">
        <f>排班規劃!AO538</f>
        <v>0</v>
      </c>
      <c r="AP144" s="44">
        <f>排班規劃!AP538</f>
        <v>0</v>
      </c>
      <c r="AQ144" s="44">
        <f>排班規劃!AQ538</f>
        <v>0</v>
      </c>
      <c r="AR144" s="44">
        <f>排班規劃!AR538</f>
        <v>0</v>
      </c>
      <c r="AS144" s="44">
        <f>排班規劃!AS538</f>
        <v>0</v>
      </c>
      <c r="AT144" s="44">
        <f>排班規劃!AT538</f>
        <v>0</v>
      </c>
      <c r="AU144" s="44">
        <f>排班規劃!AU538</f>
        <v>0</v>
      </c>
      <c r="AV144" s="44">
        <f>排班規劃!AV538</f>
        <v>0</v>
      </c>
      <c r="AW144" s="44">
        <f>排班規劃!AW538</f>
        <v>0</v>
      </c>
      <c r="AX144" s="44">
        <f>排班規劃!AX538</f>
        <v>0</v>
      </c>
      <c r="AY144" s="44">
        <f>排班規劃!AY538</f>
        <v>0</v>
      </c>
    </row>
    <row r="145" spans="2:51" hidden="1" outlineLevel="1" x14ac:dyDescent="0.25">
      <c r="B145" s="18" t="str">
        <f>排班規劃!B539</f>
        <v>第E組</v>
      </c>
      <c r="C145" s="13">
        <f>排班規劃!C539</f>
        <v>6</v>
      </c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</row>
    <row r="146" spans="2:51" hidden="1" outlineLevel="1" x14ac:dyDescent="0.25">
      <c r="B146" s="34" t="str">
        <f>排班規劃!B540</f>
        <v>第一班</v>
      </c>
      <c r="C146" s="13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</row>
    <row r="147" spans="2:51" hidden="1" outlineLevel="1" x14ac:dyDescent="0.25">
      <c r="B147" s="43" t="str">
        <f>排班規劃!B541</f>
        <v>值機</v>
      </c>
      <c r="C147" s="13">
        <f>排班規劃!C541</f>
        <v>3</v>
      </c>
      <c r="D147" s="44">
        <f>排班規劃!D541</f>
        <v>0</v>
      </c>
      <c r="E147" s="44">
        <f>排班規劃!E541</f>
        <v>0</v>
      </c>
      <c r="F147" s="44">
        <f>排班規劃!F541</f>
        <v>0</v>
      </c>
      <c r="G147" s="44">
        <f>排班規劃!G541</f>
        <v>0</v>
      </c>
      <c r="H147" s="44">
        <f>排班規劃!H541</f>
        <v>0</v>
      </c>
      <c r="I147" s="44">
        <f>排班規劃!I541</f>
        <v>0</v>
      </c>
      <c r="J147" s="44">
        <f>排班規劃!J541</f>
        <v>0</v>
      </c>
      <c r="K147" s="44">
        <f>排班規劃!K541</f>
        <v>0</v>
      </c>
      <c r="L147" s="44">
        <f>排班規劃!L541</f>
        <v>0</v>
      </c>
      <c r="M147" s="44">
        <f>排班規劃!M541</f>
        <v>0</v>
      </c>
      <c r="N147" s="44">
        <f>排班規劃!N541</f>
        <v>0</v>
      </c>
      <c r="O147" s="44">
        <f>排班規劃!O541</f>
        <v>0</v>
      </c>
      <c r="P147" s="44">
        <f>排班規劃!P541</f>
        <v>0</v>
      </c>
      <c r="Q147" s="44">
        <f>排班規劃!Q541</f>
        <v>0</v>
      </c>
      <c r="R147" s="44">
        <f>排班規劃!R541</f>
        <v>0</v>
      </c>
      <c r="S147" s="44">
        <f>排班規劃!S541</f>
        <v>0</v>
      </c>
      <c r="T147" s="44">
        <f>排班規劃!T541</f>
        <v>3</v>
      </c>
      <c r="U147" s="44">
        <f>排班規劃!U541</f>
        <v>3</v>
      </c>
      <c r="V147" s="44">
        <f>排班規劃!V541</f>
        <v>3</v>
      </c>
      <c r="W147" s="44">
        <f>排班規劃!W541</f>
        <v>3</v>
      </c>
      <c r="X147" s="44">
        <f>排班規劃!X541</f>
        <v>3</v>
      </c>
      <c r="Y147" s="44">
        <f>排班規劃!Y541</f>
        <v>3</v>
      </c>
      <c r="Z147" s="44">
        <f>排班規劃!Z541</f>
        <v>3</v>
      </c>
      <c r="AA147" s="44">
        <f>排班規劃!AA541</f>
        <v>3</v>
      </c>
      <c r="AB147" s="44">
        <f>排班規劃!AB541</f>
        <v>3</v>
      </c>
      <c r="AC147" s="44">
        <f>排班規劃!AC541</f>
        <v>3</v>
      </c>
      <c r="AD147" s="44">
        <f>排班規劃!AD541</f>
        <v>3</v>
      </c>
      <c r="AE147" s="44">
        <f>排班規劃!AE541</f>
        <v>3</v>
      </c>
      <c r="AF147" s="44">
        <f>排班規劃!AF541</f>
        <v>1</v>
      </c>
      <c r="AG147" s="44">
        <f>排班規劃!AG541</f>
        <v>1</v>
      </c>
      <c r="AH147" s="44">
        <f>排班規劃!AH541</f>
        <v>2</v>
      </c>
      <c r="AI147" s="44">
        <f>排班規劃!AI541</f>
        <v>2</v>
      </c>
      <c r="AJ147" s="44">
        <f>排班規劃!AJ541</f>
        <v>3</v>
      </c>
      <c r="AK147" s="44">
        <f>排班規劃!AK541</f>
        <v>3</v>
      </c>
      <c r="AL147" s="44">
        <f>排班規劃!AL541</f>
        <v>0</v>
      </c>
      <c r="AM147" s="44">
        <f>排班規劃!AM541</f>
        <v>0</v>
      </c>
      <c r="AN147" s="44">
        <f>排班規劃!AN541</f>
        <v>0</v>
      </c>
      <c r="AO147" s="44">
        <f>排班規劃!AO541</f>
        <v>0</v>
      </c>
      <c r="AP147" s="44">
        <f>排班規劃!AP541</f>
        <v>0</v>
      </c>
      <c r="AQ147" s="44">
        <f>排班規劃!AQ541</f>
        <v>0</v>
      </c>
      <c r="AR147" s="44">
        <f>排班規劃!AR541</f>
        <v>0</v>
      </c>
      <c r="AS147" s="44">
        <f>排班規劃!AS541</f>
        <v>0</v>
      </c>
      <c r="AT147" s="44">
        <f>排班規劃!AT541</f>
        <v>0</v>
      </c>
      <c r="AU147" s="44">
        <f>排班規劃!AU541</f>
        <v>0</v>
      </c>
      <c r="AV147" s="44">
        <f>排班規劃!AV541</f>
        <v>0</v>
      </c>
      <c r="AW147" s="44">
        <f>排班規劃!AW541</f>
        <v>0</v>
      </c>
      <c r="AX147" s="44">
        <f>排班規劃!AX541</f>
        <v>0</v>
      </c>
      <c r="AY147" s="44">
        <f>排班規劃!AY541</f>
        <v>0</v>
      </c>
    </row>
    <row r="148" spans="2:51" hidden="1" outlineLevel="1" x14ac:dyDescent="0.25">
      <c r="B148" s="43" t="str">
        <f>排班規劃!B542</f>
        <v>用餐</v>
      </c>
      <c r="C148" s="13"/>
      <c r="D148" s="44">
        <f>排班規劃!D542</f>
        <v>0</v>
      </c>
      <c r="E148" s="44">
        <f>排班規劃!E542</f>
        <v>0</v>
      </c>
      <c r="F148" s="44">
        <f>排班規劃!F542</f>
        <v>0</v>
      </c>
      <c r="G148" s="44">
        <f>排班規劃!G542</f>
        <v>0</v>
      </c>
      <c r="H148" s="44">
        <f>排班規劃!H542</f>
        <v>0</v>
      </c>
      <c r="I148" s="44">
        <f>排班規劃!I542</f>
        <v>0</v>
      </c>
      <c r="J148" s="44">
        <f>排班規劃!J542</f>
        <v>0</v>
      </c>
      <c r="K148" s="44">
        <f>排班規劃!K542</f>
        <v>0</v>
      </c>
      <c r="L148" s="44">
        <f>排班規劃!L542</f>
        <v>0</v>
      </c>
      <c r="M148" s="44">
        <f>排班規劃!M542</f>
        <v>0</v>
      </c>
      <c r="N148" s="44">
        <f>排班規劃!N542</f>
        <v>0</v>
      </c>
      <c r="O148" s="44">
        <f>排班規劃!O542</f>
        <v>0</v>
      </c>
      <c r="P148" s="44">
        <f>排班規劃!P542</f>
        <v>0</v>
      </c>
      <c r="Q148" s="44">
        <f>排班規劃!Q542</f>
        <v>0</v>
      </c>
      <c r="R148" s="44">
        <f>排班規劃!R542</f>
        <v>0</v>
      </c>
      <c r="S148" s="44">
        <f>排班規劃!S542</f>
        <v>0</v>
      </c>
      <c r="T148" s="44">
        <f>排班規劃!T542</f>
        <v>0</v>
      </c>
      <c r="U148" s="44">
        <f>排班規劃!U542</f>
        <v>0</v>
      </c>
      <c r="V148" s="44">
        <f>排班規劃!V542</f>
        <v>0</v>
      </c>
      <c r="W148" s="44">
        <f>排班規劃!W542</f>
        <v>0</v>
      </c>
      <c r="X148" s="44">
        <f>排班規劃!X542</f>
        <v>0</v>
      </c>
      <c r="Y148" s="44">
        <f>排班規劃!Y542</f>
        <v>0</v>
      </c>
      <c r="Z148" s="44">
        <f>排班規劃!Z542</f>
        <v>0</v>
      </c>
      <c r="AA148" s="44">
        <f>排班規劃!AA542</f>
        <v>0</v>
      </c>
      <c r="AB148" s="44">
        <f>排班規劃!AB542</f>
        <v>0</v>
      </c>
      <c r="AC148" s="44">
        <f>排班規劃!AC542</f>
        <v>0</v>
      </c>
      <c r="AD148" s="44">
        <f>排班規劃!AD542</f>
        <v>0</v>
      </c>
      <c r="AE148" s="44">
        <f>排班規劃!AE542</f>
        <v>0</v>
      </c>
      <c r="AF148" s="44">
        <f>排班規劃!AF542</f>
        <v>2</v>
      </c>
      <c r="AG148" s="44">
        <f>排班規劃!AG542</f>
        <v>2</v>
      </c>
      <c r="AH148" s="44">
        <f>排班規劃!AH542</f>
        <v>1</v>
      </c>
      <c r="AI148" s="44">
        <f>排班規劃!AI542</f>
        <v>1</v>
      </c>
      <c r="AJ148" s="44">
        <f>排班規劃!AJ542</f>
        <v>0</v>
      </c>
      <c r="AK148" s="44">
        <f>排班規劃!AK542</f>
        <v>0</v>
      </c>
      <c r="AL148" s="44">
        <f>排班規劃!AL542</f>
        <v>0</v>
      </c>
      <c r="AM148" s="44">
        <f>排班規劃!AM542</f>
        <v>0</v>
      </c>
      <c r="AN148" s="44">
        <f>排班規劃!AN542</f>
        <v>0</v>
      </c>
      <c r="AO148" s="44">
        <f>排班規劃!AO542</f>
        <v>0</v>
      </c>
      <c r="AP148" s="44">
        <f>排班規劃!AP542</f>
        <v>0</v>
      </c>
      <c r="AQ148" s="44">
        <f>排班規劃!AQ542</f>
        <v>0</v>
      </c>
      <c r="AR148" s="44">
        <f>排班規劃!AR542</f>
        <v>0</v>
      </c>
      <c r="AS148" s="44">
        <f>排班規劃!AS542</f>
        <v>0</v>
      </c>
      <c r="AT148" s="44">
        <f>排班規劃!AT542</f>
        <v>0</v>
      </c>
      <c r="AU148" s="44">
        <f>排班規劃!AU542</f>
        <v>0</v>
      </c>
      <c r="AV148" s="44">
        <f>排班規劃!AV542</f>
        <v>0</v>
      </c>
      <c r="AW148" s="44">
        <f>排班規劃!AW542</f>
        <v>0</v>
      </c>
      <c r="AX148" s="44">
        <f>排班規劃!AX542</f>
        <v>0</v>
      </c>
      <c r="AY148" s="44">
        <f>排班規劃!AY542</f>
        <v>0</v>
      </c>
    </row>
    <row r="149" spans="2:51" hidden="1" outlineLevel="1" x14ac:dyDescent="0.25">
      <c r="B149" s="34" t="str">
        <f>排班規劃!B543</f>
        <v>第二班</v>
      </c>
      <c r="C149" s="13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</row>
    <row r="150" spans="2:51" hidden="1" outlineLevel="1" x14ac:dyDescent="0.25">
      <c r="B150" s="43" t="str">
        <f>排班規劃!B544</f>
        <v>值機</v>
      </c>
      <c r="C150" s="13">
        <f>排班規劃!C544</f>
        <v>1</v>
      </c>
      <c r="D150" s="44">
        <f>排班規劃!D544</f>
        <v>0</v>
      </c>
      <c r="E150" s="44">
        <f>排班規劃!E544</f>
        <v>0</v>
      </c>
      <c r="F150" s="44">
        <f>排班規劃!F544</f>
        <v>0</v>
      </c>
      <c r="G150" s="44">
        <f>排班規劃!G544</f>
        <v>0</v>
      </c>
      <c r="H150" s="44">
        <f>排班規劃!H544</f>
        <v>0</v>
      </c>
      <c r="I150" s="44">
        <f>排班規劃!I544</f>
        <v>0</v>
      </c>
      <c r="J150" s="44">
        <f>排班規劃!J544</f>
        <v>0</v>
      </c>
      <c r="K150" s="44">
        <f>排班規劃!K544</f>
        <v>0</v>
      </c>
      <c r="L150" s="44">
        <f>排班規劃!L544</f>
        <v>0</v>
      </c>
      <c r="M150" s="44">
        <f>排班規劃!M544</f>
        <v>0</v>
      </c>
      <c r="N150" s="44">
        <f>排班規劃!N544</f>
        <v>0</v>
      </c>
      <c r="O150" s="44">
        <f>排班規劃!O544</f>
        <v>0</v>
      </c>
      <c r="P150" s="44">
        <f>排班規劃!P544</f>
        <v>0</v>
      </c>
      <c r="Q150" s="44">
        <f>排班規劃!Q544</f>
        <v>0</v>
      </c>
      <c r="R150" s="44">
        <f>排班規劃!R544</f>
        <v>0</v>
      </c>
      <c r="S150" s="44">
        <f>排班規劃!S544</f>
        <v>0</v>
      </c>
      <c r="T150" s="44">
        <f>排班規劃!T544</f>
        <v>0</v>
      </c>
      <c r="U150" s="44">
        <f>排班規劃!U544</f>
        <v>0</v>
      </c>
      <c r="V150" s="44">
        <f>排班規劃!V544</f>
        <v>0</v>
      </c>
      <c r="W150" s="44">
        <f>排班規劃!W544</f>
        <v>0</v>
      </c>
      <c r="X150" s="44">
        <f>排班規劃!X544</f>
        <v>0</v>
      </c>
      <c r="Y150" s="44">
        <f>排班規劃!Y544</f>
        <v>0</v>
      </c>
      <c r="Z150" s="44">
        <f>排班規劃!Z544</f>
        <v>1</v>
      </c>
      <c r="AA150" s="44">
        <f>排班規劃!AA544</f>
        <v>1</v>
      </c>
      <c r="AB150" s="44">
        <f>排班規劃!AB544</f>
        <v>1</v>
      </c>
      <c r="AC150" s="44">
        <f>排班規劃!AC544</f>
        <v>1</v>
      </c>
      <c r="AD150" s="44">
        <f>排班規劃!AD544</f>
        <v>1</v>
      </c>
      <c r="AE150" s="44">
        <f>排班規劃!AE544</f>
        <v>1</v>
      </c>
      <c r="AF150" s="44">
        <f>排班規劃!AF544</f>
        <v>0</v>
      </c>
      <c r="AG150" s="44">
        <f>排班規劃!AG544</f>
        <v>0</v>
      </c>
      <c r="AH150" s="44">
        <f>排班規劃!AH544</f>
        <v>1</v>
      </c>
      <c r="AI150" s="44">
        <f>排班規劃!AI544</f>
        <v>1</v>
      </c>
      <c r="AJ150" s="44">
        <f>排班規劃!AJ544</f>
        <v>1</v>
      </c>
      <c r="AK150" s="44">
        <f>排班規劃!AK544</f>
        <v>1</v>
      </c>
      <c r="AL150" s="44">
        <f>排班規劃!AL544</f>
        <v>0</v>
      </c>
      <c r="AM150" s="44">
        <f>排班規劃!AM544</f>
        <v>0</v>
      </c>
      <c r="AN150" s="44">
        <f>排班規劃!AN544</f>
        <v>0</v>
      </c>
      <c r="AO150" s="44">
        <f>排班規劃!AO544</f>
        <v>0</v>
      </c>
      <c r="AP150" s="44">
        <f>排班規劃!AP544</f>
        <v>0</v>
      </c>
      <c r="AQ150" s="44">
        <f>排班規劃!AQ544</f>
        <v>0</v>
      </c>
      <c r="AR150" s="44">
        <f>排班規劃!AR544</f>
        <v>0</v>
      </c>
      <c r="AS150" s="44">
        <f>排班規劃!AS544</f>
        <v>0</v>
      </c>
      <c r="AT150" s="44">
        <f>排班規劃!AT544</f>
        <v>0</v>
      </c>
      <c r="AU150" s="44">
        <f>排班規劃!AU544</f>
        <v>0</v>
      </c>
      <c r="AV150" s="44">
        <f>排班規劃!AV544</f>
        <v>0</v>
      </c>
      <c r="AW150" s="44">
        <f>排班規劃!AW544</f>
        <v>0</v>
      </c>
      <c r="AX150" s="44">
        <f>排班規劃!AX544</f>
        <v>0</v>
      </c>
      <c r="AY150" s="44">
        <f>排班規劃!AY544</f>
        <v>0</v>
      </c>
    </row>
    <row r="151" spans="2:51" hidden="1" outlineLevel="1" x14ac:dyDescent="0.25">
      <c r="B151" s="43" t="str">
        <f>排班規劃!B545</f>
        <v>用餐</v>
      </c>
      <c r="C151" s="13"/>
      <c r="D151" s="44">
        <f>排班規劃!D545</f>
        <v>0</v>
      </c>
      <c r="E151" s="44">
        <f>排班規劃!E545</f>
        <v>0</v>
      </c>
      <c r="F151" s="44">
        <f>排班規劃!F545</f>
        <v>0</v>
      </c>
      <c r="G151" s="44">
        <f>排班規劃!G545</f>
        <v>0</v>
      </c>
      <c r="H151" s="44">
        <f>排班規劃!H545</f>
        <v>0</v>
      </c>
      <c r="I151" s="44">
        <f>排班規劃!I545</f>
        <v>0</v>
      </c>
      <c r="J151" s="44">
        <f>排班規劃!J545</f>
        <v>0</v>
      </c>
      <c r="K151" s="44">
        <f>排班規劃!K545</f>
        <v>0</v>
      </c>
      <c r="L151" s="44">
        <f>排班規劃!L545</f>
        <v>0</v>
      </c>
      <c r="M151" s="44">
        <f>排班規劃!M545</f>
        <v>0</v>
      </c>
      <c r="N151" s="44">
        <f>排班規劃!N545</f>
        <v>0</v>
      </c>
      <c r="O151" s="44">
        <f>排班規劃!O545</f>
        <v>0</v>
      </c>
      <c r="P151" s="44">
        <f>排班規劃!P545</f>
        <v>0</v>
      </c>
      <c r="Q151" s="44">
        <f>排班規劃!Q545</f>
        <v>0</v>
      </c>
      <c r="R151" s="44">
        <f>排班規劃!R545</f>
        <v>0</v>
      </c>
      <c r="S151" s="44">
        <f>排班規劃!S545</f>
        <v>0</v>
      </c>
      <c r="T151" s="44">
        <f>排班規劃!T545</f>
        <v>0</v>
      </c>
      <c r="U151" s="44">
        <f>排班規劃!U545</f>
        <v>0</v>
      </c>
      <c r="V151" s="44">
        <f>排班規劃!V545</f>
        <v>0</v>
      </c>
      <c r="W151" s="44">
        <f>排班規劃!W545</f>
        <v>0</v>
      </c>
      <c r="X151" s="44">
        <f>排班規劃!X545</f>
        <v>0</v>
      </c>
      <c r="Y151" s="44">
        <f>排班規劃!Y545</f>
        <v>0</v>
      </c>
      <c r="Z151" s="44">
        <f>排班規劃!Z545</f>
        <v>0</v>
      </c>
      <c r="AA151" s="44">
        <f>排班規劃!AA545</f>
        <v>0</v>
      </c>
      <c r="AB151" s="44">
        <f>排班規劃!AB545</f>
        <v>0</v>
      </c>
      <c r="AC151" s="44">
        <f>排班規劃!AC545</f>
        <v>0</v>
      </c>
      <c r="AD151" s="44">
        <f>排班規劃!AD545</f>
        <v>0</v>
      </c>
      <c r="AE151" s="44">
        <f>排班規劃!AE545</f>
        <v>0</v>
      </c>
      <c r="AF151" s="44">
        <f>排班規劃!AF545</f>
        <v>1</v>
      </c>
      <c r="AG151" s="44">
        <f>排班規劃!AG545</f>
        <v>1</v>
      </c>
      <c r="AH151" s="44">
        <f>排班規劃!AH545</f>
        <v>0</v>
      </c>
      <c r="AI151" s="44">
        <f>排班規劃!AI545</f>
        <v>0</v>
      </c>
      <c r="AJ151" s="44">
        <f>排班規劃!AJ545</f>
        <v>0</v>
      </c>
      <c r="AK151" s="44">
        <f>排班規劃!AK545</f>
        <v>0</v>
      </c>
      <c r="AL151" s="44">
        <f>排班規劃!AL545</f>
        <v>0</v>
      </c>
      <c r="AM151" s="44">
        <f>排班規劃!AM545</f>
        <v>0</v>
      </c>
      <c r="AN151" s="44">
        <f>排班規劃!AN545</f>
        <v>0</v>
      </c>
      <c r="AO151" s="44">
        <f>排班規劃!AO545</f>
        <v>0</v>
      </c>
      <c r="AP151" s="44">
        <f>排班規劃!AP545</f>
        <v>0</v>
      </c>
      <c r="AQ151" s="44">
        <f>排班規劃!AQ545</f>
        <v>0</v>
      </c>
      <c r="AR151" s="44">
        <f>排班規劃!AR545</f>
        <v>0</v>
      </c>
      <c r="AS151" s="44">
        <f>排班規劃!AS545</f>
        <v>0</v>
      </c>
      <c r="AT151" s="44">
        <f>排班規劃!AT545</f>
        <v>0</v>
      </c>
      <c r="AU151" s="44">
        <f>排班規劃!AU545</f>
        <v>0</v>
      </c>
      <c r="AV151" s="44">
        <f>排班規劃!AV545</f>
        <v>0</v>
      </c>
      <c r="AW151" s="44">
        <f>排班規劃!AW545</f>
        <v>0</v>
      </c>
      <c r="AX151" s="44">
        <f>排班規劃!AX545</f>
        <v>0</v>
      </c>
      <c r="AY151" s="44">
        <f>排班規劃!AY545</f>
        <v>0</v>
      </c>
    </row>
    <row r="152" spans="2:51" hidden="1" outlineLevel="1" x14ac:dyDescent="0.25">
      <c r="B152" s="34" t="str">
        <f>排班規劃!B546</f>
        <v>第三班(小夜)</v>
      </c>
      <c r="C152" s="13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</row>
    <row r="153" spans="2:51" hidden="1" outlineLevel="1" x14ac:dyDescent="0.25">
      <c r="B153" s="43" t="str">
        <f>排班規劃!B547</f>
        <v>值機</v>
      </c>
      <c r="C153" s="13">
        <f>排班規劃!C547</f>
        <v>2</v>
      </c>
      <c r="D153" s="44">
        <f>排班規劃!D547</f>
        <v>0</v>
      </c>
      <c r="E153" s="44">
        <f>排班規劃!E547</f>
        <v>0</v>
      </c>
      <c r="F153" s="44">
        <f>排班規劃!F547</f>
        <v>0</v>
      </c>
      <c r="G153" s="44">
        <f>排班規劃!G547</f>
        <v>0</v>
      </c>
      <c r="H153" s="44">
        <f>排班規劃!H547</f>
        <v>0</v>
      </c>
      <c r="I153" s="44">
        <f>排班規劃!I547</f>
        <v>0</v>
      </c>
      <c r="J153" s="44">
        <f>排班規劃!J547</f>
        <v>0</v>
      </c>
      <c r="K153" s="44">
        <f>排班規劃!K547</f>
        <v>0</v>
      </c>
      <c r="L153" s="44">
        <f>排班規劃!L547</f>
        <v>0</v>
      </c>
      <c r="M153" s="44">
        <f>排班規劃!M547</f>
        <v>0</v>
      </c>
      <c r="N153" s="44">
        <f>排班規劃!N547</f>
        <v>0</v>
      </c>
      <c r="O153" s="44">
        <f>排班規劃!O547</f>
        <v>0</v>
      </c>
      <c r="P153" s="44">
        <f>排班規劃!P547</f>
        <v>0</v>
      </c>
      <c r="Q153" s="44">
        <f>排班規劃!Q547</f>
        <v>0</v>
      </c>
      <c r="R153" s="44">
        <f>排班規劃!R547</f>
        <v>0</v>
      </c>
      <c r="S153" s="44">
        <f>排班規劃!S547</f>
        <v>0</v>
      </c>
      <c r="T153" s="44">
        <f>排班規劃!T547</f>
        <v>0</v>
      </c>
      <c r="U153" s="44">
        <f>排班規劃!U547</f>
        <v>0</v>
      </c>
      <c r="V153" s="44">
        <f>排班規劃!V547</f>
        <v>0</v>
      </c>
      <c r="W153" s="44">
        <f>排班規劃!W547</f>
        <v>0</v>
      </c>
      <c r="X153" s="44">
        <f>排班規劃!X547</f>
        <v>2</v>
      </c>
      <c r="Y153" s="44">
        <f>排班規劃!Y547</f>
        <v>2</v>
      </c>
      <c r="Z153" s="44">
        <f>排班規劃!Z547</f>
        <v>2</v>
      </c>
      <c r="AA153" s="44">
        <f>排班規劃!AA547</f>
        <v>2</v>
      </c>
      <c r="AB153" s="44">
        <f>排班規劃!AB547</f>
        <v>2</v>
      </c>
      <c r="AC153" s="44">
        <f>排班規劃!AC547</f>
        <v>2</v>
      </c>
      <c r="AD153" s="44">
        <f>排班規劃!AD547</f>
        <v>2</v>
      </c>
      <c r="AE153" s="44">
        <f>排班規劃!AE547</f>
        <v>2</v>
      </c>
      <c r="AF153" s="44">
        <f>排班規劃!AF547</f>
        <v>2</v>
      </c>
      <c r="AG153" s="44">
        <f>排班規劃!AG547</f>
        <v>2</v>
      </c>
      <c r="AH153" s="44">
        <f>排班規劃!AH547</f>
        <v>2</v>
      </c>
      <c r="AI153" s="44">
        <f>排班規劃!AI547</f>
        <v>2</v>
      </c>
      <c r="AJ153" s="44">
        <f>排班規劃!AJ547</f>
        <v>2</v>
      </c>
      <c r="AK153" s="44">
        <f>排班規劃!AK547</f>
        <v>2</v>
      </c>
      <c r="AL153" s="44">
        <f>排班規劃!AL547</f>
        <v>2</v>
      </c>
      <c r="AM153" s="44">
        <f>排班規劃!AM547</f>
        <v>2</v>
      </c>
      <c r="AN153" s="44">
        <f>排班規劃!AN547</f>
        <v>2</v>
      </c>
      <c r="AO153" s="44">
        <f>排班規劃!AO547</f>
        <v>2</v>
      </c>
      <c r="AP153" s="44">
        <f>排班規劃!AP547</f>
        <v>0</v>
      </c>
      <c r="AQ153" s="44">
        <f>排班規劃!AQ547</f>
        <v>0</v>
      </c>
      <c r="AR153" s="44">
        <f>排班規劃!AR547</f>
        <v>0</v>
      </c>
      <c r="AS153" s="44">
        <f>排班規劃!AS547</f>
        <v>0</v>
      </c>
      <c r="AT153" s="44">
        <f>排班規劃!AT547</f>
        <v>0</v>
      </c>
      <c r="AU153" s="44">
        <f>排班規劃!AU547</f>
        <v>0</v>
      </c>
      <c r="AV153" s="44">
        <f>排班規劃!AV547</f>
        <v>0</v>
      </c>
      <c r="AW153" s="44">
        <f>排班規劃!AW547</f>
        <v>0</v>
      </c>
      <c r="AX153" s="44">
        <f>排班規劃!AX547</f>
        <v>0</v>
      </c>
      <c r="AY153" s="44">
        <f>排班規劃!AY547</f>
        <v>0</v>
      </c>
    </row>
    <row r="154" spans="2:51" hidden="1" outlineLevel="1" x14ac:dyDescent="0.25">
      <c r="B154" s="43" t="str">
        <f>排班規劃!B548</f>
        <v>用餐</v>
      </c>
      <c r="C154" s="13"/>
      <c r="D154" s="44">
        <f>排班規劃!D548</f>
        <v>0</v>
      </c>
      <c r="E154" s="44">
        <f>排班規劃!E548</f>
        <v>0</v>
      </c>
      <c r="F154" s="44">
        <f>排班規劃!F548</f>
        <v>0</v>
      </c>
      <c r="G154" s="44">
        <f>排班規劃!G548</f>
        <v>0</v>
      </c>
      <c r="H154" s="44">
        <f>排班規劃!H548</f>
        <v>0</v>
      </c>
      <c r="I154" s="44">
        <f>排班規劃!I548</f>
        <v>0</v>
      </c>
      <c r="J154" s="44">
        <f>排班規劃!J548</f>
        <v>0</v>
      </c>
      <c r="K154" s="44">
        <f>排班規劃!K548</f>
        <v>0</v>
      </c>
      <c r="L154" s="44">
        <f>排班規劃!L548</f>
        <v>0</v>
      </c>
      <c r="M154" s="44">
        <f>排班規劃!M548</f>
        <v>0</v>
      </c>
      <c r="N154" s="44">
        <f>排班規劃!N548</f>
        <v>0</v>
      </c>
      <c r="O154" s="44">
        <f>排班規劃!O548</f>
        <v>0</v>
      </c>
      <c r="P154" s="44">
        <f>排班規劃!P548</f>
        <v>0</v>
      </c>
      <c r="Q154" s="44">
        <f>排班規劃!Q548</f>
        <v>0</v>
      </c>
      <c r="R154" s="44">
        <f>排班規劃!R548</f>
        <v>0</v>
      </c>
      <c r="S154" s="44">
        <f>排班規劃!S548</f>
        <v>0</v>
      </c>
      <c r="T154" s="44">
        <f>排班規劃!T548</f>
        <v>0</v>
      </c>
      <c r="U154" s="44">
        <f>排班規劃!U548</f>
        <v>0</v>
      </c>
      <c r="V154" s="44">
        <f>排班規劃!V548</f>
        <v>0</v>
      </c>
      <c r="W154" s="44">
        <f>排班規劃!W548</f>
        <v>0</v>
      </c>
      <c r="X154" s="44">
        <f>排班規劃!X548</f>
        <v>0</v>
      </c>
      <c r="Y154" s="44">
        <f>排班規劃!Y548</f>
        <v>0</v>
      </c>
      <c r="Z154" s="44">
        <f>排班規劃!Z548</f>
        <v>0</v>
      </c>
      <c r="AA154" s="44">
        <f>排班規劃!AA548</f>
        <v>0</v>
      </c>
      <c r="AB154" s="44">
        <f>排班規劃!AB548</f>
        <v>0</v>
      </c>
      <c r="AC154" s="44">
        <f>排班規劃!AC548</f>
        <v>0</v>
      </c>
      <c r="AD154" s="44">
        <f>排班規劃!AD548</f>
        <v>0</v>
      </c>
      <c r="AE154" s="44">
        <f>排班規劃!AE548</f>
        <v>0</v>
      </c>
      <c r="AF154" s="44">
        <f>排班規劃!AF548</f>
        <v>0</v>
      </c>
      <c r="AG154" s="44">
        <f>排班規劃!AG548</f>
        <v>0</v>
      </c>
      <c r="AH154" s="44">
        <f>排班規劃!AH548</f>
        <v>0</v>
      </c>
      <c r="AI154" s="44">
        <f>排班規劃!AI548</f>
        <v>0</v>
      </c>
      <c r="AJ154" s="44">
        <f>排班規劃!AJ548</f>
        <v>0</v>
      </c>
      <c r="AK154" s="44">
        <f>排班規劃!AK548</f>
        <v>0</v>
      </c>
      <c r="AL154" s="44">
        <f>排班規劃!AL548</f>
        <v>0</v>
      </c>
      <c r="AM154" s="44">
        <f>排班規劃!AM548</f>
        <v>0</v>
      </c>
      <c r="AN154" s="44">
        <f>排班規劃!AN548</f>
        <v>0</v>
      </c>
      <c r="AO154" s="44">
        <f>排班規劃!AO548</f>
        <v>0</v>
      </c>
      <c r="AP154" s="44">
        <f>排班規劃!AP548</f>
        <v>0</v>
      </c>
      <c r="AQ154" s="44">
        <f>排班規劃!AQ548</f>
        <v>0</v>
      </c>
      <c r="AR154" s="44">
        <f>排班規劃!AR548</f>
        <v>0</v>
      </c>
      <c r="AS154" s="44">
        <f>排班規劃!AS548</f>
        <v>0</v>
      </c>
      <c r="AT154" s="44">
        <f>排班規劃!AT548</f>
        <v>0</v>
      </c>
      <c r="AU154" s="44">
        <f>排班規劃!AU548</f>
        <v>0</v>
      </c>
      <c r="AV154" s="44">
        <f>排班規劃!AV548</f>
        <v>0</v>
      </c>
      <c r="AW154" s="44">
        <f>排班規劃!AW548</f>
        <v>0</v>
      </c>
      <c r="AX154" s="44">
        <f>排班規劃!AX548</f>
        <v>0</v>
      </c>
      <c r="AY154" s="44">
        <f>排班規劃!AY548</f>
        <v>0</v>
      </c>
    </row>
    <row r="155" spans="2:51" hidden="1" outlineLevel="1" x14ac:dyDescent="0.25">
      <c r="B155" s="18" t="str">
        <f>排班規劃!B549</f>
        <v>第F組</v>
      </c>
      <c r="C155" s="13">
        <f>排班規劃!C549</f>
        <v>4</v>
      </c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</row>
    <row r="156" spans="2:51" hidden="1" outlineLevel="1" x14ac:dyDescent="0.25">
      <c r="B156" s="34" t="str">
        <f>排班規劃!B550</f>
        <v>第一班(大夜)</v>
      </c>
      <c r="C156" s="13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</row>
    <row r="157" spans="2:51" hidden="1" outlineLevel="1" x14ac:dyDescent="0.25">
      <c r="B157" s="43" t="str">
        <f>排班規劃!B551</f>
        <v>值機</v>
      </c>
      <c r="C157" s="13">
        <f>排班規劃!C551</f>
        <v>4</v>
      </c>
      <c r="D157" s="44">
        <f>排班規劃!D551</f>
        <v>0</v>
      </c>
      <c r="E157" s="44">
        <f>排班規劃!E551</f>
        <v>0</v>
      </c>
      <c r="F157" s="44">
        <f>排班規劃!F551</f>
        <v>0</v>
      </c>
      <c r="G157" s="44">
        <f>排班規劃!G551</f>
        <v>0</v>
      </c>
      <c r="H157" s="44">
        <f>排班規劃!H551</f>
        <v>0</v>
      </c>
      <c r="I157" s="44">
        <f>排班規劃!I551</f>
        <v>0</v>
      </c>
      <c r="J157" s="44">
        <f>排班規劃!J551</f>
        <v>0</v>
      </c>
      <c r="K157" s="44">
        <f>排班規劃!K551</f>
        <v>0</v>
      </c>
      <c r="L157" s="44">
        <f>排班規劃!L551</f>
        <v>0</v>
      </c>
      <c r="M157" s="44">
        <f>排班規劃!M551</f>
        <v>0</v>
      </c>
      <c r="N157" s="44">
        <f>排班規劃!N551</f>
        <v>0</v>
      </c>
      <c r="O157" s="44">
        <f>排班規劃!O551</f>
        <v>0</v>
      </c>
      <c r="P157" s="44">
        <f>排班規劃!P551</f>
        <v>0</v>
      </c>
      <c r="Q157" s="44">
        <f>排班規劃!Q551</f>
        <v>0</v>
      </c>
      <c r="R157" s="44">
        <f>排班規劃!R551</f>
        <v>0</v>
      </c>
      <c r="S157" s="44">
        <f>排班規劃!S551</f>
        <v>0</v>
      </c>
      <c r="T157" s="44">
        <f>排班規劃!T551</f>
        <v>0</v>
      </c>
      <c r="U157" s="44">
        <f>排班規劃!U551</f>
        <v>0</v>
      </c>
      <c r="V157" s="44">
        <f>排班規劃!V551</f>
        <v>0</v>
      </c>
      <c r="W157" s="44">
        <f>排班規劃!W551</f>
        <v>0</v>
      </c>
      <c r="X157" s="44">
        <f>排班規劃!X551</f>
        <v>0</v>
      </c>
      <c r="Y157" s="44">
        <f>排班規劃!Y551</f>
        <v>0</v>
      </c>
      <c r="Z157" s="44">
        <f>排班規劃!Z551</f>
        <v>0</v>
      </c>
      <c r="AA157" s="44">
        <f>排班規劃!AA551</f>
        <v>0</v>
      </c>
      <c r="AB157" s="44">
        <f>排班規劃!AB551</f>
        <v>0</v>
      </c>
      <c r="AC157" s="44">
        <f>排班規劃!AC551</f>
        <v>0</v>
      </c>
      <c r="AD157" s="44">
        <f>排班規劃!AD551</f>
        <v>0</v>
      </c>
      <c r="AE157" s="44">
        <f>排班規劃!AE551</f>
        <v>0</v>
      </c>
      <c r="AF157" s="44">
        <f>排班規劃!AF551</f>
        <v>0</v>
      </c>
      <c r="AG157" s="44">
        <f>排班規劃!AG551</f>
        <v>0</v>
      </c>
      <c r="AH157" s="44">
        <f>排班規劃!AH551</f>
        <v>4</v>
      </c>
      <c r="AI157" s="44">
        <f>排班規劃!AI551</f>
        <v>4</v>
      </c>
      <c r="AJ157" s="44">
        <f>排班規劃!AJ551</f>
        <v>4</v>
      </c>
      <c r="AK157" s="44">
        <f>排班規劃!AK551</f>
        <v>4</v>
      </c>
      <c r="AL157" s="44">
        <f>排班規劃!AL551</f>
        <v>4</v>
      </c>
      <c r="AM157" s="44">
        <f>排班規劃!AM551</f>
        <v>4</v>
      </c>
      <c r="AN157" s="44">
        <f>排班規劃!AN551</f>
        <v>4</v>
      </c>
      <c r="AO157" s="44">
        <f>排班規劃!AO551</f>
        <v>4</v>
      </c>
      <c r="AP157" s="44">
        <f>排班規劃!AP551</f>
        <v>4</v>
      </c>
      <c r="AQ157" s="44">
        <f>排班規劃!AQ551</f>
        <v>4</v>
      </c>
      <c r="AR157" s="44">
        <f>排班規劃!AR551</f>
        <v>4</v>
      </c>
      <c r="AS157" s="44">
        <f>排班規劃!AS551</f>
        <v>4</v>
      </c>
      <c r="AT157" s="44">
        <f>排班規劃!AT551</f>
        <v>4</v>
      </c>
      <c r="AU157" s="44">
        <f>排班規劃!AU551</f>
        <v>4</v>
      </c>
      <c r="AV157" s="44">
        <f>排班規劃!AV551</f>
        <v>4</v>
      </c>
      <c r="AW157" s="44">
        <f>排班規劃!AW551</f>
        <v>4</v>
      </c>
      <c r="AX157" s="44">
        <f>排班規劃!AX551</f>
        <v>4</v>
      </c>
      <c r="AY157" s="44">
        <f>排班規劃!AY551</f>
        <v>4</v>
      </c>
    </row>
    <row r="158" spans="2:51" hidden="1" outlineLevel="1" x14ac:dyDescent="0.25">
      <c r="B158" s="43" t="str">
        <f>排班規劃!B552</f>
        <v>用餐</v>
      </c>
      <c r="C158" s="13"/>
      <c r="D158" s="44">
        <f>排班規劃!D552</f>
        <v>0</v>
      </c>
      <c r="E158" s="44">
        <f>排班規劃!E552</f>
        <v>0</v>
      </c>
      <c r="F158" s="44">
        <f>排班規劃!F552</f>
        <v>0</v>
      </c>
      <c r="G158" s="44">
        <f>排班規劃!G552</f>
        <v>0</v>
      </c>
      <c r="H158" s="44">
        <f>排班規劃!H552</f>
        <v>0</v>
      </c>
      <c r="I158" s="44">
        <f>排班規劃!I552</f>
        <v>0</v>
      </c>
      <c r="J158" s="44">
        <f>排班規劃!J552</f>
        <v>0</v>
      </c>
      <c r="K158" s="44">
        <f>排班規劃!K552</f>
        <v>0</v>
      </c>
      <c r="L158" s="44">
        <f>排班規劃!L552</f>
        <v>0</v>
      </c>
      <c r="M158" s="44">
        <f>排班規劃!M552</f>
        <v>0</v>
      </c>
      <c r="N158" s="44">
        <f>排班規劃!N552</f>
        <v>0</v>
      </c>
      <c r="O158" s="44">
        <f>排班規劃!O552</f>
        <v>0</v>
      </c>
      <c r="P158" s="44">
        <f>排班規劃!P552</f>
        <v>0</v>
      </c>
      <c r="Q158" s="44">
        <f>排班規劃!Q552</f>
        <v>0</v>
      </c>
      <c r="R158" s="44">
        <f>排班規劃!R552</f>
        <v>0</v>
      </c>
      <c r="S158" s="44">
        <f>排班規劃!S552</f>
        <v>0</v>
      </c>
      <c r="T158" s="44">
        <f>排班規劃!T552</f>
        <v>0</v>
      </c>
      <c r="U158" s="44">
        <f>排班規劃!U552</f>
        <v>0</v>
      </c>
      <c r="V158" s="44">
        <f>排班規劃!V552</f>
        <v>0</v>
      </c>
      <c r="W158" s="44">
        <f>排班規劃!W552</f>
        <v>0</v>
      </c>
      <c r="X158" s="44">
        <f>排班規劃!X552</f>
        <v>0</v>
      </c>
      <c r="Y158" s="44">
        <f>排班規劃!Y552</f>
        <v>0</v>
      </c>
      <c r="Z158" s="44">
        <f>排班規劃!Z552</f>
        <v>0</v>
      </c>
      <c r="AA158" s="44">
        <f>排班規劃!AA552</f>
        <v>0</v>
      </c>
      <c r="AB158" s="44">
        <f>排班規劃!AB552</f>
        <v>0</v>
      </c>
      <c r="AC158" s="44">
        <f>排班規劃!AC552</f>
        <v>0</v>
      </c>
      <c r="AD158" s="44">
        <f>排班規劃!AD552</f>
        <v>0</v>
      </c>
      <c r="AE158" s="44">
        <f>排班規劃!AE552</f>
        <v>0</v>
      </c>
      <c r="AF158" s="44">
        <f>排班規劃!AF552</f>
        <v>0</v>
      </c>
      <c r="AG158" s="44">
        <f>排班規劃!AG552</f>
        <v>0</v>
      </c>
      <c r="AH158" s="44">
        <f>排班規劃!AH552</f>
        <v>0</v>
      </c>
      <c r="AI158" s="44">
        <f>排班規劃!AI552</f>
        <v>0</v>
      </c>
      <c r="AJ158" s="44">
        <f>排班規劃!AJ552</f>
        <v>0</v>
      </c>
      <c r="AK158" s="44">
        <f>排班規劃!AK552</f>
        <v>0</v>
      </c>
      <c r="AL158" s="44">
        <f>排班規劃!AL552</f>
        <v>0</v>
      </c>
      <c r="AM158" s="44">
        <f>排班規劃!AM552</f>
        <v>0</v>
      </c>
      <c r="AN158" s="44">
        <f>排班規劃!AN552</f>
        <v>0</v>
      </c>
      <c r="AO158" s="44">
        <f>排班規劃!AO552</f>
        <v>0</v>
      </c>
      <c r="AP158" s="44">
        <f>排班規劃!AP552</f>
        <v>1</v>
      </c>
      <c r="AQ158" s="44">
        <f>排班規劃!AQ552</f>
        <v>1</v>
      </c>
      <c r="AR158" s="44">
        <f>排班規劃!AR552</f>
        <v>1</v>
      </c>
      <c r="AS158" s="44">
        <f>排班規劃!AS552</f>
        <v>1</v>
      </c>
      <c r="AT158" s="44">
        <f>排班規劃!AT552</f>
        <v>1</v>
      </c>
      <c r="AU158" s="44">
        <f>排班規劃!AU552</f>
        <v>1</v>
      </c>
      <c r="AV158" s="44">
        <f>排班規劃!AV552</f>
        <v>0</v>
      </c>
      <c r="AW158" s="44">
        <f>排班規劃!AW552</f>
        <v>0</v>
      </c>
      <c r="AX158" s="44">
        <f>排班規劃!AX552</f>
        <v>0</v>
      </c>
      <c r="AY158" s="44">
        <f>排班規劃!AY552</f>
        <v>0</v>
      </c>
    </row>
    <row r="159" spans="2:51" collapsed="1" x14ac:dyDescent="0.25">
      <c r="B159" s="12" t="str">
        <f>排班規劃!B553</f>
        <v>值機小計</v>
      </c>
      <c r="C159" s="13">
        <f>排班規劃!C553</f>
        <v>49</v>
      </c>
      <c r="D159" s="44">
        <f>排班規劃!D553</f>
        <v>5</v>
      </c>
      <c r="E159" s="44">
        <f>排班規劃!E553</f>
        <v>8</v>
      </c>
      <c r="F159" s="44">
        <f>排班規劃!F553</f>
        <v>14</v>
      </c>
      <c r="G159" s="44">
        <f>排班規劃!G553</f>
        <v>22</v>
      </c>
      <c r="H159" s="44">
        <f>排班規劃!H553</f>
        <v>33</v>
      </c>
      <c r="I159" s="44">
        <f>排班規劃!I553</f>
        <v>35</v>
      </c>
      <c r="J159" s="44">
        <f>排班規劃!J553</f>
        <v>35</v>
      </c>
      <c r="K159" s="44">
        <f>排班規劃!K553</f>
        <v>35</v>
      </c>
      <c r="L159" s="44">
        <f>排班規劃!L553</f>
        <v>35</v>
      </c>
      <c r="M159" s="44">
        <f>排班規劃!M553</f>
        <v>30</v>
      </c>
      <c r="N159" s="44">
        <f>排班規劃!N553</f>
        <v>16</v>
      </c>
      <c r="O159" s="44">
        <f>排班規劃!O553</f>
        <v>13</v>
      </c>
      <c r="P159" s="44">
        <f>排班規劃!P553</f>
        <v>21</v>
      </c>
      <c r="Q159" s="44">
        <f>排班規劃!Q553</f>
        <v>29</v>
      </c>
      <c r="R159" s="44">
        <f>排班規劃!R553</f>
        <v>37</v>
      </c>
      <c r="S159" s="44">
        <f>排班規劃!S553</f>
        <v>37</v>
      </c>
      <c r="T159" s="44">
        <f>排班規劃!T553</f>
        <v>42</v>
      </c>
      <c r="U159" s="44">
        <f>排班規劃!U553</f>
        <v>42</v>
      </c>
      <c r="V159" s="44">
        <f>排班規劃!V553</f>
        <v>37</v>
      </c>
      <c r="W159" s="44">
        <f>排班規劃!W553</f>
        <v>34</v>
      </c>
      <c r="X159" s="44">
        <f>排班規劃!X553</f>
        <v>30</v>
      </c>
      <c r="Y159" s="44">
        <f>排班規劃!Y553</f>
        <v>22</v>
      </c>
      <c r="Z159" s="44">
        <f>排班規劃!Z553</f>
        <v>12</v>
      </c>
      <c r="AA159" s="44">
        <f>排班規劃!AA553</f>
        <v>12</v>
      </c>
      <c r="AB159" s="44">
        <f>排班規劃!AB553</f>
        <v>12</v>
      </c>
      <c r="AC159" s="44">
        <f>排班規劃!AC553</f>
        <v>12</v>
      </c>
      <c r="AD159" s="44">
        <f>排班規劃!AD553</f>
        <v>8</v>
      </c>
      <c r="AE159" s="44">
        <f>排班規劃!AE553</f>
        <v>8</v>
      </c>
      <c r="AF159" s="44">
        <f>排班規劃!AF553</f>
        <v>9</v>
      </c>
      <c r="AG159" s="44">
        <f>排班規劃!AG553</f>
        <v>9</v>
      </c>
      <c r="AH159" s="44">
        <f>排班規劃!AH553</f>
        <v>15</v>
      </c>
      <c r="AI159" s="44">
        <f>排班規劃!AI553</f>
        <v>15</v>
      </c>
      <c r="AJ159" s="44">
        <f>排班規劃!AJ553</f>
        <v>12</v>
      </c>
      <c r="AK159" s="44">
        <f>排班規劃!AK553</f>
        <v>10</v>
      </c>
      <c r="AL159" s="44">
        <f>排班規劃!AL553</f>
        <v>6</v>
      </c>
      <c r="AM159" s="44">
        <f>排班規劃!AM553</f>
        <v>6</v>
      </c>
      <c r="AN159" s="44">
        <f>排班規劃!AN553</f>
        <v>6</v>
      </c>
      <c r="AO159" s="44">
        <f>排班規劃!AO553</f>
        <v>6</v>
      </c>
      <c r="AP159" s="44">
        <f>排班規劃!AP553</f>
        <v>4</v>
      </c>
      <c r="AQ159" s="44">
        <f>排班規劃!AQ553</f>
        <v>4</v>
      </c>
      <c r="AR159" s="44">
        <f>排班規劃!AR553</f>
        <v>4</v>
      </c>
      <c r="AS159" s="44">
        <f>排班規劃!AS553</f>
        <v>4</v>
      </c>
      <c r="AT159" s="44">
        <f>排班規劃!AT553</f>
        <v>4</v>
      </c>
      <c r="AU159" s="44">
        <f>排班規劃!AU553</f>
        <v>4</v>
      </c>
      <c r="AV159" s="44">
        <f>排班規劃!AV553</f>
        <v>4</v>
      </c>
      <c r="AW159" s="44">
        <f>排班規劃!AW553</f>
        <v>4</v>
      </c>
      <c r="AX159" s="44">
        <f>排班規劃!AX553</f>
        <v>4</v>
      </c>
      <c r="AY159" s="44">
        <f>排班規劃!AY553</f>
        <v>4</v>
      </c>
    </row>
    <row r="160" spans="2:51" x14ac:dyDescent="0.25">
      <c r="B160" s="12"/>
      <c r="C160" s="13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</row>
    <row r="161" spans="2:51" x14ac:dyDescent="0.25">
      <c r="B161" s="12" t="str">
        <f>排班規劃!B555</f>
        <v>用餐小計</v>
      </c>
      <c r="C161" s="13"/>
      <c r="D161" s="44">
        <f>排班規劃!D555</f>
        <v>0</v>
      </c>
      <c r="E161" s="44">
        <f>排班規劃!E555</f>
        <v>0</v>
      </c>
      <c r="F161" s="44">
        <f>排班規劃!F555</f>
        <v>0</v>
      </c>
      <c r="G161" s="44">
        <f>排班規劃!G555</f>
        <v>0</v>
      </c>
      <c r="H161" s="44">
        <f>排班規劃!H555</f>
        <v>0</v>
      </c>
      <c r="I161" s="44">
        <f>排班規劃!I555</f>
        <v>0</v>
      </c>
      <c r="J161" s="44">
        <f>排班規劃!J555</f>
        <v>0</v>
      </c>
      <c r="K161" s="44">
        <f>排班規劃!K555</f>
        <v>0</v>
      </c>
      <c r="L161" s="44">
        <f>排班規劃!L555</f>
        <v>0</v>
      </c>
      <c r="M161" s="44">
        <f>排班規劃!M555</f>
        <v>5</v>
      </c>
      <c r="N161" s="44">
        <f>排班規劃!N555</f>
        <v>19</v>
      </c>
      <c r="O161" s="44">
        <f>排班規劃!O555</f>
        <v>22</v>
      </c>
      <c r="P161" s="44">
        <f>排班規劃!P555</f>
        <v>14</v>
      </c>
      <c r="Q161" s="44">
        <f>排班規劃!Q555</f>
        <v>6</v>
      </c>
      <c r="R161" s="44">
        <f>排班規劃!R555</f>
        <v>2</v>
      </c>
      <c r="S161" s="44">
        <f>排班規劃!S555</f>
        <v>2</v>
      </c>
      <c r="T161" s="44">
        <f>排班規劃!T555</f>
        <v>0</v>
      </c>
      <c r="U161" s="44">
        <f>排班規劃!U555</f>
        <v>0</v>
      </c>
      <c r="V161" s="44">
        <f>排班規劃!V555</f>
        <v>0</v>
      </c>
      <c r="W161" s="44">
        <f>排班規劃!W555</f>
        <v>0</v>
      </c>
      <c r="X161" s="44">
        <f>排班規劃!X555</f>
        <v>0</v>
      </c>
      <c r="Y161" s="44">
        <f>排班規劃!Y555</f>
        <v>0</v>
      </c>
      <c r="Z161" s="44">
        <f>排班規劃!Z555</f>
        <v>0</v>
      </c>
      <c r="AA161" s="44">
        <f>排班規劃!AA555</f>
        <v>0</v>
      </c>
      <c r="AB161" s="44">
        <f>排班規劃!AB555</f>
        <v>0</v>
      </c>
      <c r="AC161" s="44">
        <f>排班規劃!AC555</f>
        <v>0</v>
      </c>
      <c r="AD161" s="44">
        <f>排班規劃!AD555</f>
        <v>4</v>
      </c>
      <c r="AE161" s="44">
        <f>排班規劃!AE555</f>
        <v>4</v>
      </c>
      <c r="AF161" s="44">
        <f>排班規劃!AF555</f>
        <v>3</v>
      </c>
      <c r="AG161" s="44">
        <f>排班規劃!AG555</f>
        <v>3</v>
      </c>
      <c r="AH161" s="44">
        <f>排班規劃!AH555</f>
        <v>1</v>
      </c>
      <c r="AI161" s="44">
        <f>排班規劃!AI555</f>
        <v>1</v>
      </c>
      <c r="AJ161" s="44">
        <f>排班規劃!AJ555</f>
        <v>0</v>
      </c>
      <c r="AK161" s="44">
        <f>排班規劃!AK555</f>
        <v>0</v>
      </c>
      <c r="AL161" s="44">
        <f>排班規劃!AL555</f>
        <v>0</v>
      </c>
      <c r="AM161" s="44">
        <f>排班規劃!AM555</f>
        <v>0</v>
      </c>
      <c r="AN161" s="44">
        <f>排班規劃!AN555</f>
        <v>0</v>
      </c>
      <c r="AO161" s="44">
        <f>排班規劃!AO555</f>
        <v>0</v>
      </c>
      <c r="AP161" s="44">
        <f>排班規劃!AP555</f>
        <v>1</v>
      </c>
      <c r="AQ161" s="44">
        <f>排班規劃!AQ555</f>
        <v>1</v>
      </c>
      <c r="AR161" s="44">
        <f>排班規劃!AR555</f>
        <v>1</v>
      </c>
      <c r="AS161" s="44">
        <f>排班規劃!AS555</f>
        <v>1</v>
      </c>
      <c r="AT161" s="44">
        <f>排班規劃!AT555</f>
        <v>1</v>
      </c>
      <c r="AU161" s="44">
        <f>排班規劃!AU555</f>
        <v>1</v>
      </c>
      <c r="AV161" s="44">
        <f>排班規劃!AV555</f>
        <v>0</v>
      </c>
      <c r="AW161" s="44">
        <f>排班規劃!AW555</f>
        <v>0</v>
      </c>
      <c r="AX161" s="44">
        <f>排班規劃!AX555</f>
        <v>0</v>
      </c>
      <c r="AY161" s="44">
        <f>排班規劃!AY555</f>
        <v>0</v>
      </c>
    </row>
    <row r="162" spans="2:51" x14ac:dyDescent="0.25">
      <c r="B162" s="18"/>
      <c r="C162" s="13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</row>
    <row r="163" spans="2:51" x14ac:dyDescent="0.25">
      <c r="B163" s="13" t="str">
        <f>排班規劃!B557</f>
        <v>星期四</v>
      </c>
      <c r="C163" s="13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</row>
    <row r="164" spans="2:51" hidden="1" outlineLevel="1" x14ac:dyDescent="0.25">
      <c r="B164" s="18" t="str">
        <f>排班規劃!B558</f>
        <v>第A組</v>
      </c>
      <c r="C164" s="13">
        <f>排班規劃!C558</f>
        <v>11</v>
      </c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</row>
    <row r="165" spans="2:51" hidden="1" outlineLevel="1" x14ac:dyDescent="0.25">
      <c r="B165" s="34" t="str">
        <f>排班規劃!B559</f>
        <v>第一班</v>
      </c>
      <c r="C165" s="13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</row>
    <row r="166" spans="2:51" hidden="1" outlineLevel="1" x14ac:dyDescent="0.25">
      <c r="B166" s="43" t="str">
        <f>排班規劃!B560</f>
        <v>值機</v>
      </c>
      <c r="C166" s="13">
        <f>排班規劃!C560</f>
        <v>5</v>
      </c>
      <c r="D166" s="44">
        <f>排班規劃!D560</f>
        <v>5</v>
      </c>
      <c r="E166" s="44">
        <f>排班規劃!E560</f>
        <v>5</v>
      </c>
      <c r="F166" s="44">
        <f>排班規劃!F560</f>
        <v>5</v>
      </c>
      <c r="G166" s="44">
        <f>排班規劃!G560</f>
        <v>5</v>
      </c>
      <c r="H166" s="44">
        <f>排班規劃!H560</f>
        <v>5</v>
      </c>
      <c r="I166" s="44">
        <f>排班規劃!I560</f>
        <v>5</v>
      </c>
      <c r="J166" s="44">
        <f>排班規劃!J560</f>
        <v>5</v>
      </c>
      <c r="K166" s="44">
        <f>排班規劃!K560</f>
        <v>5</v>
      </c>
      <c r="L166" s="44">
        <f>排班規劃!L560</f>
        <v>5</v>
      </c>
      <c r="M166" s="44">
        <f>排班規劃!M560</f>
        <v>0</v>
      </c>
      <c r="N166" s="44">
        <f>排班規劃!N560</f>
        <v>0</v>
      </c>
      <c r="O166" s="44">
        <f>排班規劃!O560</f>
        <v>5</v>
      </c>
      <c r="P166" s="44">
        <f>排班規劃!P560</f>
        <v>5</v>
      </c>
      <c r="Q166" s="44">
        <f>排班規劃!Q560</f>
        <v>5</v>
      </c>
      <c r="R166" s="44">
        <f>排班規劃!R560</f>
        <v>5</v>
      </c>
      <c r="S166" s="44">
        <f>排班規劃!S560</f>
        <v>5</v>
      </c>
      <c r="T166" s="44">
        <f>排班規劃!T560</f>
        <v>5</v>
      </c>
      <c r="U166" s="44">
        <f>排班規劃!U560</f>
        <v>5</v>
      </c>
      <c r="V166" s="44">
        <f>排班規劃!V560</f>
        <v>0</v>
      </c>
      <c r="W166" s="44">
        <f>排班規劃!W560</f>
        <v>0</v>
      </c>
      <c r="X166" s="44">
        <f>排班規劃!X560</f>
        <v>0</v>
      </c>
      <c r="Y166" s="44">
        <f>排班規劃!Y560</f>
        <v>0</v>
      </c>
      <c r="Z166" s="44">
        <f>排班規劃!Z560</f>
        <v>0</v>
      </c>
      <c r="AA166" s="44">
        <f>排班規劃!AA560</f>
        <v>0</v>
      </c>
      <c r="AB166" s="44">
        <f>排班規劃!AB560</f>
        <v>0</v>
      </c>
      <c r="AC166" s="44">
        <f>排班規劃!AC560</f>
        <v>0</v>
      </c>
      <c r="AD166" s="44">
        <f>排班規劃!AD560</f>
        <v>0</v>
      </c>
      <c r="AE166" s="44">
        <f>排班規劃!AE560</f>
        <v>0</v>
      </c>
      <c r="AF166" s="44">
        <f>排班規劃!AF560</f>
        <v>0</v>
      </c>
      <c r="AG166" s="44">
        <f>排班規劃!AG560</f>
        <v>0</v>
      </c>
      <c r="AH166" s="44">
        <f>排班規劃!AH560</f>
        <v>0</v>
      </c>
      <c r="AI166" s="44">
        <f>排班規劃!AI560</f>
        <v>0</v>
      </c>
      <c r="AJ166" s="44">
        <f>排班規劃!AJ560</f>
        <v>0</v>
      </c>
      <c r="AK166" s="44">
        <f>排班規劃!AK560</f>
        <v>0</v>
      </c>
      <c r="AL166" s="44">
        <f>排班規劃!AL560</f>
        <v>0</v>
      </c>
      <c r="AM166" s="44">
        <f>排班規劃!AM560</f>
        <v>0</v>
      </c>
      <c r="AN166" s="44">
        <f>排班規劃!AN560</f>
        <v>0</v>
      </c>
      <c r="AO166" s="44">
        <f>排班規劃!AO560</f>
        <v>0</v>
      </c>
      <c r="AP166" s="44">
        <f>排班規劃!AP560</f>
        <v>0</v>
      </c>
      <c r="AQ166" s="44">
        <f>排班規劃!AQ560</f>
        <v>0</v>
      </c>
      <c r="AR166" s="44">
        <f>排班規劃!AR560</f>
        <v>0</v>
      </c>
      <c r="AS166" s="44">
        <f>排班規劃!AS560</f>
        <v>0</v>
      </c>
      <c r="AT166" s="44">
        <f>排班規劃!AT560</f>
        <v>0</v>
      </c>
      <c r="AU166" s="44">
        <f>排班規劃!AU560</f>
        <v>0</v>
      </c>
      <c r="AV166" s="44">
        <f>排班規劃!AV560</f>
        <v>0</v>
      </c>
      <c r="AW166" s="44">
        <f>排班規劃!AW560</f>
        <v>0</v>
      </c>
      <c r="AX166" s="44">
        <f>排班規劃!AX560</f>
        <v>0</v>
      </c>
      <c r="AY166" s="44">
        <f>排班規劃!AY560</f>
        <v>0</v>
      </c>
    </row>
    <row r="167" spans="2:51" hidden="1" outlineLevel="1" x14ac:dyDescent="0.25">
      <c r="B167" s="43" t="str">
        <f>排班規劃!B561</f>
        <v>用餐</v>
      </c>
      <c r="C167" s="13">
        <f>排班規劃!C561</f>
        <v>0</v>
      </c>
      <c r="D167" s="44">
        <f>排班規劃!D561</f>
        <v>0</v>
      </c>
      <c r="E167" s="44">
        <f>排班規劃!E561</f>
        <v>0</v>
      </c>
      <c r="F167" s="44">
        <f>排班規劃!F561</f>
        <v>0</v>
      </c>
      <c r="G167" s="44">
        <f>排班規劃!G561</f>
        <v>0</v>
      </c>
      <c r="H167" s="44">
        <f>排班規劃!H561</f>
        <v>0</v>
      </c>
      <c r="I167" s="44">
        <f>排班規劃!I561</f>
        <v>0</v>
      </c>
      <c r="J167" s="44">
        <f>排班規劃!J561</f>
        <v>0</v>
      </c>
      <c r="K167" s="44">
        <f>排班規劃!K561</f>
        <v>0</v>
      </c>
      <c r="L167" s="44">
        <f>排班規劃!L561</f>
        <v>0</v>
      </c>
      <c r="M167" s="44">
        <f>排班規劃!M561</f>
        <v>5</v>
      </c>
      <c r="N167" s="44">
        <f>排班規劃!N561</f>
        <v>5</v>
      </c>
      <c r="O167" s="44">
        <f>排班規劃!O561</f>
        <v>0</v>
      </c>
      <c r="P167" s="44">
        <f>排班規劃!P561</f>
        <v>0</v>
      </c>
      <c r="Q167" s="44">
        <f>排班規劃!Q561</f>
        <v>0</v>
      </c>
      <c r="R167" s="44">
        <f>排班規劃!R561</f>
        <v>0</v>
      </c>
      <c r="S167" s="44">
        <f>排班規劃!S561</f>
        <v>0</v>
      </c>
      <c r="T167" s="44">
        <f>排班規劃!T561</f>
        <v>0</v>
      </c>
      <c r="U167" s="44">
        <f>排班規劃!U561</f>
        <v>0</v>
      </c>
      <c r="V167" s="44">
        <f>排班規劃!V561</f>
        <v>0</v>
      </c>
      <c r="W167" s="44">
        <f>排班規劃!W561</f>
        <v>0</v>
      </c>
      <c r="X167" s="44">
        <f>排班規劃!X561</f>
        <v>0</v>
      </c>
      <c r="Y167" s="44">
        <f>排班規劃!Y561</f>
        <v>0</v>
      </c>
      <c r="Z167" s="44">
        <f>排班規劃!Z561</f>
        <v>0</v>
      </c>
      <c r="AA167" s="44">
        <f>排班規劃!AA561</f>
        <v>0</v>
      </c>
      <c r="AB167" s="44">
        <f>排班規劃!AB561</f>
        <v>0</v>
      </c>
      <c r="AC167" s="44">
        <f>排班規劃!AC561</f>
        <v>0</v>
      </c>
      <c r="AD167" s="44">
        <f>排班規劃!AD561</f>
        <v>0</v>
      </c>
      <c r="AE167" s="44">
        <f>排班規劃!AE561</f>
        <v>0</v>
      </c>
      <c r="AF167" s="44">
        <f>排班規劃!AF561</f>
        <v>0</v>
      </c>
      <c r="AG167" s="44">
        <f>排班規劃!AG561</f>
        <v>0</v>
      </c>
      <c r="AH167" s="44">
        <f>排班規劃!AH561</f>
        <v>0</v>
      </c>
      <c r="AI167" s="44">
        <f>排班規劃!AI561</f>
        <v>0</v>
      </c>
      <c r="AJ167" s="44">
        <f>排班規劃!AJ561</f>
        <v>0</v>
      </c>
      <c r="AK167" s="44">
        <f>排班規劃!AK561</f>
        <v>0</v>
      </c>
      <c r="AL167" s="44">
        <f>排班規劃!AL561</f>
        <v>0</v>
      </c>
      <c r="AM167" s="44">
        <f>排班規劃!AM561</f>
        <v>0</v>
      </c>
      <c r="AN167" s="44">
        <f>排班規劃!AN561</f>
        <v>0</v>
      </c>
      <c r="AO167" s="44">
        <f>排班規劃!AO561</f>
        <v>0</v>
      </c>
      <c r="AP167" s="44">
        <f>排班規劃!AP561</f>
        <v>0</v>
      </c>
      <c r="AQ167" s="44">
        <f>排班規劃!AQ561</f>
        <v>0</v>
      </c>
      <c r="AR167" s="44">
        <f>排班規劃!AR561</f>
        <v>0</v>
      </c>
      <c r="AS167" s="44">
        <f>排班規劃!AS561</f>
        <v>0</v>
      </c>
      <c r="AT167" s="44">
        <f>排班規劃!AT561</f>
        <v>0</v>
      </c>
      <c r="AU167" s="44">
        <f>排班規劃!AU561</f>
        <v>0</v>
      </c>
      <c r="AV167" s="44">
        <f>排班規劃!AV561</f>
        <v>0</v>
      </c>
      <c r="AW167" s="44">
        <f>排班規劃!AW561</f>
        <v>0</v>
      </c>
      <c r="AX167" s="44">
        <f>排班規劃!AX561</f>
        <v>0</v>
      </c>
      <c r="AY167" s="44">
        <f>排班規劃!AY561</f>
        <v>0</v>
      </c>
    </row>
    <row r="168" spans="2:51" hidden="1" outlineLevel="1" x14ac:dyDescent="0.25">
      <c r="B168" s="34" t="str">
        <f>排班規劃!B562</f>
        <v>第二班</v>
      </c>
      <c r="C168" s="13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</row>
    <row r="169" spans="2:51" hidden="1" outlineLevel="1" x14ac:dyDescent="0.25">
      <c r="B169" s="43" t="str">
        <f>排班規劃!B563</f>
        <v>值機</v>
      </c>
      <c r="C169" s="13">
        <f>排班規劃!C563</f>
        <v>6</v>
      </c>
      <c r="D169" s="44">
        <f>排班規劃!D563</f>
        <v>0</v>
      </c>
      <c r="E169" s="44">
        <f>排班規劃!E563</f>
        <v>0</v>
      </c>
      <c r="F169" s="44">
        <f>排班規劃!F563</f>
        <v>6</v>
      </c>
      <c r="G169" s="44">
        <f>排班規劃!G563</f>
        <v>6</v>
      </c>
      <c r="H169" s="44">
        <f>排班規劃!H563</f>
        <v>6</v>
      </c>
      <c r="I169" s="44">
        <f>排班規劃!I563</f>
        <v>6</v>
      </c>
      <c r="J169" s="44">
        <f>排班規劃!J563</f>
        <v>6</v>
      </c>
      <c r="K169" s="44">
        <f>排班規劃!K563</f>
        <v>6</v>
      </c>
      <c r="L169" s="44">
        <f>排班規劃!L563</f>
        <v>6</v>
      </c>
      <c r="M169" s="44">
        <f>排班規劃!M563</f>
        <v>6</v>
      </c>
      <c r="N169" s="44">
        <f>排班規劃!N563</f>
        <v>0</v>
      </c>
      <c r="O169" s="44">
        <f>排班規劃!O563</f>
        <v>0</v>
      </c>
      <c r="P169" s="44">
        <f>排班規劃!P563</f>
        <v>6</v>
      </c>
      <c r="Q169" s="44">
        <f>排班規劃!Q563</f>
        <v>6</v>
      </c>
      <c r="R169" s="44">
        <f>排班規劃!R563</f>
        <v>6</v>
      </c>
      <c r="S169" s="44">
        <f>排班規劃!S563</f>
        <v>6</v>
      </c>
      <c r="T169" s="44">
        <f>排班規劃!T563</f>
        <v>6</v>
      </c>
      <c r="U169" s="44">
        <f>排班規劃!U563</f>
        <v>6</v>
      </c>
      <c r="V169" s="44">
        <f>排班規劃!V563</f>
        <v>6</v>
      </c>
      <c r="W169" s="44">
        <f>排班規劃!W563</f>
        <v>6</v>
      </c>
      <c r="X169" s="44">
        <f>排班規劃!X563</f>
        <v>0</v>
      </c>
      <c r="Y169" s="44">
        <f>排班規劃!Y563</f>
        <v>0</v>
      </c>
      <c r="Z169" s="44">
        <f>排班規劃!Z563</f>
        <v>0</v>
      </c>
      <c r="AA169" s="44">
        <f>排班規劃!AA563</f>
        <v>0</v>
      </c>
      <c r="AB169" s="44">
        <f>排班規劃!AB563</f>
        <v>0</v>
      </c>
      <c r="AC169" s="44">
        <f>排班規劃!AC563</f>
        <v>0</v>
      </c>
      <c r="AD169" s="44">
        <f>排班規劃!AD563</f>
        <v>0</v>
      </c>
      <c r="AE169" s="44">
        <f>排班規劃!AE563</f>
        <v>0</v>
      </c>
      <c r="AF169" s="44">
        <f>排班規劃!AF563</f>
        <v>0</v>
      </c>
      <c r="AG169" s="44">
        <f>排班規劃!AG563</f>
        <v>0</v>
      </c>
      <c r="AH169" s="44">
        <f>排班規劃!AH563</f>
        <v>0</v>
      </c>
      <c r="AI169" s="44">
        <f>排班規劃!AI563</f>
        <v>0</v>
      </c>
      <c r="AJ169" s="44">
        <f>排班規劃!AJ563</f>
        <v>0</v>
      </c>
      <c r="AK169" s="44">
        <f>排班規劃!AK563</f>
        <v>0</v>
      </c>
      <c r="AL169" s="44">
        <f>排班規劃!AL563</f>
        <v>0</v>
      </c>
      <c r="AM169" s="44">
        <f>排班規劃!AM563</f>
        <v>0</v>
      </c>
      <c r="AN169" s="44">
        <f>排班規劃!AN563</f>
        <v>0</v>
      </c>
      <c r="AO169" s="44">
        <f>排班規劃!AO563</f>
        <v>0</v>
      </c>
      <c r="AP169" s="44">
        <f>排班規劃!AP563</f>
        <v>0</v>
      </c>
      <c r="AQ169" s="44">
        <f>排班規劃!AQ563</f>
        <v>0</v>
      </c>
      <c r="AR169" s="44">
        <f>排班規劃!AR563</f>
        <v>0</v>
      </c>
      <c r="AS169" s="44">
        <f>排班規劃!AS563</f>
        <v>0</v>
      </c>
      <c r="AT169" s="44">
        <f>排班規劃!AT563</f>
        <v>0</v>
      </c>
      <c r="AU169" s="44">
        <f>排班規劃!AU563</f>
        <v>0</v>
      </c>
      <c r="AV169" s="44">
        <f>排班規劃!AV563</f>
        <v>0</v>
      </c>
      <c r="AW169" s="44">
        <f>排班規劃!AW563</f>
        <v>0</v>
      </c>
      <c r="AX169" s="44">
        <f>排班規劃!AX563</f>
        <v>0</v>
      </c>
      <c r="AY169" s="44">
        <f>排班規劃!AY563</f>
        <v>0</v>
      </c>
    </row>
    <row r="170" spans="2:51" hidden="1" outlineLevel="1" x14ac:dyDescent="0.25">
      <c r="B170" s="43" t="str">
        <f>排班規劃!B564</f>
        <v>用餐</v>
      </c>
      <c r="C170" s="13">
        <f>排班規劃!C564</f>
        <v>0</v>
      </c>
      <c r="D170" s="44">
        <f>排班規劃!D564</f>
        <v>0</v>
      </c>
      <c r="E170" s="44">
        <f>排班規劃!E564</f>
        <v>0</v>
      </c>
      <c r="F170" s="44">
        <f>排班規劃!F564</f>
        <v>0</v>
      </c>
      <c r="G170" s="44">
        <f>排班規劃!G564</f>
        <v>0</v>
      </c>
      <c r="H170" s="44">
        <f>排班規劃!H564</f>
        <v>0</v>
      </c>
      <c r="I170" s="44">
        <f>排班規劃!I564</f>
        <v>0</v>
      </c>
      <c r="J170" s="44">
        <f>排班規劃!J564</f>
        <v>0</v>
      </c>
      <c r="K170" s="44">
        <f>排班規劃!K564</f>
        <v>0</v>
      </c>
      <c r="L170" s="44">
        <f>排班規劃!L564</f>
        <v>0</v>
      </c>
      <c r="M170" s="44">
        <f>排班規劃!M564</f>
        <v>0</v>
      </c>
      <c r="N170" s="44">
        <f>排班規劃!N564</f>
        <v>6</v>
      </c>
      <c r="O170" s="44">
        <f>排班規劃!O564</f>
        <v>6</v>
      </c>
      <c r="P170" s="44">
        <f>排班規劃!P564</f>
        <v>0</v>
      </c>
      <c r="Q170" s="44">
        <f>排班規劃!Q564</f>
        <v>0</v>
      </c>
      <c r="R170" s="44">
        <f>排班規劃!R564</f>
        <v>0</v>
      </c>
      <c r="S170" s="44">
        <f>排班規劃!S564</f>
        <v>0</v>
      </c>
      <c r="T170" s="44">
        <f>排班規劃!T564</f>
        <v>0</v>
      </c>
      <c r="U170" s="44">
        <f>排班規劃!U564</f>
        <v>0</v>
      </c>
      <c r="V170" s="44">
        <f>排班規劃!V564</f>
        <v>0</v>
      </c>
      <c r="W170" s="44">
        <f>排班規劃!W564</f>
        <v>0</v>
      </c>
      <c r="X170" s="44">
        <f>排班規劃!X564</f>
        <v>0</v>
      </c>
      <c r="Y170" s="44">
        <f>排班規劃!Y564</f>
        <v>0</v>
      </c>
      <c r="Z170" s="44">
        <f>排班規劃!Z564</f>
        <v>0</v>
      </c>
      <c r="AA170" s="44">
        <f>排班規劃!AA564</f>
        <v>0</v>
      </c>
      <c r="AB170" s="44">
        <f>排班規劃!AB564</f>
        <v>0</v>
      </c>
      <c r="AC170" s="44">
        <f>排班規劃!AC564</f>
        <v>0</v>
      </c>
      <c r="AD170" s="44">
        <f>排班規劃!AD564</f>
        <v>0</v>
      </c>
      <c r="AE170" s="44">
        <f>排班規劃!AE564</f>
        <v>0</v>
      </c>
      <c r="AF170" s="44">
        <f>排班規劃!AF564</f>
        <v>0</v>
      </c>
      <c r="AG170" s="44">
        <f>排班規劃!AG564</f>
        <v>0</v>
      </c>
      <c r="AH170" s="44">
        <f>排班規劃!AH564</f>
        <v>0</v>
      </c>
      <c r="AI170" s="44">
        <f>排班規劃!AI564</f>
        <v>0</v>
      </c>
      <c r="AJ170" s="44">
        <f>排班規劃!AJ564</f>
        <v>0</v>
      </c>
      <c r="AK170" s="44">
        <f>排班規劃!AK564</f>
        <v>0</v>
      </c>
      <c r="AL170" s="44">
        <f>排班規劃!AL564</f>
        <v>0</v>
      </c>
      <c r="AM170" s="44">
        <f>排班規劃!AM564</f>
        <v>0</v>
      </c>
      <c r="AN170" s="44">
        <f>排班規劃!AN564</f>
        <v>0</v>
      </c>
      <c r="AO170" s="44">
        <f>排班規劃!AO564</f>
        <v>0</v>
      </c>
      <c r="AP170" s="44">
        <f>排班規劃!AP564</f>
        <v>0</v>
      </c>
      <c r="AQ170" s="44">
        <f>排班規劃!AQ564</f>
        <v>0</v>
      </c>
      <c r="AR170" s="44">
        <f>排班規劃!AR564</f>
        <v>0</v>
      </c>
      <c r="AS170" s="44">
        <f>排班規劃!AS564</f>
        <v>0</v>
      </c>
      <c r="AT170" s="44">
        <f>排班規劃!AT564</f>
        <v>0</v>
      </c>
      <c r="AU170" s="44">
        <f>排班規劃!AU564</f>
        <v>0</v>
      </c>
      <c r="AV170" s="44">
        <f>排班規劃!AV564</f>
        <v>0</v>
      </c>
      <c r="AW170" s="44">
        <f>排班規劃!AW564</f>
        <v>0</v>
      </c>
      <c r="AX170" s="44">
        <f>排班規劃!AX564</f>
        <v>0</v>
      </c>
      <c r="AY170" s="44">
        <f>排班規劃!AY564</f>
        <v>0</v>
      </c>
    </row>
    <row r="171" spans="2:51" hidden="1" outlineLevel="1" x14ac:dyDescent="0.25">
      <c r="B171" s="18" t="str">
        <f>排班規劃!B565</f>
        <v>第B組</v>
      </c>
      <c r="C171" s="13">
        <f>排班規劃!C565</f>
        <v>11</v>
      </c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>
        <f>排班規劃!AN565</f>
        <v>0</v>
      </c>
      <c r="AO171" s="44">
        <f>排班規劃!AO565</f>
        <v>0</v>
      </c>
      <c r="AP171" s="44">
        <f>排班規劃!AP565</f>
        <v>0</v>
      </c>
      <c r="AQ171" s="44">
        <f>排班規劃!AQ565</f>
        <v>0</v>
      </c>
      <c r="AR171" s="44">
        <f>排班規劃!AR565</f>
        <v>0</v>
      </c>
      <c r="AS171" s="44">
        <f>排班規劃!AS565</f>
        <v>0</v>
      </c>
      <c r="AT171" s="44">
        <f>排班規劃!AT565</f>
        <v>0</v>
      </c>
      <c r="AU171" s="44">
        <f>排班規劃!AU565</f>
        <v>0</v>
      </c>
      <c r="AV171" s="44">
        <f>排班規劃!AV565</f>
        <v>0</v>
      </c>
      <c r="AW171" s="44">
        <f>排班規劃!AW565</f>
        <v>0</v>
      </c>
      <c r="AX171" s="44">
        <f>排班規劃!AX565</f>
        <v>0</v>
      </c>
      <c r="AY171" s="44">
        <f>排班規劃!AY565</f>
        <v>0</v>
      </c>
    </row>
    <row r="172" spans="2:51" hidden="1" outlineLevel="1" x14ac:dyDescent="0.25">
      <c r="B172" s="34" t="str">
        <f>排班規劃!B566</f>
        <v>第一班</v>
      </c>
      <c r="C172" s="13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>
        <f>排班規劃!AN566</f>
        <v>0</v>
      </c>
      <c r="AO172" s="44">
        <f>排班規劃!AO566</f>
        <v>0</v>
      </c>
      <c r="AP172" s="44">
        <f>排班規劃!AP566</f>
        <v>0</v>
      </c>
      <c r="AQ172" s="44">
        <f>排班規劃!AQ566</f>
        <v>0</v>
      </c>
      <c r="AR172" s="44">
        <f>排班規劃!AR566</f>
        <v>0</v>
      </c>
      <c r="AS172" s="44">
        <f>排班規劃!AS566</f>
        <v>0</v>
      </c>
      <c r="AT172" s="44">
        <f>排班規劃!AT566</f>
        <v>0</v>
      </c>
      <c r="AU172" s="44">
        <f>排班規劃!AU566</f>
        <v>0</v>
      </c>
      <c r="AV172" s="44">
        <f>排班規劃!AV566</f>
        <v>0</v>
      </c>
      <c r="AW172" s="44">
        <f>排班規劃!AW566</f>
        <v>0</v>
      </c>
      <c r="AX172" s="44">
        <f>排班規劃!AX566</f>
        <v>0</v>
      </c>
      <c r="AY172" s="44">
        <f>排班規劃!AY566</f>
        <v>0</v>
      </c>
    </row>
    <row r="173" spans="2:51" hidden="1" outlineLevel="1" x14ac:dyDescent="0.25">
      <c r="B173" s="43" t="str">
        <f>排班規劃!B567</f>
        <v>值機</v>
      </c>
      <c r="C173" s="13">
        <f>排班規劃!C567</f>
        <v>3</v>
      </c>
      <c r="D173" s="44">
        <f>排班規劃!D567</f>
        <v>0</v>
      </c>
      <c r="E173" s="44">
        <f>排班規劃!E567</f>
        <v>3</v>
      </c>
      <c r="F173" s="44">
        <f>排班規劃!F567</f>
        <v>3</v>
      </c>
      <c r="G173" s="44">
        <f>排班規劃!G567</f>
        <v>3</v>
      </c>
      <c r="H173" s="44">
        <f>排班規劃!H567</f>
        <v>3</v>
      </c>
      <c r="I173" s="44">
        <f>排班規劃!I567</f>
        <v>3</v>
      </c>
      <c r="J173" s="44">
        <f>排班規劃!J567</f>
        <v>3</v>
      </c>
      <c r="K173" s="44">
        <f>排班規劃!K567</f>
        <v>3</v>
      </c>
      <c r="L173" s="44">
        <f>排班規劃!L567</f>
        <v>3</v>
      </c>
      <c r="M173" s="44">
        <f>排班規劃!M567</f>
        <v>3</v>
      </c>
      <c r="N173" s="44">
        <f>排班規劃!N567</f>
        <v>0</v>
      </c>
      <c r="O173" s="44">
        <f>排班規劃!O567</f>
        <v>0</v>
      </c>
      <c r="P173" s="44">
        <f>排班規劃!P567</f>
        <v>3</v>
      </c>
      <c r="Q173" s="44">
        <f>排班規劃!Q567</f>
        <v>3</v>
      </c>
      <c r="R173" s="44">
        <f>排班規劃!R567</f>
        <v>3</v>
      </c>
      <c r="S173" s="44">
        <f>排班規劃!S567</f>
        <v>3</v>
      </c>
      <c r="T173" s="44">
        <f>排班規劃!T567</f>
        <v>3</v>
      </c>
      <c r="U173" s="44">
        <f>排班規劃!U567</f>
        <v>3</v>
      </c>
      <c r="V173" s="44">
        <f>排班規劃!V567</f>
        <v>3</v>
      </c>
      <c r="W173" s="44">
        <f>排班規劃!W567</f>
        <v>0</v>
      </c>
      <c r="X173" s="44">
        <f>排班規劃!X567</f>
        <v>0</v>
      </c>
      <c r="Y173" s="44">
        <f>排班規劃!Y567</f>
        <v>0</v>
      </c>
      <c r="Z173" s="44">
        <f>排班規劃!Z567</f>
        <v>0</v>
      </c>
      <c r="AA173" s="44">
        <f>排班規劃!AA567</f>
        <v>0</v>
      </c>
      <c r="AB173" s="44">
        <f>排班規劃!AB567</f>
        <v>0</v>
      </c>
      <c r="AC173" s="44">
        <f>排班規劃!AC567</f>
        <v>0</v>
      </c>
      <c r="AD173" s="44">
        <f>排班規劃!AD567</f>
        <v>0</v>
      </c>
      <c r="AE173" s="44">
        <f>排班規劃!AE567</f>
        <v>0</v>
      </c>
      <c r="AF173" s="44">
        <f>排班規劃!AF567</f>
        <v>0</v>
      </c>
      <c r="AG173" s="44">
        <f>排班規劃!AG567</f>
        <v>0</v>
      </c>
      <c r="AH173" s="44">
        <f>排班規劃!AH567</f>
        <v>0</v>
      </c>
      <c r="AI173" s="44">
        <f>排班規劃!AI567</f>
        <v>0</v>
      </c>
      <c r="AJ173" s="44">
        <f>排班規劃!AJ567</f>
        <v>0</v>
      </c>
      <c r="AK173" s="44">
        <f>排班規劃!AK567</f>
        <v>0</v>
      </c>
      <c r="AL173" s="44">
        <f>排班規劃!AL567</f>
        <v>0</v>
      </c>
      <c r="AM173" s="44">
        <f>排班規劃!AM567</f>
        <v>0</v>
      </c>
      <c r="AN173" s="44">
        <f>排班規劃!AN567</f>
        <v>0</v>
      </c>
      <c r="AO173" s="44">
        <f>排班規劃!AO567</f>
        <v>0</v>
      </c>
      <c r="AP173" s="44">
        <f>排班規劃!AP567</f>
        <v>0</v>
      </c>
      <c r="AQ173" s="44">
        <f>排班規劃!AQ567</f>
        <v>0</v>
      </c>
      <c r="AR173" s="44">
        <f>排班規劃!AR567</f>
        <v>0</v>
      </c>
      <c r="AS173" s="44">
        <f>排班規劃!AS567</f>
        <v>0</v>
      </c>
      <c r="AT173" s="44">
        <f>排班規劃!AT567</f>
        <v>0</v>
      </c>
      <c r="AU173" s="44">
        <f>排班規劃!AU567</f>
        <v>0</v>
      </c>
      <c r="AV173" s="44">
        <f>排班規劃!AV567</f>
        <v>0</v>
      </c>
      <c r="AW173" s="44">
        <f>排班規劃!AW567</f>
        <v>0</v>
      </c>
      <c r="AX173" s="44">
        <f>排班規劃!AX567</f>
        <v>0</v>
      </c>
      <c r="AY173" s="44">
        <f>排班規劃!AY567</f>
        <v>0</v>
      </c>
    </row>
    <row r="174" spans="2:51" hidden="1" outlineLevel="1" x14ac:dyDescent="0.25">
      <c r="B174" s="43" t="str">
        <f>排班規劃!B568</f>
        <v>用餐</v>
      </c>
      <c r="C174" s="13">
        <f>排班規劃!C568</f>
        <v>0</v>
      </c>
      <c r="D174" s="44">
        <f>排班規劃!D568</f>
        <v>0</v>
      </c>
      <c r="E174" s="44">
        <f>排班規劃!E568</f>
        <v>0</v>
      </c>
      <c r="F174" s="44">
        <f>排班規劃!F568</f>
        <v>0</v>
      </c>
      <c r="G174" s="44">
        <f>排班規劃!G568</f>
        <v>0</v>
      </c>
      <c r="H174" s="44">
        <f>排班規劃!H568</f>
        <v>0</v>
      </c>
      <c r="I174" s="44">
        <f>排班規劃!I568</f>
        <v>0</v>
      </c>
      <c r="J174" s="44">
        <f>排班規劃!J568</f>
        <v>0</v>
      </c>
      <c r="K174" s="44">
        <f>排班規劃!K568</f>
        <v>0</v>
      </c>
      <c r="L174" s="44">
        <f>排班規劃!L568</f>
        <v>0</v>
      </c>
      <c r="M174" s="44">
        <f>排班規劃!M568</f>
        <v>0</v>
      </c>
      <c r="N174" s="44">
        <f>排班規劃!N568</f>
        <v>3</v>
      </c>
      <c r="O174" s="44">
        <f>排班規劃!O568</f>
        <v>3</v>
      </c>
      <c r="P174" s="44">
        <f>排班規劃!P568</f>
        <v>0</v>
      </c>
      <c r="Q174" s="44">
        <f>排班規劃!Q568</f>
        <v>0</v>
      </c>
      <c r="R174" s="44">
        <f>排班規劃!R568</f>
        <v>0</v>
      </c>
      <c r="S174" s="44">
        <f>排班規劃!S568</f>
        <v>0</v>
      </c>
      <c r="T174" s="44">
        <f>排班規劃!T568</f>
        <v>0</v>
      </c>
      <c r="U174" s="44">
        <f>排班規劃!U568</f>
        <v>0</v>
      </c>
      <c r="V174" s="44">
        <f>排班規劃!V568</f>
        <v>0</v>
      </c>
      <c r="W174" s="44">
        <f>排班規劃!W568</f>
        <v>0</v>
      </c>
      <c r="X174" s="44">
        <f>排班規劃!X568</f>
        <v>0</v>
      </c>
      <c r="Y174" s="44">
        <f>排班規劃!Y568</f>
        <v>0</v>
      </c>
      <c r="Z174" s="44">
        <f>排班規劃!Z568</f>
        <v>0</v>
      </c>
      <c r="AA174" s="44">
        <f>排班規劃!AA568</f>
        <v>0</v>
      </c>
      <c r="AB174" s="44">
        <f>排班規劃!AB568</f>
        <v>0</v>
      </c>
      <c r="AC174" s="44">
        <f>排班規劃!AC568</f>
        <v>0</v>
      </c>
      <c r="AD174" s="44">
        <f>排班規劃!AD568</f>
        <v>0</v>
      </c>
      <c r="AE174" s="44">
        <f>排班規劃!AE568</f>
        <v>0</v>
      </c>
      <c r="AF174" s="44">
        <f>排班規劃!AF568</f>
        <v>0</v>
      </c>
      <c r="AG174" s="44">
        <f>排班規劃!AG568</f>
        <v>0</v>
      </c>
      <c r="AH174" s="44">
        <f>排班規劃!AH568</f>
        <v>0</v>
      </c>
      <c r="AI174" s="44">
        <f>排班規劃!AI568</f>
        <v>0</v>
      </c>
      <c r="AJ174" s="44">
        <f>排班規劃!AJ568</f>
        <v>0</v>
      </c>
      <c r="AK174" s="44">
        <f>排班規劃!AK568</f>
        <v>0</v>
      </c>
      <c r="AL174" s="44">
        <f>排班規劃!AL568</f>
        <v>0</v>
      </c>
      <c r="AM174" s="44">
        <f>排班規劃!AM568</f>
        <v>0</v>
      </c>
      <c r="AN174" s="44">
        <f>排班規劃!AN568</f>
        <v>0</v>
      </c>
      <c r="AO174" s="44">
        <f>排班規劃!AO568</f>
        <v>0</v>
      </c>
      <c r="AP174" s="44">
        <f>排班規劃!AP568</f>
        <v>0</v>
      </c>
      <c r="AQ174" s="44">
        <f>排班規劃!AQ568</f>
        <v>0</v>
      </c>
      <c r="AR174" s="44">
        <f>排班規劃!AR568</f>
        <v>0</v>
      </c>
      <c r="AS174" s="44">
        <f>排班規劃!AS568</f>
        <v>0</v>
      </c>
      <c r="AT174" s="44">
        <f>排班規劃!AT568</f>
        <v>0</v>
      </c>
      <c r="AU174" s="44">
        <f>排班規劃!AU568</f>
        <v>0</v>
      </c>
      <c r="AV174" s="44">
        <f>排班規劃!AV568</f>
        <v>0</v>
      </c>
      <c r="AW174" s="44">
        <f>排班規劃!AW568</f>
        <v>0</v>
      </c>
      <c r="AX174" s="44">
        <f>排班規劃!AX568</f>
        <v>0</v>
      </c>
      <c r="AY174" s="44">
        <f>排班規劃!AY568</f>
        <v>0</v>
      </c>
    </row>
    <row r="175" spans="2:51" hidden="1" outlineLevel="1" x14ac:dyDescent="0.25">
      <c r="B175" s="34" t="str">
        <f>排班規劃!B569</f>
        <v>第二班</v>
      </c>
      <c r="C175" s="13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</row>
    <row r="176" spans="2:51" hidden="1" outlineLevel="1" x14ac:dyDescent="0.25">
      <c r="B176" s="43" t="str">
        <f>排班規劃!B570</f>
        <v>值機</v>
      </c>
      <c r="C176" s="13">
        <f>排班規劃!C570</f>
        <v>8</v>
      </c>
      <c r="D176" s="44">
        <f>排班規劃!D570</f>
        <v>0</v>
      </c>
      <c r="E176" s="44">
        <f>排班規劃!E570</f>
        <v>0</v>
      </c>
      <c r="F176" s="44">
        <f>排班規劃!F570</f>
        <v>0</v>
      </c>
      <c r="G176" s="44">
        <f>排班規劃!G570</f>
        <v>8</v>
      </c>
      <c r="H176" s="44">
        <f>排班規劃!H570</f>
        <v>8</v>
      </c>
      <c r="I176" s="44">
        <f>排班規劃!I570</f>
        <v>8</v>
      </c>
      <c r="J176" s="44">
        <f>排班規劃!J570</f>
        <v>8</v>
      </c>
      <c r="K176" s="44">
        <f>排班規劃!K570</f>
        <v>8</v>
      </c>
      <c r="L176" s="44">
        <f>排班規劃!L570</f>
        <v>8</v>
      </c>
      <c r="M176" s="44">
        <f>排班規劃!M570</f>
        <v>8</v>
      </c>
      <c r="N176" s="44">
        <f>排班規劃!N570</f>
        <v>3</v>
      </c>
      <c r="O176" s="44">
        <f>排班規劃!O570</f>
        <v>0</v>
      </c>
      <c r="P176" s="44">
        <f>排班規劃!P570</f>
        <v>5</v>
      </c>
      <c r="Q176" s="44">
        <f>排班規劃!Q570</f>
        <v>8</v>
      </c>
      <c r="R176" s="44">
        <f>排班規劃!R570</f>
        <v>8</v>
      </c>
      <c r="S176" s="44">
        <f>排班規劃!S570</f>
        <v>8</v>
      </c>
      <c r="T176" s="44">
        <f>排班規劃!T570</f>
        <v>8</v>
      </c>
      <c r="U176" s="44">
        <f>排班規劃!U570</f>
        <v>8</v>
      </c>
      <c r="V176" s="44">
        <f>排班規劃!V570</f>
        <v>8</v>
      </c>
      <c r="W176" s="44">
        <f>排班規劃!W570</f>
        <v>8</v>
      </c>
      <c r="X176" s="44">
        <f>排班規劃!X570</f>
        <v>8</v>
      </c>
      <c r="Y176" s="44">
        <f>排班規劃!Y570</f>
        <v>0</v>
      </c>
      <c r="Z176" s="44">
        <f>排班規劃!Z570</f>
        <v>0</v>
      </c>
      <c r="AA176" s="44">
        <f>排班規劃!AA570</f>
        <v>0</v>
      </c>
      <c r="AB176" s="44">
        <f>排班規劃!AB570</f>
        <v>0</v>
      </c>
      <c r="AC176" s="44">
        <f>排班規劃!AC570</f>
        <v>0</v>
      </c>
      <c r="AD176" s="44">
        <f>排班規劃!AD570</f>
        <v>0</v>
      </c>
      <c r="AE176" s="44">
        <f>排班規劃!AE570</f>
        <v>0</v>
      </c>
      <c r="AF176" s="44">
        <f>排班規劃!AF570</f>
        <v>0</v>
      </c>
      <c r="AG176" s="44">
        <f>排班規劃!AG570</f>
        <v>0</v>
      </c>
      <c r="AH176" s="44">
        <f>排班規劃!AH570</f>
        <v>0</v>
      </c>
      <c r="AI176" s="44">
        <f>排班規劃!AI570</f>
        <v>0</v>
      </c>
      <c r="AJ176" s="44">
        <f>排班規劃!AJ570</f>
        <v>0</v>
      </c>
      <c r="AK176" s="44">
        <f>排班規劃!AK570</f>
        <v>0</v>
      </c>
      <c r="AL176" s="44">
        <f>排班規劃!AL570</f>
        <v>0</v>
      </c>
      <c r="AM176" s="44">
        <f>排班規劃!AM570</f>
        <v>0</v>
      </c>
      <c r="AN176" s="44">
        <f>排班規劃!AN570</f>
        <v>0</v>
      </c>
      <c r="AO176" s="44">
        <f>排班規劃!AO570</f>
        <v>0</v>
      </c>
      <c r="AP176" s="44">
        <f>排班規劃!AP570</f>
        <v>0</v>
      </c>
      <c r="AQ176" s="44">
        <f>排班規劃!AQ570</f>
        <v>0</v>
      </c>
      <c r="AR176" s="44">
        <f>排班規劃!AR570</f>
        <v>0</v>
      </c>
      <c r="AS176" s="44">
        <f>排班規劃!AS570</f>
        <v>0</v>
      </c>
      <c r="AT176" s="44">
        <f>排班規劃!AT570</f>
        <v>0</v>
      </c>
      <c r="AU176" s="44">
        <f>排班規劃!AU570</f>
        <v>0</v>
      </c>
      <c r="AV176" s="44">
        <f>排班規劃!AV570</f>
        <v>0</v>
      </c>
      <c r="AW176" s="44">
        <f>排班規劃!AW570</f>
        <v>0</v>
      </c>
      <c r="AX176" s="44">
        <f>排班規劃!AX570</f>
        <v>0</v>
      </c>
      <c r="AY176" s="44">
        <f>排班規劃!AY570</f>
        <v>0</v>
      </c>
    </row>
    <row r="177" spans="2:51" hidden="1" outlineLevel="1" x14ac:dyDescent="0.25">
      <c r="B177" s="43" t="str">
        <f>排班規劃!B571</f>
        <v>用餐</v>
      </c>
      <c r="C177" s="13">
        <f>排班規劃!C571</f>
        <v>0</v>
      </c>
      <c r="D177" s="44">
        <f>排班規劃!D571</f>
        <v>0</v>
      </c>
      <c r="E177" s="44">
        <f>排班規劃!E571</f>
        <v>0</v>
      </c>
      <c r="F177" s="44">
        <f>排班規劃!F571</f>
        <v>0</v>
      </c>
      <c r="G177" s="44">
        <f>排班規劃!G571</f>
        <v>0</v>
      </c>
      <c r="H177" s="44">
        <f>排班規劃!H571</f>
        <v>0</v>
      </c>
      <c r="I177" s="44">
        <f>排班規劃!I571</f>
        <v>0</v>
      </c>
      <c r="J177" s="44">
        <f>排班規劃!J571</f>
        <v>0</v>
      </c>
      <c r="K177" s="44">
        <f>排班規劃!K571</f>
        <v>0</v>
      </c>
      <c r="L177" s="44">
        <f>排班規劃!L571</f>
        <v>0</v>
      </c>
      <c r="M177" s="44">
        <f>排班規劃!M571</f>
        <v>0</v>
      </c>
      <c r="N177" s="44">
        <f>排班規劃!N571</f>
        <v>5</v>
      </c>
      <c r="O177" s="44">
        <f>排班規劃!O571</f>
        <v>8</v>
      </c>
      <c r="P177" s="44">
        <f>排班規劃!P571</f>
        <v>3</v>
      </c>
      <c r="Q177" s="44">
        <f>排班規劃!Q571</f>
        <v>0</v>
      </c>
      <c r="R177" s="44">
        <f>排班規劃!R571</f>
        <v>0</v>
      </c>
      <c r="S177" s="44">
        <f>排班規劃!S571</f>
        <v>0</v>
      </c>
      <c r="T177" s="44">
        <f>排班規劃!T571</f>
        <v>0</v>
      </c>
      <c r="U177" s="44">
        <f>排班規劃!U571</f>
        <v>0</v>
      </c>
      <c r="V177" s="44">
        <f>排班規劃!V571</f>
        <v>0</v>
      </c>
      <c r="W177" s="44">
        <f>排班規劃!W571</f>
        <v>0</v>
      </c>
      <c r="X177" s="44">
        <f>排班規劃!X571</f>
        <v>0</v>
      </c>
      <c r="Y177" s="44">
        <f>排班規劃!Y571</f>
        <v>0</v>
      </c>
      <c r="Z177" s="44">
        <f>排班規劃!Z571</f>
        <v>0</v>
      </c>
      <c r="AA177" s="44">
        <f>排班規劃!AA571</f>
        <v>0</v>
      </c>
      <c r="AB177" s="44">
        <f>排班規劃!AB571</f>
        <v>0</v>
      </c>
      <c r="AC177" s="44">
        <f>排班規劃!AC571</f>
        <v>0</v>
      </c>
      <c r="AD177" s="44">
        <f>排班規劃!AD571</f>
        <v>0</v>
      </c>
      <c r="AE177" s="44">
        <f>排班規劃!AE571</f>
        <v>0</v>
      </c>
      <c r="AF177" s="44">
        <f>排班規劃!AF571</f>
        <v>0</v>
      </c>
      <c r="AG177" s="44">
        <f>排班規劃!AG571</f>
        <v>0</v>
      </c>
      <c r="AH177" s="44">
        <f>排班規劃!AH571</f>
        <v>0</v>
      </c>
      <c r="AI177" s="44">
        <f>排班規劃!AI571</f>
        <v>0</v>
      </c>
      <c r="AJ177" s="44">
        <f>排班規劃!AJ571</f>
        <v>0</v>
      </c>
      <c r="AK177" s="44">
        <f>排班規劃!AK571</f>
        <v>0</v>
      </c>
      <c r="AL177" s="44">
        <f>排班規劃!AL571</f>
        <v>0</v>
      </c>
      <c r="AM177" s="44">
        <f>排班規劃!AM571</f>
        <v>0</v>
      </c>
      <c r="AN177" s="44">
        <f>排班規劃!AN571</f>
        <v>0</v>
      </c>
      <c r="AO177" s="44">
        <f>排班規劃!AO571</f>
        <v>0</v>
      </c>
      <c r="AP177" s="44">
        <f>排班規劃!AP571</f>
        <v>0</v>
      </c>
      <c r="AQ177" s="44">
        <f>排班規劃!AQ571</f>
        <v>0</v>
      </c>
      <c r="AR177" s="44">
        <f>排班規劃!AR571</f>
        <v>0</v>
      </c>
      <c r="AS177" s="44">
        <f>排班規劃!AS571</f>
        <v>0</v>
      </c>
      <c r="AT177" s="44">
        <f>排班規劃!AT571</f>
        <v>0</v>
      </c>
      <c r="AU177" s="44">
        <f>排班規劃!AU571</f>
        <v>0</v>
      </c>
      <c r="AV177" s="44">
        <f>排班規劃!AV571</f>
        <v>0</v>
      </c>
      <c r="AW177" s="44">
        <f>排班規劃!AW571</f>
        <v>0</v>
      </c>
      <c r="AX177" s="44">
        <f>排班規劃!AX571</f>
        <v>0</v>
      </c>
      <c r="AY177" s="44">
        <f>排班規劃!AY571</f>
        <v>0</v>
      </c>
    </row>
    <row r="178" spans="2:51" hidden="1" outlineLevel="1" x14ac:dyDescent="0.25">
      <c r="B178" s="18" t="str">
        <f>排班規劃!B572</f>
        <v>第C組</v>
      </c>
      <c r="C178" s="13">
        <f>排班規劃!C572</f>
        <v>11</v>
      </c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</row>
    <row r="179" spans="2:51" hidden="1" outlineLevel="1" x14ac:dyDescent="0.25">
      <c r="B179" s="34" t="str">
        <f>排班規劃!B573</f>
        <v>第一班</v>
      </c>
      <c r="C179" s="13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</row>
    <row r="180" spans="2:51" hidden="1" outlineLevel="1" x14ac:dyDescent="0.25">
      <c r="B180" s="43" t="str">
        <f>排班規劃!B574</f>
        <v>值機</v>
      </c>
      <c r="C180" s="13">
        <f>排班規劃!C574</f>
        <v>6</v>
      </c>
      <c r="D180" s="44">
        <f>排班規劃!D574</f>
        <v>0</v>
      </c>
      <c r="E180" s="44">
        <f>排班規劃!E574</f>
        <v>0</v>
      </c>
      <c r="F180" s="44">
        <f>排班規劃!F574</f>
        <v>0</v>
      </c>
      <c r="G180" s="44">
        <f>排班規劃!G574</f>
        <v>0</v>
      </c>
      <c r="H180" s="44">
        <f>排班規劃!H574</f>
        <v>6</v>
      </c>
      <c r="I180" s="44">
        <f>排班規劃!I574</f>
        <v>6</v>
      </c>
      <c r="J180" s="44">
        <f>排班規劃!J574</f>
        <v>6</v>
      </c>
      <c r="K180" s="44">
        <f>排班規劃!K574</f>
        <v>6</v>
      </c>
      <c r="L180" s="44">
        <f>排班規劃!L574</f>
        <v>6</v>
      </c>
      <c r="M180" s="44">
        <f>排班規劃!M574</f>
        <v>6</v>
      </c>
      <c r="N180" s="44">
        <f>排班規劃!N574</f>
        <v>6</v>
      </c>
      <c r="O180" s="44">
        <f>排班規劃!O574</f>
        <v>6</v>
      </c>
      <c r="P180" s="44">
        <f>排班規劃!P574</f>
        <v>0</v>
      </c>
      <c r="Q180" s="44">
        <f>排班規劃!Q574</f>
        <v>0</v>
      </c>
      <c r="R180" s="44">
        <f>排班規劃!R574</f>
        <v>6</v>
      </c>
      <c r="S180" s="44">
        <f>排班規劃!S574</f>
        <v>6</v>
      </c>
      <c r="T180" s="44">
        <f>排班規劃!T574</f>
        <v>6</v>
      </c>
      <c r="U180" s="44">
        <f>排班規劃!U574</f>
        <v>6</v>
      </c>
      <c r="V180" s="44">
        <f>排班規劃!V574</f>
        <v>6</v>
      </c>
      <c r="W180" s="44">
        <f>排班規劃!W574</f>
        <v>6</v>
      </c>
      <c r="X180" s="44">
        <f>排班規劃!X574</f>
        <v>6</v>
      </c>
      <c r="Y180" s="44">
        <f>排班規劃!Y574</f>
        <v>6</v>
      </c>
      <c r="Z180" s="44">
        <f>排班規劃!Z574</f>
        <v>0</v>
      </c>
      <c r="AA180" s="44">
        <f>排班規劃!AA574</f>
        <v>0</v>
      </c>
      <c r="AB180" s="44">
        <f>排班規劃!AB574</f>
        <v>0</v>
      </c>
      <c r="AC180" s="44">
        <f>排班規劃!AC574</f>
        <v>0</v>
      </c>
      <c r="AD180" s="44">
        <f>排班規劃!AD574</f>
        <v>0</v>
      </c>
      <c r="AE180" s="44">
        <f>排班規劃!AE574</f>
        <v>0</v>
      </c>
      <c r="AF180" s="44">
        <f>排班規劃!AF574</f>
        <v>0</v>
      </c>
      <c r="AG180" s="44">
        <f>排班規劃!AG574</f>
        <v>0</v>
      </c>
      <c r="AH180" s="44">
        <f>排班規劃!AH574</f>
        <v>0</v>
      </c>
      <c r="AI180" s="44">
        <f>排班規劃!AI574</f>
        <v>0</v>
      </c>
      <c r="AJ180" s="44">
        <f>排班規劃!AJ574</f>
        <v>0</v>
      </c>
      <c r="AK180" s="44">
        <f>排班規劃!AK574</f>
        <v>0</v>
      </c>
      <c r="AL180" s="44">
        <f>排班規劃!AL574</f>
        <v>0</v>
      </c>
      <c r="AM180" s="44">
        <f>排班規劃!AM574</f>
        <v>0</v>
      </c>
      <c r="AN180" s="44">
        <f>排班規劃!AN574</f>
        <v>0</v>
      </c>
      <c r="AO180" s="44">
        <f>排班規劃!AO574</f>
        <v>0</v>
      </c>
      <c r="AP180" s="44">
        <f>排班規劃!AP574</f>
        <v>0</v>
      </c>
      <c r="AQ180" s="44">
        <f>排班規劃!AQ574</f>
        <v>0</v>
      </c>
      <c r="AR180" s="44">
        <f>排班規劃!AR574</f>
        <v>0</v>
      </c>
      <c r="AS180" s="44">
        <f>排班規劃!AS574</f>
        <v>0</v>
      </c>
      <c r="AT180" s="44">
        <f>排班規劃!AT574</f>
        <v>0</v>
      </c>
      <c r="AU180" s="44">
        <f>排班規劃!AU574</f>
        <v>0</v>
      </c>
      <c r="AV180" s="44">
        <f>排班規劃!AV574</f>
        <v>0</v>
      </c>
      <c r="AW180" s="44">
        <f>排班規劃!AW574</f>
        <v>0</v>
      </c>
      <c r="AX180" s="44">
        <f>排班規劃!AX574</f>
        <v>0</v>
      </c>
      <c r="AY180" s="44">
        <f>排班規劃!AY574</f>
        <v>0</v>
      </c>
    </row>
    <row r="181" spans="2:51" hidden="1" outlineLevel="1" x14ac:dyDescent="0.25">
      <c r="B181" s="43" t="str">
        <f>排班規劃!B575</f>
        <v>用餐</v>
      </c>
      <c r="C181" s="13">
        <f>排班規劃!C575</f>
        <v>0</v>
      </c>
      <c r="D181" s="44">
        <f>排班規劃!D575</f>
        <v>0</v>
      </c>
      <c r="E181" s="44">
        <f>排班規劃!E575</f>
        <v>0</v>
      </c>
      <c r="F181" s="44">
        <f>排班規劃!F575</f>
        <v>0</v>
      </c>
      <c r="G181" s="44">
        <f>排班規劃!G575</f>
        <v>0</v>
      </c>
      <c r="H181" s="44">
        <f>排班規劃!H575</f>
        <v>0</v>
      </c>
      <c r="I181" s="44">
        <f>排班規劃!I575</f>
        <v>0</v>
      </c>
      <c r="J181" s="44">
        <f>排班規劃!J575</f>
        <v>0</v>
      </c>
      <c r="K181" s="44">
        <f>排班規劃!K575</f>
        <v>0</v>
      </c>
      <c r="L181" s="44">
        <f>排班規劃!L575</f>
        <v>0</v>
      </c>
      <c r="M181" s="44">
        <f>排班規劃!M575</f>
        <v>0</v>
      </c>
      <c r="N181" s="44">
        <f>排班規劃!N575</f>
        <v>0</v>
      </c>
      <c r="O181" s="44">
        <f>排班規劃!O575</f>
        <v>0</v>
      </c>
      <c r="P181" s="44">
        <f>排班規劃!P575</f>
        <v>6</v>
      </c>
      <c r="Q181" s="44">
        <f>排班規劃!Q575</f>
        <v>6</v>
      </c>
      <c r="R181" s="44">
        <f>排班規劃!R575</f>
        <v>0</v>
      </c>
      <c r="S181" s="44">
        <f>排班規劃!S575</f>
        <v>0</v>
      </c>
      <c r="T181" s="44">
        <f>排班規劃!T575</f>
        <v>0</v>
      </c>
      <c r="U181" s="44">
        <f>排班規劃!U575</f>
        <v>0</v>
      </c>
      <c r="V181" s="44">
        <f>排班規劃!V575</f>
        <v>0</v>
      </c>
      <c r="W181" s="44">
        <f>排班規劃!W575</f>
        <v>0</v>
      </c>
      <c r="X181" s="44">
        <f>排班規劃!X575</f>
        <v>0</v>
      </c>
      <c r="Y181" s="44">
        <f>排班規劃!Y575</f>
        <v>0</v>
      </c>
      <c r="Z181" s="44">
        <f>排班規劃!Z575</f>
        <v>0</v>
      </c>
      <c r="AA181" s="44">
        <f>排班規劃!AA575</f>
        <v>0</v>
      </c>
      <c r="AB181" s="44">
        <f>排班規劃!AB575</f>
        <v>0</v>
      </c>
      <c r="AC181" s="44">
        <f>排班規劃!AC575</f>
        <v>0</v>
      </c>
      <c r="AD181" s="44">
        <f>排班規劃!AD575</f>
        <v>0</v>
      </c>
      <c r="AE181" s="44">
        <f>排班規劃!AE575</f>
        <v>0</v>
      </c>
      <c r="AF181" s="44">
        <f>排班規劃!AF575</f>
        <v>0</v>
      </c>
      <c r="AG181" s="44">
        <f>排班規劃!AG575</f>
        <v>0</v>
      </c>
      <c r="AH181" s="44">
        <f>排班規劃!AH575</f>
        <v>0</v>
      </c>
      <c r="AI181" s="44">
        <f>排班規劃!AI575</f>
        <v>0</v>
      </c>
      <c r="AJ181" s="44">
        <f>排班規劃!AJ575</f>
        <v>0</v>
      </c>
      <c r="AK181" s="44">
        <f>排班規劃!AK575</f>
        <v>0</v>
      </c>
      <c r="AL181" s="44">
        <f>排班規劃!AL575</f>
        <v>0</v>
      </c>
      <c r="AM181" s="44">
        <f>排班規劃!AM575</f>
        <v>0</v>
      </c>
      <c r="AN181" s="44">
        <f>排班規劃!AN575</f>
        <v>0</v>
      </c>
      <c r="AO181" s="44">
        <f>排班規劃!AO575</f>
        <v>0</v>
      </c>
      <c r="AP181" s="44">
        <f>排班規劃!AP575</f>
        <v>0</v>
      </c>
      <c r="AQ181" s="44">
        <f>排班規劃!AQ575</f>
        <v>0</v>
      </c>
      <c r="AR181" s="44">
        <f>排班規劃!AR575</f>
        <v>0</v>
      </c>
      <c r="AS181" s="44">
        <f>排班規劃!AS575</f>
        <v>0</v>
      </c>
      <c r="AT181" s="44">
        <f>排班規劃!AT575</f>
        <v>0</v>
      </c>
      <c r="AU181" s="44">
        <f>排班規劃!AU575</f>
        <v>0</v>
      </c>
      <c r="AV181" s="44">
        <f>排班規劃!AV575</f>
        <v>0</v>
      </c>
      <c r="AW181" s="44">
        <f>排班規劃!AW575</f>
        <v>0</v>
      </c>
      <c r="AX181" s="44">
        <f>排班規劃!AX575</f>
        <v>0</v>
      </c>
      <c r="AY181" s="44">
        <f>排班規劃!AY575</f>
        <v>0</v>
      </c>
    </row>
    <row r="182" spans="2:51" hidden="1" outlineLevel="1" x14ac:dyDescent="0.25">
      <c r="B182" s="34" t="str">
        <f>排班規劃!B576</f>
        <v>第二班</v>
      </c>
      <c r="C182" s="13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</row>
    <row r="183" spans="2:51" hidden="1" outlineLevel="1" x14ac:dyDescent="0.25">
      <c r="B183" s="43" t="str">
        <f>排班規劃!B577</f>
        <v>值機</v>
      </c>
      <c r="C183" s="13">
        <f>排班規劃!C577</f>
        <v>5</v>
      </c>
      <c r="D183" s="44">
        <f>排班規劃!D577</f>
        <v>0</v>
      </c>
      <c r="E183" s="44">
        <f>排班規劃!E577</f>
        <v>0</v>
      </c>
      <c r="F183" s="44">
        <f>排班規劃!F577</f>
        <v>0</v>
      </c>
      <c r="G183" s="44">
        <f>排班規劃!G577</f>
        <v>0</v>
      </c>
      <c r="H183" s="44">
        <f>排班規劃!H577</f>
        <v>5</v>
      </c>
      <c r="I183" s="44">
        <f>排班規劃!I577</f>
        <v>5</v>
      </c>
      <c r="J183" s="44">
        <f>排班規劃!J577</f>
        <v>5</v>
      </c>
      <c r="K183" s="44">
        <f>排班規劃!K577</f>
        <v>5</v>
      </c>
      <c r="L183" s="44">
        <f>排班規劃!L577</f>
        <v>5</v>
      </c>
      <c r="M183" s="44">
        <f>排班規劃!M577</f>
        <v>5</v>
      </c>
      <c r="N183" s="44">
        <f>排班規劃!N577</f>
        <v>5</v>
      </c>
      <c r="O183" s="44">
        <f>排班規劃!O577</f>
        <v>0</v>
      </c>
      <c r="P183" s="44">
        <f>排班規劃!P577</f>
        <v>0</v>
      </c>
      <c r="Q183" s="44">
        <f>排班規劃!Q577</f>
        <v>5</v>
      </c>
      <c r="R183" s="44">
        <f>排班規劃!R577</f>
        <v>5</v>
      </c>
      <c r="S183" s="44">
        <f>排班規劃!S577</f>
        <v>5</v>
      </c>
      <c r="T183" s="44">
        <f>排班規劃!T577</f>
        <v>5</v>
      </c>
      <c r="U183" s="44">
        <f>排班規劃!U577</f>
        <v>5</v>
      </c>
      <c r="V183" s="44">
        <f>排班規劃!V577</f>
        <v>5</v>
      </c>
      <c r="W183" s="44">
        <f>排班規劃!W577</f>
        <v>5</v>
      </c>
      <c r="X183" s="44">
        <f>排班規劃!X577</f>
        <v>5</v>
      </c>
      <c r="Y183" s="44">
        <f>排班規劃!Y577</f>
        <v>5</v>
      </c>
      <c r="Z183" s="44">
        <f>排班規劃!Z577</f>
        <v>0</v>
      </c>
      <c r="AA183" s="44">
        <f>排班規劃!AA577</f>
        <v>0</v>
      </c>
      <c r="AB183" s="44">
        <f>排班規劃!AB577</f>
        <v>0</v>
      </c>
      <c r="AC183" s="44">
        <f>排班規劃!AC577</f>
        <v>0</v>
      </c>
      <c r="AD183" s="44">
        <f>排班規劃!AD577</f>
        <v>0</v>
      </c>
      <c r="AE183" s="44">
        <f>排班規劃!AE577</f>
        <v>0</v>
      </c>
      <c r="AF183" s="44">
        <f>排班規劃!AF577</f>
        <v>0</v>
      </c>
      <c r="AG183" s="44">
        <f>排班規劃!AG577</f>
        <v>0</v>
      </c>
      <c r="AH183" s="44">
        <f>排班規劃!AH577</f>
        <v>0</v>
      </c>
      <c r="AI183" s="44">
        <f>排班規劃!AI577</f>
        <v>0</v>
      </c>
      <c r="AJ183" s="44">
        <f>排班規劃!AJ577</f>
        <v>0</v>
      </c>
      <c r="AK183" s="44">
        <f>排班規劃!AK577</f>
        <v>0</v>
      </c>
      <c r="AL183" s="44">
        <f>排班規劃!AL577</f>
        <v>0</v>
      </c>
      <c r="AM183" s="44">
        <f>排班規劃!AM577</f>
        <v>0</v>
      </c>
      <c r="AN183" s="44">
        <f>排班規劃!AN577</f>
        <v>0</v>
      </c>
      <c r="AO183" s="44">
        <f>排班規劃!AO577</f>
        <v>0</v>
      </c>
      <c r="AP183" s="44">
        <f>排班規劃!AP577</f>
        <v>0</v>
      </c>
      <c r="AQ183" s="44">
        <f>排班規劃!AQ577</f>
        <v>0</v>
      </c>
      <c r="AR183" s="44">
        <f>排班規劃!AR577</f>
        <v>0</v>
      </c>
      <c r="AS183" s="44">
        <f>排班規劃!AS577</f>
        <v>0</v>
      </c>
      <c r="AT183" s="44">
        <f>排班規劃!AT577</f>
        <v>0</v>
      </c>
      <c r="AU183" s="44">
        <f>排班規劃!AU577</f>
        <v>0</v>
      </c>
      <c r="AV183" s="44">
        <f>排班規劃!AV577</f>
        <v>0</v>
      </c>
      <c r="AW183" s="44">
        <f>排班規劃!AW577</f>
        <v>0</v>
      </c>
      <c r="AX183" s="44">
        <f>排班規劃!AX577</f>
        <v>0</v>
      </c>
      <c r="AY183" s="44">
        <f>排班規劃!AY577</f>
        <v>0</v>
      </c>
    </row>
    <row r="184" spans="2:51" hidden="1" outlineLevel="1" x14ac:dyDescent="0.25">
      <c r="B184" s="43" t="str">
        <f>排班規劃!B578</f>
        <v>用餐</v>
      </c>
      <c r="C184" s="13">
        <f>排班規劃!C578</f>
        <v>0</v>
      </c>
      <c r="D184" s="44">
        <f>排班規劃!D578</f>
        <v>0</v>
      </c>
      <c r="E184" s="44">
        <f>排班規劃!E578</f>
        <v>0</v>
      </c>
      <c r="F184" s="44">
        <f>排班規劃!F578</f>
        <v>0</v>
      </c>
      <c r="G184" s="44">
        <f>排班規劃!G578</f>
        <v>0</v>
      </c>
      <c r="H184" s="44">
        <f>排班規劃!H578</f>
        <v>0</v>
      </c>
      <c r="I184" s="44">
        <f>排班規劃!I578</f>
        <v>0</v>
      </c>
      <c r="J184" s="44">
        <f>排班規劃!J578</f>
        <v>0</v>
      </c>
      <c r="K184" s="44">
        <f>排班規劃!K578</f>
        <v>0</v>
      </c>
      <c r="L184" s="44">
        <f>排班規劃!L578</f>
        <v>0</v>
      </c>
      <c r="M184" s="44">
        <f>排班規劃!M578</f>
        <v>0</v>
      </c>
      <c r="N184" s="44">
        <f>排班規劃!N578</f>
        <v>0</v>
      </c>
      <c r="O184" s="44">
        <f>排班規劃!O578</f>
        <v>5</v>
      </c>
      <c r="P184" s="44">
        <f>排班規劃!P578</f>
        <v>5</v>
      </c>
      <c r="Q184" s="44">
        <f>排班規劃!Q578</f>
        <v>0</v>
      </c>
      <c r="R184" s="44">
        <f>排班規劃!R578</f>
        <v>0</v>
      </c>
      <c r="S184" s="44">
        <f>排班規劃!S578</f>
        <v>0</v>
      </c>
      <c r="T184" s="44">
        <f>排班規劃!T578</f>
        <v>0</v>
      </c>
      <c r="U184" s="44">
        <f>排班規劃!U578</f>
        <v>0</v>
      </c>
      <c r="V184" s="44">
        <f>排班規劃!V578</f>
        <v>0</v>
      </c>
      <c r="W184" s="44">
        <f>排班規劃!W578</f>
        <v>0</v>
      </c>
      <c r="X184" s="44">
        <f>排班規劃!X578</f>
        <v>0</v>
      </c>
      <c r="Y184" s="44">
        <f>排班規劃!Y578</f>
        <v>0</v>
      </c>
      <c r="Z184" s="44">
        <f>排班規劃!Z578</f>
        <v>0</v>
      </c>
      <c r="AA184" s="44">
        <f>排班規劃!AA578</f>
        <v>0</v>
      </c>
      <c r="AB184" s="44">
        <f>排班規劃!AB578</f>
        <v>0</v>
      </c>
      <c r="AC184" s="44">
        <f>排班規劃!AC578</f>
        <v>0</v>
      </c>
      <c r="AD184" s="44">
        <f>排班規劃!AD578</f>
        <v>0</v>
      </c>
      <c r="AE184" s="44">
        <f>排班規劃!AE578</f>
        <v>0</v>
      </c>
      <c r="AF184" s="44">
        <f>排班規劃!AF578</f>
        <v>0</v>
      </c>
      <c r="AG184" s="44">
        <f>排班規劃!AG578</f>
        <v>0</v>
      </c>
      <c r="AH184" s="44">
        <f>排班規劃!AH578</f>
        <v>0</v>
      </c>
      <c r="AI184" s="44">
        <f>排班規劃!AI578</f>
        <v>0</v>
      </c>
      <c r="AJ184" s="44">
        <f>排班規劃!AJ578</f>
        <v>0</v>
      </c>
      <c r="AK184" s="44">
        <f>排班規劃!AK578</f>
        <v>0</v>
      </c>
      <c r="AL184" s="44">
        <f>排班規劃!AL578</f>
        <v>0</v>
      </c>
      <c r="AM184" s="44">
        <f>排班規劃!AM578</f>
        <v>0</v>
      </c>
      <c r="AN184" s="44">
        <f>排班規劃!AN578</f>
        <v>0</v>
      </c>
      <c r="AO184" s="44">
        <f>排班規劃!AO578</f>
        <v>0</v>
      </c>
      <c r="AP184" s="44">
        <f>排班規劃!AP578</f>
        <v>0</v>
      </c>
      <c r="AQ184" s="44">
        <f>排班規劃!AQ578</f>
        <v>0</v>
      </c>
      <c r="AR184" s="44">
        <f>排班規劃!AR578</f>
        <v>0</v>
      </c>
      <c r="AS184" s="44">
        <f>排班規劃!AS578</f>
        <v>0</v>
      </c>
      <c r="AT184" s="44">
        <f>排班規劃!AT578</f>
        <v>0</v>
      </c>
      <c r="AU184" s="44">
        <f>排班規劃!AU578</f>
        <v>0</v>
      </c>
      <c r="AV184" s="44">
        <f>排班規劃!AV578</f>
        <v>0</v>
      </c>
      <c r="AW184" s="44">
        <f>排班規劃!AW578</f>
        <v>0</v>
      </c>
      <c r="AX184" s="44">
        <f>排班規劃!AX578</f>
        <v>0</v>
      </c>
      <c r="AY184" s="44">
        <f>排班規劃!AY578</f>
        <v>0</v>
      </c>
    </row>
    <row r="185" spans="2:51" hidden="1" outlineLevel="1" x14ac:dyDescent="0.25">
      <c r="B185" s="18" t="str">
        <f>排班規劃!B579</f>
        <v>第D組</v>
      </c>
      <c r="C185" s="13">
        <f>排班規劃!C579</f>
        <v>7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</row>
    <row r="186" spans="2:51" hidden="1" outlineLevel="1" x14ac:dyDescent="0.25">
      <c r="B186" s="34" t="str">
        <f>排班規劃!B580</f>
        <v>第一班</v>
      </c>
      <c r="C186" s="13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</row>
    <row r="187" spans="2:51" hidden="1" outlineLevel="1" x14ac:dyDescent="0.25">
      <c r="B187" s="43" t="str">
        <f>排班規劃!B581</f>
        <v>值機</v>
      </c>
      <c r="C187" s="13">
        <f>排班規劃!C581</f>
        <v>3</v>
      </c>
      <c r="D187" s="44">
        <f>排班規劃!D581</f>
        <v>0</v>
      </c>
      <c r="E187" s="44">
        <f>排班規劃!E581</f>
        <v>0</v>
      </c>
      <c r="F187" s="44">
        <f>排班規劃!F581</f>
        <v>0</v>
      </c>
      <c r="G187" s="44">
        <f>排班規劃!G581</f>
        <v>0</v>
      </c>
      <c r="H187" s="44">
        <f>排班規劃!H581</f>
        <v>0</v>
      </c>
      <c r="I187" s="44">
        <f>排班規劃!I581</f>
        <v>2</v>
      </c>
      <c r="J187" s="44">
        <f>排班規劃!J581</f>
        <v>2</v>
      </c>
      <c r="K187" s="44">
        <f>排班規劃!K581</f>
        <v>2</v>
      </c>
      <c r="L187" s="44">
        <f>排班規劃!L581</f>
        <v>2</v>
      </c>
      <c r="M187" s="44">
        <f>排班規劃!M581</f>
        <v>2</v>
      </c>
      <c r="N187" s="44">
        <f>排班規劃!N581</f>
        <v>2</v>
      </c>
      <c r="O187" s="44">
        <f>排班規劃!O581</f>
        <v>2</v>
      </c>
      <c r="P187" s="44">
        <f>排班規劃!P581</f>
        <v>2</v>
      </c>
      <c r="Q187" s="44">
        <f>排班規劃!Q581</f>
        <v>2</v>
      </c>
      <c r="R187" s="44">
        <f>排班規劃!R581</f>
        <v>0</v>
      </c>
      <c r="S187" s="44">
        <f>排班規劃!S581</f>
        <v>0</v>
      </c>
      <c r="T187" s="44">
        <f>排班規劃!T581</f>
        <v>2</v>
      </c>
      <c r="U187" s="44">
        <f>排班規劃!U581</f>
        <v>2</v>
      </c>
      <c r="V187" s="44">
        <f>排班規劃!V581</f>
        <v>2</v>
      </c>
      <c r="W187" s="44">
        <f>排班規劃!W581</f>
        <v>2</v>
      </c>
      <c r="X187" s="44">
        <f>排班規劃!X581</f>
        <v>2</v>
      </c>
      <c r="Y187" s="44">
        <f>排班規劃!Y581</f>
        <v>2</v>
      </c>
      <c r="Z187" s="44">
        <f>排班規劃!Z581</f>
        <v>2</v>
      </c>
      <c r="AA187" s="44">
        <f>排班規劃!AA581</f>
        <v>2</v>
      </c>
      <c r="AB187" s="44">
        <f>排班規劃!AB581</f>
        <v>2</v>
      </c>
      <c r="AC187" s="44">
        <f>排班規劃!AC581</f>
        <v>2</v>
      </c>
      <c r="AD187" s="44">
        <f>排班規劃!AD581</f>
        <v>2</v>
      </c>
      <c r="AE187" s="44">
        <f>排班規劃!AE581</f>
        <v>2</v>
      </c>
      <c r="AF187" s="44">
        <f>排班規劃!AF581</f>
        <v>2</v>
      </c>
      <c r="AG187" s="44">
        <f>排班規劃!AG581</f>
        <v>2</v>
      </c>
      <c r="AH187" s="44">
        <f>排班規劃!AH581</f>
        <v>2</v>
      </c>
      <c r="AI187" s="44">
        <f>排班規劃!AI581</f>
        <v>2</v>
      </c>
      <c r="AJ187" s="44">
        <f>排班規劃!AJ581</f>
        <v>2</v>
      </c>
      <c r="AK187" s="44">
        <f>排班規劃!AK581</f>
        <v>0</v>
      </c>
      <c r="AL187" s="44">
        <f>排班規劃!AL581</f>
        <v>0</v>
      </c>
      <c r="AM187" s="44">
        <f>排班規劃!AM581</f>
        <v>0</v>
      </c>
      <c r="AN187" s="44">
        <f>排班規劃!AN581</f>
        <v>0</v>
      </c>
      <c r="AO187" s="44">
        <f>排班規劃!AO581</f>
        <v>0</v>
      </c>
      <c r="AP187" s="44">
        <f>排班規劃!AP581</f>
        <v>0</v>
      </c>
      <c r="AQ187" s="44">
        <f>排班規劃!AQ581</f>
        <v>0</v>
      </c>
      <c r="AR187" s="44">
        <f>排班規劃!AR581</f>
        <v>0</v>
      </c>
      <c r="AS187" s="44">
        <f>排班規劃!AS581</f>
        <v>0</v>
      </c>
      <c r="AT187" s="44">
        <f>排班規劃!AT581</f>
        <v>0</v>
      </c>
      <c r="AU187" s="44">
        <f>排班規劃!AU581</f>
        <v>0</v>
      </c>
      <c r="AV187" s="44">
        <f>排班規劃!AV581</f>
        <v>0</v>
      </c>
      <c r="AW187" s="44">
        <f>排班規劃!AW581</f>
        <v>0</v>
      </c>
      <c r="AX187" s="44">
        <f>排班規劃!AX581</f>
        <v>0</v>
      </c>
      <c r="AY187" s="44">
        <f>排班規劃!AY581</f>
        <v>0</v>
      </c>
    </row>
    <row r="188" spans="2:51" hidden="1" outlineLevel="1" x14ac:dyDescent="0.25">
      <c r="B188" s="43" t="str">
        <f>排班規劃!B582</f>
        <v>用餐</v>
      </c>
      <c r="C188" s="13">
        <f>排班規劃!C582</f>
        <v>0</v>
      </c>
      <c r="D188" s="44">
        <f>排班規劃!D582</f>
        <v>0</v>
      </c>
      <c r="E188" s="44">
        <f>排班規劃!E582</f>
        <v>0</v>
      </c>
      <c r="F188" s="44">
        <f>排班規劃!F582</f>
        <v>0</v>
      </c>
      <c r="G188" s="44">
        <f>排班規劃!G582</f>
        <v>0</v>
      </c>
      <c r="H188" s="44">
        <f>排班規劃!H582</f>
        <v>0</v>
      </c>
      <c r="I188" s="44">
        <f>排班規劃!I582</f>
        <v>0</v>
      </c>
      <c r="J188" s="44">
        <f>排班規劃!J582</f>
        <v>0</v>
      </c>
      <c r="K188" s="44">
        <f>排班規劃!K582</f>
        <v>0</v>
      </c>
      <c r="L188" s="44">
        <f>排班規劃!L582</f>
        <v>0</v>
      </c>
      <c r="M188" s="44">
        <f>排班規劃!M582</f>
        <v>0</v>
      </c>
      <c r="N188" s="44">
        <f>排班規劃!N582</f>
        <v>0</v>
      </c>
      <c r="O188" s="44">
        <f>排班規劃!O582</f>
        <v>0</v>
      </c>
      <c r="P188" s="44">
        <f>排班規劃!P582</f>
        <v>0</v>
      </c>
      <c r="Q188" s="44">
        <f>排班規劃!Q582</f>
        <v>0</v>
      </c>
      <c r="R188" s="44">
        <f>排班規劃!R582</f>
        <v>2</v>
      </c>
      <c r="S188" s="44">
        <f>排班規劃!S582</f>
        <v>2</v>
      </c>
      <c r="T188" s="44">
        <f>排班規劃!T582</f>
        <v>0</v>
      </c>
      <c r="U188" s="44">
        <f>排班規劃!U582</f>
        <v>0</v>
      </c>
      <c r="V188" s="44">
        <f>排班規劃!V582</f>
        <v>0</v>
      </c>
      <c r="W188" s="44">
        <f>排班規劃!W582</f>
        <v>0</v>
      </c>
      <c r="X188" s="44">
        <f>排班規劃!X582</f>
        <v>0</v>
      </c>
      <c r="Y188" s="44">
        <f>排班規劃!Y582</f>
        <v>0</v>
      </c>
      <c r="Z188" s="44">
        <f>排班規劃!Z582</f>
        <v>0</v>
      </c>
      <c r="AA188" s="44">
        <f>排班規劃!AA582</f>
        <v>0</v>
      </c>
      <c r="AB188" s="44">
        <f>排班規劃!AB582</f>
        <v>0</v>
      </c>
      <c r="AC188" s="44">
        <f>排班規劃!AC582</f>
        <v>0</v>
      </c>
      <c r="AD188" s="44">
        <f>排班規劃!AD582</f>
        <v>0</v>
      </c>
      <c r="AE188" s="44">
        <f>排班規劃!AE582</f>
        <v>0</v>
      </c>
      <c r="AF188" s="44">
        <f>排班規劃!AF582</f>
        <v>0</v>
      </c>
      <c r="AG188" s="44">
        <f>排班規劃!AG582</f>
        <v>0</v>
      </c>
      <c r="AH188" s="44">
        <f>排班規劃!AH582</f>
        <v>0</v>
      </c>
      <c r="AI188" s="44">
        <f>排班規劃!AI582</f>
        <v>0</v>
      </c>
      <c r="AJ188" s="44">
        <f>排班規劃!AJ582</f>
        <v>0</v>
      </c>
      <c r="AK188" s="44">
        <f>排班規劃!AK582</f>
        <v>0</v>
      </c>
      <c r="AL188" s="44">
        <f>排班規劃!AL582</f>
        <v>0</v>
      </c>
      <c r="AM188" s="44">
        <f>排班規劃!AM582</f>
        <v>0</v>
      </c>
      <c r="AN188" s="44">
        <f>排班規劃!AN582</f>
        <v>0</v>
      </c>
      <c r="AO188" s="44">
        <f>排班規劃!AO582</f>
        <v>0</v>
      </c>
      <c r="AP188" s="44">
        <f>排班規劃!AP582</f>
        <v>0</v>
      </c>
      <c r="AQ188" s="44">
        <f>排班規劃!AQ582</f>
        <v>0</v>
      </c>
      <c r="AR188" s="44">
        <f>排班規劃!AR582</f>
        <v>0</v>
      </c>
      <c r="AS188" s="44">
        <f>排班規劃!AS582</f>
        <v>0</v>
      </c>
      <c r="AT188" s="44">
        <f>排班規劃!AT582</f>
        <v>0</v>
      </c>
      <c r="AU188" s="44">
        <f>排班規劃!AU582</f>
        <v>0</v>
      </c>
      <c r="AV188" s="44">
        <f>排班規劃!AV582</f>
        <v>0</v>
      </c>
      <c r="AW188" s="44">
        <f>排班規劃!AW582</f>
        <v>0</v>
      </c>
      <c r="AX188" s="44">
        <f>排班規劃!AX582</f>
        <v>0</v>
      </c>
      <c r="AY188" s="44">
        <f>排班規劃!AY582</f>
        <v>0</v>
      </c>
    </row>
    <row r="189" spans="2:51" hidden="1" outlineLevel="1" x14ac:dyDescent="0.25">
      <c r="B189" s="34" t="str">
        <f>排班規劃!B583</f>
        <v>第二班</v>
      </c>
      <c r="C189" s="13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</row>
    <row r="190" spans="2:51" hidden="1" outlineLevel="1" x14ac:dyDescent="0.25">
      <c r="B190" s="43" t="str">
        <f>排班規劃!B584</f>
        <v>值機</v>
      </c>
      <c r="C190" s="13">
        <f>排班規劃!C584</f>
        <v>4</v>
      </c>
      <c r="D190" s="44">
        <f>排班規劃!D584</f>
        <v>0</v>
      </c>
      <c r="E190" s="44">
        <f>排班規劃!E584</f>
        <v>0</v>
      </c>
      <c r="F190" s="44">
        <f>排班規劃!F584</f>
        <v>0</v>
      </c>
      <c r="G190" s="44">
        <f>排班規劃!G584</f>
        <v>0</v>
      </c>
      <c r="H190" s="44">
        <f>排班規劃!H584</f>
        <v>0</v>
      </c>
      <c r="I190" s="44">
        <f>排班規劃!I584</f>
        <v>0</v>
      </c>
      <c r="J190" s="44">
        <f>排班規劃!J584</f>
        <v>0</v>
      </c>
      <c r="K190" s="44">
        <f>排班規劃!K584</f>
        <v>0</v>
      </c>
      <c r="L190" s="44">
        <f>排班規劃!L584</f>
        <v>0</v>
      </c>
      <c r="M190" s="44">
        <f>排班規劃!M584</f>
        <v>0</v>
      </c>
      <c r="N190" s="44">
        <f>排班規劃!N584</f>
        <v>0</v>
      </c>
      <c r="O190" s="44">
        <f>排班規劃!O584</f>
        <v>0</v>
      </c>
      <c r="P190" s="44">
        <f>排班規劃!P584</f>
        <v>0</v>
      </c>
      <c r="Q190" s="44">
        <f>排班規劃!Q584</f>
        <v>0</v>
      </c>
      <c r="R190" s="44">
        <f>排班規劃!R584</f>
        <v>4</v>
      </c>
      <c r="S190" s="44">
        <f>排班規劃!S584</f>
        <v>4</v>
      </c>
      <c r="T190" s="44">
        <f>排班規劃!T584</f>
        <v>4</v>
      </c>
      <c r="U190" s="44">
        <f>排班規劃!U584</f>
        <v>4</v>
      </c>
      <c r="V190" s="44">
        <f>排班規劃!V584</f>
        <v>4</v>
      </c>
      <c r="W190" s="44">
        <f>排班規劃!W584</f>
        <v>4</v>
      </c>
      <c r="X190" s="44">
        <f>排班規劃!X584</f>
        <v>4</v>
      </c>
      <c r="Y190" s="44">
        <f>排班規劃!Y584</f>
        <v>4</v>
      </c>
      <c r="Z190" s="44">
        <f>排班規劃!Z584</f>
        <v>4</v>
      </c>
      <c r="AA190" s="44">
        <f>排班規劃!AA584</f>
        <v>4</v>
      </c>
      <c r="AB190" s="44">
        <f>排班規劃!AB584</f>
        <v>4</v>
      </c>
      <c r="AC190" s="44">
        <f>排班規劃!AC584</f>
        <v>2</v>
      </c>
      <c r="AD190" s="44">
        <f>排班規劃!AD584</f>
        <v>2</v>
      </c>
      <c r="AE190" s="44">
        <f>排班規劃!AE584</f>
        <v>2</v>
      </c>
      <c r="AF190" s="44">
        <f>排班規劃!AF584</f>
        <v>2</v>
      </c>
      <c r="AG190" s="44">
        <f>排班規劃!AG584</f>
        <v>4</v>
      </c>
      <c r="AH190" s="44">
        <f>排班規劃!AH584</f>
        <v>4</v>
      </c>
      <c r="AI190" s="44">
        <f>排班規劃!AI584</f>
        <v>4</v>
      </c>
      <c r="AJ190" s="44">
        <f>排班規劃!AJ584</f>
        <v>0</v>
      </c>
      <c r="AK190" s="44">
        <f>排班規劃!AK584</f>
        <v>0</v>
      </c>
      <c r="AL190" s="44">
        <f>排班規劃!AL584</f>
        <v>0</v>
      </c>
      <c r="AM190" s="44">
        <f>排班規劃!AM584</f>
        <v>0</v>
      </c>
      <c r="AN190" s="44">
        <f>排班規劃!AN584</f>
        <v>0</v>
      </c>
      <c r="AO190" s="44">
        <f>排班規劃!AO584</f>
        <v>0</v>
      </c>
      <c r="AP190" s="44">
        <f>排班規劃!AP584</f>
        <v>0</v>
      </c>
      <c r="AQ190" s="44">
        <f>排班規劃!AQ584</f>
        <v>0</v>
      </c>
      <c r="AR190" s="44">
        <f>排班規劃!AR584</f>
        <v>0</v>
      </c>
      <c r="AS190" s="44">
        <f>排班規劃!AS584</f>
        <v>0</v>
      </c>
      <c r="AT190" s="44">
        <f>排班規劃!AT584</f>
        <v>0</v>
      </c>
      <c r="AU190" s="44">
        <f>排班規劃!AU584</f>
        <v>0</v>
      </c>
      <c r="AV190" s="44">
        <f>排班規劃!AV584</f>
        <v>0</v>
      </c>
      <c r="AW190" s="44">
        <f>排班規劃!AW584</f>
        <v>0</v>
      </c>
      <c r="AX190" s="44">
        <f>排班規劃!AX584</f>
        <v>0</v>
      </c>
      <c r="AY190" s="44">
        <f>排班規劃!AY584</f>
        <v>0</v>
      </c>
    </row>
    <row r="191" spans="2:51" hidden="1" outlineLevel="1" x14ac:dyDescent="0.25">
      <c r="B191" s="43" t="str">
        <f>排班規劃!B585</f>
        <v>用餐</v>
      </c>
      <c r="C191" s="13">
        <f>排班規劃!C585</f>
        <v>0</v>
      </c>
      <c r="D191" s="44">
        <f>排班規劃!D585</f>
        <v>0</v>
      </c>
      <c r="E191" s="44">
        <f>排班規劃!E585</f>
        <v>0</v>
      </c>
      <c r="F191" s="44">
        <f>排班規劃!F585</f>
        <v>0</v>
      </c>
      <c r="G191" s="44">
        <f>排班規劃!G585</f>
        <v>0</v>
      </c>
      <c r="H191" s="44">
        <f>排班規劃!H585</f>
        <v>0</v>
      </c>
      <c r="I191" s="44">
        <f>排班規劃!I585</f>
        <v>0</v>
      </c>
      <c r="J191" s="44">
        <f>排班規劃!J585</f>
        <v>0</v>
      </c>
      <c r="K191" s="44">
        <f>排班規劃!K585</f>
        <v>0</v>
      </c>
      <c r="L191" s="44">
        <f>排班規劃!L585</f>
        <v>0</v>
      </c>
      <c r="M191" s="44">
        <f>排班規劃!M585</f>
        <v>0</v>
      </c>
      <c r="N191" s="44">
        <f>排班規劃!N585</f>
        <v>0</v>
      </c>
      <c r="O191" s="44">
        <f>排班規劃!O585</f>
        <v>0</v>
      </c>
      <c r="P191" s="44">
        <f>排班規劃!P585</f>
        <v>0</v>
      </c>
      <c r="Q191" s="44">
        <f>排班規劃!Q585</f>
        <v>0</v>
      </c>
      <c r="R191" s="44">
        <f>排班規劃!R585</f>
        <v>0</v>
      </c>
      <c r="S191" s="44">
        <f>排班規劃!S585</f>
        <v>0</v>
      </c>
      <c r="T191" s="44">
        <f>排班規劃!T585</f>
        <v>0</v>
      </c>
      <c r="U191" s="44">
        <f>排班規劃!U585</f>
        <v>0</v>
      </c>
      <c r="V191" s="44">
        <f>排班規劃!V585</f>
        <v>0</v>
      </c>
      <c r="W191" s="44">
        <f>排班規劃!W585</f>
        <v>0</v>
      </c>
      <c r="X191" s="44">
        <f>排班規劃!X585</f>
        <v>0</v>
      </c>
      <c r="Y191" s="44">
        <f>排班規劃!Y585</f>
        <v>0</v>
      </c>
      <c r="Z191" s="44">
        <f>排班規劃!Z585</f>
        <v>0</v>
      </c>
      <c r="AA191" s="44">
        <f>排班規劃!AA585</f>
        <v>0</v>
      </c>
      <c r="AB191" s="44">
        <f>排班規劃!AB585</f>
        <v>0</v>
      </c>
      <c r="AC191" s="44">
        <f>排班規劃!AC585</f>
        <v>2</v>
      </c>
      <c r="AD191" s="44">
        <f>排班規劃!AD585</f>
        <v>2</v>
      </c>
      <c r="AE191" s="44">
        <f>排班規劃!AE585</f>
        <v>2</v>
      </c>
      <c r="AF191" s="44">
        <f>排班規劃!AF585</f>
        <v>2</v>
      </c>
      <c r="AG191" s="44">
        <f>排班規劃!AG585</f>
        <v>0</v>
      </c>
      <c r="AH191" s="44">
        <f>排班規劃!AH585</f>
        <v>0</v>
      </c>
      <c r="AI191" s="44">
        <f>排班規劃!AI585</f>
        <v>0</v>
      </c>
      <c r="AJ191" s="44">
        <f>排班規劃!AJ585</f>
        <v>0</v>
      </c>
      <c r="AK191" s="44">
        <f>排班規劃!AK585</f>
        <v>0</v>
      </c>
      <c r="AL191" s="44">
        <f>排班規劃!AL585</f>
        <v>0</v>
      </c>
      <c r="AM191" s="44">
        <f>排班規劃!AM585</f>
        <v>0</v>
      </c>
      <c r="AN191" s="44">
        <f>排班規劃!AN585</f>
        <v>0</v>
      </c>
      <c r="AO191" s="44">
        <f>排班規劃!AO585</f>
        <v>0</v>
      </c>
      <c r="AP191" s="44">
        <f>排班規劃!AP585</f>
        <v>0</v>
      </c>
      <c r="AQ191" s="44">
        <f>排班規劃!AQ585</f>
        <v>0</v>
      </c>
      <c r="AR191" s="44">
        <f>排班規劃!AR585</f>
        <v>0</v>
      </c>
      <c r="AS191" s="44">
        <f>排班規劃!AS585</f>
        <v>0</v>
      </c>
      <c r="AT191" s="44">
        <f>排班規劃!AT585</f>
        <v>0</v>
      </c>
      <c r="AU191" s="44">
        <f>排班規劃!AU585</f>
        <v>0</v>
      </c>
      <c r="AV191" s="44">
        <f>排班規劃!AV585</f>
        <v>0</v>
      </c>
      <c r="AW191" s="44">
        <f>排班規劃!AW585</f>
        <v>0</v>
      </c>
      <c r="AX191" s="44">
        <f>排班規劃!AX585</f>
        <v>0</v>
      </c>
      <c r="AY191" s="44">
        <f>排班規劃!AY585</f>
        <v>0</v>
      </c>
    </row>
    <row r="192" spans="2:51" hidden="1" outlineLevel="1" x14ac:dyDescent="0.25">
      <c r="B192" s="18" t="str">
        <f>排班規劃!B586</f>
        <v>第E組</v>
      </c>
      <c r="C192" s="13">
        <f>排班規劃!C586</f>
        <v>4</v>
      </c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</row>
    <row r="193" spans="2:51" hidden="1" outlineLevel="1" x14ac:dyDescent="0.25">
      <c r="B193" s="34" t="str">
        <f>排班規劃!B587</f>
        <v>第一班</v>
      </c>
      <c r="C193" s="13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</row>
    <row r="194" spans="2:51" hidden="1" outlineLevel="1" x14ac:dyDescent="0.25">
      <c r="B194" s="43" t="str">
        <f>排班規劃!B588</f>
        <v>值機</v>
      </c>
      <c r="C194" s="13">
        <f>排班規劃!C588</f>
        <v>0</v>
      </c>
      <c r="D194" s="44">
        <f>排班規劃!D588</f>
        <v>0</v>
      </c>
      <c r="E194" s="44">
        <f>排班規劃!E588</f>
        <v>0</v>
      </c>
      <c r="F194" s="44">
        <f>排班規劃!F588</f>
        <v>0</v>
      </c>
      <c r="G194" s="44">
        <f>排班規劃!G588</f>
        <v>0</v>
      </c>
      <c r="H194" s="44">
        <f>排班規劃!H588</f>
        <v>0</v>
      </c>
      <c r="I194" s="44">
        <f>排班規劃!I588</f>
        <v>0</v>
      </c>
      <c r="J194" s="44">
        <f>排班規劃!J588</f>
        <v>0</v>
      </c>
      <c r="K194" s="44">
        <f>排班規劃!K588</f>
        <v>0</v>
      </c>
      <c r="L194" s="44">
        <f>排班規劃!L588</f>
        <v>0</v>
      </c>
      <c r="M194" s="44">
        <f>排班規劃!M588</f>
        <v>0</v>
      </c>
      <c r="N194" s="44">
        <f>排班規劃!N588</f>
        <v>0</v>
      </c>
      <c r="O194" s="44">
        <f>排班規劃!O588</f>
        <v>0</v>
      </c>
      <c r="P194" s="44">
        <f>排班規劃!P588</f>
        <v>0</v>
      </c>
      <c r="Q194" s="44">
        <f>排班規劃!Q588</f>
        <v>0</v>
      </c>
      <c r="R194" s="44">
        <f>排班規劃!R588</f>
        <v>0</v>
      </c>
      <c r="S194" s="44">
        <f>排班規劃!S588</f>
        <v>0</v>
      </c>
      <c r="T194" s="44">
        <f>排班規劃!T588</f>
        <v>0</v>
      </c>
      <c r="U194" s="44">
        <f>排班規劃!U588</f>
        <v>0</v>
      </c>
      <c r="V194" s="44">
        <f>排班規劃!V588</f>
        <v>0</v>
      </c>
      <c r="W194" s="44">
        <f>排班規劃!W588</f>
        <v>0</v>
      </c>
      <c r="X194" s="44">
        <f>排班規劃!X588</f>
        <v>0</v>
      </c>
      <c r="Y194" s="44">
        <f>排班規劃!Y588</f>
        <v>0</v>
      </c>
      <c r="Z194" s="44">
        <f>排班規劃!Z588</f>
        <v>0</v>
      </c>
      <c r="AA194" s="44">
        <f>排班規劃!AA588</f>
        <v>0</v>
      </c>
      <c r="AB194" s="44">
        <f>排班規劃!AB588</f>
        <v>0</v>
      </c>
      <c r="AC194" s="44">
        <f>排班規劃!AC588</f>
        <v>0</v>
      </c>
      <c r="AD194" s="44">
        <f>排班規劃!AD588</f>
        <v>0</v>
      </c>
      <c r="AE194" s="44">
        <f>排班規劃!AE588</f>
        <v>0</v>
      </c>
      <c r="AF194" s="44">
        <f>排班規劃!AF588</f>
        <v>0</v>
      </c>
      <c r="AG194" s="44">
        <f>排班規劃!AG588</f>
        <v>0</v>
      </c>
      <c r="AH194" s="44">
        <f>排班規劃!AH588</f>
        <v>0</v>
      </c>
      <c r="AI194" s="44">
        <f>排班規劃!AI588</f>
        <v>0</v>
      </c>
      <c r="AJ194" s="44">
        <f>排班規劃!AJ588</f>
        <v>0</v>
      </c>
      <c r="AK194" s="44">
        <f>排班規劃!AK588</f>
        <v>0</v>
      </c>
      <c r="AL194" s="44">
        <f>排班規劃!AL588</f>
        <v>0</v>
      </c>
      <c r="AM194" s="44">
        <f>排班規劃!AM588</f>
        <v>0</v>
      </c>
      <c r="AN194" s="44">
        <f>排班規劃!AN588</f>
        <v>0</v>
      </c>
      <c r="AO194" s="44">
        <f>排班規劃!AO588</f>
        <v>0</v>
      </c>
      <c r="AP194" s="44">
        <f>排班規劃!AP588</f>
        <v>0</v>
      </c>
      <c r="AQ194" s="44">
        <f>排班規劃!AQ588</f>
        <v>0</v>
      </c>
      <c r="AR194" s="44">
        <f>排班規劃!AR588</f>
        <v>0</v>
      </c>
      <c r="AS194" s="44">
        <f>排班規劃!AS588</f>
        <v>0</v>
      </c>
      <c r="AT194" s="44">
        <f>排班規劃!AT588</f>
        <v>0</v>
      </c>
      <c r="AU194" s="44">
        <f>排班規劃!AU588</f>
        <v>0</v>
      </c>
      <c r="AV194" s="44">
        <f>排班規劃!AV588</f>
        <v>0</v>
      </c>
      <c r="AW194" s="44">
        <f>排班規劃!AW588</f>
        <v>0</v>
      </c>
      <c r="AX194" s="44">
        <f>排班規劃!AX588</f>
        <v>0</v>
      </c>
      <c r="AY194" s="44">
        <f>排班規劃!AY588</f>
        <v>0</v>
      </c>
    </row>
    <row r="195" spans="2:51" hidden="1" outlineLevel="1" x14ac:dyDescent="0.25">
      <c r="B195" s="43" t="str">
        <f>排班規劃!B589</f>
        <v>用餐</v>
      </c>
      <c r="C195" s="13"/>
      <c r="D195" s="44">
        <f>排班規劃!D589</f>
        <v>0</v>
      </c>
      <c r="E195" s="44">
        <f>排班規劃!E589</f>
        <v>0</v>
      </c>
      <c r="F195" s="44">
        <f>排班規劃!F589</f>
        <v>0</v>
      </c>
      <c r="G195" s="44">
        <f>排班規劃!G589</f>
        <v>0</v>
      </c>
      <c r="H195" s="44">
        <f>排班規劃!H589</f>
        <v>0</v>
      </c>
      <c r="I195" s="44">
        <f>排班規劃!I589</f>
        <v>0</v>
      </c>
      <c r="J195" s="44">
        <f>排班規劃!J589</f>
        <v>0</v>
      </c>
      <c r="K195" s="44">
        <f>排班規劃!K589</f>
        <v>0</v>
      </c>
      <c r="L195" s="44">
        <f>排班規劃!L589</f>
        <v>0</v>
      </c>
      <c r="M195" s="44">
        <f>排班規劃!M589</f>
        <v>0</v>
      </c>
      <c r="N195" s="44">
        <f>排班規劃!N589</f>
        <v>0</v>
      </c>
      <c r="O195" s="44">
        <f>排班規劃!O589</f>
        <v>0</v>
      </c>
      <c r="P195" s="44">
        <f>排班規劃!P589</f>
        <v>0</v>
      </c>
      <c r="Q195" s="44">
        <f>排班規劃!Q589</f>
        <v>0</v>
      </c>
      <c r="R195" s="44">
        <f>排班規劃!R589</f>
        <v>0</v>
      </c>
      <c r="S195" s="44">
        <f>排班規劃!S589</f>
        <v>0</v>
      </c>
      <c r="T195" s="44">
        <f>排班規劃!T589</f>
        <v>0</v>
      </c>
      <c r="U195" s="44">
        <f>排班規劃!U589</f>
        <v>0</v>
      </c>
      <c r="V195" s="44">
        <f>排班規劃!V589</f>
        <v>0</v>
      </c>
      <c r="W195" s="44">
        <f>排班規劃!W589</f>
        <v>0</v>
      </c>
      <c r="X195" s="44">
        <f>排班規劃!X589</f>
        <v>0</v>
      </c>
      <c r="Y195" s="44">
        <f>排班規劃!Y589</f>
        <v>0</v>
      </c>
      <c r="Z195" s="44">
        <f>排班規劃!Z589</f>
        <v>0</v>
      </c>
      <c r="AA195" s="44">
        <f>排班規劃!AA589</f>
        <v>0</v>
      </c>
      <c r="AB195" s="44">
        <f>排班規劃!AB589</f>
        <v>0</v>
      </c>
      <c r="AC195" s="44">
        <f>排班規劃!AC589</f>
        <v>0</v>
      </c>
      <c r="AD195" s="44">
        <f>排班規劃!AD589</f>
        <v>0</v>
      </c>
      <c r="AE195" s="44">
        <f>排班規劃!AE589</f>
        <v>0</v>
      </c>
      <c r="AF195" s="44">
        <f>排班規劃!AF589</f>
        <v>0</v>
      </c>
      <c r="AG195" s="44">
        <f>排班規劃!AG589</f>
        <v>0</v>
      </c>
      <c r="AH195" s="44">
        <f>排班規劃!AH589</f>
        <v>0</v>
      </c>
      <c r="AI195" s="44">
        <f>排班規劃!AI589</f>
        <v>0</v>
      </c>
      <c r="AJ195" s="44">
        <f>排班規劃!AJ589</f>
        <v>0</v>
      </c>
      <c r="AK195" s="44">
        <f>排班規劃!AK589</f>
        <v>0</v>
      </c>
      <c r="AL195" s="44">
        <f>排班規劃!AL589</f>
        <v>0</v>
      </c>
      <c r="AM195" s="44">
        <f>排班規劃!AM589</f>
        <v>0</v>
      </c>
      <c r="AN195" s="44">
        <f>排班規劃!AN589</f>
        <v>0</v>
      </c>
      <c r="AO195" s="44">
        <f>排班規劃!AO589</f>
        <v>0</v>
      </c>
      <c r="AP195" s="44">
        <f>排班規劃!AP589</f>
        <v>0</v>
      </c>
      <c r="AQ195" s="44">
        <f>排班規劃!AQ589</f>
        <v>0</v>
      </c>
      <c r="AR195" s="44">
        <f>排班規劃!AR589</f>
        <v>0</v>
      </c>
      <c r="AS195" s="44">
        <f>排班規劃!AS589</f>
        <v>0</v>
      </c>
      <c r="AT195" s="44">
        <f>排班規劃!AT589</f>
        <v>0</v>
      </c>
      <c r="AU195" s="44">
        <f>排班規劃!AU589</f>
        <v>0</v>
      </c>
      <c r="AV195" s="44">
        <f>排班規劃!AV589</f>
        <v>0</v>
      </c>
      <c r="AW195" s="44">
        <f>排班規劃!AW589</f>
        <v>0</v>
      </c>
      <c r="AX195" s="44">
        <f>排班規劃!AX589</f>
        <v>0</v>
      </c>
      <c r="AY195" s="44">
        <f>排班規劃!AY589</f>
        <v>0</v>
      </c>
    </row>
    <row r="196" spans="2:51" hidden="1" outlineLevel="1" x14ac:dyDescent="0.25">
      <c r="B196" s="34" t="str">
        <f>排班規劃!B590</f>
        <v>第二班</v>
      </c>
      <c r="C196" s="13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</row>
    <row r="197" spans="2:51" hidden="1" outlineLevel="1" x14ac:dyDescent="0.25">
      <c r="B197" s="43" t="str">
        <f>排班規劃!B591</f>
        <v>值機</v>
      </c>
      <c r="C197" s="13">
        <f>排班規劃!C591</f>
        <v>2</v>
      </c>
      <c r="D197" s="44">
        <f>排班規劃!D591</f>
        <v>0</v>
      </c>
      <c r="E197" s="44">
        <f>排班規劃!E591</f>
        <v>0</v>
      </c>
      <c r="F197" s="44">
        <f>排班規劃!F591</f>
        <v>0</v>
      </c>
      <c r="G197" s="44">
        <f>排班規劃!G591</f>
        <v>0</v>
      </c>
      <c r="H197" s="44">
        <f>排班規劃!H591</f>
        <v>0</v>
      </c>
      <c r="I197" s="44">
        <f>排班規劃!I591</f>
        <v>0</v>
      </c>
      <c r="J197" s="44">
        <f>排班規劃!J591</f>
        <v>0</v>
      </c>
      <c r="K197" s="44">
        <f>排班規劃!K591</f>
        <v>0</v>
      </c>
      <c r="L197" s="44">
        <f>排班規劃!L591</f>
        <v>0</v>
      </c>
      <c r="M197" s="44">
        <f>排班規劃!M591</f>
        <v>0</v>
      </c>
      <c r="N197" s="44">
        <f>排班規劃!N591</f>
        <v>0</v>
      </c>
      <c r="O197" s="44">
        <f>排班規劃!O591</f>
        <v>0</v>
      </c>
      <c r="P197" s="44">
        <f>排班規劃!P591</f>
        <v>0</v>
      </c>
      <c r="Q197" s="44">
        <f>排班規劃!Q591</f>
        <v>0</v>
      </c>
      <c r="R197" s="44">
        <f>排班規劃!R591</f>
        <v>0</v>
      </c>
      <c r="S197" s="44">
        <f>排班規劃!S591</f>
        <v>0</v>
      </c>
      <c r="T197" s="44">
        <f>排班規劃!T591</f>
        <v>0</v>
      </c>
      <c r="U197" s="44">
        <f>排班規劃!U591</f>
        <v>0</v>
      </c>
      <c r="V197" s="44">
        <f>排班規劃!V591</f>
        <v>0</v>
      </c>
      <c r="W197" s="44">
        <f>排班規劃!W591</f>
        <v>0</v>
      </c>
      <c r="X197" s="44">
        <f>排班規劃!X591</f>
        <v>0</v>
      </c>
      <c r="Y197" s="44">
        <f>排班規劃!Y591</f>
        <v>0</v>
      </c>
      <c r="Z197" s="44">
        <f>排班規劃!Z591</f>
        <v>2</v>
      </c>
      <c r="AA197" s="44">
        <f>排班規劃!AA591</f>
        <v>2</v>
      </c>
      <c r="AB197" s="44">
        <f>排班規劃!AB591</f>
        <v>2</v>
      </c>
      <c r="AC197" s="44">
        <f>排班規劃!AC591</f>
        <v>2</v>
      </c>
      <c r="AD197" s="44">
        <f>排班規劃!AD591</f>
        <v>2</v>
      </c>
      <c r="AE197" s="44">
        <f>排班規劃!AE591</f>
        <v>2</v>
      </c>
      <c r="AF197" s="44">
        <f>排班規劃!AF591</f>
        <v>1</v>
      </c>
      <c r="AG197" s="44">
        <f>排班規劃!AG591</f>
        <v>1</v>
      </c>
      <c r="AH197" s="44">
        <f>排班規劃!AH591</f>
        <v>1</v>
      </c>
      <c r="AI197" s="44">
        <f>排班規劃!AI591</f>
        <v>1</v>
      </c>
      <c r="AJ197" s="44">
        <f>排班規劃!AJ591</f>
        <v>2</v>
      </c>
      <c r="AK197" s="44">
        <f>排班規劃!AK591</f>
        <v>2</v>
      </c>
      <c r="AL197" s="44">
        <f>排班規劃!AL591</f>
        <v>0</v>
      </c>
      <c r="AM197" s="44">
        <f>排班規劃!AM591</f>
        <v>0</v>
      </c>
      <c r="AN197" s="44">
        <f>排班規劃!AN591</f>
        <v>0</v>
      </c>
      <c r="AO197" s="44">
        <f>排班規劃!AO591</f>
        <v>0</v>
      </c>
      <c r="AP197" s="44">
        <f>排班規劃!AP591</f>
        <v>0</v>
      </c>
      <c r="AQ197" s="44">
        <f>排班規劃!AQ591</f>
        <v>0</v>
      </c>
      <c r="AR197" s="44">
        <f>排班規劃!AR591</f>
        <v>0</v>
      </c>
      <c r="AS197" s="44">
        <f>排班規劃!AS591</f>
        <v>0</v>
      </c>
      <c r="AT197" s="44">
        <f>排班規劃!AT591</f>
        <v>0</v>
      </c>
      <c r="AU197" s="44">
        <f>排班規劃!AU591</f>
        <v>0</v>
      </c>
      <c r="AV197" s="44">
        <f>排班規劃!AV591</f>
        <v>0</v>
      </c>
      <c r="AW197" s="44">
        <f>排班規劃!AW591</f>
        <v>0</v>
      </c>
      <c r="AX197" s="44">
        <f>排班規劃!AX591</f>
        <v>0</v>
      </c>
      <c r="AY197" s="44">
        <f>排班規劃!AY591</f>
        <v>0</v>
      </c>
    </row>
    <row r="198" spans="2:51" hidden="1" outlineLevel="1" x14ac:dyDescent="0.25">
      <c r="B198" s="43" t="str">
        <f>排班規劃!B592</f>
        <v>用餐</v>
      </c>
      <c r="C198" s="13"/>
      <c r="D198" s="44">
        <f>排班規劃!D592</f>
        <v>0</v>
      </c>
      <c r="E198" s="44">
        <f>排班規劃!E592</f>
        <v>0</v>
      </c>
      <c r="F198" s="44">
        <f>排班規劃!F592</f>
        <v>0</v>
      </c>
      <c r="G198" s="44">
        <f>排班規劃!G592</f>
        <v>0</v>
      </c>
      <c r="H198" s="44">
        <f>排班規劃!H592</f>
        <v>0</v>
      </c>
      <c r="I198" s="44">
        <f>排班規劃!I592</f>
        <v>0</v>
      </c>
      <c r="J198" s="44">
        <f>排班規劃!J592</f>
        <v>0</v>
      </c>
      <c r="K198" s="44">
        <f>排班規劃!K592</f>
        <v>0</v>
      </c>
      <c r="L198" s="44">
        <f>排班規劃!L592</f>
        <v>0</v>
      </c>
      <c r="M198" s="44">
        <f>排班規劃!M592</f>
        <v>0</v>
      </c>
      <c r="N198" s="44">
        <f>排班規劃!N592</f>
        <v>0</v>
      </c>
      <c r="O198" s="44">
        <f>排班規劃!O592</f>
        <v>0</v>
      </c>
      <c r="P198" s="44">
        <f>排班規劃!P592</f>
        <v>0</v>
      </c>
      <c r="Q198" s="44">
        <f>排班規劃!Q592</f>
        <v>0</v>
      </c>
      <c r="R198" s="44">
        <f>排班規劃!R592</f>
        <v>0</v>
      </c>
      <c r="S198" s="44">
        <f>排班規劃!S592</f>
        <v>0</v>
      </c>
      <c r="T198" s="44">
        <f>排班規劃!T592</f>
        <v>0</v>
      </c>
      <c r="U198" s="44">
        <f>排班規劃!U592</f>
        <v>0</v>
      </c>
      <c r="V198" s="44">
        <f>排班規劃!V592</f>
        <v>0</v>
      </c>
      <c r="W198" s="44">
        <f>排班規劃!W592</f>
        <v>0</v>
      </c>
      <c r="X198" s="44">
        <f>排班規劃!X592</f>
        <v>0</v>
      </c>
      <c r="Y198" s="44">
        <f>排班規劃!Y592</f>
        <v>0</v>
      </c>
      <c r="Z198" s="44">
        <f>排班規劃!Z592</f>
        <v>0</v>
      </c>
      <c r="AA198" s="44">
        <f>排班規劃!AA592</f>
        <v>0</v>
      </c>
      <c r="AB198" s="44">
        <f>排班規劃!AB592</f>
        <v>0</v>
      </c>
      <c r="AC198" s="44">
        <f>排班規劃!AC592</f>
        <v>0</v>
      </c>
      <c r="AD198" s="44">
        <f>排班規劃!AD592</f>
        <v>0</v>
      </c>
      <c r="AE198" s="44">
        <f>排班規劃!AE592</f>
        <v>0</v>
      </c>
      <c r="AF198" s="44">
        <f>排班規劃!AF592</f>
        <v>1</v>
      </c>
      <c r="AG198" s="44">
        <f>排班規劃!AG592</f>
        <v>1</v>
      </c>
      <c r="AH198" s="44">
        <f>排班規劃!AH592</f>
        <v>1</v>
      </c>
      <c r="AI198" s="44">
        <f>排班規劃!AI592</f>
        <v>1</v>
      </c>
      <c r="AJ198" s="44">
        <f>排班規劃!AJ592</f>
        <v>0</v>
      </c>
      <c r="AK198" s="44">
        <f>排班規劃!AK592</f>
        <v>0</v>
      </c>
      <c r="AL198" s="44">
        <f>排班規劃!AL592</f>
        <v>0</v>
      </c>
      <c r="AM198" s="44">
        <f>排班規劃!AM592</f>
        <v>0</v>
      </c>
      <c r="AN198" s="44">
        <f>排班規劃!AN592</f>
        <v>0</v>
      </c>
      <c r="AO198" s="44">
        <f>排班規劃!AO592</f>
        <v>0</v>
      </c>
      <c r="AP198" s="44">
        <f>排班規劃!AP592</f>
        <v>0</v>
      </c>
      <c r="AQ198" s="44">
        <f>排班規劃!AQ592</f>
        <v>0</v>
      </c>
      <c r="AR198" s="44">
        <f>排班規劃!AR592</f>
        <v>0</v>
      </c>
      <c r="AS198" s="44">
        <f>排班規劃!AS592</f>
        <v>0</v>
      </c>
      <c r="AT198" s="44">
        <f>排班規劃!AT592</f>
        <v>0</v>
      </c>
      <c r="AU198" s="44">
        <f>排班規劃!AU592</f>
        <v>0</v>
      </c>
      <c r="AV198" s="44">
        <f>排班規劃!AV592</f>
        <v>0</v>
      </c>
      <c r="AW198" s="44">
        <f>排班規劃!AW592</f>
        <v>0</v>
      </c>
      <c r="AX198" s="44">
        <f>排班規劃!AX592</f>
        <v>0</v>
      </c>
      <c r="AY198" s="44">
        <f>排班規劃!AY592</f>
        <v>0</v>
      </c>
    </row>
    <row r="199" spans="2:51" hidden="1" outlineLevel="1" x14ac:dyDescent="0.25">
      <c r="B199" s="34" t="str">
        <f>排班規劃!B593</f>
        <v>第三班(小夜)</v>
      </c>
      <c r="C199" s="13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</row>
    <row r="200" spans="2:51" hidden="1" outlineLevel="1" x14ac:dyDescent="0.25">
      <c r="B200" s="43" t="str">
        <f>排班規劃!B594</f>
        <v>值機</v>
      </c>
      <c r="C200" s="13">
        <f>排班規劃!C594</f>
        <v>2</v>
      </c>
      <c r="D200" s="44">
        <f>排班規劃!D594</f>
        <v>0</v>
      </c>
      <c r="E200" s="44">
        <f>排班規劃!E594</f>
        <v>0</v>
      </c>
      <c r="F200" s="44">
        <f>排班規劃!F594</f>
        <v>0</v>
      </c>
      <c r="G200" s="44">
        <f>排班規劃!G594</f>
        <v>0</v>
      </c>
      <c r="H200" s="44">
        <f>排班規劃!H594</f>
        <v>0</v>
      </c>
      <c r="I200" s="44">
        <f>排班規劃!I594</f>
        <v>0</v>
      </c>
      <c r="J200" s="44">
        <f>排班規劃!J594</f>
        <v>0</v>
      </c>
      <c r="K200" s="44">
        <f>排班規劃!K594</f>
        <v>0</v>
      </c>
      <c r="L200" s="44">
        <f>排班規劃!L594</f>
        <v>0</v>
      </c>
      <c r="M200" s="44">
        <f>排班規劃!M594</f>
        <v>0</v>
      </c>
      <c r="N200" s="44">
        <f>排班規劃!N594</f>
        <v>0</v>
      </c>
      <c r="O200" s="44">
        <f>排班規劃!O594</f>
        <v>0</v>
      </c>
      <c r="P200" s="44">
        <f>排班規劃!P594</f>
        <v>0</v>
      </c>
      <c r="Q200" s="44">
        <f>排班規劃!Q594</f>
        <v>0</v>
      </c>
      <c r="R200" s="44">
        <f>排班規劃!R594</f>
        <v>0</v>
      </c>
      <c r="S200" s="44">
        <f>排班規劃!S594</f>
        <v>0</v>
      </c>
      <c r="T200" s="44">
        <f>排班規劃!T594</f>
        <v>0</v>
      </c>
      <c r="U200" s="44">
        <f>排班規劃!U594</f>
        <v>0</v>
      </c>
      <c r="V200" s="44">
        <f>排班規劃!V594</f>
        <v>0</v>
      </c>
      <c r="W200" s="44">
        <f>排班規劃!W594</f>
        <v>0</v>
      </c>
      <c r="X200" s="44">
        <f>排班規劃!X594</f>
        <v>2</v>
      </c>
      <c r="Y200" s="44">
        <f>排班規劃!Y594</f>
        <v>2</v>
      </c>
      <c r="Z200" s="44">
        <f>排班規劃!Z594</f>
        <v>2</v>
      </c>
      <c r="AA200" s="44">
        <f>排班規劃!AA594</f>
        <v>2</v>
      </c>
      <c r="AB200" s="44">
        <f>排班規劃!AB594</f>
        <v>2</v>
      </c>
      <c r="AC200" s="44">
        <f>排班規劃!AC594</f>
        <v>2</v>
      </c>
      <c r="AD200" s="44">
        <f>排班規劃!AD594</f>
        <v>2</v>
      </c>
      <c r="AE200" s="44">
        <f>排班規劃!AE594</f>
        <v>2</v>
      </c>
      <c r="AF200" s="44">
        <f>排班規劃!AF594</f>
        <v>2</v>
      </c>
      <c r="AG200" s="44">
        <f>排班規劃!AG594</f>
        <v>2</v>
      </c>
      <c r="AH200" s="44">
        <f>排班規劃!AH594</f>
        <v>2</v>
      </c>
      <c r="AI200" s="44">
        <f>排班規劃!AI594</f>
        <v>2</v>
      </c>
      <c r="AJ200" s="44">
        <f>排班規劃!AJ594</f>
        <v>2</v>
      </c>
      <c r="AK200" s="44">
        <f>排班規劃!AK594</f>
        <v>2</v>
      </c>
      <c r="AL200" s="44">
        <f>排班規劃!AL594</f>
        <v>2</v>
      </c>
      <c r="AM200" s="44">
        <f>排班規劃!AM594</f>
        <v>2</v>
      </c>
      <c r="AN200" s="44">
        <f>排班規劃!AN594</f>
        <v>2</v>
      </c>
      <c r="AO200" s="44">
        <f>排班規劃!AO594</f>
        <v>2</v>
      </c>
      <c r="AP200" s="44">
        <f>排班規劃!AP594</f>
        <v>0</v>
      </c>
      <c r="AQ200" s="44">
        <f>排班規劃!AQ594</f>
        <v>0</v>
      </c>
      <c r="AR200" s="44">
        <f>排班規劃!AR594</f>
        <v>0</v>
      </c>
      <c r="AS200" s="44">
        <f>排班規劃!AS594</f>
        <v>0</v>
      </c>
      <c r="AT200" s="44">
        <f>排班規劃!AT594</f>
        <v>0</v>
      </c>
      <c r="AU200" s="44">
        <f>排班規劃!AU594</f>
        <v>0</v>
      </c>
      <c r="AV200" s="44">
        <f>排班規劃!AV594</f>
        <v>0</v>
      </c>
      <c r="AW200" s="44">
        <f>排班規劃!AW594</f>
        <v>0</v>
      </c>
      <c r="AX200" s="44">
        <f>排班規劃!AX594</f>
        <v>0</v>
      </c>
      <c r="AY200" s="44">
        <f>排班規劃!AY594</f>
        <v>0</v>
      </c>
    </row>
    <row r="201" spans="2:51" hidden="1" outlineLevel="1" x14ac:dyDescent="0.25">
      <c r="B201" s="43" t="str">
        <f>排班規劃!B595</f>
        <v>用餐</v>
      </c>
      <c r="C201" s="13"/>
      <c r="D201" s="44">
        <f>排班規劃!D595</f>
        <v>0</v>
      </c>
      <c r="E201" s="44">
        <f>排班規劃!E595</f>
        <v>0</v>
      </c>
      <c r="F201" s="44">
        <f>排班規劃!F595</f>
        <v>0</v>
      </c>
      <c r="G201" s="44">
        <f>排班規劃!G595</f>
        <v>0</v>
      </c>
      <c r="H201" s="44">
        <f>排班規劃!H595</f>
        <v>0</v>
      </c>
      <c r="I201" s="44">
        <f>排班規劃!I595</f>
        <v>0</v>
      </c>
      <c r="J201" s="44">
        <f>排班規劃!J595</f>
        <v>0</v>
      </c>
      <c r="K201" s="44">
        <f>排班規劃!K595</f>
        <v>0</v>
      </c>
      <c r="L201" s="44">
        <f>排班規劃!L595</f>
        <v>0</v>
      </c>
      <c r="M201" s="44">
        <f>排班規劃!M595</f>
        <v>0</v>
      </c>
      <c r="N201" s="44">
        <f>排班規劃!N595</f>
        <v>0</v>
      </c>
      <c r="O201" s="44">
        <f>排班規劃!O595</f>
        <v>0</v>
      </c>
      <c r="P201" s="44">
        <f>排班規劃!P595</f>
        <v>0</v>
      </c>
      <c r="Q201" s="44">
        <f>排班規劃!Q595</f>
        <v>0</v>
      </c>
      <c r="R201" s="44">
        <f>排班規劃!R595</f>
        <v>0</v>
      </c>
      <c r="S201" s="44">
        <f>排班規劃!S595</f>
        <v>0</v>
      </c>
      <c r="T201" s="44">
        <f>排班規劃!T595</f>
        <v>0</v>
      </c>
      <c r="U201" s="44">
        <f>排班規劃!U595</f>
        <v>0</v>
      </c>
      <c r="V201" s="44">
        <f>排班規劃!V595</f>
        <v>0</v>
      </c>
      <c r="W201" s="44">
        <f>排班規劃!W595</f>
        <v>0</v>
      </c>
      <c r="X201" s="44">
        <f>排班規劃!X595</f>
        <v>0</v>
      </c>
      <c r="Y201" s="44">
        <f>排班規劃!Y595</f>
        <v>0</v>
      </c>
      <c r="Z201" s="44">
        <f>排班規劃!Z595</f>
        <v>0</v>
      </c>
      <c r="AA201" s="44">
        <f>排班規劃!AA595</f>
        <v>0</v>
      </c>
      <c r="AB201" s="44">
        <f>排班規劃!AB595</f>
        <v>0</v>
      </c>
      <c r="AC201" s="44">
        <f>排班規劃!AC595</f>
        <v>0</v>
      </c>
      <c r="AD201" s="44">
        <f>排班規劃!AD595</f>
        <v>0</v>
      </c>
      <c r="AE201" s="44">
        <f>排班規劃!AE595</f>
        <v>0</v>
      </c>
      <c r="AF201" s="44">
        <f>排班規劃!AF595</f>
        <v>0</v>
      </c>
      <c r="AG201" s="44">
        <f>排班規劃!AG595</f>
        <v>0</v>
      </c>
      <c r="AH201" s="44">
        <f>排班規劃!AH595</f>
        <v>0</v>
      </c>
      <c r="AI201" s="44">
        <f>排班規劃!AI595</f>
        <v>0</v>
      </c>
      <c r="AJ201" s="44">
        <f>排班規劃!AJ595</f>
        <v>0</v>
      </c>
      <c r="AK201" s="44">
        <f>排班規劃!AK595</f>
        <v>0</v>
      </c>
      <c r="AL201" s="44">
        <f>排班規劃!AL595</f>
        <v>0</v>
      </c>
      <c r="AM201" s="44">
        <f>排班規劃!AM595</f>
        <v>0</v>
      </c>
      <c r="AN201" s="44">
        <f>排班規劃!AN595</f>
        <v>0</v>
      </c>
      <c r="AO201" s="44">
        <f>排班規劃!AO595</f>
        <v>0</v>
      </c>
      <c r="AP201" s="44">
        <f>排班規劃!AP595</f>
        <v>0</v>
      </c>
      <c r="AQ201" s="44">
        <f>排班規劃!AQ595</f>
        <v>0</v>
      </c>
      <c r="AR201" s="44">
        <f>排班規劃!AR595</f>
        <v>0</v>
      </c>
      <c r="AS201" s="44">
        <f>排班規劃!AS595</f>
        <v>0</v>
      </c>
      <c r="AT201" s="44">
        <f>排班規劃!AT595</f>
        <v>0</v>
      </c>
      <c r="AU201" s="44">
        <f>排班規劃!AU595</f>
        <v>0</v>
      </c>
      <c r="AV201" s="44">
        <f>排班規劃!AV595</f>
        <v>0</v>
      </c>
      <c r="AW201" s="44">
        <f>排班規劃!AW595</f>
        <v>0</v>
      </c>
      <c r="AX201" s="44">
        <f>排班規劃!AX595</f>
        <v>0</v>
      </c>
      <c r="AY201" s="44">
        <f>排班規劃!AY595</f>
        <v>0</v>
      </c>
    </row>
    <row r="202" spans="2:51" hidden="1" outlineLevel="1" x14ac:dyDescent="0.25">
      <c r="B202" s="18" t="str">
        <f>排班規劃!B596</f>
        <v>第F組</v>
      </c>
      <c r="C202" s="13">
        <f>排班規劃!C596</f>
        <v>3</v>
      </c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</row>
    <row r="203" spans="2:51" hidden="1" outlineLevel="1" x14ac:dyDescent="0.25">
      <c r="B203" s="34" t="str">
        <f>排班規劃!B597</f>
        <v>第一班(大夜)</v>
      </c>
      <c r="C203" s="13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</row>
    <row r="204" spans="2:51" hidden="1" outlineLevel="1" x14ac:dyDescent="0.25">
      <c r="B204" s="43" t="str">
        <f>排班規劃!B598</f>
        <v>值機</v>
      </c>
      <c r="C204" s="13">
        <f>排班規劃!C598</f>
        <v>3</v>
      </c>
      <c r="D204" s="44">
        <f>排班規劃!D598</f>
        <v>0</v>
      </c>
      <c r="E204" s="44">
        <f>排班規劃!E598</f>
        <v>0</v>
      </c>
      <c r="F204" s="44">
        <f>排班規劃!F598</f>
        <v>0</v>
      </c>
      <c r="G204" s="44">
        <f>排班規劃!G598</f>
        <v>0</v>
      </c>
      <c r="H204" s="44">
        <f>排班規劃!H598</f>
        <v>0</v>
      </c>
      <c r="I204" s="44">
        <f>排班規劃!I598</f>
        <v>0</v>
      </c>
      <c r="J204" s="44">
        <f>排班規劃!J598</f>
        <v>0</v>
      </c>
      <c r="K204" s="44">
        <f>排班規劃!K598</f>
        <v>0</v>
      </c>
      <c r="L204" s="44">
        <f>排班規劃!L598</f>
        <v>0</v>
      </c>
      <c r="M204" s="44">
        <f>排班規劃!M598</f>
        <v>0</v>
      </c>
      <c r="N204" s="44">
        <f>排班規劃!N598</f>
        <v>0</v>
      </c>
      <c r="O204" s="44">
        <f>排班規劃!O598</f>
        <v>0</v>
      </c>
      <c r="P204" s="44">
        <f>排班規劃!P598</f>
        <v>0</v>
      </c>
      <c r="Q204" s="44">
        <f>排班規劃!Q598</f>
        <v>0</v>
      </c>
      <c r="R204" s="44">
        <f>排班規劃!R598</f>
        <v>0</v>
      </c>
      <c r="S204" s="44">
        <f>排班規劃!S598</f>
        <v>0</v>
      </c>
      <c r="T204" s="44">
        <f>排班規劃!T598</f>
        <v>0</v>
      </c>
      <c r="U204" s="44">
        <f>排班規劃!U598</f>
        <v>0</v>
      </c>
      <c r="V204" s="44">
        <f>排班規劃!V598</f>
        <v>0</v>
      </c>
      <c r="W204" s="44">
        <f>排班規劃!W598</f>
        <v>0</v>
      </c>
      <c r="X204" s="44">
        <f>排班規劃!X598</f>
        <v>0</v>
      </c>
      <c r="Y204" s="44">
        <f>排班規劃!Y598</f>
        <v>0</v>
      </c>
      <c r="Z204" s="44">
        <f>排班規劃!Z598</f>
        <v>0</v>
      </c>
      <c r="AA204" s="44">
        <f>排班規劃!AA598</f>
        <v>0</v>
      </c>
      <c r="AB204" s="44">
        <f>排班規劃!AB598</f>
        <v>0</v>
      </c>
      <c r="AC204" s="44">
        <f>排班規劃!AC598</f>
        <v>0</v>
      </c>
      <c r="AD204" s="44">
        <f>排班規劃!AD598</f>
        <v>0</v>
      </c>
      <c r="AE204" s="44">
        <f>排班規劃!AE598</f>
        <v>0</v>
      </c>
      <c r="AF204" s="44">
        <f>排班規劃!AF598</f>
        <v>0</v>
      </c>
      <c r="AG204" s="44">
        <f>排班規劃!AG598</f>
        <v>0</v>
      </c>
      <c r="AH204" s="44">
        <f>排班規劃!AH598</f>
        <v>3</v>
      </c>
      <c r="AI204" s="44">
        <f>排班規劃!AI598</f>
        <v>3</v>
      </c>
      <c r="AJ204" s="44">
        <f>排班規劃!AJ598</f>
        <v>3</v>
      </c>
      <c r="AK204" s="44">
        <f>排班規劃!AK598</f>
        <v>3</v>
      </c>
      <c r="AL204" s="44">
        <f>排班規劃!AL598</f>
        <v>3</v>
      </c>
      <c r="AM204" s="44">
        <f>排班規劃!AM598</f>
        <v>3</v>
      </c>
      <c r="AN204" s="44">
        <f>排班規劃!AN598</f>
        <v>3</v>
      </c>
      <c r="AO204" s="44">
        <f>排班規劃!AO598</f>
        <v>3</v>
      </c>
      <c r="AP204" s="44">
        <f>排班規劃!AP598</f>
        <v>2</v>
      </c>
      <c r="AQ204" s="44">
        <f>排班規劃!AQ598</f>
        <v>2</v>
      </c>
      <c r="AR204" s="44">
        <f>排班規劃!AR598</f>
        <v>2</v>
      </c>
      <c r="AS204" s="44">
        <f>排班規劃!AS598</f>
        <v>2</v>
      </c>
      <c r="AT204" s="44">
        <f>排班規劃!AT598</f>
        <v>2</v>
      </c>
      <c r="AU204" s="44">
        <f>排班規劃!AU598</f>
        <v>2</v>
      </c>
      <c r="AV204" s="44">
        <f>排班規劃!AV598</f>
        <v>3</v>
      </c>
      <c r="AW204" s="44">
        <f>排班規劃!AW598</f>
        <v>3</v>
      </c>
      <c r="AX204" s="44">
        <f>排班規劃!AX598</f>
        <v>3</v>
      </c>
      <c r="AY204" s="44">
        <f>排班規劃!AY598</f>
        <v>3</v>
      </c>
    </row>
    <row r="205" spans="2:51" hidden="1" outlineLevel="1" x14ac:dyDescent="0.25">
      <c r="B205" s="43" t="str">
        <f>排班規劃!B599</f>
        <v>用餐</v>
      </c>
      <c r="C205" s="13"/>
      <c r="D205" s="44">
        <f>排班規劃!D599</f>
        <v>0</v>
      </c>
      <c r="E205" s="44">
        <f>排班規劃!E599</f>
        <v>0</v>
      </c>
      <c r="F205" s="44">
        <f>排班規劃!F599</f>
        <v>0</v>
      </c>
      <c r="G205" s="44">
        <f>排班規劃!G599</f>
        <v>0</v>
      </c>
      <c r="H205" s="44">
        <f>排班規劃!H599</f>
        <v>0</v>
      </c>
      <c r="I205" s="44">
        <f>排班規劃!I599</f>
        <v>0</v>
      </c>
      <c r="J205" s="44">
        <f>排班規劃!J599</f>
        <v>0</v>
      </c>
      <c r="K205" s="44">
        <f>排班規劃!K599</f>
        <v>0</v>
      </c>
      <c r="L205" s="44">
        <f>排班規劃!L599</f>
        <v>0</v>
      </c>
      <c r="M205" s="44">
        <f>排班規劃!M599</f>
        <v>0</v>
      </c>
      <c r="N205" s="44">
        <f>排班規劃!N599</f>
        <v>0</v>
      </c>
      <c r="O205" s="44">
        <f>排班規劃!O599</f>
        <v>0</v>
      </c>
      <c r="P205" s="44">
        <f>排班規劃!P599</f>
        <v>0</v>
      </c>
      <c r="Q205" s="44">
        <f>排班規劃!Q599</f>
        <v>0</v>
      </c>
      <c r="R205" s="44">
        <f>排班規劃!R599</f>
        <v>0</v>
      </c>
      <c r="S205" s="44">
        <f>排班規劃!S599</f>
        <v>0</v>
      </c>
      <c r="T205" s="44">
        <f>排班規劃!T599</f>
        <v>0</v>
      </c>
      <c r="U205" s="44">
        <f>排班規劃!U599</f>
        <v>0</v>
      </c>
      <c r="V205" s="44">
        <f>排班規劃!V599</f>
        <v>0</v>
      </c>
      <c r="W205" s="44">
        <f>排班規劃!W599</f>
        <v>0</v>
      </c>
      <c r="X205" s="44">
        <f>排班規劃!X599</f>
        <v>0</v>
      </c>
      <c r="Y205" s="44">
        <f>排班規劃!Y599</f>
        <v>0</v>
      </c>
      <c r="Z205" s="44">
        <f>排班規劃!Z599</f>
        <v>0</v>
      </c>
      <c r="AA205" s="44">
        <f>排班規劃!AA599</f>
        <v>0</v>
      </c>
      <c r="AB205" s="44">
        <f>排班規劃!AB599</f>
        <v>0</v>
      </c>
      <c r="AC205" s="44">
        <f>排班規劃!AC599</f>
        <v>0</v>
      </c>
      <c r="AD205" s="44">
        <f>排班規劃!AD599</f>
        <v>0</v>
      </c>
      <c r="AE205" s="44">
        <f>排班規劃!AE599</f>
        <v>0</v>
      </c>
      <c r="AF205" s="44">
        <f>排班規劃!AF599</f>
        <v>0</v>
      </c>
      <c r="AG205" s="44">
        <f>排班規劃!AG599</f>
        <v>0</v>
      </c>
      <c r="AH205" s="44">
        <f>排班規劃!AH599</f>
        <v>0</v>
      </c>
      <c r="AI205" s="44">
        <f>排班規劃!AI599</f>
        <v>0</v>
      </c>
      <c r="AJ205" s="44">
        <f>排班規劃!AJ599</f>
        <v>0</v>
      </c>
      <c r="AK205" s="44">
        <f>排班規劃!AK599</f>
        <v>0</v>
      </c>
      <c r="AL205" s="44">
        <f>排班規劃!AL599</f>
        <v>0</v>
      </c>
      <c r="AM205" s="44">
        <f>排班規劃!AM599</f>
        <v>0</v>
      </c>
      <c r="AN205" s="44">
        <f>排班規劃!AN599</f>
        <v>0</v>
      </c>
      <c r="AO205" s="44">
        <f>排班規劃!AO599</f>
        <v>0</v>
      </c>
      <c r="AP205" s="44">
        <f>排班規劃!AP599</f>
        <v>1</v>
      </c>
      <c r="AQ205" s="44">
        <f>排班規劃!AQ599</f>
        <v>1</v>
      </c>
      <c r="AR205" s="44">
        <f>排班規劃!AR599</f>
        <v>1</v>
      </c>
      <c r="AS205" s="44">
        <f>排班規劃!AS599</f>
        <v>1</v>
      </c>
      <c r="AT205" s="44">
        <f>排班規劃!AT599</f>
        <v>1</v>
      </c>
      <c r="AU205" s="44">
        <f>排班規劃!AU599</f>
        <v>1</v>
      </c>
      <c r="AV205" s="44">
        <f>排班規劃!AV599</f>
        <v>0</v>
      </c>
      <c r="AW205" s="44">
        <f>排班規劃!AW599</f>
        <v>0</v>
      </c>
      <c r="AX205" s="44">
        <f>排班規劃!AX599</f>
        <v>0</v>
      </c>
      <c r="AY205" s="44">
        <f>排班規劃!AY599</f>
        <v>0</v>
      </c>
    </row>
    <row r="206" spans="2:51" collapsed="1" x14ac:dyDescent="0.25">
      <c r="B206" s="12" t="str">
        <f>排班規劃!B600</f>
        <v>值機小計</v>
      </c>
      <c r="C206" s="13">
        <f>排班規劃!C600</f>
        <v>47</v>
      </c>
      <c r="D206" s="44">
        <f>排班規劃!D600</f>
        <v>5</v>
      </c>
      <c r="E206" s="44">
        <f>排班規劃!E600</f>
        <v>8</v>
      </c>
      <c r="F206" s="44">
        <f>排班規劃!F600</f>
        <v>14</v>
      </c>
      <c r="G206" s="44">
        <f>排班規劃!G600</f>
        <v>22</v>
      </c>
      <c r="H206" s="44">
        <f>排班規劃!H600</f>
        <v>33</v>
      </c>
      <c r="I206" s="44">
        <f>排班規劃!I600</f>
        <v>35</v>
      </c>
      <c r="J206" s="44">
        <f>排班規劃!J600</f>
        <v>35</v>
      </c>
      <c r="K206" s="44">
        <f>排班規劃!K600</f>
        <v>35</v>
      </c>
      <c r="L206" s="44">
        <f>排班規劃!L600</f>
        <v>35</v>
      </c>
      <c r="M206" s="44">
        <f>排班規劃!M600</f>
        <v>30</v>
      </c>
      <c r="N206" s="44">
        <f>排班規劃!N600</f>
        <v>16</v>
      </c>
      <c r="O206" s="44">
        <f>排班規劃!O600</f>
        <v>13</v>
      </c>
      <c r="P206" s="44">
        <f>排班規劃!P600</f>
        <v>21</v>
      </c>
      <c r="Q206" s="44">
        <f>排班規劃!Q600</f>
        <v>29</v>
      </c>
      <c r="R206" s="44">
        <f>排班規劃!R600</f>
        <v>37</v>
      </c>
      <c r="S206" s="44">
        <f>排班規劃!S600</f>
        <v>37</v>
      </c>
      <c r="T206" s="44">
        <f>排班規劃!T600</f>
        <v>39</v>
      </c>
      <c r="U206" s="44">
        <f>排班規劃!U600</f>
        <v>39</v>
      </c>
      <c r="V206" s="44">
        <f>排班規劃!V600</f>
        <v>34</v>
      </c>
      <c r="W206" s="44">
        <f>排班規劃!W600</f>
        <v>31</v>
      </c>
      <c r="X206" s="44">
        <f>排班規劃!X600</f>
        <v>27</v>
      </c>
      <c r="Y206" s="44">
        <f>排班規劃!Y600</f>
        <v>19</v>
      </c>
      <c r="Z206" s="44">
        <f>排班規劃!Z600</f>
        <v>10</v>
      </c>
      <c r="AA206" s="44">
        <f>排班規劃!AA600</f>
        <v>10</v>
      </c>
      <c r="AB206" s="44">
        <f>排班規劃!AB600</f>
        <v>10</v>
      </c>
      <c r="AC206" s="44">
        <f>排班規劃!AC600</f>
        <v>8</v>
      </c>
      <c r="AD206" s="44">
        <f>排班規劃!AD600</f>
        <v>8</v>
      </c>
      <c r="AE206" s="44">
        <f>排班規劃!AE600</f>
        <v>8</v>
      </c>
      <c r="AF206" s="44">
        <f>排班規劃!AF600</f>
        <v>7</v>
      </c>
      <c r="AG206" s="44">
        <f>排班規劃!AG600</f>
        <v>9</v>
      </c>
      <c r="AH206" s="44">
        <f>排班規劃!AH600</f>
        <v>12</v>
      </c>
      <c r="AI206" s="44">
        <f>排班規劃!AI600</f>
        <v>12</v>
      </c>
      <c r="AJ206" s="44">
        <f>排班規劃!AJ600</f>
        <v>9</v>
      </c>
      <c r="AK206" s="44">
        <f>排班規劃!AK600</f>
        <v>7</v>
      </c>
      <c r="AL206" s="44">
        <f>排班規劃!AL600</f>
        <v>5</v>
      </c>
      <c r="AM206" s="44">
        <f>排班規劃!AM600</f>
        <v>5</v>
      </c>
      <c r="AN206" s="44">
        <f>排班規劃!AN600</f>
        <v>5</v>
      </c>
      <c r="AO206" s="44">
        <f>排班規劃!AO600</f>
        <v>5</v>
      </c>
      <c r="AP206" s="44">
        <f>排班規劃!AP600</f>
        <v>2</v>
      </c>
      <c r="AQ206" s="44">
        <f>排班規劃!AQ600</f>
        <v>2</v>
      </c>
      <c r="AR206" s="44">
        <f>排班規劃!AR600</f>
        <v>2</v>
      </c>
      <c r="AS206" s="44">
        <f>排班規劃!AS600</f>
        <v>2</v>
      </c>
      <c r="AT206" s="44">
        <f>排班規劃!AT600</f>
        <v>2</v>
      </c>
      <c r="AU206" s="44">
        <f>排班規劃!AU600</f>
        <v>2</v>
      </c>
      <c r="AV206" s="44">
        <f>排班規劃!AV600</f>
        <v>3</v>
      </c>
      <c r="AW206" s="44">
        <f>排班規劃!AW600</f>
        <v>3</v>
      </c>
      <c r="AX206" s="44">
        <f>排班規劃!AX600</f>
        <v>3</v>
      </c>
      <c r="AY206" s="44">
        <f>排班規劃!AY600</f>
        <v>3</v>
      </c>
    </row>
    <row r="207" spans="2:51" x14ac:dyDescent="0.25">
      <c r="B207" s="12"/>
      <c r="C207" s="13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</row>
    <row r="208" spans="2:51" x14ac:dyDescent="0.25">
      <c r="B208" s="12" t="str">
        <f>排班規劃!B602</f>
        <v>用餐小計</v>
      </c>
      <c r="C208" s="13">
        <f>排班規劃!C602</f>
        <v>0</v>
      </c>
      <c r="D208" s="44">
        <f>排班規劃!D602</f>
        <v>0</v>
      </c>
      <c r="E208" s="44">
        <f>排班規劃!E602</f>
        <v>0</v>
      </c>
      <c r="F208" s="44">
        <f>排班規劃!F602</f>
        <v>0</v>
      </c>
      <c r="G208" s="44">
        <f>排班規劃!G602</f>
        <v>0</v>
      </c>
      <c r="H208" s="44">
        <f>排班規劃!H602</f>
        <v>0</v>
      </c>
      <c r="I208" s="44">
        <f>排班規劃!I602</f>
        <v>0</v>
      </c>
      <c r="J208" s="44">
        <f>排班規劃!J602</f>
        <v>0</v>
      </c>
      <c r="K208" s="44">
        <f>排班規劃!K602</f>
        <v>0</v>
      </c>
      <c r="L208" s="44">
        <f>排班規劃!L602</f>
        <v>0</v>
      </c>
      <c r="M208" s="44">
        <f>排班規劃!M602</f>
        <v>5</v>
      </c>
      <c r="N208" s="44">
        <f>排班規劃!N602</f>
        <v>19</v>
      </c>
      <c r="O208" s="44">
        <f>排班規劃!O602</f>
        <v>22</v>
      </c>
      <c r="P208" s="44">
        <f>排班規劃!P602</f>
        <v>14</v>
      </c>
      <c r="Q208" s="44">
        <f>排班規劃!Q602</f>
        <v>6</v>
      </c>
      <c r="R208" s="44">
        <f>排班規劃!R602</f>
        <v>2</v>
      </c>
      <c r="S208" s="44">
        <f>排班規劃!S602</f>
        <v>2</v>
      </c>
      <c r="T208" s="44">
        <f>排班規劃!T602</f>
        <v>0</v>
      </c>
      <c r="U208" s="44">
        <f>排班規劃!U602</f>
        <v>0</v>
      </c>
      <c r="V208" s="44">
        <f>排班規劃!V602</f>
        <v>0</v>
      </c>
      <c r="W208" s="44">
        <f>排班規劃!W602</f>
        <v>0</v>
      </c>
      <c r="X208" s="44">
        <f>排班規劃!X602</f>
        <v>0</v>
      </c>
      <c r="Y208" s="44">
        <f>排班規劃!Y602</f>
        <v>0</v>
      </c>
      <c r="Z208" s="44">
        <f>排班規劃!Z602</f>
        <v>0</v>
      </c>
      <c r="AA208" s="44">
        <f>排班規劃!AA602</f>
        <v>0</v>
      </c>
      <c r="AB208" s="44">
        <f>排班規劃!AB602</f>
        <v>0</v>
      </c>
      <c r="AC208" s="44">
        <f>排班規劃!AC602</f>
        <v>2</v>
      </c>
      <c r="AD208" s="44">
        <f>排班規劃!AD602</f>
        <v>2</v>
      </c>
      <c r="AE208" s="44">
        <f>排班規劃!AE602</f>
        <v>2</v>
      </c>
      <c r="AF208" s="44">
        <f>排班規劃!AF602</f>
        <v>3</v>
      </c>
      <c r="AG208" s="44">
        <f>排班規劃!AG602</f>
        <v>1</v>
      </c>
      <c r="AH208" s="44">
        <f>排班規劃!AH602</f>
        <v>1</v>
      </c>
      <c r="AI208" s="44">
        <f>排班規劃!AI602</f>
        <v>1</v>
      </c>
      <c r="AJ208" s="44">
        <f>排班規劃!AJ602</f>
        <v>0</v>
      </c>
      <c r="AK208" s="44">
        <f>排班規劃!AK602</f>
        <v>0</v>
      </c>
      <c r="AL208" s="44">
        <f>排班規劃!AL602</f>
        <v>0</v>
      </c>
      <c r="AM208" s="44">
        <f>排班規劃!AM602</f>
        <v>0</v>
      </c>
      <c r="AN208" s="44">
        <f>排班規劃!AN602</f>
        <v>0</v>
      </c>
      <c r="AO208" s="44">
        <f>排班規劃!AO602</f>
        <v>0</v>
      </c>
      <c r="AP208" s="44">
        <f>排班規劃!AP602</f>
        <v>1</v>
      </c>
      <c r="AQ208" s="44">
        <f>排班規劃!AQ602</f>
        <v>1</v>
      </c>
      <c r="AR208" s="44">
        <f>排班規劃!AR602</f>
        <v>1</v>
      </c>
      <c r="AS208" s="44">
        <f>排班規劃!AS602</f>
        <v>1</v>
      </c>
      <c r="AT208" s="44">
        <f>排班規劃!AT602</f>
        <v>1</v>
      </c>
      <c r="AU208" s="44">
        <f>排班規劃!AU602</f>
        <v>1</v>
      </c>
      <c r="AV208" s="44">
        <f>排班規劃!AV602</f>
        <v>0</v>
      </c>
      <c r="AW208" s="44">
        <f>排班規劃!AW602</f>
        <v>0</v>
      </c>
      <c r="AX208" s="44">
        <f>排班規劃!AX602</f>
        <v>0</v>
      </c>
      <c r="AY208" s="44">
        <f>排班規劃!AY602</f>
        <v>0</v>
      </c>
    </row>
    <row r="209" spans="2:51" x14ac:dyDescent="0.25">
      <c r="B209" s="18"/>
      <c r="C209" s="13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</row>
    <row r="210" spans="2:51" x14ac:dyDescent="0.25">
      <c r="B210" s="13" t="str">
        <f>排班規劃!B604</f>
        <v>星期五</v>
      </c>
      <c r="C210" s="13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</row>
    <row r="211" spans="2:51" hidden="1" outlineLevel="1" x14ac:dyDescent="0.25">
      <c r="B211" s="18" t="str">
        <f>排班規劃!B605</f>
        <v>第A組</v>
      </c>
      <c r="C211" s="13">
        <f>排班規劃!C605</f>
        <v>11</v>
      </c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</row>
    <row r="212" spans="2:51" hidden="1" outlineLevel="1" x14ac:dyDescent="0.25">
      <c r="B212" s="34" t="str">
        <f>排班規劃!B606</f>
        <v>第一班</v>
      </c>
      <c r="C212" s="13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</row>
    <row r="213" spans="2:51" hidden="1" outlineLevel="1" x14ac:dyDescent="0.25">
      <c r="B213" s="43" t="str">
        <f>排班規劃!B607</f>
        <v>值機</v>
      </c>
      <c r="C213" s="13">
        <f>排班規劃!C607</f>
        <v>5</v>
      </c>
      <c r="D213" s="44">
        <f>排班規劃!D607</f>
        <v>5</v>
      </c>
      <c r="E213" s="44">
        <f>排班規劃!E607</f>
        <v>5</v>
      </c>
      <c r="F213" s="44">
        <f>排班規劃!F607</f>
        <v>5</v>
      </c>
      <c r="G213" s="44">
        <f>排班規劃!G607</f>
        <v>5</v>
      </c>
      <c r="H213" s="44">
        <f>排班規劃!H607</f>
        <v>5</v>
      </c>
      <c r="I213" s="44">
        <f>排班規劃!I607</f>
        <v>5</v>
      </c>
      <c r="J213" s="44">
        <f>排班規劃!J607</f>
        <v>5</v>
      </c>
      <c r="K213" s="44">
        <f>排班規劃!K607</f>
        <v>5</v>
      </c>
      <c r="L213" s="44">
        <f>排班規劃!L607</f>
        <v>5</v>
      </c>
      <c r="M213" s="44">
        <f>排班規劃!M607</f>
        <v>0</v>
      </c>
      <c r="N213" s="44">
        <f>排班規劃!N607</f>
        <v>0</v>
      </c>
      <c r="O213" s="44">
        <f>排班規劃!O607</f>
        <v>5</v>
      </c>
      <c r="P213" s="44">
        <f>排班規劃!P607</f>
        <v>5</v>
      </c>
      <c r="Q213" s="44">
        <f>排班規劃!Q607</f>
        <v>5</v>
      </c>
      <c r="R213" s="44">
        <f>排班規劃!R607</f>
        <v>5</v>
      </c>
      <c r="S213" s="44">
        <f>排班規劃!S607</f>
        <v>5</v>
      </c>
      <c r="T213" s="44">
        <f>排班規劃!T607</f>
        <v>5</v>
      </c>
      <c r="U213" s="44">
        <f>排班規劃!U607</f>
        <v>5</v>
      </c>
      <c r="V213" s="44">
        <f>排班規劃!V607</f>
        <v>0</v>
      </c>
      <c r="W213" s="44">
        <f>排班規劃!W607</f>
        <v>0</v>
      </c>
      <c r="X213" s="44">
        <f>排班規劃!X607</f>
        <v>0</v>
      </c>
      <c r="Y213" s="44">
        <f>排班規劃!Y607</f>
        <v>0</v>
      </c>
      <c r="Z213" s="44">
        <f>排班規劃!Z607</f>
        <v>0</v>
      </c>
      <c r="AA213" s="44">
        <f>排班規劃!AA607</f>
        <v>0</v>
      </c>
      <c r="AB213" s="44">
        <f>排班規劃!AB607</f>
        <v>0</v>
      </c>
      <c r="AC213" s="44">
        <f>排班規劃!AC607</f>
        <v>0</v>
      </c>
      <c r="AD213" s="44">
        <f>排班規劃!AD607</f>
        <v>0</v>
      </c>
      <c r="AE213" s="44">
        <f>排班規劃!AE607</f>
        <v>0</v>
      </c>
      <c r="AF213" s="44">
        <f>排班規劃!AF607</f>
        <v>0</v>
      </c>
      <c r="AG213" s="44">
        <f>排班規劃!AG607</f>
        <v>0</v>
      </c>
      <c r="AH213" s="44">
        <f>排班規劃!AH607</f>
        <v>0</v>
      </c>
      <c r="AI213" s="44">
        <f>排班規劃!AI607</f>
        <v>0</v>
      </c>
      <c r="AJ213" s="44">
        <f>排班規劃!AJ607</f>
        <v>0</v>
      </c>
      <c r="AK213" s="44">
        <f>排班規劃!AK607</f>
        <v>0</v>
      </c>
      <c r="AL213" s="44">
        <f>排班規劃!AL607</f>
        <v>0</v>
      </c>
      <c r="AM213" s="44">
        <f>排班規劃!AM607</f>
        <v>0</v>
      </c>
      <c r="AN213" s="44">
        <f>排班規劃!AN607</f>
        <v>0</v>
      </c>
      <c r="AO213" s="44">
        <f>排班規劃!AO607</f>
        <v>0</v>
      </c>
      <c r="AP213" s="44">
        <f>排班規劃!AP607</f>
        <v>0</v>
      </c>
      <c r="AQ213" s="44">
        <f>排班規劃!AQ607</f>
        <v>0</v>
      </c>
      <c r="AR213" s="44">
        <f>排班規劃!AR607</f>
        <v>0</v>
      </c>
      <c r="AS213" s="44">
        <f>排班規劃!AS607</f>
        <v>0</v>
      </c>
      <c r="AT213" s="44">
        <f>排班規劃!AT607</f>
        <v>0</v>
      </c>
      <c r="AU213" s="44">
        <f>排班規劃!AU607</f>
        <v>0</v>
      </c>
      <c r="AV213" s="44">
        <f>排班規劃!AV607</f>
        <v>0</v>
      </c>
      <c r="AW213" s="44">
        <f>排班規劃!AW607</f>
        <v>0</v>
      </c>
      <c r="AX213" s="44">
        <f>排班規劃!AX607</f>
        <v>0</v>
      </c>
      <c r="AY213" s="44">
        <f>排班規劃!AY607</f>
        <v>0</v>
      </c>
    </row>
    <row r="214" spans="2:51" hidden="1" outlineLevel="1" x14ac:dyDescent="0.25">
      <c r="B214" s="43" t="str">
        <f>排班規劃!B608</f>
        <v>用餐</v>
      </c>
      <c r="C214" s="13"/>
      <c r="D214" s="44">
        <f>排班規劃!D608</f>
        <v>0</v>
      </c>
      <c r="E214" s="44">
        <f>排班規劃!E608</f>
        <v>0</v>
      </c>
      <c r="F214" s="44">
        <f>排班規劃!F608</f>
        <v>0</v>
      </c>
      <c r="G214" s="44">
        <f>排班規劃!G608</f>
        <v>0</v>
      </c>
      <c r="H214" s="44">
        <f>排班規劃!H608</f>
        <v>0</v>
      </c>
      <c r="I214" s="44">
        <f>排班規劃!I608</f>
        <v>0</v>
      </c>
      <c r="J214" s="44">
        <f>排班規劃!J608</f>
        <v>0</v>
      </c>
      <c r="K214" s="44">
        <f>排班規劃!K608</f>
        <v>0</v>
      </c>
      <c r="L214" s="44">
        <f>排班規劃!L608</f>
        <v>0</v>
      </c>
      <c r="M214" s="44">
        <f>排班規劃!M608</f>
        <v>5</v>
      </c>
      <c r="N214" s="44">
        <f>排班規劃!N608</f>
        <v>5</v>
      </c>
      <c r="O214" s="44">
        <f>排班規劃!O608</f>
        <v>0</v>
      </c>
      <c r="P214" s="44">
        <f>排班規劃!P608</f>
        <v>0</v>
      </c>
      <c r="Q214" s="44">
        <f>排班規劃!Q608</f>
        <v>0</v>
      </c>
      <c r="R214" s="44">
        <f>排班規劃!R608</f>
        <v>0</v>
      </c>
      <c r="S214" s="44">
        <f>排班規劃!S608</f>
        <v>0</v>
      </c>
      <c r="T214" s="44">
        <f>排班規劃!T608</f>
        <v>0</v>
      </c>
      <c r="U214" s="44">
        <f>排班規劃!U608</f>
        <v>0</v>
      </c>
      <c r="V214" s="44">
        <f>排班規劃!V608</f>
        <v>0</v>
      </c>
      <c r="W214" s="44">
        <f>排班規劃!W608</f>
        <v>0</v>
      </c>
      <c r="X214" s="44">
        <f>排班規劃!X608</f>
        <v>0</v>
      </c>
      <c r="Y214" s="44">
        <f>排班規劃!Y608</f>
        <v>0</v>
      </c>
      <c r="Z214" s="44">
        <f>排班規劃!Z608</f>
        <v>0</v>
      </c>
      <c r="AA214" s="44">
        <f>排班規劃!AA608</f>
        <v>0</v>
      </c>
      <c r="AB214" s="44">
        <f>排班規劃!AB608</f>
        <v>0</v>
      </c>
      <c r="AC214" s="44">
        <f>排班規劃!AC608</f>
        <v>0</v>
      </c>
      <c r="AD214" s="44">
        <f>排班規劃!AD608</f>
        <v>0</v>
      </c>
      <c r="AE214" s="44">
        <f>排班規劃!AE608</f>
        <v>0</v>
      </c>
      <c r="AF214" s="44">
        <f>排班規劃!AF608</f>
        <v>0</v>
      </c>
      <c r="AG214" s="44">
        <f>排班規劃!AG608</f>
        <v>0</v>
      </c>
      <c r="AH214" s="44">
        <f>排班規劃!AH608</f>
        <v>0</v>
      </c>
      <c r="AI214" s="44">
        <f>排班規劃!AI608</f>
        <v>0</v>
      </c>
      <c r="AJ214" s="44">
        <f>排班規劃!AJ608</f>
        <v>0</v>
      </c>
      <c r="AK214" s="44">
        <f>排班規劃!AK608</f>
        <v>0</v>
      </c>
      <c r="AL214" s="44">
        <f>排班規劃!AL608</f>
        <v>0</v>
      </c>
      <c r="AM214" s="44">
        <f>排班規劃!AM608</f>
        <v>0</v>
      </c>
      <c r="AN214" s="44">
        <f>排班規劃!AN608</f>
        <v>0</v>
      </c>
      <c r="AO214" s="44">
        <f>排班規劃!AO608</f>
        <v>0</v>
      </c>
      <c r="AP214" s="44">
        <f>排班規劃!AP608</f>
        <v>0</v>
      </c>
      <c r="AQ214" s="44">
        <f>排班規劃!AQ608</f>
        <v>0</v>
      </c>
      <c r="AR214" s="44">
        <f>排班規劃!AR608</f>
        <v>0</v>
      </c>
      <c r="AS214" s="44">
        <f>排班規劃!AS608</f>
        <v>0</v>
      </c>
      <c r="AT214" s="44">
        <f>排班規劃!AT608</f>
        <v>0</v>
      </c>
      <c r="AU214" s="44">
        <f>排班規劃!AU608</f>
        <v>0</v>
      </c>
      <c r="AV214" s="44">
        <f>排班規劃!AV608</f>
        <v>0</v>
      </c>
      <c r="AW214" s="44">
        <f>排班規劃!AW608</f>
        <v>0</v>
      </c>
      <c r="AX214" s="44">
        <f>排班規劃!AX608</f>
        <v>0</v>
      </c>
      <c r="AY214" s="44">
        <f>排班規劃!AY608</f>
        <v>0</v>
      </c>
    </row>
    <row r="215" spans="2:51" hidden="1" outlineLevel="1" x14ac:dyDescent="0.25">
      <c r="B215" s="34" t="str">
        <f>排班規劃!B609</f>
        <v>第二班</v>
      </c>
      <c r="C215" s="13">
        <f>排班規劃!C609</f>
        <v>0</v>
      </c>
      <c r="D215" s="44">
        <f>排班規劃!D609</f>
        <v>0</v>
      </c>
      <c r="E215" s="44">
        <f>排班規劃!E609</f>
        <v>0</v>
      </c>
      <c r="F215" s="44">
        <f>排班規劃!F609</f>
        <v>0</v>
      </c>
      <c r="G215" s="44">
        <f>排班規劃!G609</f>
        <v>0</v>
      </c>
      <c r="H215" s="44">
        <f>排班規劃!H609</f>
        <v>0</v>
      </c>
      <c r="I215" s="44">
        <f>排班規劃!I609</f>
        <v>0</v>
      </c>
      <c r="J215" s="44">
        <f>排班規劃!J609</f>
        <v>0</v>
      </c>
      <c r="K215" s="44">
        <f>排班規劃!K609</f>
        <v>0</v>
      </c>
      <c r="L215" s="44">
        <f>排班規劃!L609</f>
        <v>0</v>
      </c>
      <c r="M215" s="44">
        <f>排班規劃!M609</f>
        <v>0</v>
      </c>
      <c r="N215" s="44">
        <f>排班規劃!N609</f>
        <v>0</v>
      </c>
      <c r="O215" s="44">
        <f>排班規劃!O609</f>
        <v>0</v>
      </c>
      <c r="P215" s="44">
        <f>排班規劃!P609</f>
        <v>0</v>
      </c>
      <c r="Q215" s="44">
        <f>排班規劃!Q609</f>
        <v>0</v>
      </c>
      <c r="R215" s="44">
        <f>排班規劃!R609</f>
        <v>0</v>
      </c>
      <c r="S215" s="44">
        <f>排班規劃!S609</f>
        <v>0</v>
      </c>
      <c r="T215" s="44">
        <f>排班規劃!T609</f>
        <v>0</v>
      </c>
      <c r="U215" s="44">
        <f>排班規劃!U609</f>
        <v>0</v>
      </c>
      <c r="V215" s="44">
        <f>排班規劃!V609</f>
        <v>0</v>
      </c>
      <c r="W215" s="44">
        <f>排班規劃!W609</f>
        <v>0</v>
      </c>
      <c r="X215" s="44">
        <f>排班規劃!X609</f>
        <v>0</v>
      </c>
      <c r="Y215" s="44">
        <f>排班規劃!Y609</f>
        <v>0</v>
      </c>
      <c r="Z215" s="44">
        <f>排班規劃!Z609</f>
        <v>0</v>
      </c>
      <c r="AA215" s="44">
        <f>排班規劃!AA609</f>
        <v>0</v>
      </c>
      <c r="AB215" s="44">
        <f>排班規劃!AB609</f>
        <v>0</v>
      </c>
      <c r="AC215" s="44">
        <f>排班規劃!AC609</f>
        <v>0</v>
      </c>
      <c r="AD215" s="44">
        <f>排班規劃!AD609</f>
        <v>0</v>
      </c>
      <c r="AE215" s="44">
        <f>排班規劃!AE609</f>
        <v>0</v>
      </c>
      <c r="AF215" s="44">
        <f>排班規劃!AF609</f>
        <v>0</v>
      </c>
      <c r="AG215" s="44">
        <f>排班規劃!AG609</f>
        <v>0</v>
      </c>
      <c r="AH215" s="44">
        <f>排班規劃!AH609</f>
        <v>0</v>
      </c>
      <c r="AI215" s="44">
        <f>排班規劃!AI609</f>
        <v>0</v>
      </c>
      <c r="AJ215" s="44">
        <f>排班規劃!AJ609</f>
        <v>0</v>
      </c>
      <c r="AK215" s="44">
        <f>排班規劃!AK609</f>
        <v>0</v>
      </c>
      <c r="AL215" s="44">
        <f>排班規劃!AL609</f>
        <v>0</v>
      </c>
      <c r="AM215" s="44">
        <f>排班規劃!AM609</f>
        <v>0</v>
      </c>
      <c r="AN215" s="44">
        <f>排班規劃!AN609</f>
        <v>0</v>
      </c>
      <c r="AO215" s="44">
        <f>排班規劃!AO609</f>
        <v>0</v>
      </c>
      <c r="AP215" s="44">
        <f>排班規劃!AP609</f>
        <v>0</v>
      </c>
      <c r="AQ215" s="44">
        <f>排班規劃!AQ609</f>
        <v>0</v>
      </c>
      <c r="AR215" s="44">
        <f>排班規劃!AR609</f>
        <v>0</v>
      </c>
      <c r="AS215" s="44">
        <f>排班規劃!AS609</f>
        <v>0</v>
      </c>
      <c r="AT215" s="44">
        <f>排班規劃!AT609</f>
        <v>0</v>
      </c>
      <c r="AU215" s="44">
        <f>排班規劃!AU609</f>
        <v>0</v>
      </c>
      <c r="AV215" s="44">
        <f>排班規劃!AV609</f>
        <v>0</v>
      </c>
      <c r="AW215" s="44">
        <f>排班規劃!AW609</f>
        <v>0</v>
      </c>
      <c r="AX215" s="44">
        <f>排班規劃!AX609</f>
        <v>0</v>
      </c>
      <c r="AY215" s="44">
        <f>排班規劃!AY609</f>
        <v>0</v>
      </c>
    </row>
    <row r="216" spans="2:51" hidden="1" outlineLevel="1" x14ac:dyDescent="0.25">
      <c r="B216" s="43" t="str">
        <f>排班規劃!B610</f>
        <v>值機</v>
      </c>
      <c r="C216" s="13">
        <f>排班規劃!C610</f>
        <v>6</v>
      </c>
      <c r="D216" s="44">
        <f>排班規劃!D610</f>
        <v>0</v>
      </c>
      <c r="E216" s="44">
        <f>排班規劃!E610</f>
        <v>0</v>
      </c>
      <c r="F216" s="44">
        <f>排班規劃!F610</f>
        <v>6</v>
      </c>
      <c r="G216" s="44">
        <f>排班規劃!G610</f>
        <v>6</v>
      </c>
      <c r="H216" s="44">
        <f>排班規劃!H610</f>
        <v>6</v>
      </c>
      <c r="I216" s="44">
        <f>排班規劃!I610</f>
        <v>6</v>
      </c>
      <c r="J216" s="44">
        <f>排班規劃!J610</f>
        <v>6</v>
      </c>
      <c r="K216" s="44">
        <f>排班規劃!K610</f>
        <v>6</v>
      </c>
      <c r="L216" s="44">
        <f>排班規劃!L610</f>
        <v>6</v>
      </c>
      <c r="M216" s="44">
        <f>排班規劃!M610</f>
        <v>6</v>
      </c>
      <c r="N216" s="44">
        <f>排班規劃!N610</f>
        <v>0</v>
      </c>
      <c r="O216" s="44">
        <f>排班規劃!O610</f>
        <v>0</v>
      </c>
      <c r="P216" s="44">
        <f>排班規劃!P610</f>
        <v>6</v>
      </c>
      <c r="Q216" s="44">
        <f>排班規劃!Q610</f>
        <v>6</v>
      </c>
      <c r="R216" s="44">
        <f>排班規劃!R610</f>
        <v>6</v>
      </c>
      <c r="S216" s="44">
        <f>排班規劃!S610</f>
        <v>6</v>
      </c>
      <c r="T216" s="44">
        <f>排班規劃!T610</f>
        <v>6</v>
      </c>
      <c r="U216" s="44">
        <f>排班規劃!U610</f>
        <v>6</v>
      </c>
      <c r="V216" s="44">
        <f>排班規劃!V610</f>
        <v>6</v>
      </c>
      <c r="W216" s="44">
        <f>排班規劃!W610</f>
        <v>6</v>
      </c>
      <c r="X216" s="44">
        <f>排班規劃!X610</f>
        <v>0</v>
      </c>
      <c r="Y216" s="44">
        <f>排班規劃!Y610</f>
        <v>0</v>
      </c>
      <c r="Z216" s="44">
        <f>排班規劃!Z610</f>
        <v>0</v>
      </c>
      <c r="AA216" s="44">
        <f>排班規劃!AA610</f>
        <v>0</v>
      </c>
      <c r="AB216" s="44">
        <f>排班規劃!AB610</f>
        <v>0</v>
      </c>
      <c r="AC216" s="44">
        <f>排班規劃!AC610</f>
        <v>0</v>
      </c>
      <c r="AD216" s="44">
        <f>排班規劃!AD610</f>
        <v>0</v>
      </c>
      <c r="AE216" s="44">
        <f>排班規劃!AE610</f>
        <v>0</v>
      </c>
      <c r="AF216" s="44">
        <f>排班規劃!AF610</f>
        <v>0</v>
      </c>
      <c r="AG216" s="44">
        <f>排班規劃!AG610</f>
        <v>0</v>
      </c>
      <c r="AH216" s="44">
        <f>排班規劃!AH610</f>
        <v>0</v>
      </c>
      <c r="AI216" s="44">
        <f>排班規劃!AI610</f>
        <v>0</v>
      </c>
      <c r="AJ216" s="44">
        <f>排班規劃!AJ610</f>
        <v>0</v>
      </c>
      <c r="AK216" s="44">
        <f>排班規劃!AK610</f>
        <v>0</v>
      </c>
      <c r="AL216" s="44">
        <f>排班規劃!AL610</f>
        <v>0</v>
      </c>
      <c r="AM216" s="44">
        <f>排班規劃!AM610</f>
        <v>0</v>
      </c>
      <c r="AN216" s="44">
        <f>排班規劃!AN610</f>
        <v>0</v>
      </c>
      <c r="AO216" s="44">
        <f>排班規劃!AO610</f>
        <v>0</v>
      </c>
      <c r="AP216" s="44">
        <f>排班規劃!AP610</f>
        <v>0</v>
      </c>
      <c r="AQ216" s="44">
        <f>排班規劃!AQ610</f>
        <v>0</v>
      </c>
      <c r="AR216" s="44">
        <f>排班規劃!AR610</f>
        <v>0</v>
      </c>
      <c r="AS216" s="44">
        <f>排班規劃!AS610</f>
        <v>0</v>
      </c>
      <c r="AT216" s="44">
        <f>排班規劃!AT610</f>
        <v>0</v>
      </c>
      <c r="AU216" s="44">
        <f>排班規劃!AU610</f>
        <v>0</v>
      </c>
      <c r="AV216" s="44">
        <f>排班規劃!AV610</f>
        <v>0</v>
      </c>
      <c r="AW216" s="44">
        <f>排班規劃!AW610</f>
        <v>0</v>
      </c>
      <c r="AX216" s="44">
        <f>排班規劃!AX610</f>
        <v>0</v>
      </c>
      <c r="AY216" s="44">
        <f>排班規劃!AY610</f>
        <v>0</v>
      </c>
    </row>
    <row r="217" spans="2:51" hidden="1" outlineLevel="1" x14ac:dyDescent="0.25">
      <c r="B217" s="43" t="str">
        <f>排班規劃!B611</f>
        <v>用餐</v>
      </c>
      <c r="C217" s="13"/>
      <c r="D217" s="44">
        <f>排班規劃!D611</f>
        <v>0</v>
      </c>
      <c r="E217" s="44">
        <f>排班規劃!E611</f>
        <v>0</v>
      </c>
      <c r="F217" s="44">
        <f>排班規劃!F611</f>
        <v>0</v>
      </c>
      <c r="G217" s="44">
        <f>排班規劃!G611</f>
        <v>0</v>
      </c>
      <c r="H217" s="44">
        <f>排班規劃!H611</f>
        <v>0</v>
      </c>
      <c r="I217" s="44">
        <f>排班規劃!I611</f>
        <v>0</v>
      </c>
      <c r="J217" s="44">
        <f>排班規劃!J611</f>
        <v>0</v>
      </c>
      <c r="K217" s="44">
        <f>排班規劃!K611</f>
        <v>0</v>
      </c>
      <c r="L217" s="44">
        <f>排班規劃!L611</f>
        <v>0</v>
      </c>
      <c r="M217" s="44">
        <f>排班規劃!M611</f>
        <v>0</v>
      </c>
      <c r="N217" s="44">
        <f>排班規劃!N611</f>
        <v>6</v>
      </c>
      <c r="O217" s="44">
        <f>排班規劃!O611</f>
        <v>6</v>
      </c>
      <c r="P217" s="44">
        <f>排班規劃!P611</f>
        <v>0</v>
      </c>
      <c r="Q217" s="44">
        <f>排班規劃!Q611</f>
        <v>0</v>
      </c>
      <c r="R217" s="44">
        <f>排班規劃!R611</f>
        <v>0</v>
      </c>
      <c r="S217" s="44">
        <f>排班規劃!S611</f>
        <v>0</v>
      </c>
      <c r="T217" s="44">
        <f>排班規劃!T611</f>
        <v>0</v>
      </c>
      <c r="U217" s="44">
        <f>排班規劃!U611</f>
        <v>0</v>
      </c>
      <c r="V217" s="44">
        <f>排班規劃!V611</f>
        <v>0</v>
      </c>
      <c r="W217" s="44">
        <f>排班規劃!W611</f>
        <v>0</v>
      </c>
      <c r="X217" s="44">
        <f>排班規劃!X611</f>
        <v>0</v>
      </c>
      <c r="Y217" s="44">
        <f>排班規劃!Y611</f>
        <v>0</v>
      </c>
      <c r="Z217" s="44">
        <f>排班規劃!Z611</f>
        <v>0</v>
      </c>
      <c r="AA217" s="44">
        <f>排班規劃!AA611</f>
        <v>0</v>
      </c>
      <c r="AB217" s="44">
        <f>排班規劃!AB611</f>
        <v>0</v>
      </c>
      <c r="AC217" s="44">
        <f>排班規劃!AC611</f>
        <v>0</v>
      </c>
      <c r="AD217" s="44">
        <f>排班規劃!AD611</f>
        <v>0</v>
      </c>
      <c r="AE217" s="44">
        <f>排班規劃!AE611</f>
        <v>0</v>
      </c>
      <c r="AF217" s="44">
        <f>排班規劃!AF611</f>
        <v>0</v>
      </c>
      <c r="AG217" s="44">
        <f>排班規劃!AG611</f>
        <v>0</v>
      </c>
      <c r="AH217" s="44">
        <f>排班規劃!AH611</f>
        <v>0</v>
      </c>
      <c r="AI217" s="44">
        <f>排班規劃!AI611</f>
        <v>0</v>
      </c>
      <c r="AJ217" s="44">
        <f>排班規劃!AJ611</f>
        <v>0</v>
      </c>
      <c r="AK217" s="44">
        <f>排班規劃!AK611</f>
        <v>0</v>
      </c>
      <c r="AL217" s="44">
        <f>排班規劃!AL611</f>
        <v>0</v>
      </c>
      <c r="AM217" s="44">
        <f>排班規劃!AM611</f>
        <v>0</v>
      </c>
      <c r="AN217" s="44">
        <f>排班規劃!AN611</f>
        <v>0</v>
      </c>
      <c r="AO217" s="44">
        <f>排班規劃!AO611</f>
        <v>0</v>
      </c>
      <c r="AP217" s="44">
        <f>排班規劃!AP611</f>
        <v>0</v>
      </c>
      <c r="AQ217" s="44">
        <f>排班規劃!AQ611</f>
        <v>0</v>
      </c>
      <c r="AR217" s="44">
        <f>排班規劃!AR611</f>
        <v>0</v>
      </c>
      <c r="AS217" s="44">
        <f>排班規劃!AS611</f>
        <v>0</v>
      </c>
      <c r="AT217" s="44">
        <f>排班規劃!AT611</f>
        <v>0</v>
      </c>
      <c r="AU217" s="44">
        <f>排班規劃!AU611</f>
        <v>0</v>
      </c>
      <c r="AV217" s="44">
        <f>排班規劃!AV611</f>
        <v>0</v>
      </c>
      <c r="AW217" s="44">
        <f>排班規劃!AW611</f>
        <v>0</v>
      </c>
      <c r="AX217" s="44">
        <f>排班規劃!AX611</f>
        <v>0</v>
      </c>
      <c r="AY217" s="44">
        <f>排班規劃!AY611</f>
        <v>0</v>
      </c>
    </row>
    <row r="218" spans="2:51" hidden="1" outlineLevel="1" x14ac:dyDescent="0.25">
      <c r="B218" s="18" t="str">
        <f>排班規劃!B612</f>
        <v>第B組</v>
      </c>
      <c r="C218" s="13">
        <f>排班規劃!C612</f>
        <v>11</v>
      </c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</row>
    <row r="219" spans="2:51" hidden="1" outlineLevel="1" x14ac:dyDescent="0.25">
      <c r="B219" s="34" t="str">
        <f>排班規劃!B613</f>
        <v>第一班</v>
      </c>
      <c r="C219" s="13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</row>
    <row r="220" spans="2:51" hidden="1" outlineLevel="1" x14ac:dyDescent="0.25">
      <c r="B220" s="43" t="str">
        <f>排班規劃!B614</f>
        <v>值機</v>
      </c>
      <c r="C220" s="13">
        <f>排班規劃!C614</f>
        <v>3</v>
      </c>
      <c r="D220" s="44">
        <f>排班規劃!D614</f>
        <v>0</v>
      </c>
      <c r="E220" s="44">
        <f>排班規劃!E614</f>
        <v>3</v>
      </c>
      <c r="F220" s="44">
        <f>排班規劃!F614</f>
        <v>3</v>
      </c>
      <c r="G220" s="44">
        <f>排班規劃!G614</f>
        <v>3</v>
      </c>
      <c r="H220" s="44">
        <f>排班規劃!H614</f>
        <v>3</v>
      </c>
      <c r="I220" s="44">
        <f>排班規劃!I614</f>
        <v>3</v>
      </c>
      <c r="J220" s="44">
        <f>排班規劃!J614</f>
        <v>3</v>
      </c>
      <c r="K220" s="44">
        <f>排班規劃!K614</f>
        <v>3</v>
      </c>
      <c r="L220" s="44">
        <f>排班規劃!L614</f>
        <v>3</v>
      </c>
      <c r="M220" s="44">
        <f>排班規劃!M614</f>
        <v>3</v>
      </c>
      <c r="N220" s="44">
        <f>排班規劃!N614</f>
        <v>0</v>
      </c>
      <c r="O220" s="44">
        <f>排班規劃!O614</f>
        <v>0</v>
      </c>
      <c r="P220" s="44">
        <f>排班規劃!P614</f>
        <v>3</v>
      </c>
      <c r="Q220" s="44">
        <f>排班規劃!Q614</f>
        <v>3</v>
      </c>
      <c r="R220" s="44">
        <f>排班規劃!R614</f>
        <v>3</v>
      </c>
      <c r="S220" s="44">
        <f>排班規劃!S614</f>
        <v>3</v>
      </c>
      <c r="T220" s="44">
        <f>排班規劃!T614</f>
        <v>3</v>
      </c>
      <c r="U220" s="44">
        <f>排班規劃!U614</f>
        <v>3</v>
      </c>
      <c r="V220" s="44">
        <f>排班規劃!V614</f>
        <v>3</v>
      </c>
      <c r="W220" s="44">
        <f>排班規劃!W614</f>
        <v>0</v>
      </c>
      <c r="X220" s="44">
        <f>排班規劃!X614</f>
        <v>0</v>
      </c>
      <c r="Y220" s="44">
        <f>排班規劃!Y614</f>
        <v>0</v>
      </c>
      <c r="Z220" s="44">
        <f>排班規劃!Z614</f>
        <v>0</v>
      </c>
      <c r="AA220" s="44">
        <f>排班規劃!AA614</f>
        <v>0</v>
      </c>
      <c r="AB220" s="44">
        <f>排班規劃!AB614</f>
        <v>0</v>
      </c>
      <c r="AC220" s="44">
        <f>排班規劃!AC614</f>
        <v>0</v>
      </c>
      <c r="AD220" s="44">
        <f>排班規劃!AD614</f>
        <v>0</v>
      </c>
      <c r="AE220" s="44">
        <f>排班規劃!AE614</f>
        <v>0</v>
      </c>
      <c r="AF220" s="44">
        <f>排班規劃!AF614</f>
        <v>0</v>
      </c>
      <c r="AG220" s="44">
        <f>排班規劃!AG614</f>
        <v>0</v>
      </c>
      <c r="AH220" s="44">
        <f>排班規劃!AH614</f>
        <v>0</v>
      </c>
      <c r="AI220" s="44">
        <f>排班規劃!AI614</f>
        <v>0</v>
      </c>
      <c r="AJ220" s="44">
        <f>排班規劃!AJ614</f>
        <v>0</v>
      </c>
      <c r="AK220" s="44">
        <f>排班規劃!AK614</f>
        <v>0</v>
      </c>
      <c r="AL220" s="44">
        <f>排班規劃!AL614</f>
        <v>0</v>
      </c>
      <c r="AM220" s="44">
        <f>排班規劃!AM614</f>
        <v>0</v>
      </c>
      <c r="AN220" s="44">
        <f>排班規劃!AN614</f>
        <v>0</v>
      </c>
      <c r="AO220" s="44">
        <f>排班規劃!AO614</f>
        <v>0</v>
      </c>
      <c r="AP220" s="44">
        <f>排班規劃!AP614</f>
        <v>0</v>
      </c>
      <c r="AQ220" s="44">
        <f>排班規劃!AQ614</f>
        <v>0</v>
      </c>
      <c r="AR220" s="44">
        <f>排班規劃!AR614</f>
        <v>0</v>
      </c>
      <c r="AS220" s="44">
        <f>排班規劃!AS614</f>
        <v>0</v>
      </c>
      <c r="AT220" s="44">
        <f>排班規劃!AT614</f>
        <v>0</v>
      </c>
      <c r="AU220" s="44">
        <f>排班規劃!AU614</f>
        <v>0</v>
      </c>
      <c r="AV220" s="44">
        <f>排班規劃!AV614</f>
        <v>0</v>
      </c>
      <c r="AW220" s="44">
        <f>排班規劃!AW614</f>
        <v>0</v>
      </c>
      <c r="AX220" s="44">
        <f>排班規劃!AX614</f>
        <v>0</v>
      </c>
      <c r="AY220" s="44">
        <f>排班規劃!AY614</f>
        <v>0</v>
      </c>
    </row>
    <row r="221" spans="2:51" hidden="1" outlineLevel="1" x14ac:dyDescent="0.25">
      <c r="B221" s="43" t="str">
        <f>排班規劃!B615</f>
        <v>用餐</v>
      </c>
      <c r="C221" s="13"/>
      <c r="D221" s="44">
        <f>排班規劃!D615</f>
        <v>0</v>
      </c>
      <c r="E221" s="44">
        <f>排班規劃!E615</f>
        <v>0</v>
      </c>
      <c r="F221" s="44">
        <f>排班規劃!F615</f>
        <v>0</v>
      </c>
      <c r="G221" s="44">
        <f>排班規劃!G615</f>
        <v>0</v>
      </c>
      <c r="H221" s="44">
        <f>排班規劃!H615</f>
        <v>0</v>
      </c>
      <c r="I221" s="44">
        <f>排班規劃!I615</f>
        <v>0</v>
      </c>
      <c r="J221" s="44">
        <f>排班規劃!J615</f>
        <v>0</v>
      </c>
      <c r="K221" s="44">
        <f>排班規劃!K615</f>
        <v>0</v>
      </c>
      <c r="L221" s="44">
        <f>排班規劃!L615</f>
        <v>0</v>
      </c>
      <c r="M221" s="44">
        <f>排班規劃!M615</f>
        <v>0</v>
      </c>
      <c r="N221" s="44">
        <f>排班規劃!N615</f>
        <v>3</v>
      </c>
      <c r="O221" s="44">
        <f>排班規劃!O615</f>
        <v>3</v>
      </c>
      <c r="P221" s="44">
        <f>排班規劃!P615</f>
        <v>0</v>
      </c>
      <c r="Q221" s="44">
        <f>排班規劃!Q615</f>
        <v>0</v>
      </c>
      <c r="R221" s="44">
        <f>排班規劃!R615</f>
        <v>0</v>
      </c>
      <c r="S221" s="44">
        <f>排班規劃!S615</f>
        <v>0</v>
      </c>
      <c r="T221" s="44">
        <f>排班規劃!T615</f>
        <v>0</v>
      </c>
      <c r="U221" s="44">
        <f>排班規劃!U615</f>
        <v>0</v>
      </c>
      <c r="V221" s="44">
        <f>排班規劃!V615</f>
        <v>0</v>
      </c>
      <c r="W221" s="44">
        <f>排班規劃!W615</f>
        <v>0</v>
      </c>
      <c r="X221" s="44">
        <f>排班規劃!X615</f>
        <v>0</v>
      </c>
      <c r="Y221" s="44">
        <f>排班規劃!Y615</f>
        <v>0</v>
      </c>
      <c r="Z221" s="44">
        <f>排班規劃!Z615</f>
        <v>0</v>
      </c>
      <c r="AA221" s="44">
        <f>排班規劃!AA615</f>
        <v>0</v>
      </c>
      <c r="AB221" s="44">
        <f>排班規劃!AB615</f>
        <v>0</v>
      </c>
      <c r="AC221" s="44">
        <f>排班規劃!AC615</f>
        <v>0</v>
      </c>
      <c r="AD221" s="44">
        <f>排班規劃!AD615</f>
        <v>0</v>
      </c>
      <c r="AE221" s="44">
        <f>排班規劃!AE615</f>
        <v>0</v>
      </c>
      <c r="AF221" s="44">
        <f>排班規劃!AF615</f>
        <v>0</v>
      </c>
      <c r="AG221" s="44">
        <f>排班規劃!AG615</f>
        <v>0</v>
      </c>
      <c r="AH221" s="44">
        <f>排班規劃!AH615</f>
        <v>0</v>
      </c>
      <c r="AI221" s="44">
        <f>排班規劃!AI615</f>
        <v>0</v>
      </c>
      <c r="AJ221" s="44">
        <f>排班規劃!AJ615</f>
        <v>0</v>
      </c>
      <c r="AK221" s="44">
        <f>排班規劃!AK615</f>
        <v>0</v>
      </c>
      <c r="AL221" s="44">
        <f>排班規劃!AL615</f>
        <v>0</v>
      </c>
      <c r="AM221" s="44">
        <f>排班規劃!AM615</f>
        <v>0</v>
      </c>
      <c r="AN221" s="44">
        <f>排班規劃!AN615</f>
        <v>0</v>
      </c>
      <c r="AO221" s="44">
        <f>排班規劃!AO615</f>
        <v>0</v>
      </c>
      <c r="AP221" s="44">
        <f>排班規劃!AP615</f>
        <v>0</v>
      </c>
      <c r="AQ221" s="44">
        <f>排班規劃!AQ615</f>
        <v>0</v>
      </c>
      <c r="AR221" s="44">
        <f>排班規劃!AR615</f>
        <v>0</v>
      </c>
      <c r="AS221" s="44">
        <f>排班規劃!AS615</f>
        <v>0</v>
      </c>
      <c r="AT221" s="44">
        <f>排班規劃!AT615</f>
        <v>0</v>
      </c>
      <c r="AU221" s="44">
        <f>排班規劃!AU615</f>
        <v>0</v>
      </c>
      <c r="AV221" s="44">
        <f>排班規劃!AV615</f>
        <v>0</v>
      </c>
      <c r="AW221" s="44">
        <f>排班規劃!AW615</f>
        <v>0</v>
      </c>
      <c r="AX221" s="44">
        <f>排班規劃!AX615</f>
        <v>0</v>
      </c>
      <c r="AY221" s="44">
        <f>排班規劃!AY615</f>
        <v>0</v>
      </c>
    </row>
    <row r="222" spans="2:51" hidden="1" outlineLevel="1" x14ac:dyDescent="0.25">
      <c r="B222" s="34" t="str">
        <f>排班規劃!B616</f>
        <v>第二班</v>
      </c>
      <c r="C222" s="13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</row>
    <row r="223" spans="2:51" hidden="1" outlineLevel="1" x14ac:dyDescent="0.25">
      <c r="B223" s="43" t="str">
        <f>排班規劃!B617</f>
        <v>值機</v>
      </c>
      <c r="C223" s="13">
        <f>排班規劃!C617</f>
        <v>8</v>
      </c>
      <c r="D223" s="44">
        <f>排班規劃!D617</f>
        <v>0</v>
      </c>
      <c r="E223" s="44">
        <f>排班規劃!E617</f>
        <v>0</v>
      </c>
      <c r="F223" s="44">
        <f>排班規劃!F617</f>
        <v>0</v>
      </c>
      <c r="G223" s="44">
        <f>排班規劃!G617</f>
        <v>8</v>
      </c>
      <c r="H223" s="44">
        <f>排班規劃!H617</f>
        <v>8</v>
      </c>
      <c r="I223" s="44">
        <f>排班規劃!I617</f>
        <v>8</v>
      </c>
      <c r="J223" s="44">
        <f>排班規劃!J617</f>
        <v>8</v>
      </c>
      <c r="K223" s="44">
        <f>排班規劃!K617</f>
        <v>8</v>
      </c>
      <c r="L223" s="44">
        <f>排班規劃!L617</f>
        <v>8</v>
      </c>
      <c r="M223" s="44">
        <f>排班規劃!M617</f>
        <v>8</v>
      </c>
      <c r="N223" s="44">
        <f>排班規劃!N617</f>
        <v>3</v>
      </c>
      <c r="O223" s="44">
        <f>排班規劃!O617</f>
        <v>0</v>
      </c>
      <c r="P223" s="44">
        <f>排班規劃!P617</f>
        <v>5</v>
      </c>
      <c r="Q223" s="44">
        <f>排班規劃!Q617</f>
        <v>8</v>
      </c>
      <c r="R223" s="44">
        <f>排班規劃!R617</f>
        <v>8</v>
      </c>
      <c r="S223" s="44">
        <f>排班規劃!S617</f>
        <v>8</v>
      </c>
      <c r="T223" s="44">
        <f>排班規劃!T617</f>
        <v>8</v>
      </c>
      <c r="U223" s="44">
        <f>排班規劃!U617</f>
        <v>8</v>
      </c>
      <c r="V223" s="44">
        <f>排班規劃!V617</f>
        <v>8</v>
      </c>
      <c r="W223" s="44">
        <f>排班規劃!W617</f>
        <v>8</v>
      </c>
      <c r="X223" s="44">
        <f>排班規劃!X617</f>
        <v>8</v>
      </c>
      <c r="Y223" s="44">
        <f>排班規劃!Y617</f>
        <v>0</v>
      </c>
      <c r="Z223" s="44">
        <f>排班規劃!Z617</f>
        <v>0</v>
      </c>
      <c r="AA223" s="44">
        <f>排班規劃!AA617</f>
        <v>0</v>
      </c>
      <c r="AB223" s="44">
        <f>排班規劃!AB617</f>
        <v>0</v>
      </c>
      <c r="AC223" s="44">
        <f>排班規劃!AC617</f>
        <v>0</v>
      </c>
      <c r="AD223" s="44">
        <f>排班規劃!AD617</f>
        <v>0</v>
      </c>
      <c r="AE223" s="44">
        <f>排班規劃!AE617</f>
        <v>0</v>
      </c>
      <c r="AF223" s="44">
        <f>排班規劃!AF617</f>
        <v>0</v>
      </c>
      <c r="AG223" s="44">
        <f>排班規劃!AG617</f>
        <v>0</v>
      </c>
      <c r="AH223" s="44">
        <f>排班規劃!AH617</f>
        <v>0</v>
      </c>
      <c r="AI223" s="44">
        <f>排班規劃!AI617</f>
        <v>0</v>
      </c>
      <c r="AJ223" s="44">
        <f>排班規劃!AJ617</f>
        <v>0</v>
      </c>
      <c r="AK223" s="44">
        <f>排班規劃!AK617</f>
        <v>0</v>
      </c>
      <c r="AL223" s="44">
        <f>排班規劃!AL617</f>
        <v>0</v>
      </c>
      <c r="AM223" s="44">
        <f>排班規劃!AM617</f>
        <v>0</v>
      </c>
      <c r="AN223" s="44">
        <f>排班規劃!AN617</f>
        <v>0</v>
      </c>
      <c r="AO223" s="44">
        <f>排班規劃!AO617</f>
        <v>0</v>
      </c>
      <c r="AP223" s="44">
        <f>排班規劃!AP617</f>
        <v>0</v>
      </c>
      <c r="AQ223" s="44">
        <f>排班規劃!AQ617</f>
        <v>0</v>
      </c>
      <c r="AR223" s="44">
        <f>排班規劃!AR617</f>
        <v>0</v>
      </c>
      <c r="AS223" s="44">
        <f>排班規劃!AS617</f>
        <v>0</v>
      </c>
      <c r="AT223" s="44">
        <f>排班規劃!AT617</f>
        <v>0</v>
      </c>
      <c r="AU223" s="44">
        <f>排班規劃!AU617</f>
        <v>0</v>
      </c>
      <c r="AV223" s="44">
        <f>排班規劃!AV617</f>
        <v>0</v>
      </c>
      <c r="AW223" s="44">
        <f>排班規劃!AW617</f>
        <v>0</v>
      </c>
      <c r="AX223" s="44">
        <f>排班規劃!AX617</f>
        <v>0</v>
      </c>
      <c r="AY223" s="44">
        <f>排班規劃!AY617</f>
        <v>0</v>
      </c>
    </row>
    <row r="224" spans="2:51" hidden="1" outlineLevel="1" x14ac:dyDescent="0.25">
      <c r="B224" s="43" t="str">
        <f>排班規劃!B618</f>
        <v>用餐</v>
      </c>
      <c r="C224" s="13"/>
      <c r="D224" s="44">
        <f>排班規劃!D618</f>
        <v>0</v>
      </c>
      <c r="E224" s="44">
        <f>排班規劃!E618</f>
        <v>0</v>
      </c>
      <c r="F224" s="44">
        <f>排班規劃!F618</f>
        <v>0</v>
      </c>
      <c r="G224" s="44">
        <f>排班規劃!G618</f>
        <v>0</v>
      </c>
      <c r="H224" s="44">
        <f>排班規劃!H618</f>
        <v>0</v>
      </c>
      <c r="I224" s="44">
        <f>排班規劃!I618</f>
        <v>0</v>
      </c>
      <c r="J224" s="44">
        <f>排班規劃!J618</f>
        <v>0</v>
      </c>
      <c r="K224" s="44">
        <f>排班規劃!K618</f>
        <v>0</v>
      </c>
      <c r="L224" s="44">
        <f>排班規劃!L618</f>
        <v>0</v>
      </c>
      <c r="M224" s="44">
        <f>排班規劃!M618</f>
        <v>0</v>
      </c>
      <c r="N224" s="44">
        <f>排班規劃!N618</f>
        <v>5</v>
      </c>
      <c r="O224" s="44">
        <f>排班規劃!O618</f>
        <v>8</v>
      </c>
      <c r="P224" s="44">
        <f>排班規劃!P618</f>
        <v>3</v>
      </c>
      <c r="Q224" s="44">
        <f>排班規劃!Q618</f>
        <v>0</v>
      </c>
      <c r="R224" s="44">
        <f>排班規劃!R618</f>
        <v>0</v>
      </c>
      <c r="S224" s="44">
        <f>排班規劃!S618</f>
        <v>0</v>
      </c>
      <c r="T224" s="44">
        <f>排班規劃!T618</f>
        <v>0</v>
      </c>
      <c r="U224" s="44">
        <f>排班規劃!U618</f>
        <v>0</v>
      </c>
      <c r="V224" s="44">
        <f>排班規劃!V618</f>
        <v>0</v>
      </c>
      <c r="W224" s="44">
        <f>排班規劃!W618</f>
        <v>0</v>
      </c>
      <c r="X224" s="44">
        <f>排班規劃!X618</f>
        <v>0</v>
      </c>
      <c r="Y224" s="44">
        <f>排班規劃!Y618</f>
        <v>0</v>
      </c>
      <c r="Z224" s="44">
        <f>排班規劃!Z618</f>
        <v>0</v>
      </c>
      <c r="AA224" s="44">
        <f>排班規劃!AA618</f>
        <v>0</v>
      </c>
      <c r="AB224" s="44">
        <f>排班規劃!AB618</f>
        <v>0</v>
      </c>
      <c r="AC224" s="44">
        <f>排班規劃!AC618</f>
        <v>0</v>
      </c>
      <c r="AD224" s="44">
        <f>排班規劃!AD618</f>
        <v>0</v>
      </c>
      <c r="AE224" s="44">
        <f>排班規劃!AE618</f>
        <v>0</v>
      </c>
      <c r="AF224" s="44">
        <f>排班規劃!AF618</f>
        <v>0</v>
      </c>
      <c r="AG224" s="44">
        <f>排班規劃!AG618</f>
        <v>0</v>
      </c>
      <c r="AH224" s="44">
        <f>排班規劃!AH618</f>
        <v>0</v>
      </c>
      <c r="AI224" s="44">
        <f>排班規劃!AI618</f>
        <v>0</v>
      </c>
      <c r="AJ224" s="44">
        <f>排班規劃!AJ618</f>
        <v>0</v>
      </c>
      <c r="AK224" s="44">
        <f>排班規劃!AK618</f>
        <v>0</v>
      </c>
      <c r="AL224" s="44">
        <f>排班規劃!AL618</f>
        <v>0</v>
      </c>
      <c r="AM224" s="44">
        <f>排班規劃!AM618</f>
        <v>0</v>
      </c>
      <c r="AN224" s="44">
        <f>排班規劃!AN618</f>
        <v>0</v>
      </c>
      <c r="AO224" s="44">
        <f>排班規劃!AO618</f>
        <v>0</v>
      </c>
      <c r="AP224" s="44">
        <f>排班規劃!AP618</f>
        <v>0</v>
      </c>
      <c r="AQ224" s="44">
        <f>排班規劃!AQ618</f>
        <v>0</v>
      </c>
      <c r="AR224" s="44">
        <f>排班規劃!AR618</f>
        <v>0</v>
      </c>
      <c r="AS224" s="44">
        <f>排班規劃!AS618</f>
        <v>0</v>
      </c>
      <c r="AT224" s="44">
        <f>排班規劃!AT618</f>
        <v>0</v>
      </c>
      <c r="AU224" s="44">
        <f>排班規劃!AU618</f>
        <v>0</v>
      </c>
      <c r="AV224" s="44">
        <f>排班規劃!AV618</f>
        <v>0</v>
      </c>
      <c r="AW224" s="44">
        <f>排班規劃!AW618</f>
        <v>0</v>
      </c>
      <c r="AX224" s="44">
        <f>排班規劃!AX618</f>
        <v>0</v>
      </c>
      <c r="AY224" s="44">
        <f>排班規劃!AY618</f>
        <v>0</v>
      </c>
    </row>
    <row r="225" spans="2:51" hidden="1" outlineLevel="1" x14ac:dyDescent="0.25">
      <c r="B225" s="18" t="str">
        <f>排班規劃!B619</f>
        <v>第C組</v>
      </c>
      <c r="C225" s="13">
        <f>排班規劃!C619</f>
        <v>11</v>
      </c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</row>
    <row r="226" spans="2:51" hidden="1" outlineLevel="1" x14ac:dyDescent="0.25">
      <c r="B226" s="34" t="str">
        <f>排班規劃!B620</f>
        <v>第一班</v>
      </c>
      <c r="C226" s="13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</row>
    <row r="227" spans="2:51" hidden="1" outlineLevel="1" x14ac:dyDescent="0.25">
      <c r="B227" s="43" t="str">
        <f>排班規劃!B621</f>
        <v>值機</v>
      </c>
      <c r="C227" s="13">
        <f>排班規劃!C621</f>
        <v>6</v>
      </c>
      <c r="D227" s="44">
        <f>排班規劃!D621</f>
        <v>0</v>
      </c>
      <c r="E227" s="44">
        <f>排班規劃!E621</f>
        <v>0</v>
      </c>
      <c r="F227" s="44">
        <f>排班規劃!F621</f>
        <v>0</v>
      </c>
      <c r="G227" s="44">
        <f>排班規劃!G621</f>
        <v>0</v>
      </c>
      <c r="H227" s="44">
        <f>排班規劃!H621</f>
        <v>6</v>
      </c>
      <c r="I227" s="44">
        <f>排班規劃!I621</f>
        <v>6</v>
      </c>
      <c r="J227" s="44">
        <f>排班規劃!J621</f>
        <v>6</v>
      </c>
      <c r="K227" s="44">
        <f>排班規劃!K621</f>
        <v>6</v>
      </c>
      <c r="L227" s="44">
        <f>排班規劃!L621</f>
        <v>6</v>
      </c>
      <c r="M227" s="44">
        <f>排班規劃!M621</f>
        <v>6</v>
      </c>
      <c r="N227" s="44">
        <f>排班規劃!N621</f>
        <v>6</v>
      </c>
      <c r="O227" s="44">
        <f>排班規劃!O621</f>
        <v>6</v>
      </c>
      <c r="P227" s="44">
        <f>排班規劃!P621</f>
        <v>0</v>
      </c>
      <c r="Q227" s="44">
        <f>排班規劃!Q621</f>
        <v>0</v>
      </c>
      <c r="R227" s="44">
        <f>排班規劃!R621</f>
        <v>6</v>
      </c>
      <c r="S227" s="44">
        <f>排班規劃!S621</f>
        <v>6</v>
      </c>
      <c r="T227" s="44">
        <f>排班規劃!T621</f>
        <v>6</v>
      </c>
      <c r="U227" s="44">
        <f>排班規劃!U621</f>
        <v>6</v>
      </c>
      <c r="V227" s="44">
        <f>排班規劃!V621</f>
        <v>6</v>
      </c>
      <c r="W227" s="44">
        <f>排班規劃!W621</f>
        <v>6</v>
      </c>
      <c r="X227" s="44">
        <f>排班規劃!X621</f>
        <v>6</v>
      </c>
      <c r="Y227" s="44">
        <f>排班規劃!Y621</f>
        <v>6</v>
      </c>
      <c r="Z227" s="44">
        <f>排班規劃!Z621</f>
        <v>0</v>
      </c>
      <c r="AA227" s="44">
        <f>排班規劃!AA621</f>
        <v>0</v>
      </c>
      <c r="AB227" s="44">
        <f>排班規劃!AB621</f>
        <v>0</v>
      </c>
      <c r="AC227" s="44">
        <f>排班規劃!AC621</f>
        <v>0</v>
      </c>
      <c r="AD227" s="44">
        <f>排班規劃!AD621</f>
        <v>0</v>
      </c>
      <c r="AE227" s="44">
        <f>排班規劃!AE621</f>
        <v>0</v>
      </c>
      <c r="AF227" s="44">
        <f>排班規劃!AF621</f>
        <v>0</v>
      </c>
      <c r="AG227" s="44">
        <f>排班規劃!AG621</f>
        <v>0</v>
      </c>
      <c r="AH227" s="44">
        <f>排班規劃!AH621</f>
        <v>0</v>
      </c>
      <c r="AI227" s="44">
        <f>排班規劃!AI621</f>
        <v>0</v>
      </c>
      <c r="AJ227" s="44">
        <f>排班規劃!AJ621</f>
        <v>0</v>
      </c>
      <c r="AK227" s="44">
        <f>排班規劃!AK621</f>
        <v>0</v>
      </c>
      <c r="AL227" s="44">
        <f>排班規劃!AL621</f>
        <v>0</v>
      </c>
      <c r="AM227" s="44">
        <f>排班規劃!AM621</f>
        <v>0</v>
      </c>
      <c r="AN227" s="44">
        <f>排班規劃!AN621</f>
        <v>0</v>
      </c>
      <c r="AO227" s="44">
        <f>排班規劃!AO621</f>
        <v>0</v>
      </c>
      <c r="AP227" s="44">
        <f>排班規劃!AP621</f>
        <v>0</v>
      </c>
      <c r="AQ227" s="44">
        <f>排班規劃!AQ621</f>
        <v>0</v>
      </c>
      <c r="AR227" s="44">
        <f>排班規劃!AR621</f>
        <v>0</v>
      </c>
      <c r="AS227" s="44">
        <f>排班規劃!AS621</f>
        <v>0</v>
      </c>
      <c r="AT227" s="44">
        <f>排班規劃!AT621</f>
        <v>0</v>
      </c>
      <c r="AU227" s="44">
        <f>排班規劃!AU621</f>
        <v>0</v>
      </c>
      <c r="AV227" s="44">
        <f>排班規劃!AV621</f>
        <v>0</v>
      </c>
      <c r="AW227" s="44">
        <f>排班規劃!AW621</f>
        <v>0</v>
      </c>
      <c r="AX227" s="44">
        <f>排班規劃!AX621</f>
        <v>0</v>
      </c>
      <c r="AY227" s="44">
        <f>排班規劃!AY621</f>
        <v>0</v>
      </c>
    </row>
    <row r="228" spans="2:51" hidden="1" outlineLevel="1" x14ac:dyDescent="0.25">
      <c r="B228" s="43" t="str">
        <f>排班規劃!B622</f>
        <v>用餐</v>
      </c>
      <c r="C228" s="13"/>
      <c r="D228" s="44">
        <f>排班規劃!D622</f>
        <v>0</v>
      </c>
      <c r="E228" s="44">
        <f>排班規劃!E622</f>
        <v>0</v>
      </c>
      <c r="F228" s="44">
        <f>排班規劃!F622</f>
        <v>0</v>
      </c>
      <c r="G228" s="44">
        <f>排班規劃!G622</f>
        <v>0</v>
      </c>
      <c r="H228" s="44">
        <f>排班規劃!H622</f>
        <v>0</v>
      </c>
      <c r="I228" s="44">
        <f>排班規劃!I622</f>
        <v>0</v>
      </c>
      <c r="J228" s="44">
        <f>排班規劃!J622</f>
        <v>0</v>
      </c>
      <c r="K228" s="44">
        <f>排班規劃!K622</f>
        <v>0</v>
      </c>
      <c r="L228" s="44">
        <f>排班規劃!L622</f>
        <v>0</v>
      </c>
      <c r="M228" s="44">
        <f>排班規劃!M622</f>
        <v>0</v>
      </c>
      <c r="N228" s="44">
        <f>排班規劃!N622</f>
        <v>0</v>
      </c>
      <c r="O228" s="44">
        <f>排班規劃!O622</f>
        <v>0</v>
      </c>
      <c r="P228" s="44">
        <f>排班規劃!P622</f>
        <v>6</v>
      </c>
      <c r="Q228" s="44">
        <f>排班規劃!Q622</f>
        <v>6</v>
      </c>
      <c r="R228" s="44">
        <f>排班規劃!R622</f>
        <v>0</v>
      </c>
      <c r="S228" s="44">
        <f>排班規劃!S622</f>
        <v>0</v>
      </c>
      <c r="T228" s="44">
        <f>排班規劃!T622</f>
        <v>0</v>
      </c>
      <c r="U228" s="44">
        <f>排班規劃!U622</f>
        <v>0</v>
      </c>
      <c r="V228" s="44">
        <f>排班規劃!V622</f>
        <v>0</v>
      </c>
      <c r="W228" s="44">
        <f>排班規劃!W622</f>
        <v>0</v>
      </c>
      <c r="X228" s="44">
        <f>排班規劃!X622</f>
        <v>0</v>
      </c>
      <c r="Y228" s="44">
        <f>排班規劃!Y622</f>
        <v>0</v>
      </c>
      <c r="Z228" s="44">
        <f>排班規劃!Z622</f>
        <v>0</v>
      </c>
      <c r="AA228" s="44">
        <f>排班規劃!AA622</f>
        <v>0</v>
      </c>
      <c r="AB228" s="44">
        <f>排班規劃!AB622</f>
        <v>0</v>
      </c>
      <c r="AC228" s="44">
        <f>排班規劃!AC622</f>
        <v>0</v>
      </c>
      <c r="AD228" s="44">
        <f>排班規劃!AD622</f>
        <v>0</v>
      </c>
      <c r="AE228" s="44">
        <f>排班規劃!AE622</f>
        <v>0</v>
      </c>
      <c r="AF228" s="44">
        <f>排班規劃!AF622</f>
        <v>0</v>
      </c>
      <c r="AG228" s="44">
        <f>排班規劃!AG622</f>
        <v>0</v>
      </c>
      <c r="AH228" s="44">
        <f>排班規劃!AH622</f>
        <v>0</v>
      </c>
      <c r="AI228" s="44">
        <f>排班規劃!AI622</f>
        <v>0</v>
      </c>
      <c r="AJ228" s="44">
        <f>排班規劃!AJ622</f>
        <v>0</v>
      </c>
      <c r="AK228" s="44">
        <f>排班規劃!AK622</f>
        <v>0</v>
      </c>
      <c r="AL228" s="44">
        <f>排班規劃!AL622</f>
        <v>0</v>
      </c>
      <c r="AM228" s="44">
        <f>排班規劃!AM622</f>
        <v>0</v>
      </c>
      <c r="AN228" s="44">
        <f>排班規劃!AN622</f>
        <v>0</v>
      </c>
      <c r="AO228" s="44">
        <f>排班規劃!AO622</f>
        <v>0</v>
      </c>
      <c r="AP228" s="44">
        <f>排班規劃!AP622</f>
        <v>0</v>
      </c>
      <c r="AQ228" s="44">
        <f>排班規劃!AQ622</f>
        <v>0</v>
      </c>
      <c r="AR228" s="44">
        <f>排班規劃!AR622</f>
        <v>0</v>
      </c>
      <c r="AS228" s="44">
        <f>排班規劃!AS622</f>
        <v>0</v>
      </c>
      <c r="AT228" s="44">
        <f>排班規劃!AT622</f>
        <v>0</v>
      </c>
      <c r="AU228" s="44">
        <f>排班規劃!AU622</f>
        <v>0</v>
      </c>
      <c r="AV228" s="44">
        <f>排班規劃!AV622</f>
        <v>0</v>
      </c>
      <c r="AW228" s="44">
        <f>排班規劃!AW622</f>
        <v>0</v>
      </c>
      <c r="AX228" s="44">
        <f>排班規劃!AX622</f>
        <v>0</v>
      </c>
      <c r="AY228" s="44">
        <f>排班規劃!AY622</f>
        <v>0</v>
      </c>
    </row>
    <row r="229" spans="2:51" hidden="1" outlineLevel="1" x14ac:dyDescent="0.25">
      <c r="B229" s="34" t="str">
        <f>排班規劃!B623</f>
        <v>第二班</v>
      </c>
      <c r="C229" s="13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</row>
    <row r="230" spans="2:51" hidden="1" outlineLevel="1" x14ac:dyDescent="0.25">
      <c r="B230" s="43" t="str">
        <f>排班規劃!B624</f>
        <v>值機</v>
      </c>
      <c r="C230" s="13">
        <f>排班規劃!C624</f>
        <v>5</v>
      </c>
      <c r="D230" s="44">
        <f>排班規劃!D624</f>
        <v>0</v>
      </c>
      <c r="E230" s="44">
        <f>排班規劃!E624</f>
        <v>0</v>
      </c>
      <c r="F230" s="44">
        <f>排班規劃!F624</f>
        <v>0</v>
      </c>
      <c r="G230" s="44">
        <f>排班規劃!G624</f>
        <v>0</v>
      </c>
      <c r="H230" s="44">
        <f>排班規劃!H624</f>
        <v>5</v>
      </c>
      <c r="I230" s="44">
        <f>排班規劃!I624</f>
        <v>5</v>
      </c>
      <c r="J230" s="44">
        <f>排班規劃!J624</f>
        <v>5</v>
      </c>
      <c r="K230" s="44">
        <f>排班規劃!K624</f>
        <v>5</v>
      </c>
      <c r="L230" s="44">
        <f>排班規劃!L624</f>
        <v>5</v>
      </c>
      <c r="M230" s="44">
        <f>排班規劃!M624</f>
        <v>5</v>
      </c>
      <c r="N230" s="44">
        <f>排班規劃!N624</f>
        <v>5</v>
      </c>
      <c r="O230" s="44">
        <f>排班規劃!O624</f>
        <v>0</v>
      </c>
      <c r="P230" s="44">
        <f>排班規劃!P624</f>
        <v>0</v>
      </c>
      <c r="Q230" s="44">
        <f>排班規劃!Q624</f>
        <v>5</v>
      </c>
      <c r="R230" s="44">
        <f>排班規劃!R624</f>
        <v>5</v>
      </c>
      <c r="S230" s="44">
        <f>排班規劃!S624</f>
        <v>5</v>
      </c>
      <c r="T230" s="44">
        <f>排班規劃!T624</f>
        <v>5</v>
      </c>
      <c r="U230" s="44">
        <f>排班規劃!U624</f>
        <v>5</v>
      </c>
      <c r="V230" s="44">
        <f>排班規劃!V624</f>
        <v>5</v>
      </c>
      <c r="W230" s="44">
        <f>排班規劃!W624</f>
        <v>5</v>
      </c>
      <c r="X230" s="44">
        <f>排班規劃!X624</f>
        <v>5</v>
      </c>
      <c r="Y230" s="44">
        <f>排班規劃!Y624</f>
        <v>5</v>
      </c>
      <c r="Z230" s="44">
        <f>排班規劃!Z624</f>
        <v>0</v>
      </c>
      <c r="AA230" s="44">
        <f>排班規劃!AA624</f>
        <v>0</v>
      </c>
      <c r="AB230" s="44">
        <f>排班規劃!AB624</f>
        <v>0</v>
      </c>
      <c r="AC230" s="44">
        <f>排班規劃!AC624</f>
        <v>0</v>
      </c>
      <c r="AD230" s="44">
        <f>排班規劃!AD624</f>
        <v>0</v>
      </c>
      <c r="AE230" s="44">
        <f>排班規劃!AE624</f>
        <v>0</v>
      </c>
      <c r="AF230" s="44">
        <f>排班規劃!AF624</f>
        <v>0</v>
      </c>
      <c r="AG230" s="44">
        <f>排班規劃!AG624</f>
        <v>0</v>
      </c>
      <c r="AH230" s="44">
        <f>排班規劃!AH624</f>
        <v>0</v>
      </c>
      <c r="AI230" s="44">
        <f>排班規劃!AI624</f>
        <v>0</v>
      </c>
      <c r="AJ230" s="44">
        <f>排班規劃!AJ624</f>
        <v>0</v>
      </c>
      <c r="AK230" s="44">
        <f>排班規劃!AK624</f>
        <v>0</v>
      </c>
      <c r="AL230" s="44">
        <f>排班規劃!AL624</f>
        <v>0</v>
      </c>
      <c r="AM230" s="44">
        <f>排班規劃!AM624</f>
        <v>0</v>
      </c>
      <c r="AN230" s="44">
        <f>排班規劃!AN624</f>
        <v>0</v>
      </c>
      <c r="AO230" s="44">
        <f>排班規劃!AO624</f>
        <v>0</v>
      </c>
      <c r="AP230" s="44">
        <f>排班規劃!AP624</f>
        <v>0</v>
      </c>
      <c r="AQ230" s="44">
        <f>排班規劃!AQ624</f>
        <v>0</v>
      </c>
      <c r="AR230" s="44">
        <f>排班規劃!AR624</f>
        <v>0</v>
      </c>
      <c r="AS230" s="44">
        <f>排班規劃!AS624</f>
        <v>0</v>
      </c>
      <c r="AT230" s="44">
        <f>排班規劃!AT624</f>
        <v>0</v>
      </c>
      <c r="AU230" s="44">
        <f>排班規劃!AU624</f>
        <v>0</v>
      </c>
      <c r="AV230" s="44">
        <f>排班規劃!AV624</f>
        <v>0</v>
      </c>
      <c r="AW230" s="44">
        <f>排班規劃!AW624</f>
        <v>0</v>
      </c>
      <c r="AX230" s="44">
        <f>排班規劃!AX624</f>
        <v>0</v>
      </c>
      <c r="AY230" s="44">
        <f>排班規劃!AY624</f>
        <v>0</v>
      </c>
    </row>
    <row r="231" spans="2:51" hidden="1" outlineLevel="1" x14ac:dyDescent="0.25">
      <c r="B231" s="43" t="str">
        <f>排班規劃!B625</f>
        <v>用餐</v>
      </c>
      <c r="C231" s="13"/>
      <c r="D231" s="44">
        <f>排班規劃!D625</f>
        <v>0</v>
      </c>
      <c r="E231" s="44">
        <f>排班規劃!E625</f>
        <v>0</v>
      </c>
      <c r="F231" s="44">
        <f>排班規劃!F625</f>
        <v>0</v>
      </c>
      <c r="G231" s="44">
        <f>排班規劃!G625</f>
        <v>0</v>
      </c>
      <c r="H231" s="44">
        <f>排班規劃!H625</f>
        <v>0</v>
      </c>
      <c r="I231" s="44">
        <f>排班規劃!I625</f>
        <v>0</v>
      </c>
      <c r="J231" s="44">
        <f>排班規劃!J625</f>
        <v>0</v>
      </c>
      <c r="K231" s="44">
        <f>排班規劃!K625</f>
        <v>0</v>
      </c>
      <c r="L231" s="44">
        <f>排班規劃!L625</f>
        <v>0</v>
      </c>
      <c r="M231" s="44">
        <f>排班規劃!M625</f>
        <v>0</v>
      </c>
      <c r="N231" s="44">
        <f>排班規劃!N625</f>
        <v>0</v>
      </c>
      <c r="O231" s="44">
        <f>排班規劃!O625</f>
        <v>5</v>
      </c>
      <c r="P231" s="44">
        <f>排班規劃!P625</f>
        <v>5</v>
      </c>
      <c r="Q231" s="44">
        <f>排班規劃!Q625</f>
        <v>0</v>
      </c>
      <c r="R231" s="44">
        <f>排班規劃!R625</f>
        <v>0</v>
      </c>
      <c r="S231" s="44">
        <f>排班規劃!S625</f>
        <v>0</v>
      </c>
      <c r="T231" s="44">
        <f>排班規劃!T625</f>
        <v>0</v>
      </c>
      <c r="U231" s="44">
        <f>排班規劃!U625</f>
        <v>0</v>
      </c>
      <c r="V231" s="44">
        <f>排班規劃!V625</f>
        <v>0</v>
      </c>
      <c r="W231" s="44">
        <f>排班規劃!W625</f>
        <v>0</v>
      </c>
      <c r="X231" s="44">
        <f>排班規劃!X625</f>
        <v>0</v>
      </c>
      <c r="Y231" s="44">
        <f>排班規劃!Y625</f>
        <v>0</v>
      </c>
      <c r="Z231" s="44">
        <f>排班規劃!Z625</f>
        <v>0</v>
      </c>
      <c r="AA231" s="44">
        <f>排班規劃!AA625</f>
        <v>0</v>
      </c>
      <c r="AB231" s="44">
        <f>排班規劃!AB625</f>
        <v>0</v>
      </c>
      <c r="AC231" s="44">
        <f>排班規劃!AC625</f>
        <v>0</v>
      </c>
      <c r="AD231" s="44">
        <f>排班規劃!AD625</f>
        <v>0</v>
      </c>
      <c r="AE231" s="44">
        <f>排班規劃!AE625</f>
        <v>0</v>
      </c>
      <c r="AF231" s="44">
        <f>排班規劃!AF625</f>
        <v>0</v>
      </c>
      <c r="AG231" s="44">
        <f>排班規劃!AG625</f>
        <v>0</v>
      </c>
      <c r="AH231" s="44">
        <f>排班規劃!AH625</f>
        <v>0</v>
      </c>
      <c r="AI231" s="44">
        <f>排班規劃!AI625</f>
        <v>0</v>
      </c>
      <c r="AJ231" s="44">
        <f>排班規劃!AJ625</f>
        <v>0</v>
      </c>
      <c r="AK231" s="44">
        <f>排班規劃!AK625</f>
        <v>0</v>
      </c>
      <c r="AL231" s="44">
        <f>排班規劃!AL625</f>
        <v>0</v>
      </c>
      <c r="AM231" s="44">
        <f>排班規劃!AM625</f>
        <v>0</v>
      </c>
      <c r="AN231" s="44">
        <f>排班規劃!AN625</f>
        <v>0</v>
      </c>
      <c r="AO231" s="44">
        <f>排班規劃!AO625</f>
        <v>0</v>
      </c>
      <c r="AP231" s="44">
        <f>排班規劃!AP625</f>
        <v>0</v>
      </c>
      <c r="AQ231" s="44">
        <f>排班規劃!AQ625</f>
        <v>0</v>
      </c>
      <c r="AR231" s="44">
        <f>排班規劃!AR625</f>
        <v>0</v>
      </c>
      <c r="AS231" s="44">
        <f>排班規劃!AS625</f>
        <v>0</v>
      </c>
      <c r="AT231" s="44">
        <f>排班規劃!AT625</f>
        <v>0</v>
      </c>
      <c r="AU231" s="44">
        <f>排班規劃!AU625</f>
        <v>0</v>
      </c>
      <c r="AV231" s="44">
        <f>排班規劃!AV625</f>
        <v>0</v>
      </c>
      <c r="AW231" s="44">
        <f>排班規劃!AW625</f>
        <v>0</v>
      </c>
      <c r="AX231" s="44">
        <f>排班規劃!AX625</f>
        <v>0</v>
      </c>
      <c r="AY231" s="44">
        <f>排班規劃!AY625</f>
        <v>0</v>
      </c>
    </row>
    <row r="232" spans="2:51" hidden="1" outlineLevel="1" x14ac:dyDescent="0.25">
      <c r="B232" s="18" t="str">
        <f>排班規劃!B626</f>
        <v>第D組</v>
      </c>
      <c r="C232" s="13">
        <f>排班規劃!C626</f>
        <v>11</v>
      </c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</row>
    <row r="233" spans="2:51" hidden="1" outlineLevel="1" x14ac:dyDescent="0.25">
      <c r="B233" s="34" t="str">
        <f>排班規劃!B627</f>
        <v>第一班</v>
      </c>
      <c r="C233" s="13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</row>
    <row r="234" spans="2:51" hidden="1" outlineLevel="1" x14ac:dyDescent="0.25">
      <c r="B234" s="43" t="str">
        <f>排班規劃!B628</f>
        <v>值機</v>
      </c>
      <c r="C234" s="13">
        <f>排班規劃!C628</f>
        <v>5</v>
      </c>
      <c r="D234" s="44">
        <f>排班規劃!D628</f>
        <v>0</v>
      </c>
      <c r="E234" s="44">
        <f>排班規劃!E628</f>
        <v>0</v>
      </c>
      <c r="F234" s="44">
        <f>排班規劃!F628</f>
        <v>0</v>
      </c>
      <c r="G234" s="44">
        <f>排班規劃!G628</f>
        <v>0</v>
      </c>
      <c r="H234" s="44">
        <f>排班規劃!H628</f>
        <v>0</v>
      </c>
      <c r="I234" s="44">
        <f>排班規劃!I628</f>
        <v>2</v>
      </c>
      <c r="J234" s="44">
        <f>排班規劃!J628</f>
        <v>2</v>
      </c>
      <c r="K234" s="44">
        <f>排班規劃!K628</f>
        <v>2</v>
      </c>
      <c r="L234" s="44">
        <f>排班規劃!L628</f>
        <v>2</v>
      </c>
      <c r="M234" s="44">
        <f>排班規劃!M628</f>
        <v>2</v>
      </c>
      <c r="N234" s="44">
        <f>排班規劃!N628</f>
        <v>2</v>
      </c>
      <c r="O234" s="44">
        <f>排班規劃!O628</f>
        <v>2</v>
      </c>
      <c r="P234" s="44">
        <f>排班規劃!P628</f>
        <v>2</v>
      </c>
      <c r="Q234" s="44">
        <f>排班規劃!Q628</f>
        <v>2</v>
      </c>
      <c r="R234" s="44">
        <f>排班規劃!R628</f>
        <v>0</v>
      </c>
      <c r="S234" s="44">
        <f>排班規劃!S628</f>
        <v>0</v>
      </c>
      <c r="T234" s="44">
        <f>排班規劃!T628</f>
        <v>2</v>
      </c>
      <c r="U234" s="44">
        <f>排班規劃!U628</f>
        <v>2</v>
      </c>
      <c r="V234" s="44">
        <f>排班規劃!V628</f>
        <v>2</v>
      </c>
      <c r="W234" s="44">
        <f>排班規劃!W628</f>
        <v>2</v>
      </c>
      <c r="X234" s="44">
        <f>排班規劃!X628</f>
        <v>2</v>
      </c>
      <c r="Y234" s="44">
        <f>排班規劃!Y628</f>
        <v>2</v>
      </c>
      <c r="Z234" s="44">
        <f>排班規劃!Z628</f>
        <v>2</v>
      </c>
      <c r="AA234" s="44">
        <f>排班規劃!AA628</f>
        <v>2</v>
      </c>
      <c r="AB234" s="44">
        <f>排班規劃!AB628</f>
        <v>2</v>
      </c>
      <c r="AC234" s="44">
        <f>排班規劃!AC628</f>
        <v>2</v>
      </c>
      <c r="AD234" s="44">
        <f>排班規劃!AD628</f>
        <v>2</v>
      </c>
      <c r="AE234" s="44">
        <f>排班規劃!AE628</f>
        <v>2</v>
      </c>
      <c r="AF234" s="44">
        <f>排班規劃!AF628</f>
        <v>2</v>
      </c>
      <c r="AG234" s="44">
        <f>排班規劃!AG628</f>
        <v>2</v>
      </c>
      <c r="AH234" s="44">
        <f>排班規劃!AH628</f>
        <v>2</v>
      </c>
      <c r="AI234" s="44">
        <f>排班規劃!AI628</f>
        <v>2</v>
      </c>
      <c r="AJ234" s="44">
        <f>排班規劃!AJ628</f>
        <v>2</v>
      </c>
      <c r="AK234" s="44">
        <f>排班規劃!AK628</f>
        <v>0</v>
      </c>
      <c r="AL234" s="44">
        <f>排班規劃!AL628</f>
        <v>0</v>
      </c>
      <c r="AM234" s="44">
        <f>排班規劃!AM628</f>
        <v>0</v>
      </c>
      <c r="AN234" s="44">
        <f>排班規劃!AN628</f>
        <v>0</v>
      </c>
      <c r="AO234" s="44">
        <f>排班規劃!AO628</f>
        <v>0</v>
      </c>
      <c r="AP234" s="44">
        <f>排班規劃!AP628</f>
        <v>0</v>
      </c>
      <c r="AQ234" s="44">
        <f>排班規劃!AQ628</f>
        <v>0</v>
      </c>
      <c r="AR234" s="44">
        <f>排班規劃!AR628</f>
        <v>0</v>
      </c>
      <c r="AS234" s="44">
        <f>排班規劃!AS628</f>
        <v>0</v>
      </c>
      <c r="AT234" s="44">
        <f>排班規劃!AT628</f>
        <v>0</v>
      </c>
      <c r="AU234" s="44">
        <f>排班規劃!AU628</f>
        <v>0</v>
      </c>
      <c r="AV234" s="44">
        <f>排班規劃!AV628</f>
        <v>0</v>
      </c>
      <c r="AW234" s="44">
        <f>排班規劃!AW628</f>
        <v>0</v>
      </c>
      <c r="AX234" s="44">
        <f>排班規劃!AX628</f>
        <v>0</v>
      </c>
      <c r="AY234" s="44">
        <f>排班規劃!AY628</f>
        <v>0</v>
      </c>
    </row>
    <row r="235" spans="2:51" hidden="1" outlineLevel="1" x14ac:dyDescent="0.25">
      <c r="B235" s="43" t="str">
        <f>排班規劃!B629</f>
        <v>用餐</v>
      </c>
      <c r="C235" s="13"/>
      <c r="D235" s="44">
        <f>排班規劃!D629</f>
        <v>0</v>
      </c>
      <c r="E235" s="44">
        <f>排班規劃!E629</f>
        <v>0</v>
      </c>
      <c r="F235" s="44">
        <f>排班規劃!F629</f>
        <v>0</v>
      </c>
      <c r="G235" s="44">
        <f>排班規劃!G629</f>
        <v>0</v>
      </c>
      <c r="H235" s="44">
        <f>排班規劃!H629</f>
        <v>0</v>
      </c>
      <c r="I235" s="44">
        <f>排班規劃!I629</f>
        <v>0</v>
      </c>
      <c r="J235" s="44">
        <f>排班規劃!J629</f>
        <v>0</v>
      </c>
      <c r="K235" s="44">
        <f>排班規劃!K629</f>
        <v>0</v>
      </c>
      <c r="L235" s="44">
        <f>排班規劃!L629</f>
        <v>0</v>
      </c>
      <c r="M235" s="44">
        <f>排班規劃!M629</f>
        <v>0</v>
      </c>
      <c r="N235" s="44">
        <f>排班規劃!N629</f>
        <v>0</v>
      </c>
      <c r="O235" s="44">
        <f>排班規劃!O629</f>
        <v>0</v>
      </c>
      <c r="P235" s="44">
        <f>排班規劃!P629</f>
        <v>0</v>
      </c>
      <c r="Q235" s="44">
        <f>排班規劃!Q629</f>
        <v>0</v>
      </c>
      <c r="R235" s="44">
        <f>排班規劃!R629</f>
        <v>2</v>
      </c>
      <c r="S235" s="44">
        <f>排班規劃!S629</f>
        <v>2</v>
      </c>
      <c r="T235" s="44">
        <f>排班規劃!T629</f>
        <v>0</v>
      </c>
      <c r="U235" s="44">
        <f>排班規劃!U629</f>
        <v>0</v>
      </c>
      <c r="V235" s="44">
        <f>排班規劃!V629</f>
        <v>0</v>
      </c>
      <c r="W235" s="44">
        <f>排班規劃!W629</f>
        <v>0</v>
      </c>
      <c r="X235" s="44">
        <f>排班規劃!X629</f>
        <v>0</v>
      </c>
      <c r="Y235" s="44">
        <f>排班規劃!Y629</f>
        <v>0</v>
      </c>
      <c r="Z235" s="44">
        <f>排班規劃!Z629</f>
        <v>0</v>
      </c>
      <c r="AA235" s="44">
        <f>排班規劃!AA629</f>
        <v>0</v>
      </c>
      <c r="AB235" s="44">
        <f>排班規劃!AB629</f>
        <v>0</v>
      </c>
      <c r="AC235" s="44">
        <f>排班規劃!AC629</f>
        <v>0</v>
      </c>
      <c r="AD235" s="44">
        <f>排班規劃!AD629</f>
        <v>0</v>
      </c>
      <c r="AE235" s="44">
        <f>排班規劃!AE629</f>
        <v>0</v>
      </c>
      <c r="AF235" s="44">
        <f>排班規劃!AF629</f>
        <v>0</v>
      </c>
      <c r="AG235" s="44">
        <f>排班規劃!AG629</f>
        <v>0</v>
      </c>
      <c r="AH235" s="44">
        <f>排班規劃!AH629</f>
        <v>0</v>
      </c>
      <c r="AI235" s="44">
        <f>排班規劃!AI629</f>
        <v>0</v>
      </c>
      <c r="AJ235" s="44">
        <f>排班規劃!AJ629</f>
        <v>0</v>
      </c>
      <c r="AK235" s="44">
        <f>排班規劃!AK629</f>
        <v>0</v>
      </c>
      <c r="AL235" s="44">
        <f>排班規劃!AL629</f>
        <v>0</v>
      </c>
      <c r="AM235" s="44">
        <f>排班規劃!AM629</f>
        <v>0</v>
      </c>
      <c r="AN235" s="44">
        <f>排班規劃!AN629</f>
        <v>0</v>
      </c>
      <c r="AO235" s="44">
        <f>排班規劃!AO629</f>
        <v>0</v>
      </c>
      <c r="AP235" s="44">
        <f>排班規劃!AP629</f>
        <v>0</v>
      </c>
      <c r="AQ235" s="44">
        <f>排班規劃!AQ629</f>
        <v>0</v>
      </c>
      <c r="AR235" s="44">
        <f>排班規劃!AR629</f>
        <v>0</v>
      </c>
      <c r="AS235" s="44">
        <f>排班規劃!AS629</f>
        <v>0</v>
      </c>
      <c r="AT235" s="44">
        <f>排班規劃!AT629</f>
        <v>0</v>
      </c>
      <c r="AU235" s="44">
        <f>排班規劃!AU629</f>
        <v>0</v>
      </c>
      <c r="AV235" s="44">
        <f>排班規劃!AV629</f>
        <v>0</v>
      </c>
      <c r="AW235" s="44">
        <f>排班規劃!AW629</f>
        <v>0</v>
      </c>
      <c r="AX235" s="44">
        <f>排班規劃!AX629</f>
        <v>0</v>
      </c>
      <c r="AY235" s="44">
        <f>排班規劃!AY629</f>
        <v>0</v>
      </c>
    </row>
    <row r="236" spans="2:51" hidden="1" outlineLevel="1" x14ac:dyDescent="0.25">
      <c r="B236" s="34" t="str">
        <f>排班規劃!B630</f>
        <v>第二班</v>
      </c>
      <c r="C236" s="13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</row>
    <row r="237" spans="2:51" hidden="1" outlineLevel="1" x14ac:dyDescent="0.25">
      <c r="B237" s="43" t="str">
        <f>排班規劃!B631</f>
        <v>值機</v>
      </c>
      <c r="C237" s="13">
        <f>排班規劃!C631</f>
        <v>6</v>
      </c>
      <c r="D237" s="44">
        <f>排班規劃!D631</f>
        <v>0</v>
      </c>
      <c r="E237" s="44">
        <f>排班規劃!E631</f>
        <v>0</v>
      </c>
      <c r="F237" s="44">
        <f>排班規劃!F631</f>
        <v>0</v>
      </c>
      <c r="G237" s="44">
        <f>排班規劃!G631</f>
        <v>0</v>
      </c>
      <c r="H237" s="44">
        <f>排班規劃!H631</f>
        <v>0</v>
      </c>
      <c r="I237" s="44">
        <f>排班規劃!I631</f>
        <v>0</v>
      </c>
      <c r="J237" s="44">
        <f>排班規劃!J631</f>
        <v>0</v>
      </c>
      <c r="K237" s="44">
        <f>排班規劃!K631</f>
        <v>0</v>
      </c>
      <c r="L237" s="44">
        <f>排班規劃!L631</f>
        <v>0</v>
      </c>
      <c r="M237" s="44">
        <f>排班規劃!M631</f>
        <v>0</v>
      </c>
      <c r="N237" s="44">
        <f>排班規劃!N631</f>
        <v>0</v>
      </c>
      <c r="O237" s="44">
        <f>排班規劃!O631</f>
        <v>0</v>
      </c>
      <c r="P237" s="44">
        <f>排班規劃!P631</f>
        <v>0</v>
      </c>
      <c r="Q237" s="44">
        <f>排班規劃!Q631</f>
        <v>0</v>
      </c>
      <c r="R237" s="44">
        <f>排班規劃!R631</f>
        <v>4</v>
      </c>
      <c r="S237" s="44">
        <f>排班規劃!S631</f>
        <v>4</v>
      </c>
      <c r="T237" s="44">
        <f>排班規劃!T631</f>
        <v>4</v>
      </c>
      <c r="U237" s="44">
        <f>排班規劃!U631</f>
        <v>4</v>
      </c>
      <c r="V237" s="44">
        <f>排班規劃!V631</f>
        <v>4</v>
      </c>
      <c r="W237" s="44">
        <f>排班規劃!W631</f>
        <v>4</v>
      </c>
      <c r="X237" s="44">
        <f>排班規劃!X631</f>
        <v>4</v>
      </c>
      <c r="Y237" s="44">
        <f>排班規劃!Y631</f>
        <v>4</v>
      </c>
      <c r="Z237" s="44">
        <f>排班規劃!Z631</f>
        <v>4</v>
      </c>
      <c r="AA237" s="44">
        <f>排班規劃!AA631</f>
        <v>4</v>
      </c>
      <c r="AB237" s="44">
        <f>排班規劃!AB631</f>
        <v>4</v>
      </c>
      <c r="AC237" s="44">
        <f>排班規劃!AC631</f>
        <v>4</v>
      </c>
      <c r="AD237" s="44">
        <f>排班規劃!AD631</f>
        <v>0</v>
      </c>
      <c r="AE237" s="44">
        <f>排班規劃!AE631</f>
        <v>0</v>
      </c>
      <c r="AF237" s="44">
        <f>排班規劃!AF631</f>
        <v>4</v>
      </c>
      <c r="AG237" s="44">
        <f>排班規劃!AG631</f>
        <v>4</v>
      </c>
      <c r="AH237" s="44">
        <f>排班規劃!AH631</f>
        <v>4</v>
      </c>
      <c r="AI237" s="44">
        <f>排班規劃!AI631</f>
        <v>4</v>
      </c>
      <c r="AJ237" s="44">
        <f>排班規劃!AJ631</f>
        <v>0</v>
      </c>
      <c r="AK237" s="44">
        <f>排班規劃!AK631</f>
        <v>0</v>
      </c>
      <c r="AL237" s="44">
        <f>排班規劃!AL631</f>
        <v>0</v>
      </c>
      <c r="AM237" s="44">
        <f>排班規劃!AM631</f>
        <v>0</v>
      </c>
      <c r="AN237" s="44">
        <f>排班規劃!AN631</f>
        <v>0</v>
      </c>
      <c r="AO237" s="44">
        <f>排班規劃!AO631</f>
        <v>0</v>
      </c>
      <c r="AP237" s="44">
        <f>排班規劃!AP631</f>
        <v>0</v>
      </c>
      <c r="AQ237" s="44">
        <f>排班規劃!AQ631</f>
        <v>0</v>
      </c>
      <c r="AR237" s="44">
        <f>排班規劃!AR631</f>
        <v>0</v>
      </c>
      <c r="AS237" s="44">
        <f>排班規劃!AS631</f>
        <v>0</v>
      </c>
      <c r="AT237" s="44">
        <f>排班規劃!AT631</f>
        <v>0</v>
      </c>
      <c r="AU237" s="44">
        <f>排班規劃!AU631</f>
        <v>0</v>
      </c>
      <c r="AV237" s="44">
        <f>排班規劃!AV631</f>
        <v>0</v>
      </c>
      <c r="AW237" s="44">
        <f>排班規劃!AW631</f>
        <v>0</v>
      </c>
      <c r="AX237" s="44">
        <f>排班規劃!AX631</f>
        <v>0</v>
      </c>
      <c r="AY237" s="44">
        <f>排班規劃!AY631</f>
        <v>0</v>
      </c>
    </row>
    <row r="238" spans="2:51" hidden="1" outlineLevel="1" x14ac:dyDescent="0.25">
      <c r="B238" s="43" t="str">
        <f>排班規劃!B632</f>
        <v>用餐</v>
      </c>
      <c r="C238" s="13"/>
      <c r="D238" s="44">
        <f>排班規劃!D632</f>
        <v>0</v>
      </c>
      <c r="E238" s="44">
        <f>排班規劃!E632</f>
        <v>0</v>
      </c>
      <c r="F238" s="44">
        <f>排班規劃!F632</f>
        <v>0</v>
      </c>
      <c r="G238" s="44">
        <f>排班規劃!G632</f>
        <v>0</v>
      </c>
      <c r="H238" s="44">
        <f>排班規劃!H632</f>
        <v>0</v>
      </c>
      <c r="I238" s="44">
        <f>排班規劃!I632</f>
        <v>0</v>
      </c>
      <c r="J238" s="44">
        <f>排班規劃!J632</f>
        <v>0</v>
      </c>
      <c r="K238" s="44">
        <f>排班規劃!K632</f>
        <v>0</v>
      </c>
      <c r="L238" s="44">
        <f>排班規劃!L632</f>
        <v>0</v>
      </c>
      <c r="M238" s="44">
        <f>排班規劃!M632</f>
        <v>0</v>
      </c>
      <c r="N238" s="44">
        <f>排班規劃!N632</f>
        <v>0</v>
      </c>
      <c r="O238" s="44">
        <f>排班規劃!O632</f>
        <v>0</v>
      </c>
      <c r="P238" s="44">
        <f>排班規劃!P632</f>
        <v>0</v>
      </c>
      <c r="Q238" s="44">
        <f>排班規劃!Q632</f>
        <v>0</v>
      </c>
      <c r="R238" s="44">
        <f>排班規劃!R632</f>
        <v>0</v>
      </c>
      <c r="S238" s="44">
        <f>排班規劃!S632</f>
        <v>0</v>
      </c>
      <c r="T238" s="44">
        <f>排班規劃!T632</f>
        <v>0</v>
      </c>
      <c r="U238" s="44">
        <f>排班規劃!U632</f>
        <v>0</v>
      </c>
      <c r="V238" s="44">
        <f>排班規劃!V632</f>
        <v>0</v>
      </c>
      <c r="W238" s="44">
        <f>排班規劃!W632</f>
        <v>0</v>
      </c>
      <c r="X238" s="44">
        <f>排班規劃!X632</f>
        <v>0</v>
      </c>
      <c r="Y238" s="44">
        <f>排班規劃!Y632</f>
        <v>0</v>
      </c>
      <c r="Z238" s="44">
        <f>排班規劃!Z632</f>
        <v>0</v>
      </c>
      <c r="AA238" s="44">
        <f>排班規劃!AA632</f>
        <v>0</v>
      </c>
      <c r="AB238" s="44">
        <f>排班規劃!AB632</f>
        <v>0</v>
      </c>
      <c r="AC238" s="44">
        <f>排班規劃!AC632</f>
        <v>0</v>
      </c>
      <c r="AD238" s="44">
        <f>排班規劃!AD632</f>
        <v>4</v>
      </c>
      <c r="AE238" s="44">
        <f>排班規劃!AE632</f>
        <v>4</v>
      </c>
      <c r="AF238" s="44">
        <f>排班規劃!AF632</f>
        <v>0</v>
      </c>
      <c r="AG238" s="44">
        <f>排班規劃!AG632</f>
        <v>0</v>
      </c>
      <c r="AH238" s="44">
        <f>排班規劃!AH632</f>
        <v>0</v>
      </c>
      <c r="AI238" s="44">
        <f>排班規劃!AI632</f>
        <v>0</v>
      </c>
      <c r="AJ238" s="44">
        <f>排班規劃!AJ632</f>
        <v>0</v>
      </c>
      <c r="AK238" s="44">
        <f>排班規劃!AK632</f>
        <v>0</v>
      </c>
      <c r="AL238" s="44">
        <f>排班規劃!AL632</f>
        <v>0</v>
      </c>
      <c r="AM238" s="44">
        <f>排班規劃!AM632</f>
        <v>0</v>
      </c>
      <c r="AN238" s="44">
        <f>排班規劃!AN632</f>
        <v>0</v>
      </c>
      <c r="AO238" s="44">
        <f>排班規劃!AO632</f>
        <v>0</v>
      </c>
      <c r="AP238" s="44">
        <f>排班規劃!AP632</f>
        <v>0</v>
      </c>
      <c r="AQ238" s="44">
        <f>排班規劃!AQ632</f>
        <v>0</v>
      </c>
      <c r="AR238" s="44">
        <f>排班規劃!AR632</f>
        <v>0</v>
      </c>
      <c r="AS238" s="44">
        <f>排班規劃!AS632</f>
        <v>0</v>
      </c>
      <c r="AT238" s="44">
        <f>排班規劃!AT632</f>
        <v>0</v>
      </c>
      <c r="AU238" s="44">
        <f>排班規劃!AU632</f>
        <v>0</v>
      </c>
      <c r="AV238" s="44">
        <f>排班規劃!AV632</f>
        <v>0</v>
      </c>
      <c r="AW238" s="44">
        <f>排班規劃!AW632</f>
        <v>0</v>
      </c>
      <c r="AX238" s="44">
        <f>排班規劃!AX632</f>
        <v>0</v>
      </c>
      <c r="AY238" s="44">
        <f>排班規劃!AY632</f>
        <v>0</v>
      </c>
    </row>
    <row r="239" spans="2:51" hidden="1" outlineLevel="1" x14ac:dyDescent="0.25">
      <c r="B239" s="18" t="str">
        <f>排班規劃!B633</f>
        <v>第E組</v>
      </c>
      <c r="C239" s="13">
        <f>排班規劃!C633</f>
        <v>7</v>
      </c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</row>
    <row r="240" spans="2:51" hidden="1" outlineLevel="1" x14ac:dyDescent="0.25">
      <c r="B240" s="34" t="str">
        <f>排班規劃!B634</f>
        <v>第一班</v>
      </c>
      <c r="C240" s="13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</row>
    <row r="241" spans="2:51" hidden="1" outlineLevel="1" x14ac:dyDescent="0.25">
      <c r="B241" s="43" t="str">
        <f>排班規劃!B635</f>
        <v>值機</v>
      </c>
      <c r="C241" s="13">
        <f>排班規劃!C635</f>
        <v>2</v>
      </c>
      <c r="D241" s="44">
        <f>排班規劃!D635</f>
        <v>0</v>
      </c>
      <c r="E241" s="44">
        <f>排班規劃!E635</f>
        <v>0</v>
      </c>
      <c r="F241" s="44">
        <f>排班規劃!F635</f>
        <v>0</v>
      </c>
      <c r="G241" s="44">
        <f>排班規劃!G635</f>
        <v>0</v>
      </c>
      <c r="H241" s="44">
        <f>排班規劃!H635</f>
        <v>0</v>
      </c>
      <c r="I241" s="44">
        <f>排班規劃!I635</f>
        <v>0</v>
      </c>
      <c r="J241" s="44">
        <f>排班規劃!J635</f>
        <v>0</v>
      </c>
      <c r="K241" s="44">
        <f>排班規劃!K635</f>
        <v>0</v>
      </c>
      <c r="L241" s="44">
        <f>排班規劃!L635</f>
        <v>0</v>
      </c>
      <c r="M241" s="44">
        <f>排班規劃!M635</f>
        <v>0</v>
      </c>
      <c r="N241" s="44">
        <f>排班規劃!N635</f>
        <v>0</v>
      </c>
      <c r="O241" s="44">
        <f>排班規劃!O635</f>
        <v>0</v>
      </c>
      <c r="P241" s="44">
        <f>排班規劃!P635</f>
        <v>0</v>
      </c>
      <c r="Q241" s="44">
        <f>排班規劃!Q635</f>
        <v>0</v>
      </c>
      <c r="R241" s="44">
        <f>排班規劃!R635</f>
        <v>0</v>
      </c>
      <c r="S241" s="44">
        <f>排班規劃!S635</f>
        <v>0</v>
      </c>
      <c r="T241" s="44">
        <f>排班規劃!T635</f>
        <v>3</v>
      </c>
      <c r="U241" s="44">
        <f>排班規劃!U635</f>
        <v>3</v>
      </c>
      <c r="V241" s="44">
        <f>排班規劃!V635</f>
        <v>3</v>
      </c>
      <c r="W241" s="44">
        <f>排班規劃!W635</f>
        <v>3</v>
      </c>
      <c r="X241" s="44">
        <f>排班規劃!X635</f>
        <v>3</v>
      </c>
      <c r="Y241" s="44">
        <f>排班規劃!Y635</f>
        <v>3</v>
      </c>
      <c r="Z241" s="44">
        <f>排班規劃!Z635</f>
        <v>3</v>
      </c>
      <c r="AA241" s="44">
        <f>排班規劃!AA635</f>
        <v>3</v>
      </c>
      <c r="AB241" s="44">
        <f>排班規劃!AB635</f>
        <v>3</v>
      </c>
      <c r="AC241" s="44">
        <f>排班規劃!AC635</f>
        <v>3</v>
      </c>
      <c r="AD241" s="44">
        <f>排班規劃!AD635</f>
        <v>3</v>
      </c>
      <c r="AE241" s="44">
        <f>排班規劃!AE635</f>
        <v>3</v>
      </c>
      <c r="AF241" s="44">
        <f>排班規劃!AF635</f>
        <v>1</v>
      </c>
      <c r="AG241" s="44">
        <f>排班規劃!AG635</f>
        <v>1</v>
      </c>
      <c r="AH241" s="44">
        <f>排班規劃!AH635</f>
        <v>2</v>
      </c>
      <c r="AI241" s="44">
        <f>排班規劃!AI635</f>
        <v>2</v>
      </c>
      <c r="AJ241" s="44">
        <f>排班規劃!AJ635</f>
        <v>3</v>
      </c>
      <c r="AK241" s="44">
        <f>排班規劃!AK635</f>
        <v>3</v>
      </c>
      <c r="AL241" s="44">
        <f>排班規劃!AL635</f>
        <v>0</v>
      </c>
      <c r="AM241" s="44">
        <f>排班規劃!AM635</f>
        <v>0</v>
      </c>
      <c r="AN241" s="44">
        <f>排班規劃!AN635</f>
        <v>0</v>
      </c>
      <c r="AO241" s="44">
        <f>排班規劃!AO635</f>
        <v>0</v>
      </c>
      <c r="AP241" s="44">
        <f>排班規劃!AP635</f>
        <v>0</v>
      </c>
      <c r="AQ241" s="44">
        <f>排班規劃!AQ635</f>
        <v>0</v>
      </c>
      <c r="AR241" s="44">
        <f>排班規劃!AR635</f>
        <v>0</v>
      </c>
      <c r="AS241" s="44">
        <f>排班規劃!AS635</f>
        <v>0</v>
      </c>
      <c r="AT241" s="44">
        <f>排班規劃!AT635</f>
        <v>0</v>
      </c>
      <c r="AU241" s="44">
        <f>排班規劃!AU635</f>
        <v>0</v>
      </c>
      <c r="AV241" s="44">
        <f>排班規劃!AV635</f>
        <v>0</v>
      </c>
      <c r="AW241" s="44">
        <f>排班規劃!AW635</f>
        <v>0</v>
      </c>
      <c r="AX241" s="44">
        <f>排班規劃!AX635</f>
        <v>0</v>
      </c>
      <c r="AY241" s="44">
        <f>排班規劃!AY635</f>
        <v>0</v>
      </c>
    </row>
    <row r="242" spans="2:51" hidden="1" outlineLevel="1" x14ac:dyDescent="0.25">
      <c r="B242" s="43" t="str">
        <f>排班規劃!B636</f>
        <v>用餐</v>
      </c>
      <c r="C242" s="13"/>
      <c r="D242" s="44">
        <f>排班規劃!D636</f>
        <v>0</v>
      </c>
      <c r="E242" s="44">
        <f>排班規劃!E636</f>
        <v>0</v>
      </c>
      <c r="F242" s="44">
        <f>排班規劃!F636</f>
        <v>0</v>
      </c>
      <c r="G242" s="44">
        <f>排班規劃!G636</f>
        <v>0</v>
      </c>
      <c r="H242" s="44">
        <f>排班規劃!H636</f>
        <v>0</v>
      </c>
      <c r="I242" s="44">
        <f>排班規劃!I636</f>
        <v>0</v>
      </c>
      <c r="J242" s="44">
        <f>排班規劃!J636</f>
        <v>0</v>
      </c>
      <c r="K242" s="44">
        <f>排班規劃!K636</f>
        <v>0</v>
      </c>
      <c r="L242" s="44">
        <f>排班規劃!L636</f>
        <v>0</v>
      </c>
      <c r="M242" s="44">
        <f>排班規劃!M636</f>
        <v>0</v>
      </c>
      <c r="N242" s="44">
        <f>排班規劃!N636</f>
        <v>0</v>
      </c>
      <c r="O242" s="44">
        <f>排班規劃!O636</f>
        <v>0</v>
      </c>
      <c r="P242" s="44">
        <f>排班規劃!P636</f>
        <v>0</v>
      </c>
      <c r="Q242" s="44">
        <f>排班規劃!Q636</f>
        <v>0</v>
      </c>
      <c r="R242" s="44">
        <f>排班規劃!R636</f>
        <v>0</v>
      </c>
      <c r="S242" s="44">
        <f>排班規劃!S636</f>
        <v>0</v>
      </c>
      <c r="T242" s="44">
        <f>排班規劃!T636</f>
        <v>0</v>
      </c>
      <c r="U242" s="44">
        <f>排班規劃!U636</f>
        <v>0</v>
      </c>
      <c r="V242" s="44">
        <f>排班規劃!V636</f>
        <v>0</v>
      </c>
      <c r="W242" s="44">
        <f>排班規劃!W636</f>
        <v>0</v>
      </c>
      <c r="X242" s="44">
        <f>排班規劃!X636</f>
        <v>0</v>
      </c>
      <c r="Y242" s="44">
        <f>排班規劃!Y636</f>
        <v>0</v>
      </c>
      <c r="Z242" s="44">
        <f>排班規劃!Z636</f>
        <v>0</v>
      </c>
      <c r="AA242" s="44">
        <f>排班規劃!AA636</f>
        <v>0</v>
      </c>
      <c r="AB242" s="44">
        <f>排班規劃!AB636</f>
        <v>0</v>
      </c>
      <c r="AC242" s="44">
        <f>排班規劃!AC636</f>
        <v>0</v>
      </c>
      <c r="AD242" s="44">
        <f>排班規劃!AD636</f>
        <v>0</v>
      </c>
      <c r="AE242" s="44">
        <f>排班規劃!AE636</f>
        <v>0</v>
      </c>
      <c r="AF242" s="44">
        <f>排班規劃!AF636</f>
        <v>2</v>
      </c>
      <c r="AG242" s="44">
        <f>排班規劃!AG636</f>
        <v>2</v>
      </c>
      <c r="AH242" s="44">
        <f>排班規劃!AH636</f>
        <v>1</v>
      </c>
      <c r="AI242" s="44">
        <f>排班規劃!AI636</f>
        <v>1</v>
      </c>
      <c r="AJ242" s="44">
        <f>排班規劃!AJ636</f>
        <v>0</v>
      </c>
      <c r="AK242" s="44">
        <f>排班規劃!AK636</f>
        <v>0</v>
      </c>
      <c r="AL242" s="44">
        <f>排班規劃!AL636</f>
        <v>0</v>
      </c>
      <c r="AM242" s="44">
        <f>排班規劃!AM636</f>
        <v>0</v>
      </c>
      <c r="AN242" s="44">
        <f>排班規劃!AN636</f>
        <v>0</v>
      </c>
      <c r="AO242" s="44">
        <f>排班規劃!AO636</f>
        <v>0</v>
      </c>
      <c r="AP242" s="44">
        <f>排班規劃!AP636</f>
        <v>0</v>
      </c>
      <c r="AQ242" s="44">
        <f>排班規劃!AQ636</f>
        <v>0</v>
      </c>
      <c r="AR242" s="44">
        <f>排班規劃!AR636</f>
        <v>0</v>
      </c>
      <c r="AS242" s="44">
        <f>排班規劃!AS636</f>
        <v>0</v>
      </c>
      <c r="AT242" s="44">
        <f>排班規劃!AT636</f>
        <v>0</v>
      </c>
      <c r="AU242" s="44">
        <f>排班規劃!AU636</f>
        <v>0</v>
      </c>
      <c r="AV242" s="44">
        <f>排班規劃!AV636</f>
        <v>0</v>
      </c>
      <c r="AW242" s="44">
        <f>排班規劃!AW636</f>
        <v>0</v>
      </c>
      <c r="AX242" s="44">
        <f>排班規劃!AX636</f>
        <v>0</v>
      </c>
      <c r="AY242" s="44">
        <f>排班規劃!AY636</f>
        <v>0</v>
      </c>
    </row>
    <row r="243" spans="2:51" hidden="1" outlineLevel="1" x14ac:dyDescent="0.25">
      <c r="B243" s="34" t="str">
        <f>排班規劃!B637</f>
        <v>第二班</v>
      </c>
      <c r="C243" s="13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</row>
    <row r="244" spans="2:51" hidden="1" outlineLevel="1" x14ac:dyDescent="0.25">
      <c r="B244" s="43" t="str">
        <f>排班規劃!B638</f>
        <v>值機</v>
      </c>
      <c r="C244" s="13">
        <f>排班規劃!C638</f>
        <v>3</v>
      </c>
      <c r="D244" s="44">
        <f>排班規劃!D638</f>
        <v>0</v>
      </c>
      <c r="E244" s="44">
        <f>排班規劃!E638</f>
        <v>0</v>
      </c>
      <c r="F244" s="44">
        <f>排班規劃!F638</f>
        <v>0</v>
      </c>
      <c r="G244" s="44">
        <f>排班規劃!G638</f>
        <v>0</v>
      </c>
      <c r="H244" s="44">
        <f>排班規劃!H638</f>
        <v>0</v>
      </c>
      <c r="I244" s="44">
        <f>排班規劃!I638</f>
        <v>0</v>
      </c>
      <c r="J244" s="44">
        <f>排班規劃!J638</f>
        <v>0</v>
      </c>
      <c r="K244" s="44">
        <f>排班規劃!K638</f>
        <v>0</v>
      </c>
      <c r="L244" s="44">
        <f>排班規劃!L638</f>
        <v>0</v>
      </c>
      <c r="M244" s="44">
        <f>排班規劃!M638</f>
        <v>0</v>
      </c>
      <c r="N244" s="44">
        <f>排班規劃!N638</f>
        <v>0</v>
      </c>
      <c r="O244" s="44">
        <f>排班規劃!O638</f>
        <v>0</v>
      </c>
      <c r="P244" s="44">
        <f>排班規劃!P638</f>
        <v>0</v>
      </c>
      <c r="Q244" s="44">
        <f>排班規劃!Q638</f>
        <v>0</v>
      </c>
      <c r="R244" s="44">
        <f>排班規劃!R638</f>
        <v>0</v>
      </c>
      <c r="S244" s="44">
        <f>排班規劃!S638</f>
        <v>0</v>
      </c>
      <c r="T244" s="44">
        <f>排班規劃!T638</f>
        <v>0</v>
      </c>
      <c r="U244" s="44">
        <f>排班規劃!U638</f>
        <v>0</v>
      </c>
      <c r="V244" s="44">
        <f>排班規劃!V638</f>
        <v>0</v>
      </c>
      <c r="W244" s="44">
        <f>排班規劃!W638</f>
        <v>0</v>
      </c>
      <c r="X244" s="44">
        <f>排班規劃!X638</f>
        <v>0</v>
      </c>
      <c r="Y244" s="44">
        <f>排班規劃!Y638</f>
        <v>0</v>
      </c>
      <c r="Z244" s="44">
        <f>排班規劃!Z638</f>
        <v>3</v>
      </c>
      <c r="AA244" s="44">
        <f>排班規劃!AA638</f>
        <v>3</v>
      </c>
      <c r="AB244" s="44">
        <f>排班規劃!AB638</f>
        <v>3</v>
      </c>
      <c r="AC244" s="44">
        <f>排班規劃!AC638</f>
        <v>3</v>
      </c>
      <c r="AD244" s="44">
        <f>排班規劃!AD638</f>
        <v>3</v>
      </c>
      <c r="AE244" s="44">
        <f>排班規劃!AE638</f>
        <v>3</v>
      </c>
      <c r="AF244" s="44">
        <f>排班規劃!AF638</f>
        <v>2</v>
      </c>
      <c r="AG244" s="44">
        <f>排班規劃!AG638</f>
        <v>2</v>
      </c>
      <c r="AH244" s="44">
        <f>排班規劃!AH638</f>
        <v>1</v>
      </c>
      <c r="AI244" s="44">
        <f>排班規劃!AI638</f>
        <v>1</v>
      </c>
      <c r="AJ244" s="44">
        <f>排班規劃!AJ638</f>
        <v>3</v>
      </c>
      <c r="AK244" s="44">
        <f>排班規劃!AK638</f>
        <v>3</v>
      </c>
      <c r="AL244" s="44">
        <f>排班規劃!AL638</f>
        <v>0</v>
      </c>
      <c r="AM244" s="44">
        <f>排班規劃!AM638</f>
        <v>0</v>
      </c>
      <c r="AN244" s="44">
        <f>排班規劃!AN638</f>
        <v>0</v>
      </c>
      <c r="AO244" s="44">
        <f>排班規劃!AO638</f>
        <v>0</v>
      </c>
      <c r="AP244" s="44">
        <f>排班規劃!AP638</f>
        <v>0</v>
      </c>
      <c r="AQ244" s="44">
        <f>排班規劃!AQ638</f>
        <v>0</v>
      </c>
      <c r="AR244" s="44">
        <f>排班規劃!AR638</f>
        <v>0</v>
      </c>
      <c r="AS244" s="44">
        <f>排班規劃!AS638</f>
        <v>0</v>
      </c>
      <c r="AT244" s="44">
        <f>排班規劃!AT638</f>
        <v>0</v>
      </c>
      <c r="AU244" s="44">
        <f>排班規劃!AU638</f>
        <v>0</v>
      </c>
      <c r="AV244" s="44">
        <f>排班規劃!AV638</f>
        <v>0</v>
      </c>
      <c r="AW244" s="44">
        <f>排班規劃!AW638</f>
        <v>0</v>
      </c>
      <c r="AX244" s="44">
        <f>排班規劃!AX638</f>
        <v>0</v>
      </c>
      <c r="AY244" s="44">
        <f>排班規劃!AY638</f>
        <v>0</v>
      </c>
    </row>
    <row r="245" spans="2:51" hidden="1" outlineLevel="1" x14ac:dyDescent="0.25">
      <c r="B245" s="43" t="str">
        <f>排班規劃!B639</f>
        <v>用餐</v>
      </c>
      <c r="C245" s="13"/>
      <c r="D245" s="44">
        <f>排班規劃!D639</f>
        <v>0</v>
      </c>
      <c r="E245" s="44">
        <f>排班規劃!E639</f>
        <v>0</v>
      </c>
      <c r="F245" s="44">
        <f>排班規劃!F639</f>
        <v>0</v>
      </c>
      <c r="G245" s="44">
        <f>排班規劃!G639</f>
        <v>0</v>
      </c>
      <c r="H245" s="44">
        <f>排班規劃!H639</f>
        <v>0</v>
      </c>
      <c r="I245" s="44">
        <f>排班規劃!I639</f>
        <v>0</v>
      </c>
      <c r="J245" s="44">
        <f>排班規劃!J639</f>
        <v>0</v>
      </c>
      <c r="K245" s="44">
        <f>排班規劃!K639</f>
        <v>0</v>
      </c>
      <c r="L245" s="44">
        <f>排班規劃!L639</f>
        <v>0</v>
      </c>
      <c r="M245" s="44">
        <f>排班規劃!M639</f>
        <v>0</v>
      </c>
      <c r="N245" s="44">
        <f>排班規劃!N639</f>
        <v>0</v>
      </c>
      <c r="O245" s="44">
        <f>排班規劃!O639</f>
        <v>0</v>
      </c>
      <c r="P245" s="44">
        <f>排班規劃!P639</f>
        <v>0</v>
      </c>
      <c r="Q245" s="44">
        <f>排班規劃!Q639</f>
        <v>0</v>
      </c>
      <c r="R245" s="44">
        <f>排班規劃!R639</f>
        <v>0</v>
      </c>
      <c r="S245" s="44">
        <f>排班規劃!S639</f>
        <v>0</v>
      </c>
      <c r="T245" s="44">
        <f>排班規劃!T639</f>
        <v>0</v>
      </c>
      <c r="U245" s="44">
        <f>排班規劃!U639</f>
        <v>0</v>
      </c>
      <c r="V245" s="44">
        <f>排班規劃!V639</f>
        <v>0</v>
      </c>
      <c r="W245" s="44">
        <f>排班規劃!W639</f>
        <v>0</v>
      </c>
      <c r="X245" s="44">
        <f>排班規劃!X639</f>
        <v>0</v>
      </c>
      <c r="Y245" s="44">
        <f>排班規劃!Y639</f>
        <v>0</v>
      </c>
      <c r="Z245" s="44">
        <f>排班規劃!Z639</f>
        <v>0</v>
      </c>
      <c r="AA245" s="44">
        <f>排班規劃!AA639</f>
        <v>0</v>
      </c>
      <c r="AB245" s="44">
        <f>排班規劃!AB639</f>
        <v>0</v>
      </c>
      <c r="AC245" s="44">
        <f>排班規劃!AC639</f>
        <v>0</v>
      </c>
      <c r="AD245" s="44">
        <f>排班規劃!AD639</f>
        <v>0</v>
      </c>
      <c r="AE245" s="44">
        <f>排班規劃!AE639</f>
        <v>0</v>
      </c>
      <c r="AF245" s="44">
        <f>排班規劃!AF639</f>
        <v>1</v>
      </c>
      <c r="AG245" s="44">
        <f>排班規劃!AG639</f>
        <v>1</v>
      </c>
      <c r="AH245" s="44">
        <f>排班規劃!AH639</f>
        <v>2</v>
      </c>
      <c r="AI245" s="44">
        <f>排班規劃!AI639</f>
        <v>2</v>
      </c>
      <c r="AJ245" s="44">
        <f>排班規劃!AJ639</f>
        <v>0</v>
      </c>
      <c r="AK245" s="44">
        <f>排班規劃!AK639</f>
        <v>0</v>
      </c>
      <c r="AL245" s="44">
        <f>排班規劃!AL639</f>
        <v>0</v>
      </c>
      <c r="AM245" s="44">
        <f>排班規劃!AM639</f>
        <v>0</v>
      </c>
      <c r="AN245" s="44">
        <f>排班規劃!AN639</f>
        <v>0</v>
      </c>
      <c r="AO245" s="44">
        <f>排班規劃!AO639</f>
        <v>0</v>
      </c>
      <c r="AP245" s="44">
        <f>排班規劃!AP639</f>
        <v>0</v>
      </c>
      <c r="AQ245" s="44">
        <f>排班規劃!AQ639</f>
        <v>0</v>
      </c>
      <c r="AR245" s="44">
        <f>排班規劃!AR639</f>
        <v>0</v>
      </c>
      <c r="AS245" s="44">
        <f>排班規劃!AS639</f>
        <v>0</v>
      </c>
      <c r="AT245" s="44">
        <f>排班規劃!AT639</f>
        <v>0</v>
      </c>
      <c r="AU245" s="44">
        <f>排班規劃!AU639</f>
        <v>0</v>
      </c>
      <c r="AV245" s="44">
        <f>排班規劃!AV639</f>
        <v>0</v>
      </c>
      <c r="AW245" s="44">
        <f>排班規劃!AW639</f>
        <v>0</v>
      </c>
      <c r="AX245" s="44">
        <f>排班規劃!AX639</f>
        <v>0</v>
      </c>
      <c r="AY245" s="44">
        <f>排班規劃!AY639</f>
        <v>0</v>
      </c>
    </row>
    <row r="246" spans="2:51" hidden="1" outlineLevel="1" x14ac:dyDescent="0.25">
      <c r="B246" s="34" t="str">
        <f>排班規劃!B640</f>
        <v>第三班(小夜)</v>
      </c>
      <c r="C246" s="13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</row>
    <row r="247" spans="2:51" hidden="1" outlineLevel="1" x14ac:dyDescent="0.25">
      <c r="B247" s="43" t="str">
        <f>排班規劃!B641</f>
        <v>值機</v>
      </c>
      <c r="C247" s="13">
        <f>排班規劃!C641</f>
        <v>2</v>
      </c>
      <c r="D247" s="44">
        <f>排班規劃!D641</f>
        <v>0</v>
      </c>
      <c r="E247" s="44">
        <f>排班規劃!E641</f>
        <v>0</v>
      </c>
      <c r="F247" s="44">
        <f>排班規劃!F641</f>
        <v>0</v>
      </c>
      <c r="G247" s="44">
        <f>排班規劃!G641</f>
        <v>0</v>
      </c>
      <c r="H247" s="44">
        <f>排班規劃!H641</f>
        <v>0</v>
      </c>
      <c r="I247" s="44">
        <f>排班規劃!I641</f>
        <v>0</v>
      </c>
      <c r="J247" s="44">
        <f>排班規劃!J641</f>
        <v>0</v>
      </c>
      <c r="K247" s="44">
        <f>排班規劃!K641</f>
        <v>0</v>
      </c>
      <c r="L247" s="44">
        <f>排班規劃!L641</f>
        <v>0</v>
      </c>
      <c r="M247" s="44">
        <f>排班規劃!M641</f>
        <v>0</v>
      </c>
      <c r="N247" s="44">
        <f>排班規劃!N641</f>
        <v>0</v>
      </c>
      <c r="O247" s="44">
        <f>排班規劃!O641</f>
        <v>0</v>
      </c>
      <c r="P247" s="44">
        <f>排班規劃!P641</f>
        <v>0</v>
      </c>
      <c r="Q247" s="44">
        <f>排班規劃!Q641</f>
        <v>0</v>
      </c>
      <c r="R247" s="44">
        <f>排班規劃!R641</f>
        <v>0</v>
      </c>
      <c r="S247" s="44">
        <f>排班規劃!S641</f>
        <v>0</v>
      </c>
      <c r="T247" s="44">
        <f>排班規劃!T641</f>
        <v>0</v>
      </c>
      <c r="U247" s="44">
        <f>排班規劃!U641</f>
        <v>0</v>
      </c>
      <c r="V247" s="44">
        <f>排班規劃!V641</f>
        <v>0</v>
      </c>
      <c r="W247" s="44">
        <f>排班規劃!W641</f>
        <v>0</v>
      </c>
      <c r="X247" s="44">
        <f>排班規劃!X641</f>
        <v>2</v>
      </c>
      <c r="Y247" s="44">
        <f>排班規劃!Y641</f>
        <v>2</v>
      </c>
      <c r="Z247" s="44">
        <f>排班規劃!Z641</f>
        <v>2</v>
      </c>
      <c r="AA247" s="44">
        <f>排班規劃!AA641</f>
        <v>2</v>
      </c>
      <c r="AB247" s="44">
        <f>排班規劃!AB641</f>
        <v>2</v>
      </c>
      <c r="AC247" s="44">
        <f>排班規劃!AC641</f>
        <v>2</v>
      </c>
      <c r="AD247" s="44">
        <f>排班規劃!AD641</f>
        <v>2</v>
      </c>
      <c r="AE247" s="44">
        <f>排班規劃!AE641</f>
        <v>2</v>
      </c>
      <c r="AF247" s="44">
        <f>排班規劃!AF641</f>
        <v>2</v>
      </c>
      <c r="AG247" s="44">
        <f>排班規劃!AG641</f>
        <v>2</v>
      </c>
      <c r="AH247" s="44">
        <f>排班規劃!AH641</f>
        <v>2</v>
      </c>
      <c r="AI247" s="44">
        <f>排班規劃!AI641</f>
        <v>2</v>
      </c>
      <c r="AJ247" s="44">
        <f>排班規劃!AJ641</f>
        <v>2</v>
      </c>
      <c r="AK247" s="44">
        <f>排班規劃!AK641</f>
        <v>2</v>
      </c>
      <c r="AL247" s="44">
        <f>排班規劃!AL641</f>
        <v>2</v>
      </c>
      <c r="AM247" s="44">
        <f>排班規劃!AM641</f>
        <v>2</v>
      </c>
      <c r="AN247" s="44">
        <f>排班規劃!AN641</f>
        <v>2</v>
      </c>
      <c r="AO247" s="44">
        <f>排班規劃!AO641</f>
        <v>2</v>
      </c>
      <c r="AP247" s="44">
        <f>排班規劃!AP641</f>
        <v>0</v>
      </c>
      <c r="AQ247" s="44">
        <f>排班規劃!AQ641</f>
        <v>0</v>
      </c>
      <c r="AR247" s="44">
        <f>排班規劃!AR641</f>
        <v>0</v>
      </c>
      <c r="AS247" s="44">
        <f>排班規劃!AS641</f>
        <v>0</v>
      </c>
      <c r="AT247" s="44">
        <f>排班規劃!AT641</f>
        <v>0</v>
      </c>
      <c r="AU247" s="44">
        <f>排班規劃!AU641</f>
        <v>0</v>
      </c>
      <c r="AV247" s="44">
        <f>排班規劃!AV641</f>
        <v>0</v>
      </c>
      <c r="AW247" s="44">
        <f>排班規劃!AW641</f>
        <v>0</v>
      </c>
      <c r="AX247" s="44">
        <f>排班規劃!AX641</f>
        <v>0</v>
      </c>
      <c r="AY247" s="44">
        <f>排班規劃!AY641</f>
        <v>0</v>
      </c>
    </row>
    <row r="248" spans="2:51" hidden="1" outlineLevel="1" x14ac:dyDescent="0.25">
      <c r="B248" s="43" t="str">
        <f>排班規劃!B642</f>
        <v>用餐</v>
      </c>
      <c r="C248" s="13"/>
      <c r="D248" s="44">
        <f>排班規劃!D642</f>
        <v>0</v>
      </c>
      <c r="E248" s="44">
        <f>排班規劃!E642</f>
        <v>0</v>
      </c>
      <c r="F248" s="44">
        <f>排班規劃!F642</f>
        <v>0</v>
      </c>
      <c r="G248" s="44">
        <f>排班規劃!G642</f>
        <v>0</v>
      </c>
      <c r="H248" s="44">
        <f>排班規劃!H642</f>
        <v>0</v>
      </c>
      <c r="I248" s="44">
        <f>排班規劃!I642</f>
        <v>0</v>
      </c>
      <c r="J248" s="44">
        <f>排班規劃!J642</f>
        <v>0</v>
      </c>
      <c r="K248" s="44">
        <f>排班規劃!K642</f>
        <v>0</v>
      </c>
      <c r="L248" s="44">
        <f>排班規劃!L642</f>
        <v>0</v>
      </c>
      <c r="M248" s="44">
        <f>排班規劃!M642</f>
        <v>0</v>
      </c>
      <c r="N248" s="44">
        <f>排班規劃!N642</f>
        <v>0</v>
      </c>
      <c r="O248" s="44">
        <f>排班規劃!O642</f>
        <v>0</v>
      </c>
      <c r="P248" s="44">
        <f>排班規劃!P642</f>
        <v>0</v>
      </c>
      <c r="Q248" s="44">
        <f>排班規劃!Q642</f>
        <v>0</v>
      </c>
      <c r="R248" s="44">
        <f>排班規劃!R642</f>
        <v>0</v>
      </c>
      <c r="S248" s="44">
        <f>排班規劃!S642</f>
        <v>0</v>
      </c>
      <c r="T248" s="44">
        <f>排班規劃!T642</f>
        <v>0</v>
      </c>
      <c r="U248" s="44">
        <f>排班規劃!U642</f>
        <v>0</v>
      </c>
      <c r="V248" s="44">
        <f>排班規劃!V642</f>
        <v>0</v>
      </c>
      <c r="W248" s="44">
        <f>排班規劃!W642</f>
        <v>0</v>
      </c>
      <c r="X248" s="44">
        <f>排班規劃!X642</f>
        <v>0</v>
      </c>
      <c r="Y248" s="44">
        <f>排班規劃!Y642</f>
        <v>0</v>
      </c>
      <c r="Z248" s="44">
        <f>排班規劃!Z642</f>
        <v>0</v>
      </c>
      <c r="AA248" s="44">
        <f>排班規劃!AA642</f>
        <v>0</v>
      </c>
      <c r="AB248" s="44">
        <f>排班規劃!AB642</f>
        <v>0</v>
      </c>
      <c r="AC248" s="44">
        <f>排班規劃!AC642</f>
        <v>0</v>
      </c>
      <c r="AD248" s="44">
        <f>排班規劃!AD642</f>
        <v>0</v>
      </c>
      <c r="AE248" s="44">
        <f>排班規劃!AE642</f>
        <v>0</v>
      </c>
      <c r="AF248" s="44">
        <f>排班規劃!AF642</f>
        <v>0</v>
      </c>
      <c r="AG248" s="44">
        <f>排班規劃!AG642</f>
        <v>0</v>
      </c>
      <c r="AH248" s="44">
        <f>排班規劃!AH642</f>
        <v>0</v>
      </c>
      <c r="AI248" s="44">
        <f>排班規劃!AI642</f>
        <v>0</v>
      </c>
      <c r="AJ248" s="44">
        <f>排班規劃!AJ642</f>
        <v>0</v>
      </c>
      <c r="AK248" s="44">
        <f>排班規劃!AK642</f>
        <v>0</v>
      </c>
      <c r="AL248" s="44">
        <f>排班規劃!AL642</f>
        <v>0</v>
      </c>
      <c r="AM248" s="44">
        <f>排班規劃!AM642</f>
        <v>0</v>
      </c>
      <c r="AN248" s="44">
        <f>排班規劃!AN642</f>
        <v>0</v>
      </c>
      <c r="AO248" s="44">
        <f>排班規劃!AO642</f>
        <v>0</v>
      </c>
      <c r="AP248" s="44">
        <f>排班規劃!AP642</f>
        <v>0</v>
      </c>
      <c r="AQ248" s="44">
        <f>排班規劃!AQ642</f>
        <v>0</v>
      </c>
      <c r="AR248" s="44">
        <f>排班規劃!AR642</f>
        <v>0</v>
      </c>
      <c r="AS248" s="44">
        <f>排班規劃!AS642</f>
        <v>0</v>
      </c>
      <c r="AT248" s="44">
        <f>排班規劃!AT642</f>
        <v>0</v>
      </c>
      <c r="AU248" s="44">
        <f>排班規劃!AU642</f>
        <v>0</v>
      </c>
      <c r="AV248" s="44">
        <f>排班規劃!AV642</f>
        <v>0</v>
      </c>
      <c r="AW248" s="44">
        <f>排班規劃!AW642</f>
        <v>0</v>
      </c>
      <c r="AX248" s="44">
        <f>排班規劃!AX642</f>
        <v>0</v>
      </c>
      <c r="AY248" s="44">
        <f>排班規劃!AY642</f>
        <v>0</v>
      </c>
    </row>
    <row r="249" spans="2:51" hidden="1" outlineLevel="1" x14ac:dyDescent="0.25">
      <c r="B249" s="18" t="str">
        <f>排班規劃!B643</f>
        <v>第F組</v>
      </c>
      <c r="C249" s="13">
        <f>排班規劃!C643</f>
        <v>3</v>
      </c>
      <c r="D249" s="44">
        <f>排班規劃!D643</f>
        <v>0</v>
      </c>
      <c r="E249" s="44">
        <f>排班規劃!E643</f>
        <v>0</v>
      </c>
      <c r="F249" s="44">
        <f>排班規劃!F643</f>
        <v>0</v>
      </c>
      <c r="G249" s="44">
        <f>排班規劃!G643</f>
        <v>0</v>
      </c>
      <c r="H249" s="44">
        <f>排班規劃!H643</f>
        <v>0</v>
      </c>
      <c r="I249" s="44">
        <f>排班規劃!I643</f>
        <v>0</v>
      </c>
      <c r="J249" s="44">
        <f>排班規劃!J643</f>
        <v>0</v>
      </c>
      <c r="K249" s="44">
        <f>排班規劃!K643</f>
        <v>0</v>
      </c>
      <c r="L249" s="44">
        <f>排班規劃!L643</f>
        <v>0</v>
      </c>
      <c r="M249" s="44">
        <f>排班規劃!M643</f>
        <v>0</v>
      </c>
      <c r="N249" s="44">
        <f>排班規劃!N643</f>
        <v>0</v>
      </c>
      <c r="O249" s="44">
        <f>排班規劃!O643</f>
        <v>0</v>
      </c>
      <c r="P249" s="44">
        <f>排班規劃!P643</f>
        <v>0</v>
      </c>
      <c r="Q249" s="44">
        <f>排班規劃!Q643</f>
        <v>0</v>
      </c>
      <c r="R249" s="44">
        <f>排班規劃!R643</f>
        <v>0</v>
      </c>
      <c r="S249" s="44">
        <f>排班規劃!S643</f>
        <v>0</v>
      </c>
      <c r="T249" s="44">
        <f>排班規劃!T643</f>
        <v>0</v>
      </c>
      <c r="U249" s="44">
        <f>排班規劃!U643</f>
        <v>0</v>
      </c>
      <c r="V249" s="44">
        <f>排班規劃!V643</f>
        <v>0</v>
      </c>
      <c r="W249" s="44">
        <f>排班規劃!W643</f>
        <v>0</v>
      </c>
      <c r="X249" s="44">
        <f>排班規劃!X643</f>
        <v>0</v>
      </c>
      <c r="Y249" s="44">
        <f>排班規劃!Y643</f>
        <v>0</v>
      </c>
      <c r="Z249" s="44">
        <f>排班規劃!Z643</f>
        <v>0</v>
      </c>
      <c r="AA249" s="44">
        <f>排班規劃!AA643</f>
        <v>0</v>
      </c>
      <c r="AB249" s="44">
        <f>排班規劃!AB643</f>
        <v>0</v>
      </c>
      <c r="AC249" s="44">
        <f>排班規劃!AC643</f>
        <v>0</v>
      </c>
      <c r="AD249" s="44">
        <f>排班規劃!AD643</f>
        <v>0</v>
      </c>
      <c r="AE249" s="44">
        <f>排班規劃!AE643</f>
        <v>0</v>
      </c>
      <c r="AF249" s="44">
        <f>排班規劃!AF643</f>
        <v>0</v>
      </c>
      <c r="AG249" s="44">
        <f>排班規劃!AG643</f>
        <v>0</v>
      </c>
      <c r="AH249" s="44">
        <f>排班規劃!AH643</f>
        <v>0</v>
      </c>
      <c r="AI249" s="44">
        <f>排班規劃!AI643</f>
        <v>0</v>
      </c>
      <c r="AJ249" s="44">
        <f>排班規劃!AJ643</f>
        <v>0</v>
      </c>
      <c r="AK249" s="44">
        <f>排班規劃!AK643</f>
        <v>0</v>
      </c>
      <c r="AL249" s="44">
        <f>排班規劃!AL643</f>
        <v>0</v>
      </c>
      <c r="AM249" s="44">
        <f>排班規劃!AM643</f>
        <v>0</v>
      </c>
      <c r="AN249" s="44">
        <f>排班規劃!AN643</f>
        <v>0</v>
      </c>
      <c r="AO249" s="44">
        <f>排班規劃!AO643</f>
        <v>0</v>
      </c>
      <c r="AP249" s="44">
        <f>排班規劃!AP643</f>
        <v>0</v>
      </c>
      <c r="AQ249" s="44">
        <f>排班規劃!AQ643</f>
        <v>0</v>
      </c>
      <c r="AR249" s="44">
        <f>排班規劃!AR643</f>
        <v>0</v>
      </c>
      <c r="AS249" s="44">
        <f>排班規劃!AS643</f>
        <v>0</v>
      </c>
      <c r="AT249" s="44">
        <f>排班規劃!AT643</f>
        <v>0</v>
      </c>
      <c r="AU249" s="44">
        <f>排班規劃!AU643</f>
        <v>0</v>
      </c>
      <c r="AV249" s="44">
        <f>排班規劃!AV643</f>
        <v>0</v>
      </c>
      <c r="AW249" s="44">
        <f>排班規劃!AW643</f>
        <v>0</v>
      </c>
      <c r="AX249" s="44">
        <f>排班規劃!AX643</f>
        <v>0</v>
      </c>
      <c r="AY249" s="44">
        <f>排班規劃!AY643</f>
        <v>0</v>
      </c>
    </row>
    <row r="250" spans="2:51" hidden="1" outlineLevel="1" x14ac:dyDescent="0.25">
      <c r="B250" s="34" t="str">
        <f>排班規劃!B644</f>
        <v>第一班(大夜)</v>
      </c>
      <c r="C250" s="13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</row>
    <row r="251" spans="2:51" hidden="1" outlineLevel="1" x14ac:dyDescent="0.25">
      <c r="B251" s="43" t="str">
        <f>排班規劃!B645</f>
        <v>值機</v>
      </c>
      <c r="C251" s="13">
        <f>排班規劃!C645</f>
        <v>3</v>
      </c>
      <c r="D251" s="44">
        <f>排班規劃!D645</f>
        <v>0</v>
      </c>
      <c r="E251" s="44">
        <f>排班規劃!E645</f>
        <v>0</v>
      </c>
      <c r="F251" s="44">
        <f>排班規劃!F645</f>
        <v>0</v>
      </c>
      <c r="G251" s="44">
        <f>排班規劃!G645</f>
        <v>0</v>
      </c>
      <c r="H251" s="44">
        <f>排班規劃!H645</f>
        <v>0</v>
      </c>
      <c r="I251" s="44">
        <f>排班規劃!I645</f>
        <v>0</v>
      </c>
      <c r="J251" s="44">
        <f>排班規劃!J645</f>
        <v>0</v>
      </c>
      <c r="K251" s="44">
        <f>排班規劃!K645</f>
        <v>0</v>
      </c>
      <c r="L251" s="44">
        <f>排班規劃!L645</f>
        <v>0</v>
      </c>
      <c r="M251" s="44">
        <f>排班規劃!M645</f>
        <v>0</v>
      </c>
      <c r="N251" s="44">
        <f>排班規劃!N645</f>
        <v>0</v>
      </c>
      <c r="O251" s="44">
        <f>排班規劃!O645</f>
        <v>0</v>
      </c>
      <c r="P251" s="44">
        <f>排班規劃!P645</f>
        <v>0</v>
      </c>
      <c r="Q251" s="44">
        <f>排班規劃!Q645</f>
        <v>0</v>
      </c>
      <c r="R251" s="44">
        <f>排班規劃!R645</f>
        <v>0</v>
      </c>
      <c r="S251" s="44">
        <f>排班規劃!S645</f>
        <v>0</v>
      </c>
      <c r="T251" s="44">
        <f>排班規劃!T645</f>
        <v>0</v>
      </c>
      <c r="U251" s="44">
        <f>排班規劃!U645</f>
        <v>0</v>
      </c>
      <c r="V251" s="44">
        <f>排班規劃!V645</f>
        <v>0</v>
      </c>
      <c r="W251" s="44">
        <f>排班規劃!W645</f>
        <v>0</v>
      </c>
      <c r="X251" s="44">
        <f>排班規劃!X645</f>
        <v>0</v>
      </c>
      <c r="Y251" s="44">
        <f>排班規劃!Y645</f>
        <v>0</v>
      </c>
      <c r="Z251" s="44">
        <f>排班規劃!Z645</f>
        <v>0</v>
      </c>
      <c r="AA251" s="44">
        <f>排班規劃!AA645</f>
        <v>0</v>
      </c>
      <c r="AB251" s="44">
        <f>排班規劃!AB645</f>
        <v>0</v>
      </c>
      <c r="AC251" s="44">
        <f>排班規劃!AC645</f>
        <v>0</v>
      </c>
      <c r="AD251" s="44">
        <f>排班規劃!AD645</f>
        <v>0</v>
      </c>
      <c r="AE251" s="44">
        <f>排班規劃!AE645</f>
        <v>0</v>
      </c>
      <c r="AF251" s="44">
        <f>排班規劃!AF645</f>
        <v>0</v>
      </c>
      <c r="AG251" s="44">
        <f>排班規劃!AG645</f>
        <v>0</v>
      </c>
      <c r="AH251" s="44">
        <f>排班規劃!AH645</f>
        <v>3</v>
      </c>
      <c r="AI251" s="44">
        <f>排班規劃!AI645</f>
        <v>3</v>
      </c>
      <c r="AJ251" s="44">
        <f>排班規劃!AJ645</f>
        <v>3</v>
      </c>
      <c r="AK251" s="44">
        <f>排班規劃!AK645</f>
        <v>3</v>
      </c>
      <c r="AL251" s="44">
        <f>排班規劃!AL645</f>
        <v>3</v>
      </c>
      <c r="AM251" s="44">
        <f>排班規劃!AM645</f>
        <v>3</v>
      </c>
      <c r="AN251" s="44">
        <f>排班規劃!AN645</f>
        <v>3</v>
      </c>
      <c r="AO251" s="44">
        <f>排班規劃!AO645</f>
        <v>3</v>
      </c>
      <c r="AP251" s="44">
        <f>排班規劃!AP645</f>
        <v>2</v>
      </c>
      <c r="AQ251" s="44">
        <f>排班規劃!AQ645</f>
        <v>2</v>
      </c>
      <c r="AR251" s="44">
        <f>排班規劃!AR645</f>
        <v>2</v>
      </c>
      <c r="AS251" s="44">
        <f>排班規劃!AS645</f>
        <v>2</v>
      </c>
      <c r="AT251" s="44">
        <f>排班規劃!AT645</f>
        <v>2</v>
      </c>
      <c r="AU251" s="44">
        <f>排班規劃!AU645</f>
        <v>2</v>
      </c>
      <c r="AV251" s="44">
        <f>排班規劃!AV645</f>
        <v>3</v>
      </c>
      <c r="AW251" s="44">
        <f>排班規劃!AW645</f>
        <v>3</v>
      </c>
      <c r="AX251" s="44">
        <f>排班規劃!AX645</f>
        <v>3</v>
      </c>
      <c r="AY251" s="44">
        <f>排班規劃!AY645</f>
        <v>3</v>
      </c>
    </row>
    <row r="252" spans="2:51" hidden="1" outlineLevel="1" x14ac:dyDescent="0.25">
      <c r="B252" s="43" t="str">
        <f>排班規劃!B646</f>
        <v>用餐</v>
      </c>
      <c r="C252" s="13"/>
      <c r="D252" s="44">
        <f>排班規劃!D646</f>
        <v>0</v>
      </c>
      <c r="E252" s="44">
        <f>排班規劃!E646</f>
        <v>0</v>
      </c>
      <c r="F252" s="44">
        <f>排班規劃!F646</f>
        <v>0</v>
      </c>
      <c r="G252" s="44">
        <f>排班規劃!G646</f>
        <v>0</v>
      </c>
      <c r="H252" s="44">
        <f>排班規劃!H646</f>
        <v>0</v>
      </c>
      <c r="I252" s="44">
        <f>排班規劃!I646</f>
        <v>0</v>
      </c>
      <c r="J252" s="44">
        <f>排班規劃!J646</f>
        <v>0</v>
      </c>
      <c r="K252" s="44">
        <f>排班規劃!K646</f>
        <v>0</v>
      </c>
      <c r="L252" s="44">
        <f>排班規劃!L646</f>
        <v>0</v>
      </c>
      <c r="M252" s="44">
        <f>排班規劃!M646</f>
        <v>0</v>
      </c>
      <c r="N252" s="44">
        <f>排班規劃!N646</f>
        <v>0</v>
      </c>
      <c r="O252" s="44">
        <f>排班規劃!O646</f>
        <v>0</v>
      </c>
      <c r="P252" s="44">
        <f>排班規劃!P646</f>
        <v>0</v>
      </c>
      <c r="Q252" s="44">
        <f>排班規劃!Q646</f>
        <v>0</v>
      </c>
      <c r="R252" s="44">
        <f>排班規劃!R646</f>
        <v>0</v>
      </c>
      <c r="S252" s="44">
        <f>排班規劃!S646</f>
        <v>0</v>
      </c>
      <c r="T252" s="44">
        <f>排班規劃!T646</f>
        <v>0</v>
      </c>
      <c r="U252" s="44">
        <f>排班規劃!U646</f>
        <v>0</v>
      </c>
      <c r="V252" s="44">
        <f>排班規劃!V646</f>
        <v>0</v>
      </c>
      <c r="W252" s="44">
        <f>排班規劃!W646</f>
        <v>0</v>
      </c>
      <c r="X252" s="44">
        <f>排班規劃!X646</f>
        <v>0</v>
      </c>
      <c r="Y252" s="44">
        <f>排班規劃!Y646</f>
        <v>0</v>
      </c>
      <c r="Z252" s="44">
        <f>排班規劃!Z646</f>
        <v>0</v>
      </c>
      <c r="AA252" s="44">
        <f>排班規劃!AA646</f>
        <v>0</v>
      </c>
      <c r="AB252" s="44">
        <f>排班規劃!AB646</f>
        <v>0</v>
      </c>
      <c r="AC252" s="44">
        <f>排班規劃!AC646</f>
        <v>0</v>
      </c>
      <c r="AD252" s="44">
        <f>排班規劃!AD646</f>
        <v>0</v>
      </c>
      <c r="AE252" s="44">
        <f>排班規劃!AE646</f>
        <v>0</v>
      </c>
      <c r="AF252" s="44">
        <f>排班規劃!AF646</f>
        <v>0</v>
      </c>
      <c r="AG252" s="44">
        <f>排班規劃!AG646</f>
        <v>0</v>
      </c>
      <c r="AH252" s="44">
        <f>排班規劃!AH646</f>
        <v>0</v>
      </c>
      <c r="AI252" s="44">
        <f>排班規劃!AI646</f>
        <v>0</v>
      </c>
      <c r="AJ252" s="44">
        <f>排班規劃!AJ646</f>
        <v>0</v>
      </c>
      <c r="AK252" s="44">
        <f>排班規劃!AK646</f>
        <v>0</v>
      </c>
      <c r="AL252" s="44">
        <f>排班規劃!AL646</f>
        <v>0</v>
      </c>
      <c r="AM252" s="44">
        <f>排班規劃!AM646</f>
        <v>0</v>
      </c>
      <c r="AN252" s="44">
        <f>排班規劃!AN646</f>
        <v>0</v>
      </c>
      <c r="AO252" s="44">
        <f>排班規劃!AO646</f>
        <v>0</v>
      </c>
      <c r="AP252" s="44">
        <f>排班規劃!AP646</f>
        <v>1</v>
      </c>
      <c r="AQ252" s="44">
        <f>排班規劃!AQ646</f>
        <v>1</v>
      </c>
      <c r="AR252" s="44">
        <f>排班規劃!AR646</f>
        <v>1</v>
      </c>
      <c r="AS252" s="44">
        <f>排班規劃!AS646</f>
        <v>1</v>
      </c>
      <c r="AT252" s="44">
        <f>排班規劃!AT646</f>
        <v>1</v>
      </c>
      <c r="AU252" s="44">
        <f>排班規劃!AU646</f>
        <v>1</v>
      </c>
      <c r="AV252" s="44">
        <f>排班規劃!AV646</f>
        <v>0</v>
      </c>
      <c r="AW252" s="44">
        <f>排班規劃!AW646</f>
        <v>0</v>
      </c>
      <c r="AX252" s="44">
        <f>排班規劃!AX646</f>
        <v>0</v>
      </c>
      <c r="AY252" s="44">
        <f>排班規劃!AY646</f>
        <v>0</v>
      </c>
    </row>
    <row r="253" spans="2:51" collapsed="1" x14ac:dyDescent="0.25">
      <c r="B253" s="12" t="str">
        <f>排班規劃!B647</f>
        <v>值機小計</v>
      </c>
      <c r="C253" s="13">
        <f>排班規劃!C647</f>
        <v>54</v>
      </c>
      <c r="D253" s="44">
        <f>排班規劃!D647</f>
        <v>5</v>
      </c>
      <c r="E253" s="44">
        <f>排班規劃!E647</f>
        <v>8</v>
      </c>
      <c r="F253" s="44">
        <f>排班規劃!F647</f>
        <v>14</v>
      </c>
      <c r="G253" s="44">
        <f>排班規劃!G647</f>
        <v>22</v>
      </c>
      <c r="H253" s="44">
        <f>排班規劃!H647</f>
        <v>33</v>
      </c>
      <c r="I253" s="44">
        <f>排班規劃!I647</f>
        <v>35</v>
      </c>
      <c r="J253" s="44">
        <f>排班規劃!J647</f>
        <v>35</v>
      </c>
      <c r="K253" s="44">
        <f>排班規劃!K647</f>
        <v>35</v>
      </c>
      <c r="L253" s="44">
        <f>排班規劃!L647</f>
        <v>35</v>
      </c>
      <c r="M253" s="44">
        <f>排班規劃!M647</f>
        <v>30</v>
      </c>
      <c r="N253" s="44">
        <f>排班規劃!N647</f>
        <v>16</v>
      </c>
      <c r="O253" s="44">
        <f>排班規劃!O647</f>
        <v>13</v>
      </c>
      <c r="P253" s="44">
        <f>排班規劃!P647</f>
        <v>21</v>
      </c>
      <c r="Q253" s="44">
        <f>排班規劃!Q647</f>
        <v>29</v>
      </c>
      <c r="R253" s="44">
        <f>排班規劃!R647</f>
        <v>37</v>
      </c>
      <c r="S253" s="44">
        <f>排班規劃!S647</f>
        <v>37</v>
      </c>
      <c r="T253" s="44">
        <f>排班規劃!T647</f>
        <v>42</v>
      </c>
      <c r="U253" s="44">
        <f>排班規劃!U647</f>
        <v>42</v>
      </c>
      <c r="V253" s="44">
        <f>排班規劃!V647</f>
        <v>37</v>
      </c>
      <c r="W253" s="44">
        <f>排班規劃!W647</f>
        <v>34</v>
      </c>
      <c r="X253" s="44">
        <f>排班規劃!X647</f>
        <v>30</v>
      </c>
      <c r="Y253" s="44">
        <f>排班規劃!Y647</f>
        <v>22</v>
      </c>
      <c r="Z253" s="44">
        <f>排班規劃!Z647</f>
        <v>14</v>
      </c>
      <c r="AA253" s="44">
        <f>排班規劃!AA647</f>
        <v>14</v>
      </c>
      <c r="AB253" s="44">
        <f>排班規劃!AB647</f>
        <v>14</v>
      </c>
      <c r="AC253" s="44">
        <f>排班規劃!AC647</f>
        <v>14</v>
      </c>
      <c r="AD253" s="44">
        <f>排班規劃!AD647</f>
        <v>10</v>
      </c>
      <c r="AE253" s="44">
        <f>排班規劃!AE647</f>
        <v>10</v>
      </c>
      <c r="AF253" s="44">
        <f>排班規劃!AF647</f>
        <v>11</v>
      </c>
      <c r="AG253" s="44">
        <f>排班規劃!AG647</f>
        <v>11</v>
      </c>
      <c r="AH253" s="44">
        <f>排班規劃!AH647</f>
        <v>14</v>
      </c>
      <c r="AI253" s="44">
        <f>排班規劃!AI647</f>
        <v>14</v>
      </c>
      <c r="AJ253" s="44">
        <f>排班規劃!AJ647</f>
        <v>13</v>
      </c>
      <c r="AK253" s="44">
        <f>排班規劃!AK647</f>
        <v>11</v>
      </c>
      <c r="AL253" s="44">
        <f>排班規劃!AL647</f>
        <v>5</v>
      </c>
      <c r="AM253" s="44">
        <f>排班規劃!AM647</f>
        <v>5</v>
      </c>
      <c r="AN253" s="44">
        <f>排班規劃!AN647</f>
        <v>5</v>
      </c>
      <c r="AO253" s="44">
        <f>排班規劃!AO647</f>
        <v>5</v>
      </c>
      <c r="AP253" s="44">
        <f>排班規劃!AP647</f>
        <v>2</v>
      </c>
      <c r="AQ253" s="44">
        <f>排班規劃!AQ647</f>
        <v>2</v>
      </c>
      <c r="AR253" s="44">
        <f>排班規劃!AR647</f>
        <v>2</v>
      </c>
      <c r="AS253" s="44">
        <f>排班規劃!AS647</f>
        <v>2</v>
      </c>
      <c r="AT253" s="44">
        <f>排班規劃!AT647</f>
        <v>2</v>
      </c>
      <c r="AU253" s="44">
        <f>排班規劃!AU647</f>
        <v>2</v>
      </c>
      <c r="AV253" s="44">
        <f>排班規劃!AV647</f>
        <v>3</v>
      </c>
      <c r="AW253" s="44">
        <f>排班規劃!AW647</f>
        <v>3</v>
      </c>
      <c r="AX253" s="44">
        <f>排班規劃!AX647</f>
        <v>3</v>
      </c>
      <c r="AY253" s="44">
        <f>排班規劃!AY647</f>
        <v>3</v>
      </c>
    </row>
    <row r="254" spans="2:51" x14ac:dyDescent="0.25">
      <c r="B254" s="12"/>
      <c r="C254" s="13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2:51" x14ac:dyDescent="0.25">
      <c r="B255" s="12" t="str">
        <f>排班規劃!B649</f>
        <v>用餐小計</v>
      </c>
      <c r="C255" s="13">
        <f>排班規劃!C649</f>
        <v>0</v>
      </c>
      <c r="D255" s="12">
        <f>排班規劃!D649</f>
        <v>0</v>
      </c>
      <c r="E255" s="12">
        <f>排班規劃!E649</f>
        <v>0</v>
      </c>
      <c r="F255" s="12">
        <f>排班規劃!F649</f>
        <v>0</v>
      </c>
      <c r="G255" s="12">
        <f>排班規劃!G649</f>
        <v>0</v>
      </c>
      <c r="H255" s="12">
        <f>排班規劃!H649</f>
        <v>0</v>
      </c>
      <c r="I255" s="12">
        <f>排班規劃!I649</f>
        <v>0</v>
      </c>
      <c r="J255" s="12">
        <f>排班規劃!J649</f>
        <v>0</v>
      </c>
      <c r="K255" s="12">
        <f>排班規劃!K649</f>
        <v>0</v>
      </c>
      <c r="L255" s="12">
        <f>排班規劃!L649</f>
        <v>0</v>
      </c>
      <c r="M255" s="12">
        <f>排班規劃!M649</f>
        <v>5</v>
      </c>
      <c r="N255" s="12">
        <f>排班規劃!N649</f>
        <v>19</v>
      </c>
      <c r="O255" s="12">
        <f>排班規劃!O649</f>
        <v>22</v>
      </c>
      <c r="P255" s="12">
        <f>排班規劃!P649</f>
        <v>14</v>
      </c>
      <c r="Q255" s="12">
        <f>排班規劃!Q649</f>
        <v>6</v>
      </c>
      <c r="R255" s="12">
        <f>排班規劃!R649</f>
        <v>2</v>
      </c>
      <c r="S255" s="12">
        <f>排班規劃!S649</f>
        <v>2</v>
      </c>
      <c r="T255" s="12">
        <f>排班規劃!T649</f>
        <v>0</v>
      </c>
      <c r="U255" s="12">
        <f>排班規劃!U649</f>
        <v>0</v>
      </c>
      <c r="V255" s="12">
        <f>排班規劃!V649</f>
        <v>0</v>
      </c>
      <c r="W255" s="12">
        <f>排班規劃!W649</f>
        <v>0</v>
      </c>
      <c r="X255" s="12">
        <f>排班規劃!X649</f>
        <v>0</v>
      </c>
      <c r="Y255" s="12">
        <f>排班規劃!Y649</f>
        <v>0</v>
      </c>
      <c r="Z255" s="12">
        <f>排班規劃!Z649</f>
        <v>0</v>
      </c>
      <c r="AA255" s="12">
        <f>排班規劃!AA649</f>
        <v>0</v>
      </c>
      <c r="AB255" s="12">
        <f>排班規劃!AB649</f>
        <v>0</v>
      </c>
      <c r="AC255" s="12">
        <f>排班規劃!AC649</f>
        <v>0</v>
      </c>
      <c r="AD255" s="12">
        <f>排班規劃!AD649</f>
        <v>4</v>
      </c>
      <c r="AE255" s="12">
        <f>排班規劃!AE649</f>
        <v>4</v>
      </c>
      <c r="AF255" s="12">
        <f>排班規劃!AF649</f>
        <v>3</v>
      </c>
      <c r="AG255" s="12">
        <f>排班規劃!AG649</f>
        <v>3</v>
      </c>
      <c r="AH255" s="12">
        <f>排班規劃!AH649</f>
        <v>3</v>
      </c>
      <c r="AI255" s="12">
        <f>排班規劃!AI649</f>
        <v>3</v>
      </c>
      <c r="AJ255" s="12">
        <f>排班規劃!AJ649</f>
        <v>0</v>
      </c>
      <c r="AK255" s="12">
        <f>排班規劃!AK649</f>
        <v>0</v>
      </c>
      <c r="AL255" s="12">
        <f>排班規劃!AL649</f>
        <v>0</v>
      </c>
      <c r="AM255" s="12">
        <f>排班規劃!AM649</f>
        <v>0</v>
      </c>
      <c r="AN255" s="12">
        <f>排班規劃!AN649</f>
        <v>0</v>
      </c>
      <c r="AO255" s="12">
        <f>排班規劃!AO649</f>
        <v>0</v>
      </c>
      <c r="AP255" s="12">
        <f>排班規劃!AP649</f>
        <v>1</v>
      </c>
      <c r="AQ255" s="12">
        <f>排班規劃!AQ649</f>
        <v>1</v>
      </c>
      <c r="AR255" s="12">
        <f>排班規劃!AR649</f>
        <v>1</v>
      </c>
      <c r="AS255" s="12">
        <f>排班規劃!AS649</f>
        <v>1</v>
      </c>
      <c r="AT255" s="12">
        <f>排班規劃!AT649</f>
        <v>1</v>
      </c>
      <c r="AU255" s="12">
        <f>排班規劃!AU649</f>
        <v>1</v>
      </c>
      <c r="AV255" s="12">
        <f>排班規劃!AV649</f>
        <v>0</v>
      </c>
      <c r="AW255" s="12">
        <f>排班規劃!AW649</f>
        <v>0</v>
      </c>
      <c r="AX255" s="12">
        <f>排班規劃!AX649</f>
        <v>0</v>
      </c>
      <c r="AY255" s="12">
        <f>排班規劃!AY649</f>
        <v>0</v>
      </c>
    </row>
    <row r="256" spans="2:51" x14ac:dyDescent="0.25">
      <c r="B256" s="18"/>
      <c r="C256" s="13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</row>
    <row r="257" spans="2:51" x14ac:dyDescent="0.25">
      <c r="B257" s="13" t="str">
        <f>排班規劃!B651</f>
        <v>星期六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2:51" hidden="1" outlineLevel="1" x14ac:dyDescent="0.25">
      <c r="B258" s="18" t="str">
        <f>排班規劃!B652</f>
        <v>第A組</v>
      </c>
      <c r="C258" s="13">
        <f>排班規劃!C652</f>
        <v>0</v>
      </c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</row>
    <row r="259" spans="2:51" hidden="1" outlineLevel="1" x14ac:dyDescent="0.25">
      <c r="B259" s="34" t="str">
        <f>排班規劃!B653</f>
        <v>第一班</v>
      </c>
      <c r="C259" s="13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</row>
    <row r="260" spans="2:51" hidden="1" outlineLevel="1" x14ac:dyDescent="0.25">
      <c r="B260" s="43" t="str">
        <f>排班規劃!B654</f>
        <v>值機</v>
      </c>
      <c r="C260" s="13">
        <f>排班規劃!C654</f>
        <v>0</v>
      </c>
      <c r="D260" s="18">
        <f>排班規劃!D654</f>
        <v>0</v>
      </c>
      <c r="E260" s="18">
        <f>排班規劃!E654</f>
        <v>0</v>
      </c>
      <c r="F260" s="18">
        <f>排班規劃!F654</f>
        <v>0</v>
      </c>
      <c r="G260" s="18">
        <f>排班規劃!G654</f>
        <v>0</v>
      </c>
      <c r="H260" s="18">
        <f>排班規劃!H654</f>
        <v>0</v>
      </c>
      <c r="I260" s="18">
        <f>排班規劃!I654</f>
        <v>0</v>
      </c>
      <c r="J260" s="18">
        <f>排班規劃!J654</f>
        <v>0</v>
      </c>
      <c r="K260" s="18">
        <f>排班規劃!K654</f>
        <v>0</v>
      </c>
      <c r="L260" s="18">
        <f>排班規劃!L654</f>
        <v>0</v>
      </c>
      <c r="M260" s="18">
        <f>排班規劃!M654</f>
        <v>0</v>
      </c>
      <c r="N260" s="18">
        <f>排班規劃!N654</f>
        <v>0</v>
      </c>
      <c r="O260" s="18">
        <f>排班規劃!O654</f>
        <v>0</v>
      </c>
      <c r="P260" s="18">
        <f>排班規劃!P654</f>
        <v>0</v>
      </c>
      <c r="Q260" s="18">
        <f>排班規劃!Q654</f>
        <v>0</v>
      </c>
      <c r="R260" s="18">
        <f>排班規劃!R654</f>
        <v>0</v>
      </c>
      <c r="S260" s="18">
        <f>排班規劃!S654</f>
        <v>0</v>
      </c>
      <c r="T260" s="18">
        <f>排班規劃!T654</f>
        <v>0</v>
      </c>
      <c r="U260" s="18">
        <f>排班規劃!U654</f>
        <v>0</v>
      </c>
      <c r="V260" s="18">
        <f>排班規劃!V654</f>
        <v>0</v>
      </c>
      <c r="W260" s="18">
        <f>排班規劃!W654</f>
        <v>0</v>
      </c>
      <c r="X260" s="18">
        <f>排班規劃!X654</f>
        <v>0</v>
      </c>
      <c r="Y260" s="18">
        <f>排班規劃!Y654</f>
        <v>0</v>
      </c>
      <c r="Z260" s="18">
        <f>排班規劃!Z654</f>
        <v>0</v>
      </c>
      <c r="AA260" s="18">
        <f>排班規劃!AA654</f>
        <v>0</v>
      </c>
      <c r="AB260" s="18">
        <f>排班規劃!AB654</f>
        <v>0</v>
      </c>
      <c r="AC260" s="18">
        <f>排班規劃!AC654</f>
        <v>0</v>
      </c>
      <c r="AD260" s="18">
        <f>排班規劃!AD654</f>
        <v>0</v>
      </c>
      <c r="AE260" s="18">
        <f>排班規劃!AE654</f>
        <v>0</v>
      </c>
      <c r="AF260" s="18">
        <f>排班規劃!AF654</f>
        <v>0</v>
      </c>
      <c r="AG260" s="18">
        <f>排班規劃!AG654</f>
        <v>0</v>
      </c>
      <c r="AH260" s="18">
        <f>排班規劃!AH654</f>
        <v>0</v>
      </c>
      <c r="AI260" s="18">
        <f>排班規劃!AI654</f>
        <v>0</v>
      </c>
      <c r="AJ260" s="18">
        <f>排班規劃!AJ654</f>
        <v>0</v>
      </c>
      <c r="AK260" s="18">
        <f>排班規劃!AK654</f>
        <v>0</v>
      </c>
      <c r="AL260" s="18">
        <f>排班規劃!AL654</f>
        <v>0</v>
      </c>
      <c r="AM260" s="18">
        <f>排班規劃!AM654</f>
        <v>0</v>
      </c>
      <c r="AN260" s="18">
        <f>排班規劃!AN654</f>
        <v>0</v>
      </c>
      <c r="AO260" s="18">
        <f>排班規劃!AO654</f>
        <v>0</v>
      </c>
      <c r="AP260" s="18">
        <f>排班規劃!AP654</f>
        <v>0</v>
      </c>
      <c r="AQ260" s="18">
        <f>排班規劃!AQ654</f>
        <v>0</v>
      </c>
      <c r="AR260" s="18">
        <f>排班規劃!AR654</f>
        <v>0</v>
      </c>
      <c r="AS260" s="18">
        <f>排班規劃!AS654</f>
        <v>0</v>
      </c>
      <c r="AT260" s="18">
        <f>排班規劃!AT654</f>
        <v>0</v>
      </c>
      <c r="AU260" s="18">
        <f>排班規劃!AU654</f>
        <v>0</v>
      </c>
      <c r="AV260" s="18">
        <f>排班規劃!AV654</f>
        <v>0</v>
      </c>
      <c r="AW260" s="18">
        <f>排班規劃!AW654</f>
        <v>0</v>
      </c>
      <c r="AX260" s="18">
        <f>排班規劃!AX654</f>
        <v>0</v>
      </c>
      <c r="AY260" s="18">
        <f>排班規劃!AY654</f>
        <v>0</v>
      </c>
    </row>
    <row r="261" spans="2:51" hidden="1" outlineLevel="1" x14ac:dyDescent="0.25">
      <c r="B261" s="43" t="str">
        <f>排班規劃!B655</f>
        <v>用餐</v>
      </c>
      <c r="C261" s="13"/>
      <c r="D261" s="18">
        <f>排班規劃!D655</f>
        <v>0</v>
      </c>
      <c r="E261" s="18">
        <f>排班規劃!E655</f>
        <v>0</v>
      </c>
      <c r="F261" s="18">
        <f>排班規劃!F655</f>
        <v>0</v>
      </c>
      <c r="G261" s="18">
        <f>排班規劃!G655</f>
        <v>0</v>
      </c>
      <c r="H261" s="18">
        <f>排班規劃!H655</f>
        <v>0</v>
      </c>
      <c r="I261" s="18">
        <f>排班規劃!I655</f>
        <v>0</v>
      </c>
      <c r="J261" s="18">
        <f>排班規劃!J655</f>
        <v>0</v>
      </c>
      <c r="K261" s="18">
        <f>排班規劃!K655</f>
        <v>0</v>
      </c>
      <c r="L261" s="18">
        <f>排班規劃!L655</f>
        <v>0</v>
      </c>
      <c r="M261" s="18">
        <f>排班規劃!M655</f>
        <v>0</v>
      </c>
      <c r="N261" s="18">
        <f>排班規劃!N655</f>
        <v>0</v>
      </c>
      <c r="O261" s="18">
        <f>排班規劃!O655</f>
        <v>0</v>
      </c>
      <c r="P261" s="18">
        <f>排班規劃!P655</f>
        <v>0</v>
      </c>
      <c r="Q261" s="18">
        <f>排班規劃!Q655</f>
        <v>0</v>
      </c>
      <c r="R261" s="18">
        <f>排班規劃!R655</f>
        <v>0</v>
      </c>
      <c r="S261" s="18">
        <f>排班規劃!S655</f>
        <v>0</v>
      </c>
      <c r="T261" s="18">
        <f>排班規劃!T655</f>
        <v>0</v>
      </c>
      <c r="U261" s="18">
        <f>排班規劃!U655</f>
        <v>0</v>
      </c>
      <c r="V261" s="18">
        <f>排班規劃!V655</f>
        <v>0</v>
      </c>
      <c r="W261" s="18">
        <f>排班規劃!W655</f>
        <v>0</v>
      </c>
      <c r="X261" s="18">
        <f>排班規劃!X655</f>
        <v>0</v>
      </c>
      <c r="Y261" s="18">
        <f>排班規劃!Y655</f>
        <v>0</v>
      </c>
      <c r="Z261" s="18">
        <f>排班規劃!Z655</f>
        <v>0</v>
      </c>
      <c r="AA261" s="18">
        <f>排班規劃!AA655</f>
        <v>0</v>
      </c>
      <c r="AB261" s="18">
        <f>排班規劃!AB655</f>
        <v>0</v>
      </c>
      <c r="AC261" s="18">
        <f>排班規劃!AC655</f>
        <v>0</v>
      </c>
      <c r="AD261" s="18">
        <f>排班規劃!AD655</f>
        <v>0</v>
      </c>
      <c r="AE261" s="18">
        <f>排班規劃!AE655</f>
        <v>0</v>
      </c>
      <c r="AF261" s="18">
        <f>排班規劃!AF655</f>
        <v>0</v>
      </c>
      <c r="AG261" s="18">
        <f>排班規劃!AG655</f>
        <v>0</v>
      </c>
      <c r="AH261" s="18">
        <f>排班規劃!AH655</f>
        <v>0</v>
      </c>
      <c r="AI261" s="18">
        <f>排班規劃!AI655</f>
        <v>0</v>
      </c>
      <c r="AJ261" s="18">
        <f>排班規劃!AJ655</f>
        <v>0</v>
      </c>
      <c r="AK261" s="18">
        <f>排班規劃!AK655</f>
        <v>0</v>
      </c>
      <c r="AL261" s="18">
        <f>排班規劃!AL655</f>
        <v>0</v>
      </c>
      <c r="AM261" s="18">
        <f>排班規劃!AM655</f>
        <v>0</v>
      </c>
      <c r="AN261" s="18">
        <f>排班規劃!AN655</f>
        <v>0</v>
      </c>
      <c r="AO261" s="18">
        <f>排班規劃!AO655</f>
        <v>0</v>
      </c>
      <c r="AP261" s="18">
        <f>排班規劃!AP655</f>
        <v>0</v>
      </c>
      <c r="AQ261" s="18">
        <f>排班規劃!AQ655</f>
        <v>0</v>
      </c>
      <c r="AR261" s="18">
        <f>排班規劃!AR655</f>
        <v>0</v>
      </c>
      <c r="AS261" s="18">
        <f>排班規劃!AS655</f>
        <v>0</v>
      </c>
      <c r="AT261" s="18">
        <f>排班規劃!AT655</f>
        <v>0</v>
      </c>
      <c r="AU261" s="18">
        <f>排班規劃!AU655</f>
        <v>0</v>
      </c>
      <c r="AV261" s="18">
        <f>排班規劃!AV655</f>
        <v>0</v>
      </c>
      <c r="AW261" s="18">
        <f>排班規劃!AW655</f>
        <v>0</v>
      </c>
      <c r="AX261" s="18">
        <f>排班規劃!AX655</f>
        <v>0</v>
      </c>
      <c r="AY261" s="18">
        <f>排班規劃!AY655</f>
        <v>0</v>
      </c>
    </row>
    <row r="262" spans="2:51" hidden="1" outlineLevel="1" x14ac:dyDescent="0.25">
      <c r="B262" s="34" t="str">
        <f>排班規劃!B656</f>
        <v>第二班</v>
      </c>
      <c r="C262" s="13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</row>
    <row r="263" spans="2:51" hidden="1" outlineLevel="1" x14ac:dyDescent="0.25">
      <c r="B263" s="43" t="str">
        <f>排班規劃!B657</f>
        <v>值機</v>
      </c>
      <c r="C263" s="13">
        <f>排班規劃!C657</f>
        <v>0</v>
      </c>
      <c r="D263" s="18">
        <f>排班規劃!D657</f>
        <v>0</v>
      </c>
      <c r="E263" s="18">
        <f>排班規劃!E657</f>
        <v>0</v>
      </c>
      <c r="F263" s="18">
        <f>排班規劃!F657</f>
        <v>0</v>
      </c>
      <c r="G263" s="18">
        <f>排班規劃!G657</f>
        <v>0</v>
      </c>
      <c r="H263" s="18">
        <f>排班規劃!H657</f>
        <v>0</v>
      </c>
      <c r="I263" s="18">
        <f>排班規劃!I657</f>
        <v>0</v>
      </c>
      <c r="J263" s="18">
        <f>排班規劃!J657</f>
        <v>0</v>
      </c>
      <c r="K263" s="18">
        <f>排班規劃!K657</f>
        <v>0</v>
      </c>
      <c r="L263" s="18">
        <f>排班規劃!L657</f>
        <v>0</v>
      </c>
      <c r="M263" s="18">
        <f>排班規劃!M657</f>
        <v>0</v>
      </c>
      <c r="N263" s="18">
        <f>排班規劃!N657</f>
        <v>0</v>
      </c>
      <c r="O263" s="18">
        <f>排班規劃!O657</f>
        <v>0</v>
      </c>
      <c r="P263" s="18">
        <f>排班規劃!P657</f>
        <v>0</v>
      </c>
      <c r="Q263" s="18">
        <f>排班規劃!Q657</f>
        <v>0</v>
      </c>
      <c r="R263" s="18">
        <f>排班規劃!R657</f>
        <v>0</v>
      </c>
      <c r="S263" s="18">
        <f>排班規劃!S657</f>
        <v>0</v>
      </c>
      <c r="T263" s="18">
        <f>排班規劃!T657</f>
        <v>0</v>
      </c>
      <c r="U263" s="18">
        <f>排班規劃!U657</f>
        <v>0</v>
      </c>
      <c r="V263" s="18">
        <f>排班規劃!V657</f>
        <v>0</v>
      </c>
      <c r="W263" s="18">
        <f>排班規劃!W657</f>
        <v>0</v>
      </c>
      <c r="X263" s="18">
        <f>排班規劃!X657</f>
        <v>0</v>
      </c>
      <c r="Y263" s="18">
        <f>排班規劃!Y657</f>
        <v>0</v>
      </c>
      <c r="Z263" s="18">
        <f>排班規劃!Z657</f>
        <v>0</v>
      </c>
      <c r="AA263" s="18">
        <f>排班規劃!AA657</f>
        <v>0</v>
      </c>
      <c r="AB263" s="18">
        <f>排班規劃!AB657</f>
        <v>0</v>
      </c>
      <c r="AC263" s="18">
        <f>排班規劃!AC657</f>
        <v>0</v>
      </c>
      <c r="AD263" s="18">
        <f>排班規劃!AD657</f>
        <v>0</v>
      </c>
      <c r="AE263" s="18">
        <f>排班規劃!AE657</f>
        <v>0</v>
      </c>
      <c r="AF263" s="18">
        <f>排班規劃!AF657</f>
        <v>0</v>
      </c>
      <c r="AG263" s="18">
        <f>排班規劃!AG657</f>
        <v>0</v>
      </c>
      <c r="AH263" s="18">
        <f>排班規劃!AH657</f>
        <v>0</v>
      </c>
      <c r="AI263" s="18">
        <f>排班規劃!AI657</f>
        <v>0</v>
      </c>
      <c r="AJ263" s="18">
        <f>排班規劃!AJ657</f>
        <v>0</v>
      </c>
      <c r="AK263" s="18">
        <f>排班規劃!AK657</f>
        <v>0</v>
      </c>
      <c r="AL263" s="18">
        <f>排班規劃!AL657</f>
        <v>0</v>
      </c>
      <c r="AM263" s="18">
        <f>排班規劃!AM657</f>
        <v>0</v>
      </c>
      <c r="AN263" s="18">
        <f>排班規劃!AN657</f>
        <v>0</v>
      </c>
      <c r="AO263" s="18">
        <f>排班規劃!AO657</f>
        <v>0</v>
      </c>
      <c r="AP263" s="18">
        <f>排班規劃!AP657</f>
        <v>0</v>
      </c>
      <c r="AQ263" s="18">
        <f>排班規劃!AQ657</f>
        <v>0</v>
      </c>
      <c r="AR263" s="18">
        <f>排班規劃!AR657</f>
        <v>0</v>
      </c>
      <c r="AS263" s="18">
        <f>排班規劃!AS657</f>
        <v>0</v>
      </c>
      <c r="AT263" s="18">
        <f>排班規劃!AT657</f>
        <v>0</v>
      </c>
      <c r="AU263" s="18">
        <f>排班規劃!AU657</f>
        <v>0</v>
      </c>
      <c r="AV263" s="18">
        <f>排班規劃!AV657</f>
        <v>0</v>
      </c>
      <c r="AW263" s="18">
        <f>排班規劃!AW657</f>
        <v>0</v>
      </c>
      <c r="AX263" s="18">
        <f>排班規劃!AX657</f>
        <v>0</v>
      </c>
      <c r="AY263" s="18">
        <f>排班規劃!AY657</f>
        <v>0</v>
      </c>
    </row>
    <row r="264" spans="2:51" hidden="1" outlineLevel="1" x14ac:dyDescent="0.25">
      <c r="B264" s="43" t="str">
        <f>排班規劃!B658</f>
        <v>用餐</v>
      </c>
      <c r="C264" s="13"/>
      <c r="D264" s="18">
        <f>排班規劃!D658</f>
        <v>0</v>
      </c>
      <c r="E264" s="18">
        <f>排班規劃!E658</f>
        <v>0</v>
      </c>
      <c r="F264" s="18">
        <f>排班規劃!F658</f>
        <v>0</v>
      </c>
      <c r="G264" s="18">
        <f>排班規劃!G658</f>
        <v>0</v>
      </c>
      <c r="H264" s="18">
        <f>排班規劃!H658</f>
        <v>0</v>
      </c>
      <c r="I264" s="18">
        <f>排班規劃!I658</f>
        <v>0</v>
      </c>
      <c r="J264" s="18">
        <f>排班規劃!J658</f>
        <v>0</v>
      </c>
      <c r="K264" s="18">
        <f>排班規劃!K658</f>
        <v>0</v>
      </c>
      <c r="L264" s="18">
        <f>排班規劃!L658</f>
        <v>0</v>
      </c>
      <c r="M264" s="18">
        <f>排班規劃!M658</f>
        <v>0</v>
      </c>
      <c r="N264" s="18">
        <f>排班規劃!N658</f>
        <v>0</v>
      </c>
      <c r="O264" s="18">
        <f>排班規劃!O658</f>
        <v>0</v>
      </c>
      <c r="P264" s="18">
        <f>排班規劃!P658</f>
        <v>0</v>
      </c>
      <c r="Q264" s="18">
        <f>排班規劃!Q658</f>
        <v>0</v>
      </c>
      <c r="R264" s="18">
        <f>排班規劃!R658</f>
        <v>0</v>
      </c>
      <c r="S264" s="18">
        <f>排班規劃!S658</f>
        <v>0</v>
      </c>
      <c r="T264" s="18">
        <f>排班規劃!T658</f>
        <v>0</v>
      </c>
      <c r="U264" s="18">
        <f>排班規劃!U658</f>
        <v>0</v>
      </c>
      <c r="V264" s="18">
        <f>排班規劃!V658</f>
        <v>0</v>
      </c>
      <c r="W264" s="18">
        <f>排班規劃!W658</f>
        <v>0</v>
      </c>
      <c r="X264" s="18">
        <f>排班規劃!X658</f>
        <v>0</v>
      </c>
      <c r="Y264" s="18">
        <f>排班規劃!Y658</f>
        <v>0</v>
      </c>
      <c r="Z264" s="18">
        <f>排班規劃!Z658</f>
        <v>0</v>
      </c>
      <c r="AA264" s="18">
        <f>排班規劃!AA658</f>
        <v>0</v>
      </c>
      <c r="AB264" s="18">
        <f>排班規劃!AB658</f>
        <v>0</v>
      </c>
      <c r="AC264" s="18">
        <f>排班規劃!AC658</f>
        <v>0</v>
      </c>
      <c r="AD264" s="18">
        <f>排班規劃!AD658</f>
        <v>0</v>
      </c>
      <c r="AE264" s="18">
        <f>排班規劃!AE658</f>
        <v>0</v>
      </c>
      <c r="AF264" s="18">
        <f>排班規劃!AF658</f>
        <v>0</v>
      </c>
      <c r="AG264" s="18">
        <f>排班規劃!AG658</f>
        <v>0</v>
      </c>
      <c r="AH264" s="18">
        <f>排班規劃!AH658</f>
        <v>0</v>
      </c>
      <c r="AI264" s="18">
        <f>排班規劃!AI658</f>
        <v>0</v>
      </c>
      <c r="AJ264" s="18">
        <f>排班規劃!AJ658</f>
        <v>0</v>
      </c>
      <c r="AK264" s="18">
        <f>排班規劃!AK658</f>
        <v>0</v>
      </c>
      <c r="AL264" s="18">
        <f>排班規劃!AL658</f>
        <v>0</v>
      </c>
      <c r="AM264" s="18">
        <f>排班規劃!AM658</f>
        <v>0</v>
      </c>
      <c r="AN264" s="18">
        <f>排班規劃!AN658</f>
        <v>0</v>
      </c>
      <c r="AO264" s="18">
        <f>排班規劃!AO658</f>
        <v>0</v>
      </c>
      <c r="AP264" s="18">
        <f>排班規劃!AP658</f>
        <v>0</v>
      </c>
      <c r="AQ264" s="18">
        <f>排班規劃!AQ658</f>
        <v>0</v>
      </c>
      <c r="AR264" s="18">
        <f>排班規劃!AR658</f>
        <v>0</v>
      </c>
      <c r="AS264" s="18">
        <f>排班規劃!AS658</f>
        <v>0</v>
      </c>
      <c r="AT264" s="18">
        <f>排班規劃!AT658</f>
        <v>0</v>
      </c>
      <c r="AU264" s="18">
        <f>排班規劃!AU658</f>
        <v>0</v>
      </c>
      <c r="AV264" s="18">
        <f>排班規劃!AV658</f>
        <v>0</v>
      </c>
      <c r="AW264" s="18">
        <f>排班規劃!AW658</f>
        <v>0</v>
      </c>
      <c r="AX264" s="18">
        <f>排班規劃!AX658</f>
        <v>0</v>
      </c>
      <c r="AY264" s="18">
        <f>排班規劃!AY658</f>
        <v>0</v>
      </c>
    </row>
    <row r="265" spans="2:51" hidden="1" outlineLevel="1" x14ac:dyDescent="0.25">
      <c r="B265" s="18" t="str">
        <f>排班規劃!B659</f>
        <v>第B組</v>
      </c>
      <c r="C265" s="13">
        <f>排班規劃!C659</f>
        <v>0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</row>
    <row r="266" spans="2:51" hidden="1" outlineLevel="1" x14ac:dyDescent="0.25">
      <c r="B266" s="34" t="str">
        <f>排班規劃!B660</f>
        <v>第一班</v>
      </c>
      <c r="C266" s="13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</row>
    <row r="267" spans="2:51" hidden="1" outlineLevel="1" x14ac:dyDescent="0.25">
      <c r="B267" s="43" t="str">
        <f>排班規劃!B661</f>
        <v>值機</v>
      </c>
      <c r="C267" s="13">
        <f>排班規劃!C661</f>
        <v>0</v>
      </c>
      <c r="D267" s="18">
        <f>排班規劃!D661</f>
        <v>0</v>
      </c>
      <c r="E267" s="18">
        <f>排班規劃!E661</f>
        <v>0</v>
      </c>
      <c r="F267" s="18">
        <f>排班規劃!F661</f>
        <v>0</v>
      </c>
      <c r="G267" s="18">
        <f>排班規劃!G661</f>
        <v>0</v>
      </c>
      <c r="H267" s="18">
        <f>排班規劃!H661</f>
        <v>0</v>
      </c>
      <c r="I267" s="18">
        <f>排班規劃!I661</f>
        <v>0</v>
      </c>
      <c r="J267" s="18">
        <f>排班規劃!J661</f>
        <v>0</v>
      </c>
      <c r="K267" s="18">
        <f>排班規劃!K661</f>
        <v>0</v>
      </c>
      <c r="L267" s="18">
        <f>排班規劃!L661</f>
        <v>0</v>
      </c>
      <c r="M267" s="18">
        <f>排班規劃!M661</f>
        <v>0</v>
      </c>
      <c r="N267" s="18">
        <f>排班規劃!N661</f>
        <v>0</v>
      </c>
      <c r="O267" s="18">
        <f>排班規劃!O661</f>
        <v>0</v>
      </c>
      <c r="P267" s="18">
        <f>排班規劃!P661</f>
        <v>0</v>
      </c>
      <c r="Q267" s="18">
        <f>排班規劃!Q661</f>
        <v>0</v>
      </c>
      <c r="R267" s="18">
        <f>排班規劃!R661</f>
        <v>0</v>
      </c>
      <c r="S267" s="18">
        <f>排班規劃!S661</f>
        <v>0</v>
      </c>
      <c r="T267" s="18">
        <f>排班規劃!T661</f>
        <v>0</v>
      </c>
      <c r="U267" s="18">
        <f>排班規劃!U661</f>
        <v>0</v>
      </c>
      <c r="V267" s="18">
        <f>排班規劃!V661</f>
        <v>0</v>
      </c>
      <c r="W267" s="18">
        <f>排班規劃!W661</f>
        <v>0</v>
      </c>
      <c r="X267" s="18">
        <f>排班規劃!X661</f>
        <v>0</v>
      </c>
      <c r="Y267" s="18">
        <f>排班規劃!Y661</f>
        <v>0</v>
      </c>
      <c r="Z267" s="18">
        <f>排班規劃!Z661</f>
        <v>0</v>
      </c>
      <c r="AA267" s="18">
        <f>排班規劃!AA661</f>
        <v>0</v>
      </c>
      <c r="AB267" s="18">
        <f>排班規劃!AB661</f>
        <v>0</v>
      </c>
      <c r="AC267" s="18">
        <f>排班規劃!AC661</f>
        <v>0</v>
      </c>
      <c r="AD267" s="18">
        <f>排班規劃!AD661</f>
        <v>0</v>
      </c>
      <c r="AE267" s="18">
        <f>排班規劃!AE661</f>
        <v>0</v>
      </c>
      <c r="AF267" s="18">
        <f>排班規劃!AF661</f>
        <v>0</v>
      </c>
      <c r="AG267" s="18">
        <f>排班規劃!AG661</f>
        <v>0</v>
      </c>
      <c r="AH267" s="18">
        <f>排班規劃!AH661</f>
        <v>0</v>
      </c>
      <c r="AI267" s="18">
        <f>排班規劃!AI661</f>
        <v>0</v>
      </c>
      <c r="AJ267" s="18">
        <f>排班規劃!AJ661</f>
        <v>0</v>
      </c>
      <c r="AK267" s="18">
        <f>排班規劃!AK661</f>
        <v>0</v>
      </c>
      <c r="AL267" s="18">
        <f>排班規劃!AL661</f>
        <v>0</v>
      </c>
      <c r="AM267" s="18">
        <f>排班規劃!AM661</f>
        <v>0</v>
      </c>
      <c r="AN267" s="18">
        <f>排班規劃!AN661</f>
        <v>0</v>
      </c>
      <c r="AO267" s="18">
        <f>排班規劃!AO661</f>
        <v>0</v>
      </c>
      <c r="AP267" s="18">
        <f>排班規劃!AP661</f>
        <v>0</v>
      </c>
      <c r="AQ267" s="18">
        <f>排班規劃!AQ661</f>
        <v>0</v>
      </c>
      <c r="AR267" s="18">
        <f>排班規劃!AR661</f>
        <v>0</v>
      </c>
      <c r="AS267" s="18">
        <f>排班規劃!AS661</f>
        <v>0</v>
      </c>
      <c r="AT267" s="18">
        <f>排班規劃!AT661</f>
        <v>0</v>
      </c>
      <c r="AU267" s="18">
        <f>排班規劃!AU661</f>
        <v>0</v>
      </c>
      <c r="AV267" s="18">
        <f>排班規劃!AV661</f>
        <v>0</v>
      </c>
      <c r="AW267" s="18">
        <f>排班規劃!AW661</f>
        <v>0</v>
      </c>
      <c r="AX267" s="18">
        <f>排班規劃!AX661</f>
        <v>0</v>
      </c>
      <c r="AY267" s="18">
        <f>排班規劃!AY661</f>
        <v>0</v>
      </c>
    </row>
    <row r="268" spans="2:51" hidden="1" outlineLevel="1" x14ac:dyDescent="0.25">
      <c r="B268" s="43" t="str">
        <f>排班規劃!B662</f>
        <v>用餐</v>
      </c>
      <c r="C268" s="13"/>
      <c r="D268" s="18">
        <f>排班規劃!D662</f>
        <v>0</v>
      </c>
      <c r="E268" s="18">
        <f>排班規劃!E662</f>
        <v>0</v>
      </c>
      <c r="F268" s="18">
        <f>排班規劃!F662</f>
        <v>0</v>
      </c>
      <c r="G268" s="18">
        <f>排班規劃!G662</f>
        <v>0</v>
      </c>
      <c r="H268" s="18">
        <f>排班規劃!H662</f>
        <v>0</v>
      </c>
      <c r="I268" s="18">
        <f>排班規劃!I662</f>
        <v>0</v>
      </c>
      <c r="J268" s="18">
        <f>排班規劃!J662</f>
        <v>0</v>
      </c>
      <c r="K268" s="18">
        <f>排班規劃!K662</f>
        <v>0</v>
      </c>
      <c r="L268" s="18">
        <f>排班規劃!L662</f>
        <v>0</v>
      </c>
      <c r="M268" s="18">
        <f>排班規劃!M662</f>
        <v>0</v>
      </c>
      <c r="N268" s="18">
        <f>排班規劃!N662</f>
        <v>0</v>
      </c>
      <c r="O268" s="18">
        <f>排班規劃!O662</f>
        <v>0</v>
      </c>
      <c r="P268" s="18">
        <f>排班規劃!P662</f>
        <v>0</v>
      </c>
      <c r="Q268" s="18">
        <f>排班規劃!Q662</f>
        <v>0</v>
      </c>
      <c r="R268" s="18">
        <f>排班規劃!R662</f>
        <v>0</v>
      </c>
      <c r="S268" s="18">
        <f>排班規劃!S662</f>
        <v>0</v>
      </c>
      <c r="T268" s="18">
        <f>排班規劃!T662</f>
        <v>0</v>
      </c>
      <c r="U268" s="18">
        <f>排班規劃!U662</f>
        <v>0</v>
      </c>
      <c r="V268" s="18">
        <f>排班規劃!V662</f>
        <v>0</v>
      </c>
      <c r="W268" s="18">
        <f>排班規劃!W662</f>
        <v>0</v>
      </c>
      <c r="X268" s="18">
        <f>排班規劃!X662</f>
        <v>0</v>
      </c>
      <c r="Y268" s="18">
        <f>排班規劃!Y662</f>
        <v>0</v>
      </c>
      <c r="Z268" s="18">
        <f>排班規劃!Z662</f>
        <v>0</v>
      </c>
      <c r="AA268" s="18">
        <f>排班規劃!AA662</f>
        <v>0</v>
      </c>
      <c r="AB268" s="18">
        <f>排班規劃!AB662</f>
        <v>0</v>
      </c>
      <c r="AC268" s="18">
        <f>排班規劃!AC662</f>
        <v>0</v>
      </c>
      <c r="AD268" s="18">
        <f>排班規劃!AD662</f>
        <v>0</v>
      </c>
      <c r="AE268" s="18">
        <f>排班規劃!AE662</f>
        <v>0</v>
      </c>
      <c r="AF268" s="18">
        <f>排班規劃!AF662</f>
        <v>0</v>
      </c>
      <c r="AG268" s="18">
        <f>排班規劃!AG662</f>
        <v>0</v>
      </c>
      <c r="AH268" s="18">
        <f>排班規劃!AH662</f>
        <v>0</v>
      </c>
      <c r="AI268" s="18">
        <f>排班規劃!AI662</f>
        <v>0</v>
      </c>
      <c r="AJ268" s="18">
        <f>排班規劃!AJ662</f>
        <v>0</v>
      </c>
      <c r="AK268" s="18">
        <f>排班規劃!AK662</f>
        <v>0</v>
      </c>
      <c r="AL268" s="18">
        <f>排班規劃!AL662</f>
        <v>0</v>
      </c>
      <c r="AM268" s="18">
        <f>排班規劃!AM662</f>
        <v>0</v>
      </c>
      <c r="AN268" s="18">
        <f>排班規劃!AN662</f>
        <v>0</v>
      </c>
      <c r="AO268" s="18">
        <f>排班規劃!AO662</f>
        <v>0</v>
      </c>
      <c r="AP268" s="18">
        <f>排班規劃!AP662</f>
        <v>0</v>
      </c>
      <c r="AQ268" s="18">
        <f>排班規劃!AQ662</f>
        <v>0</v>
      </c>
      <c r="AR268" s="18">
        <f>排班規劃!AR662</f>
        <v>0</v>
      </c>
      <c r="AS268" s="18">
        <f>排班規劃!AS662</f>
        <v>0</v>
      </c>
      <c r="AT268" s="18">
        <f>排班規劃!AT662</f>
        <v>0</v>
      </c>
      <c r="AU268" s="18">
        <f>排班規劃!AU662</f>
        <v>0</v>
      </c>
      <c r="AV268" s="18">
        <f>排班規劃!AV662</f>
        <v>0</v>
      </c>
      <c r="AW268" s="18">
        <f>排班規劃!AW662</f>
        <v>0</v>
      </c>
      <c r="AX268" s="18">
        <f>排班規劃!AX662</f>
        <v>0</v>
      </c>
      <c r="AY268" s="18">
        <f>排班規劃!AY662</f>
        <v>0</v>
      </c>
    </row>
    <row r="269" spans="2:51" hidden="1" outlineLevel="1" x14ac:dyDescent="0.25">
      <c r="B269" s="34" t="str">
        <f>排班規劃!B663</f>
        <v>第二班</v>
      </c>
      <c r="C269" s="13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</row>
    <row r="270" spans="2:51" hidden="1" outlineLevel="1" x14ac:dyDescent="0.25">
      <c r="B270" s="43" t="str">
        <f>排班規劃!B664</f>
        <v>值機</v>
      </c>
      <c r="C270" s="13">
        <f>排班規劃!C664</f>
        <v>0</v>
      </c>
      <c r="D270" s="18">
        <f>排班規劃!D664</f>
        <v>0</v>
      </c>
      <c r="E270" s="18">
        <f>排班規劃!E664</f>
        <v>0</v>
      </c>
      <c r="F270" s="18">
        <f>排班規劃!F664</f>
        <v>0</v>
      </c>
      <c r="G270" s="18">
        <f>排班規劃!G664</f>
        <v>0</v>
      </c>
      <c r="H270" s="18">
        <f>排班規劃!H664</f>
        <v>0</v>
      </c>
      <c r="I270" s="18">
        <f>排班規劃!I664</f>
        <v>0</v>
      </c>
      <c r="J270" s="18">
        <f>排班規劃!J664</f>
        <v>0</v>
      </c>
      <c r="K270" s="18">
        <f>排班規劃!K664</f>
        <v>0</v>
      </c>
      <c r="L270" s="18">
        <f>排班規劃!L664</f>
        <v>0</v>
      </c>
      <c r="M270" s="18">
        <f>排班規劃!M664</f>
        <v>0</v>
      </c>
      <c r="N270" s="18">
        <f>排班規劃!N664</f>
        <v>0</v>
      </c>
      <c r="O270" s="18">
        <f>排班規劃!O664</f>
        <v>0</v>
      </c>
      <c r="P270" s="18">
        <f>排班規劃!P664</f>
        <v>0</v>
      </c>
      <c r="Q270" s="18">
        <f>排班規劃!Q664</f>
        <v>0</v>
      </c>
      <c r="R270" s="18">
        <f>排班規劃!R664</f>
        <v>0</v>
      </c>
      <c r="S270" s="18">
        <f>排班規劃!S664</f>
        <v>0</v>
      </c>
      <c r="T270" s="18">
        <f>排班規劃!T664</f>
        <v>0</v>
      </c>
      <c r="U270" s="18">
        <f>排班規劃!U664</f>
        <v>0</v>
      </c>
      <c r="V270" s="18">
        <f>排班規劃!V664</f>
        <v>0</v>
      </c>
      <c r="W270" s="18">
        <f>排班規劃!W664</f>
        <v>0</v>
      </c>
      <c r="X270" s="18">
        <f>排班規劃!X664</f>
        <v>0</v>
      </c>
      <c r="Y270" s="18">
        <f>排班規劃!Y664</f>
        <v>0</v>
      </c>
      <c r="Z270" s="18">
        <f>排班規劃!Z664</f>
        <v>0</v>
      </c>
      <c r="AA270" s="18">
        <f>排班規劃!AA664</f>
        <v>0</v>
      </c>
      <c r="AB270" s="18">
        <f>排班規劃!AB664</f>
        <v>0</v>
      </c>
      <c r="AC270" s="18">
        <f>排班規劃!AC664</f>
        <v>0</v>
      </c>
      <c r="AD270" s="18">
        <f>排班規劃!AD664</f>
        <v>0</v>
      </c>
      <c r="AE270" s="18">
        <f>排班規劃!AE664</f>
        <v>0</v>
      </c>
      <c r="AF270" s="18">
        <f>排班規劃!AF664</f>
        <v>0</v>
      </c>
      <c r="AG270" s="18">
        <f>排班規劃!AG664</f>
        <v>0</v>
      </c>
      <c r="AH270" s="18">
        <f>排班規劃!AH664</f>
        <v>0</v>
      </c>
      <c r="AI270" s="18">
        <f>排班規劃!AI664</f>
        <v>0</v>
      </c>
      <c r="AJ270" s="18">
        <f>排班規劃!AJ664</f>
        <v>0</v>
      </c>
      <c r="AK270" s="18">
        <f>排班規劃!AK664</f>
        <v>0</v>
      </c>
      <c r="AL270" s="18">
        <f>排班規劃!AL664</f>
        <v>0</v>
      </c>
      <c r="AM270" s="18">
        <f>排班規劃!AM664</f>
        <v>0</v>
      </c>
      <c r="AN270" s="18">
        <f>排班規劃!AN664</f>
        <v>0</v>
      </c>
      <c r="AO270" s="18">
        <f>排班規劃!AO664</f>
        <v>0</v>
      </c>
      <c r="AP270" s="18">
        <f>排班規劃!AP664</f>
        <v>0</v>
      </c>
      <c r="AQ270" s="18">
        <f>排班規劃!AQ664</f>
        <v>0</v>
      </c>
      <c r="AR270" s="18">
        <f>排班規劃!AR664</f>
        <v>0</v>
      </c>
      <c r="AS270" s="18">
        <f>排班規劃!AS664</f>
        <v>0</v>
      </c>
      <c r="AT270" s="18">
        <f>排班規劃!AT664</f>
        <v>0</v>
      </c>
      <c r="AU270" s="18">
        <f>排班規劃!AU664</f>
        <v>0</v>
      </c>
      <c r="AV270" s="18">
        <f>排班規劃!AV664</f>
        <v>0</v>
      </c>
      <c r="AW270" s="18">
        <f>排班規劃!AW664</f>
        <v>0</v>
      </c>
      <c r="AX270" s="18">
        <f>排班規劃!AX664</f>
        <v>0</v>
      </c>
      <c r="AY270" s="18">
        <f>排班規劃!AY664</f>
        <v>0</v>
      </c>
    </row>
    <row r="271" spans="2:51" hidden="1" outlineLevel="1" x14ac:dyDescent="0.25">
      <c r="B271" s="43" t="str">
        <f>排班規劃!B665</f>
        <v>用餐</v>
      </c>
      <c r="C271" s="13"/>
      <c r="D271" s="18">
        <f>排班規劃!D665</f>
        <v>0</v>
      </c>
      <c r="E271" s="18">
        <f>排班規劃!E665</f>
        <v>0</v>
      </c>
      <c r="F271" s="18">
        <f>排班規劃!F665</f>
        <v>0</v>
      </c>
      <c r="G271" s="18">
        <f>排班規劃!G665</f>
        <v>0</v>
      </c>
      <c r="H271" s="18">
        <f>排班規劃!H665</f>
        <v>0</v>
      </c>
      <c r="I271" s="18">
        <f>排班規劃!I665</f>
        <v>0</v>
      </c>
      <c r="J271" s="18">
        <f>排班規劃!J665</f>
        <v>0</v>
      </c>
      <c r="K271" s="18">
        <f>排班規劃!K665</f>
        <v>0</v>
      </c>
      <c r="L271" s="18">
        <f>排班規劃!L665</f>
        <v>0</v>
      </c>
      <c r="M271" s="18">
        <f>排班規劃!M665</f>
        <v>0</v>
      </c>
      <c r="N271" s="18">
        <f>排班規劃!N665</f>
        <v>0</v>
      </c>
      <c r="O271" s="18">
        <f>排班規劃!O665</f>
        <v>0</v>
      </c>
      <c r="P271" s="18">
        <f>排班規劃!P665</f>
        <v>0</v>
      </c>
      <c r="Q271" s="18">
        <f>排班規劃!Q665</f>
        <v>0</v>
      </c>
      <c r="R271" s="18">
        <f>排班規劃!R665</f>
        <v>0</v>
      </c>
      <c r="S271" s="18">
        <f>排班規劃!S665</f>
        <v>0</v>
      </c>
      <c r="T271" s="18">
        <f>排班規劃!T665</f>
        <v>0</v>
      </c>
      <c r="U271" s="18">
        <f>排班規劃!U665</f>
        <v>0</v>
      </c>
      <c r="V271" s="18">
        <f>排班規劃!V665</f>
        <v>0</v>
      </c>
      <c r="W271" s="18">
        <f>排班規劃!W665</f>
        <v>0</v>
      </c>
      <c r="X271" s="18">
        <f>排班規劃!X665</f>
        <v>0</v>
      </c>
      <c r="Y271" s="18">
        <f>排班規劃!Y665</f>
        <v>0</v>
      </c>
      <c r="Z271" s="18">
        <f>排班規劃!Z665</f>
        <v>0</v>
      </c>
      <c r="AA271" s="18">
        <f>排班規劃!AA665</f>
        <v>0</v>
      </c>
      <c r="AB271" s="18">
        <f>排班規劃!AB665</f>
        <v>0</v>
      </c>
      <c r="AC271" s="18">
        <f>排班規劃!AC665</f>
        <v>0</v>
      </c>
      <c r="AD271" s="18">
        <f>排班規劃!AD665</f>
        <v>0</v>
      </c>
      <c r="AE271" s="18">
        <f>排班規劃!AE665</f>
        <v>0</v>
      </c>
      <c r="AF271" s="18">
        <f>排班規劃!AF665</f>
        <v>0</v>
      </c>
      <c r="AG271" s="18">
        <f>排班規劃!AG665</f>
        <v>0</v>
      </c>
      <c r="AH271" s="18">
        <f>排班規劃!AH665</f>
        <v>0</v>
      </c>
      <c r="AI271" s="18">
        <f>排班規劃!AI665</f>
        <v>0</v>
      </c>
      <c r="AJ271" s="18">
        <f>排班規劃!AJ665</f>
        <v>0</v>
      </c>
      <c r="AK271" s="18">
        <f>排班規劃!AK665</f>
        <v>0</v>
      </c>
      <c r="AL271" s="18">
        <f>排班規劃!AL665</f>
        <v>0</v>
      </c>
      <c r="AM271" s="18">
        <f>排班規劃!AM665</f>
        <v>0</v>
      </c>
      <c r="AN271" s="18">
        <f>排班規劃!AN665</f>
        <v>0</v>
      </c>
      <c r="AO271" s="18">
        <f>排班規劃!AO665</f>
        <v>0</v>
      </c>
      <c r="AP271" s="18">
        <f>排班規劃!AP665</f>
        <v>0</v>
      </c>
      <c r="AQ271" s="18">
        <f>排班規劃!AQ665</f>
        <v>0</v>
      </c>
      <c r="AR271" s="18">
        <f>排班規劃!AR665</f>
        <v>0</v>
      </c>
      <c r="AS271" s="18">
        <f>排班規劃!AS665</f>
        <v>0</v>
      </c>
      <c r="AT271" s="18">
        <f>排班規劃!AT665</f>
        <v>0</v>
      </c>
      <c r="AU271" s="18">
        <f>排班規劃!AU665</f>
        <v>0</v>
      </c>
      <c r="AV271" s="18">
        <f>排班規劃!AV665</f>
        <v>0</v>
      </c>
      <c r="AW271" s="18">
        <f>排班規劃!AW665</f>
        <v>0</v>
      </c>
      <c r="AX271" s="18">
        <f>排班規劃!AX665</f>
        <v>0</v>
      </c>
      <c r="AY271" s="18">
        <f>排班規劃!AY665</f>
        <v>0</v>
      </c>
    </row>
    <row r="272" spans="2:51" hidden="1" outlineLevel="1" x14ac:dyDescent="0.25">
      <c r="B272" s="18" t="str">
        <f>排班規劃!B666</f>
        <v>第C組</v>
      </c>
      <c r="C272" s="13">
        <f>排班規劃!C666</f>
        <v>0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</row>
    <row r="273" spans="2:51" hidden="1" outlineLevel="1" x14ac:dyDescent="0.25">
      <c r="B273" s="34" t="str">
        <f>排班規劃!B667</f>
        <v>第一班</v>
      </c>
      <c r="C273" s="13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</row>
    <row r="274" spans="2:51" hidden="1" outlineLevel="1" x14ac:dyDescent="0.25">
      <c r="B274" s="43" t="str">
        <f>排班規劃!B668</f>
        <v>值機</v>
      </c>
      <c r="C274" s="13">
        <f>排班規劃!C668</f>
        <v>0</v>
      </c>
      <c r="D274" s="18">
        <f>排班規劃!D668</f>
        <v>0</v>
      </c>
      <c r="E274" s="18">
        <f>排班規劃!E668</f>
        <v>0</v>
      </c>
      <c r="F274" s="18">
        <f>排班規劃!F668</f>
        <v>0</v>
      </c>
      <c r="G274" s="18">
        <f>排班規劃!G668</f>
        <v>0</v>
      </c>
      <c r="H274" s="18">
        <f>排班規劃!H668</f>
        <v>0</v>
      </c>
      <c r="I274" s="18">
        <f>排班規劃!I668</f>
        <v>0</v>
      </c>
      <c r="J274" s="18">
        <f>排班規劃!J668</f>
        <v>0</v>
      </c>
      <c r="K274" s="18">
        <f>排班規劃!K668</f>
        <v>0</v>
      </c>
      <c r="L274" s="18">
        <f>排班規劃!L668</f>
        <v>0</v>
      </c>
      <c r="M274" s="18">
        <f>排班規劃!M668</f>
        <v>0</v>
      </c>
      <c r="N274" s="18">
        <f>排班規劃!N668</f>
        <v>0</v>
      </c>
      <c r="O274" s="18">
        <f>排班規劃!O668</f>
        <v>0</v>
      </c>
      <c r="P274" s="18">
        <f>排班規劃!P668</f>
        <v>0</v>
      </c>
      <c r="Q274" s="18">
        <f>排班規劃!Q668</f>
        <v>0</v>
      </c>
      <c r="R274" s="18">
        <f>排班規劃!R668</f>
        <v>0</v>
      </c>
      <c r="S274" s="18">
        <f>排班規劃!S668</f>
        <v>0</v>
      </c>
      <c r="T274" s="18">
        <f>排班規劃!T668</f>
        <v>0</v>
      </c>
      <c r="U274" s="18">
        <f>排班規劃!U668</f>
        <v>0</v>
      </c>
      <c r="V274" s="18">
        <f>排班規劃!V668</f>
        <v>0</v>
      </c>
      <c r="W274" s="18">
        <f>排班規劃!W668</f>
        <v>0</v>
      </c>
      <c r="X274" s="18">
        <f>排班規劃!X668</f>
        <v>0</v>
      </c>
      <c r="Y274" s="18">
        <f>排班規劃!Y668</f>
        <v>0</v>
      </c>
      <c r="Z274" s="18">
        <f>排班規劃!Z668</f>
        <v>0</v>
      </c>
      <c r="AA274" s="18">
        <f>排班規劃!AA668</f>
        <v>0</v>
      </c>
      <c r="AB274" s="18">
        <f>排班規劃!AB668</f>
        <v>0</v>
      </c>
      <c r="AC274" s="18">
        <f>排班規劃!AC668</f>
        <v>0</v>
      </c>
      <c r="AD274" s="18">
        <f>排班規劃!AD668</f>
        <v>0</v>
      </c>
      <c r="AE274" s="18">
        <f>排班規劃!AE668</f>
        <v>0</v>
      </c>
      <c r="AF274" s="18">
        <f>排班規劃!AF668</f>
        <v>0</v>
      </c>
      <c r="AG274" s="18">
        <f>排班規劃!AG668</f>
        <v>0</v>
      </c>
      <c r="AH274" s="18">
        <f>排班規劃!AH668</f>
        <v>0</v>
      </c>
      <c r="AI274" s="18">
        <f>排班規劃!AI668</f>
        <v>0</v>
      </c>
      <c r="AJ274" s="18">
        <f>排班規劃!AJ668</f>
        <v>0</v>
      </c>
      <c r="AK274" s="18">
        <f>排班規劃!AK668</f>
        <v>0</v>
      </c>
      <c r="AL274" s="18">
        <f>排班規劃!AL668</f>
        <v>0</v>
      </c>
      <c r="AM274" s="18">
        <f>排班規劃!AM668</f>
        <v>0</v>
      </c>
      <c r="AN274" s="18">
        <f>排班規劃!AN668</f>
        <v>0</v>
      </c>
      <c r="AO274" s="18">
        <f>排班規劃!AO668</f>
        <v>0</v>
      </c>
      <c r="AP274" s="18">
        <f>排班規劃!AP668</f>
        <v>0</v>
      </c>
      <c r="AQ274" s="18">
        <f>排班規劃!AQ668</f>
        <v>0</v>
      </c>
      <c r="AR274" s="18">
        <f>排班規劃!AR668</f>
        <v>0</v>
      </c>
      <c r="AS274" s="18">
        <f>排班規劃!AS668</f>
        <v>0</v>
      </c>
      <c r="AT274" s="18">
        <f>排班規劃!AT668</f>
        <v>0</v>
      </c>
      <c r="AU274" s="18">
        <f>排班規劃!AU668</f>
        <v>0</v>
      </c>
      <c r="AV274" s="18">
        <f>排班規劃!AV668</f>
        <v>0</v>
      </c>
      <c r="AW274" s="18">
        <f>排班規劃!AW668</f>
        <v>0</v>
      </c>
      <c r="AX274" s="18">
        <f>排班規劃!AX668</f>
        <v>0</v>
      </c>
      <c r="AY274" s="18">
        <f>排班規劃!AY668</f>
        <v>0</v>
      </c>
    </row>
    <row r="275" spans="2:51" hidden="1" outlineLevel="1" x14ac:dyDescent="0.25">
      <c r="B275" s="43" t="str">
        <f>排班規劃!B669</f>
        <v>用餐</v>
      </c>
      <c r="C275" s="13"/>
      <c r="D275" s="18">
        <f>排班規劃!D669</f>
        <v>0</v>
      </c>
      <c r="E275" s="18">
        <f>排班規劃!E669</f>
        <v>0</v>
      </c>
      <c r="F275" s="18">
        <f>排班規劃!F669</f>
        <v>0</v>
      </c>
      <c r="G275" s="18">
        <f>排班規劃!G669</f>
        <v>0</v>
      </c>
      <c r="H275" s="18">
        <f>排班規劃!H669</f>
        <v>0</v>
      </c>
      <c r="I275" s="18">
        <f>排班規劃!I669</f>
        <v>0</v>
      </c>
      <c r="J275" s="18">
        <f>排班規劃!J669</f>
        <v>0</v>
      </c>
      <c r="K275" s="18">
        <f>排班規劃!K669</f>
        <v>0</v>
      </c>
      <c r="L275" s="18">
        <f>排班規劃!L669</f>
        <v>0</v>
      </c>
      <c r="M275" s="18">
        <f>排班規劃!M669</f>
        <v>0</v>
      </c>
      <c r="N275" s="18">
        <f>排班規劃!N669</f>
        <v>0</v>
      </c>
      <c r="O275" s="18">
        <f>排班規劃!O669</f>
        <v>0</v>
      </c>
      <c r="P275" s="18">
        <f>排班規劃!P669</f>
        <v>0</v>
      </c>
      <c r="Q275" s="18">
        <f>排班規劃!Q669</f>
        <v>0</v>
      </c>
      <c r="R275" s="18">
        <f>排班規劃!R669</f>
        <v>0</v>
      </c>
      <c r="S275" s="18">
        <f>排班規劃!S669</f>
        <v>0</v>
      </c>
      <c r="T275" s="18">
        <f>排班規劃!T669</f>
        <v>0</v>
      </c>
      <c r="U275" s="18">
        <f>排班規劃!U669</f>
        <v>0</v>
      </c>
      <c r="V275" s="18">
        <f>排班規劃!V669</f>
        <v>0</v>
      </c>
      <c r="W275" s="18">
        <f>排班規劃!W669</f>
        <v>0</v>
      </c>
      <c r="X275" s="18">
        <f>排班規劃!X669</f>
        <v>0</v>
      </c>
      <c r="Y275" s="18">
        <f>排班規劃!Y669</f>
        <v>0</v>
      </c>
      <c r="Z275" s="18">
        <f>排班規劃!Z669</f>
        <v>0</v>
      </c>
      <c r="AA275" s="18">
        <f>排班規劃!AA669</f>
        <v>0</v>
      </c>
      <c r="AB275" s="18">
        <f>排班規劃!AB669</f>
        <v>0</v>
      </c>
      <c r="AC275" s="18">
        <f>排班規劃!AC669</f>
        <v>0</v>
      </c>
      <c r="AD275" s="18">
        <f>排班規劃!AD669</f>
        <v>0</v>
      </c>
      <c r="AE275" s="18">
        <f>排班規劃!AE669</f>
        <v>0</v>
      </c>
      <c r="AF275" s="18">
        <f>排班規劃!AF669</f>
        <v>0</v>
      </c>
      <c r="AG275" s="18">
        <f>排班規劃!AG669</f>
        <v>0</v>
      </c>
      <c r="AH275" s="18">
        <f>排班規劃!AH669</f>
        <v>0</v>
      </c>
      <c r="AI275" s="18">
        <f>排班規劃!AI669</f>
        <v>0</v>
      </c>
      <c r="AJ275" s="18">
        <f>排班規劃!AJ669</f>
        <v>0</v>
      </c>
      <c r="AK275" s="18">
        <f>排班規劃!AK669</f>
        <v>0</v>
      </c>
      <c r="AL275" s="18">
        <f>排班規劃!AL669</f>
        <v>0</v>
      </c>
      <c r="AM275" s="18">
        <f>排班規劃!AM669</f>
        <v>0</v>
      </c>
      <c r="AN275" s="18">
        <f>排班規劃!AN669</f>
        <v>0</v>
      </c>
      <c r="AO275" s="18">
        <f>排班規劃!AO669</f>
        <v>0</v>
      </c>
      <c r="AP275" s="18">
        <f>排班規劃!AP669</f>
        <v>0</v>
      </c>
      <c r="AQ275" s="18">
        <f>排班規劃!AQ669</f>
        <v>0</v>
      </c>
      <c r="AR275" s="18">
        <f>排班規劃!AR669</f>
        <v>0</v>
      </c>
      <c r="AS275" s="18">
        <f>排班規劃!AS669</f>
        <v>0</v>
      </c>
      <c r="AT275" s="18">
        <f>排班規劃!AT669</f>
        <v>0</v>
      </c>
      <c r="AU275" s="18">
        <f>排班規劃!AU669</f>
        <v>0</v>
      </c>
      <c r="AV275" s="18">
        <f>排班規劃!AV669</f>
        <v>0</v>
      </c>
      <c r="AW275" s="18">
        <f>排班規劃!AW669</f>
        <v>0</v>
      </c>
      <c r="AX275" s="18">
        <f>排班規劃!AX669</f>
        <v>0</v>
      </c>
      <c r="AY275" s="18">
        <f>排班規劃!AY669</f>
        <v>0</v>
      </c>
    </row>
    <row r="276" spans="2:51" hidden="1" outlineLevel="1" x14ac:dyDescent="0.25">
      <c r="B276" s="34" t="str">
        <f>排班規劃!B670</f>
        <v>第二班</v>
      </c>
      <c r="C276" s="13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</row>
    <row r="277" spans="2:51" hidden="1" outlineLevel="1" x14ac:dyDescent="0.25">
      <c r="B277" s="43" t="str">
        <f>排班規劃!B671</f>
        <v>值機</v>
      </c>
      <c r="C277" s="13">
        <f>排班規劃!C671</f>
        <v>0</v>
      </c>
      <c r="D277" s="18">
        <f>排班規劃!D671</f>
        <v>0</v>
      </c>
      <c r="E277" s="18">
        <f>排班規劃!E671</f>
        <v>0</v>
      </c>
      <c r="F277" s="18">
        <f>排班規劃!F671</f>
        <v>0</v>
      </c>
      <c r="G277" s="18">
        <f>排班規劃!G671</f>
        <v>0</v>
      </c>
      <c r="H277" s="18">
        <f>排班規劃!H671</f>
        <v>0</v>
      </c>
      <c r="I277" s="18">
        <f>排班規劃!I671</f>
        <v>0</v>
      </c>
      <c r="J277" s="18">
        <f>排班規劃!J671</f>
        <v>0</v>
      </c>
      <c r="K277" s="18">
        <f>排班規劃!K671</f>
        <v>0</v>
      </c>
      <c r="L277" s="18">
        <f>排班規劃!L671</f>
        <v>0</v>
      </c>
      <c r="M277" s="18">
        <f>排班規劃!M671</f>
        <v>0</v>
      </c>
      <c r="N277" s="18">
        <f>排班規劃!N671</f>
        <v>0</v>
      </c>
      <c r="O277" s="18">
        <f>排班規劃!O671</f>
        <v>0</v>
      </c>
      <c r="P277" s="18">
        <f>排班規劃!P671</f>
        <v>0</v>
      </c>
      <c r="Q277" s="18">
        <f>排班規劃!Q671</f>
        <v>0</v>
      </c>
      <c r="R277" s="18">
        <f>排班規劃!R671</f>
        <v>0</v>
      </c>
      <c r="S277" s="18">
        <f>排班規劃!S671</f>
        <v>0</v>
      </c>
      <c r="T277" s="18">
        <f>排班規劃!T671</f>
        <v>0</v>
      </c>
      <c r="U277" s="18">
        <f>排班規劃!U671</f>
        <v>0</v>
      </c>
      <c r="V277" s="18">
        <f>排班規劃!V671</f>
        <v>0</v>
      </c>
      <c r="W277" s="18">
        <f>排班規劃!W671</f>
        <v>0</v>
      </c>
      <c r="X277" s="18">
        <f>排班規劃!X671</f>
        <v>0</v>
      </c>
      <c r="Y277" s="18">
        <f>排班規劃!Y671</f>
        <v>0</v>
      </c>
      <c r="Z277" s="18">
        <f>排班規劃!Z671</f>
        <v>0</v>
      </c>
      <c r="AA277" s="18">
        <f>排班規劃!AA671</f>
        <v>0</v>
      </c>
      <c r="AB277" s="18">
        <f>排班規劃!AB671</f>
        <v>0</v>
      </c>
      <c r="AC277" s="18">
        <f>排班規劃!AC671</f>
        <v>0</v>
      </c>
      <c r="AD277" s="18">
        <f>排班規劃!AD671</f>
        <v>0</v>
      </c>
      <c r="AE277" s="18">
        <f>排班規劃!AE671</f>
        <v>0</v>
      </c>
      <c r="AF277" s="18">
        <f>排班規劃!AF671</f>
        <v>0</v>
      </c>
      <c r="AG277" s="18">
        <f>排班規劃!AG671</f>
        <v>0</v>
      </c>
      <c r="AH277" s="18">
        <f>排班規劃!AH671</f>
        <v>0</v>
      </c>
      <c r="AI277" s="18">
        <f>排班規劃!AI671</f>
        <v>0</v>
      </c>
      <c r="AJ277" s="18">
        <f>排班規劃!AJ671</f>
        <v>0</v>
      </c>
      <c r="AK277" s="18">
        <f>排班規劃!AK671</f>
        <v>0</v>
      </c>
      <c r="AL277" s="18">
        <f>排班規劃!AL671</f>
        <v>0</v>
      </c>
      <c r="AM277" s="18">
        <f>排班規劃!AM671</f>
        <v>0</v>
      </c>
      <c r="AN277" s="18">
        <f>排班規劃!AN671</f>
        <v>0</v>
      </c>
      <c r="AO277" s="18">
        <f>排班規劃!AO671</f>
        <v>0</v>
      </c>
      <c r="AP277" s="18">
        <f>排班規劃!AP671</f>
        <v>0</v>
      </c>
      <c r="AQ277" s="18">
        <f>排班規劃!AQ671</f>
        <v>0</v>
      </c>
      <c r="AR277" s="18">
        <f>排班規劃!AR671</f>
        <v>0</v>
      </c>
      <c r="AS277" s="18">
        <f>排班規劃!AS671</f>
        <v>0</v>
      </c>
      <c r="AT277" s="18">
        <f>排班規劃!AT671</f>
        <v>0</v>
      </c>
      <c r="AU277" s="18">
        <f>排班規劃!AU671</f>
        <v>0</v>
      </c>
      <c r="AV277" s="18">
        <f>排班規劃!AV671</f>
        <v>0</v>
      </c>
      <c r="AW277" s="18">
        <f>排班規劃!AW671</f>
        <v>0</v>
      </c>
      <c r="AX277" s="18">
        <f>排班規劃!AX671</f>
        <v>0</v>
      </c>
      <c r="AY277" s="18">
        <f>排班規劃!AY671</f>
        <v>0</v>
      </c>
    </row>
    <row r="278" spans="2:51" hidden="1" outlineLevel="1" x14ac:dyDescent="0.25">
      <c r="B278" s="43" t="str">
        <f>排班規劃!B672</f>
        <v>用餐</v>
      </c>
      <c r="C278" s="13"/>
      <c r="D278" s="18">
        <f>排班規劃!D672</f>
        <v>0</v>
      </c>
      <c r="E278" s="18">
        <f>排班規劃!E672</f>
        <v>0</v>
      </c>
      <c r="F278" s="18">
        <f>排班規劃!F672</f>
        <v>0</v>
      </c>
      <c r="G278" s="18">
        <f>排班規劃!G672</f>
        <v>0</v>
      </c>
      <c r="H278" s="18">
        <f>排班規劃!H672</f>
        <v>0</v>
      </c>
      <c r="I278" s="18">
        <f>排班規劃!I672</f>
        <v>0</v>
      </c>
      <c r="J278" s="18">
        <f>排班規劃!J672</f>
        <v>0</v>
      </c>
      <c r="K278" s="18">
        <f>排班規劃!K672</f>
        <v>0</v>
      </c>
      <c r="L278" s="18">
        <f>排班規劃!L672</f>
        <v>0</v>
      </c>
      <c r="M278" s="18">
        <f>排班規劃!M672</f>
        <v>0</v>
      </c>
      <c r="N278" s="18">
        <f>排班規劃!N672</f>
        <v>0</v>
      </c>
      <c r="O278" s="18">
        <f>排班規劃!O672</f>
        <v>0</v>
      </c>
      <c r="P278" s="18">
        <f>排班規劃!P672</f>
        <v>0</v>
      </c>
      <c r="Q278" s="18">
        <f>排班規劃!Q672</f>
        <v>0</v>
      </c>
      <c r="R278" s="18">
        <f>排班規劃!R672</f>
        <v>0</v>
      </c>
      <c r="S278" s="18">
        <f>排班規劃!S672</f>
        <v>0</v>
      </c>
      <c r="T278" s="18">
        <f>排班規劃!T672</f>
        <v>0</v>
      </c>
      <c r="U278" s="18">
        <f>排班規劃!U672</f>
        <v>0</v>
      </c>
      <c r="V278" s="18">
        <f>排班規劃!V672</f>
        <v>0</v>
      </c>
      <c r="W278" s="18">
        <f>排班規劃!W672</f>
        <v>0</v>
      </c>
      <c r="X278" s="18">
        <f>排班規劃!X672</f>
        <v>0</v>
      </c>
      <c r="Y278" s="18">
        <f>排班規劃!Y672</f>
        <v>0</v>
      </c>
      <c r="Z278" s="18">
        <f>排班規劃!Z672</f>
        <v>0</v>
      </c>
      <c r="AA278" s="18">
        <f>排班規劃!AA672</f>
        <v>0</v>
      </c>
      <c r="AB278" s="18">
        <f>排班規劃!AB672</f>
        <v>0</v>
      </c>
      <c r="AC278" s="18">
        <f>排班規劃!AC672</f>
        <v>0</v>
      </c>
      <c r="AD278" s="18">
        <f>排班規劃!AD672</f>
        <v>0</v>
      </c>
      <c r="AE278" s="18">
        <f>排班規劃!AE672</f>
        <v>0</v>
      </c>
      <c r="AF278" s="18">
        <f>排班規劃!AF672</f>
        <v>0</v>
      </c>
      <c r="AG278" s="18">
        <f>排班規劃!AG672</f>
        <v>0</v>
      </c>
      <c r="AH278" s="18">
        <f>排班規劃!AH672</f>
        <v>0</v>
      </c>
      <c r="AI278" s="18">
        <f>排班規劃!AI672</f>
        <v>0</v>
      </c>
      <c r="AJ278" s="18">
        <f>排班規劃!AJ672</f>
        <v>0</v>
      </c>
      <c r="AK278" s="18">
        <f>排班規劃!AK672</f>
        <v>0</v>
      </c>
      <c r="AL278" s="18">
        <f>排班規劃!AL672</f>
        <v>0</v>
      </c>
      <c r="AM278" s="18">
        <f>排班規劃!AM672</f>
        <v>0</v>
      </c>
      <c r="AN278" s="18">
        <f>排班規劃!AN672</f>
        <v>0</v>
      </c>
      <c r="AO278" s="18">
        <f>排班規劃!AO672</f>
        <v>0</v>
      </c>
      <c r="AP278" s="18">
        <f>排班規劃!AP672</f>
        <v>0</v>
      </c>
      <c r="AQ278" s="18">
        <f>排班規劃!AQ672</f>
        <v>0</v>
      </c>
      <c r="AR278" s="18">
        <f>排班規劃!AR672</f>
        <v>0</v>
      </c>
      <c r="AS278" s="18">
        <f>排班規劃!AS672</f>
        <v>0</v>
      </c>
      <c r="AT278" s="18">
        <f>排班規劃!AT672</f>
        <v>0</v>
      </c>
      <c r="AU278" s="18">
        <f>排班規劃!AU672</f>
        <v>0</v>
      </c>
      <c r="AV278" s="18">
        <f>排班規劃!AV672</f>
        <v>0</v>
      </c>
      <c r="AW278" s="18">
        <f>排班規劃!AW672</f>
        <v>0</v>
      </c>
      <c r="AX278" s="18">
        <f>排班規劃!AX672</f>
        <v>0</v>
      </c>
      <c r="AY278" s="18">
        <f>排班規劃!AY672</f>
        <v>0</v>
      </c>
    </row>
    <row r="279" spans="2:51" hidden="1" outlineLevel="1" x14ac:dyDescent="0.25">
      <c r="B279" s="18" t="str">
        <f>排班規劃!B673</f>
        <v>第D組</v>
      </c>
      <c r="C279" s="13">
        <f>排班規劃!C673</f>
        <v>12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</row>
    <row r="280" spans="2:51" hidden="1" outlineLevel="1" x14ac:dyDescent="0.25">
      <c r="B280" s="34" t="str">
        <f>排班規劃!B674</f>
        <v>第一班</v>
      </c>
      <c r="C280" s="13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</row>
    <row r="281" spans="2:51" hidden="1" outlineLevel="1" x14ac:dyDescent="0.25">
      <c r="B281" s="43" t="str">
        <f>排班規劃!B675</f>
        <v>值機</v>
      </c>
      <c r="C281" s="13">
        <f>排班規劃!C675</f>
        <v>5</v>
      </c>
      <c r="D281" s="18">
        <f>排班規劃!D675</f>
        <v>5</v>
      </c>
      <c r="E281" s="18">
        <f>排班規劃!E675</f>
        <v>5</v>
      </c>
      <c r="F281" s="18">
        <f>排班規劃!F675</f>
        <v>5</v>
      </c>
      <c r="G281" s="18">
        <f>排班規劃!G675</f>
        <v>5</v>
      </c>
      <c r="H281" s="18">
        <f>排班規劃!H675</f>
        <v>5</v>
      </c>
      <c r="I281" s="18">
        <f>排班規劃!I675</f>
        <v>5</v>
      </c>
      <c r="J281" s="18">
        <f>排班規劃!J675</f>
        <v>5</v>
      </c>
      <c r="K281" s="18">
        <f>排班規劃!K675</f>
        <v>3</v>
      </c>
      <c r="L281" s="18">
        <f>排班規劃!L675</f>
        <v>3</v>
      </c>
      <c r="M281" s="18">
        <f>排班規劃!M675</f>
        <v>2</v>
      </c>
      <c r="N281" s="18">
        <f>排班規劃!N675</f>
        <v>2</v>
      </c>
      <c r="O281" s="18">
        <f>排班規劃!O675</f>
        <v>3</v>
      </c>
      <c r="P281" s="18">
        <f>排班規劃!P675</f>
        <v>5</v>
      </c>
      <c r="Q281" s="18">
        <f>排班規劃!Q675</f>
        <v>5</v>
      </c>
      <c r="R281" s="18">
        <f>排班規劃!R675</f>
        <v>5</v>
      </c>
      <c r="S281" s="18">
        <f>排班規劃!S675</f>
        <v>5</v>
      </c>
      <c r="T281" s="18">
        <f>排班規劃!T675</f>
        <v>5</v>
      </c>
      <c r="U281" s="18">
        <f>排班規劃!U675</f>
        <v>5</v>
      </c>
      <c r="V281" s="18">
        <f>排班規劃!V675</f>
        <v>0</v>
      </c>
      <c r="W281" s="18">
        <f>排班規劃!W675</f>
        <v>0</v>
      </c>
      <c r="X281" s="18">
        <f>排班規劃!X675</f>
        <v>0</v>
      </c>
      <c r="Y281" s="18">
        <f>排班規劃!Y675</f>
        <v>0</v>
      </c>
      <c r="Z281" s="18">
        <f>排班規劃!Z675</f>
        <v>0</v>
      </c>
      <c r="AA281" s="18">
        <f>排班規劃!AA675</f>
        <v>0</v>
      </c>
      <c r="AB281" s="18">
        <f>排班規劃!AB675</f>
        <v>0</v>
      </c>
      <c r="AC281" s="18">
        <f>排班規劃!AC675</f>
        <v>0</v>
      </c>
      <c r="AD281" s="18">
        <f>排班規劃!AD675</f>
        <v>0</v>
      </c>
      <c r="AE281" s="18">
        <f>排班規劃!AE675</f>
        <v>0</v>
      </c>
      <c r="AF281" s="18">
        <f>排班規劃!AF675</f>
        <v>0</v>
      </c>
      <c r="AG281" s="18">
        <f>排班規劃!AG675</f>
        <v>0</v>
      </c>
      <c r="AH281" s="18">
        <f>排班規劃!AH675</f>
        <v>0</v>
      </c>
      <c r="AI281" s="18">
        <f>排班規劃!AI675</f>
        <v>0</v>
      </c>
      <c r="AJ281" s="18">
        <f>排班規劃!AJ675</f>
        <v>0</v>
      </c>
      <c r="AK281" s="18">
        <f>排班規劃!AK675</f>
        <v>0</v>
      </c>
      <c r="AL281" s="18">
        <f>排班規劃!AL675</f>
        <v>0</v>
      </c>
      <c r="AM281" s="18">
        <f>排班規劃!AM675</f>
        <v>0</v>
      </c>
      <c r="AN281" s="18">
        <f>排班規劃!AN675</f>
        <v>0</v>
      </c>
      <c r="AO281" s="18">
        <f>排班規劃!AO675</f>
        <v>0</v>
      </c>
      <c r="AP281" s="18">
        <f>排班規劃!AP675</f>
        <v>0</v>
      </c>
      <c r="AQ281" s="18">
        <f>排班規劃!AQ675</f>
        <v>0</v>
      </c>
      <c r="AR281" s="18">
        <f>排班規劃!AR675</f>
        <v>0</v>
      </c>
      <c r="AS281" s="18">
        <f>排班規劃!AS675</f>
        <v>0</v>
      </c>
      <c r="AT281" s="18">
        <f>排班規劃!AT675</f>
        <v>0</v>
      </c>
      <c r="AU281" s="18">
        <f>排班規劃!AU675</f>
        <v>0</v>
      </c>
      <c r="AV281" s="18">
        <f>排班規劃!AV675</f>
        <v>0</v>
      </c>
      <c r="AW281" s="18">
        <f>排班規劃!AW675</f>
        <v>0</v>
      </c>
      <c r="AX281" s="18">
        <f>排班規劃!AX675</f>
        <v>0</v>
      </c>
      <c r="AY281" s="18">
        <f>排班規劃!AY675</f>
        <v>0</v>
      </c>
    </row>
    <row r="282" spans="2:51" hidden="1" outlineLevel="1" x14ac:dyDescent="0.25">
      <c r="B282" s="43" t="str">
        <f>排班規劃!B676</f>
        <v>用餐</v>
      </c>
      <c r="C282" s="13"/>
      <c r="D282" s="18">
        <f>排班規劃!D676</f>
        <v>0</v>
      </c>
      <c r="E282" s="18">
        <f>排班規劃!E676</f>
        <v>0</v>
      </c>
      <c r="F282" s="18">
        <f>排班規劃!F676</f>
        <v>0</v>
      </c>
      <c r="G282" s="18">
        <f>排班規劃!G676</f>
        <v>0</v>
      </c>
      <c r="H282" s="18">
        <f>排班規劃!H676</f>
        <v>0</v>
      </c>
      <c r="I282" s="18">
        <f>排班規劃!I676</f>
        <v>0</v>
      </c>
      <c r="J282" s="18">
        <f>排班規劃!J676</f>
        <v>0</v>
      </c>
      <c r="K282" s="18">
        <f>排班規劃!K676</f>
        <v>2</v>
      </c>
      <c r="L282" s="18">
        <f>排班規劃!L676</f>
        <v>2</v>
      </c>
      <c r="M282" s="18">
        <f>排班規劃!M676</f>
        <v>3</v>
      </c>
      <c r="N282" s="18">
        <f>排班規劃!N676</f>
        <v>3</v>
      </c>
      <c r="O282" s="18">
        <f>排班規劃!O676</f>
        <v>0</v>
      </c>
      <c r="P282" s="18">
        <f>排班規劃!P676</f>
        <v>0</v>
      </c>
      <c r="Q282" s="18">
        <f>排班規劃!Q676</f>
        <v>0</v>
      </c>
      <c r="R282" s="18">
        <f>排班規劃!R676</f>
        <v>0</v>
      </c>
      <c r="S282" s="18">
        <f>排班規劃!S676</f>
        <v>0</v>
      </c>
      <c r="T282" s="18">
        <f>排班規劃!T676</f>
        <v>0</v>
      </c>
      <c r="U282" s="18">
        <f>排班規劃!U676</f>
        <v>0</v>
      </c>
      <c r="V282" s="18">
        <f>排班規劃!V676</f>
        <v>0</v>
      </c>
      <c r="W282" s="18">
        <f>排班規劃!W676</f>
        <v>0</v>
      </c>
      <c r="X282" s="18">
        <f>排班規劃!X676</f>
        <v>0</v>
      </c>
      <c r="Y282" s="18">
        <f>排班規劃!Y676</f>
        <v>0</v>
      </c>
      <c r="Z282" s="18">
        <f>排班規劃!Z676</f>
        <v>0</v>
      </c>
      <c r="AA282" s="18">
        <f>排班規劃!AA676</f>
        <v>0</v>
      </c>
      <c r="AB282" s="18">
        <f>排班規劃!AB676</f>
        <v>0</v>
      </c>
      <c r="AC282" s="18">
        <f>排班規劃!AC676</f>
        <v>0</v>
      </c>
      <c r="AD282" s="18">
        <f>排班規劃!AD676</f>
        <v>0</v>
      </c>
      <c r="AE282" s="18">
        <f>排班規劃!AE676</f>
        <v>0</v>
      </c>
      <c r="AF282" s="18">
        <f>排班規劃!AF676</f>
        <v>0</v>
      </c>
      <c r="AG282" s="18">
        <f>排班規劃!AG676</f>
        <v>0</v>
      </c>
      <c r="AH282" s="18">
        <f>排班規劃!AH676</f>
        <v>0</v>
      </c>
      <c r="AI282" s="18">
        <f>排班規劃!AI676</f>
        <v>0</v>
      </c>
      <c r="AJ282" s="18">
        <f>排班規劃!AJ676</f>
        <v>0</v>
      </c>
      <c r="AK282" s="18">
        <f>排班規劃!AK676</f>
        <v>0</v>
      </c>
      <c r="AL282" s="18">
        <f>排班規劃!AL676</f>
        <v>0</v>
      </c>
      <c r="AM282" s="18">
        <f>排班規劃!AM676</f>
        <v>0</v>
      </c>
      <c r="AN282" s="18">
        <f>排班規劃!AN676</f>
        <v>0</v>
      </c>
      <c r="AO282" s="18">
        <f>排班規劃!AO676</f>
        <v>0</v>
      </c>
      <c r="AP282" s="18">
        <f>排班規劃!AP676</f>
        <v>0</v>
      </c>
      <c r="AQ282" s="18">
        <f>排班規劃!AQ676</f>
        <v>0</v>
      </c>
      <c r="AR282" s="18">
        <f>排班規劃!AR676</f>
        <v>0</v>
      </c>
      <c r="AS282" s="18">
        <f>排班規劃!AS676</f>
        <v>0</v>
      </c>
      <c r="AT282" s="18">
        <f>排班規劃!AT676</f>
        <v>0</v>
      </c>
      <c r="AU282" s="18">
        <f>排班規劃!AU676</f>
        <v>0</v>
      </c>
      <c r="AV282" s="18">
        <f>排班規劃!AV676</f>
        <v>0</v>
      </c>
      <c r="AW282" s="18">
        <f>排班規劃!AW676</f>
        <v>0</v>
      </c>
      <c r="AX282" s="18">
        <f>排班規劃!AX676</f>
        <v>0</v>
      </c>
      <c r="AY282" s="18">
        <f>排班規劃!AY676</f>
        <v>0</v>
      </c>
    </row>
    <row r="283" spans="2:51" hidden="1" outlineLevel="1" x14ac:dyDescent="0.25">
      <c r="B283" s="34" t="str">
        <f>排班規劃!B677</f>
        <v>第二班</v>
      </c>
      <c r="C283" s="13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</row>
    <row r="284" spans="2:51" hidden="1" outlineLevel="1" x14ac:dyDescent="0.25">
      <c r="B284" s="43" t="str">
        <f>排班規劃!B678</f>
        <v>值機</v>
      </c>
      <c r="C284" s="13">
        <f>排班規劃!C678</f>
        <v>7</v>
      </c>
      <c r="D284" s="18">
        <f>排班規劃!D678</f>
        <v>0</v>
      </c>
      <c r="E284" s="18">
        <f>排班規劃!E678</f>
        <v>0</v>
      </c>
      <c r="F284" s="18">
        <f>排班規劃!F678</f>
        <v>0</v>
      </c>
      <c r="G284" s="18">
        <f>排班規劃!G678</f>
        <v>7</v>
      </c>
      <c r="H284" s="18">
        <f>排班規劃!H678</f>
        <v>7</v>
      </c>
      <c r="I284" s="18">
        <f>排班規劃!I678</f>
        <v>7</v>
      </c>
      <c r="J284" s="18">
        <f>排班規劃!J678</f>
        <v>7</v>
      </c>
      <c r="K284" s="18">
        <f>排班規劃!K678</f>
        <v>7</v>
      </c>
      <c r="L284" s="18">
        <f>排班規劃!L678</f>
        <v>7</v>
      </c>
      <c r="M284" s="18">
        <f>排班規劃!M678</f>
        <v>7</v>
      </c>
      <c r="N284" s="18">
        <f>排班規劃!N678</f>
        <v>7</v>
      </c>
      <c r="O284" s="18">
        <f>排班規劃!O678</f>
        <v>4</v>
      </c>
      <c r="P284" s="18">
        <f>排班規劃!P678</f>
        <v>4</v>
      </c>
      <c r="Q284" s="18">
        <f>排班規劃!Q678</f>
        <v>3</v>
      </c>
      <c r="R284" s="18">
        <f>排班規劃!R678</f>
        <v>3</v>
      </c>
      <c r="S284" s="18">
        <f>排班規劃!S678</f>
        <v>7</v>
      </c>
      <c r="T284" s="18">
        <f>排班規劃!T678</f>
        <v>7</v>
      </c>
      <c r="U284" s="18">
        <f>排班規劃!U678</f>
        <v>7</v>
      </c>
      <c r="V284" s="18">
        <f>排班規劃!V678</f>
        <v>7</v>
      </c>
      <c r="W284" s="18">
        <f>排班規劃!W678</f>
        <v>7</v>
      </c>
      <c r="X284" s="18">
        <f>排班規劃!X678</f>
        <v>7</v>
      </c>
      <c r="Y284" s="18">
        <f>排班規劃!Y678</f>
        <v>0</v>
      </c>
      <c r="Z284" s="18">
        <f>排班規劃!Z678</f>
        <v>0</v>
      </c>
      <c r="AA284" s="18">
        <f>排班規劃!AA678</f>
        <v>0</v>
      </c>
      <c r="AB284" s="18">
        <f>排班規劃!AB678</f>
        <v>0</v>
      </c>
      <c r="AC284" s="18">
        <f>排班規劃!AC678</f>
        <v>0</v>
      </c>
      <c r="AD284" s="18">
        <f>排班規劃!AD678</f>
        <v>0</v>
      </c>
      <c r="AE284" s="18">
        <f>排班規劃!AE678</f>
        <v>0</v>
      </c>
      <c r="AF284" s="18">
        <f>排班規劃!AF678</f>
        <v>0</v>
      </c>
      <c r="AG284" s="18">
        <f>排班規劃!AG678</f>
        <v>0</v>
      </c>
      <c r="AH284" s="18">
        <f>排班規劃!AH678</f>
        <v>0</v>
      </c>
      <c r="AI284" s="18">
        <f>排班規劃!AI678</f>
        <v>0</v>
      </c>
      <c r="AJ284" s="18">
        <f>排班規劃!AJ678</f>
        <v>0</v>
      </c>
      <c r="AK284" s="18">
        <f>排班規劃!AK678</f>
        <v>0</v>
      </c>
      <c r="AL284" s="18">
        <f>排班規劃!AL678</f>
        <v>0</v>
      </c>
      <c r="AM284" s="18">
        <f>排班規劃!AM678</f>
        <v>0</v>
      </c>
      <c r="AN284" s="18">
        <f>排班規劃!AN678</f>
        <v>0</v>
      </c>
      <c r="AO284" s="18">
        <f>排班規劃!AO678</f>
        <v>0</v>
      </c>
      <c r="AP284" s="18">
        <f>排班規劃!AP678</f>
        <v>0</v>
      </c>
      <c r="AQ284" s="18">
        <f>排班規劃!AQ678</f>
        <v>0</v>
      </c>
      <c r="AR284" s="18">
        <f>排班規劃!AR678</f>
        <v>0</v>
      </c>
      <c r="AS284" s="18">
        <f>排班規劃!AS678</f>
        <v>0</v>
      </c>
      <c r="AT284" s="18">
        <f>排班規劃!AT678</f>
        <v>0</v>
      </c>
      <c r="AU284" s="18">
        <f>排班規劃!AU678</f>
        <v>0</v>
      </c>
      <c r="AV284" s="18">
        <f>排班規劃!AV678</f>
        <v>0</v>
      </c>
      <c r="AW284" s="18">
        <f>排班規劃!AW678</f>
        <v>0</v>
      </c>
      <c r="AX284" s="18">
        <f>排班規劃!AX678</f>
        <v>0</v>
      </c>
      <c r="AY284" s="18">
        <f>排班規劃!AY678</f>
        <v>0</v>
      </c>
    </row>
    <row r="285" spans="2:51" hidden="1" outlineLevel="1" x14ac:dyDescent="0.25">
      <c r="B285" s="43" t="str">
        <f>排班規劃!B679</f>
        <v>用餐</v>
      </c>
      <c r="C285" s="13"/>
      <c r="D285" s="18">
        <f>排班規劃!D679</f>
        <v>0</v>
      </c>
      <c r="E285" s="18">
        <f>排班規劃!E679</f>
        <v>0</v>
      </c>
      <c r="F285" s="18">
        <f>排班規劃!F679</f>
        <v>0</v>
      </c>
      <c r="G285" s="18">
        <f>排班規劃!G679</f>
        <v>0</v>
      </c>
      <c r="H285" s="18">
        <f>排班規劃!H679</f>
        <v>0</v>
      </c>
      <c r="I285" s="18">
        <f>排班規劃!I679</f>
        <v>0</v>
      </c>
      <c r="J285" s="18">
        <f>排班規劃!J679</f>
        <v>0</v>
      </c>
      <c r="K285" s="18">
        <f>排班規劃!K679</f>
        <v>0</v>
      </c>
      <c r="L285" s="18">
        <f>排班規劃!L679</f>
        <v>0</v>
      </c>
      <c r="M285" s="18">
        <f>排班規劃!M679</f>
        <v>0</v>
      </c>
      <c r="N285" s="18">
        <f>排班規劃!N679</f>
        <v>0</v>
      </c>
      <c r="O285" s="18">
        <f>排班規劃!O679</f>
        <v>3</v>
      </c>
      <c r="P285" s="18">
        <f>排班規劃!P679</f>
        <v>3</v>
      </c>
      <c r="Q285" s="18">
        <f>排班規劃!Q679</f>
        <v>4</v>
      </c>
      <c r="R285" s="18">
        <f>排班規劃!R679</f>
        <v>4</v>
      </c>
      <c r="S285" s="18">
        <f>排班規劃!S679</f>
        <v>0</v>
      </c>
      <c r="T285" s="18">
        <f>排班規劃!T679</f>
        <v>0</v>
      </c>
      <c r="U285" s="18">
        <f>排班規劃!U679</f>
        <v>0</v>
      </c>
      <c r="V285" s="18">
        <f>排班規劃!V679</f>
        <v>0</v>
      </c>
      <c r="W285" s="18">
        <f>排班規劃!W679</f>
        <v>0</v>
      </c>
      <c r="X285" s="18">
        <f>排班規劃!X679</f>
        <v>0</v>
      </c>
      <c r="Y285" s="18">
        <f>排班規劃!Y679</f>
        <v>0</v>
      </c>
      <c r="Z285" s="18">
        <f>排班規劃!Z679</f>
        <v>0</v>
      </c>
      <c r="AA285" s="18">
        <f>排班規劃!AA679</f>
        <v>0</v>
      </c>
      <c r="AB285" s="18">
        <f>排班規劃!AB679</f>
        <v>0</v>
      </c>
      <c r="AC285" s="18">
        <f>排班規劃!AC679</f>
        <v>0</v>
      </c>
      <c r="AD285" s="18">
        <f>排班規劃!AD679</f>
        <v>0</v>
      </c>
      <c r="AE285" s="18">
        <f>排班規劃!AE679</f>
        <v>0</v>
      </c>
      <c r="AF285" s="18">
        <f>排班規劃!AF679</f>
        <v>0</v>
      </c>
      <c r="AG285" s="18">
        <f>排班規劃!AG679</f>
        <v>0</v>
      </c>
      <c r="AH285" s="18">
        <f>排班規劃!AH679</f>
        <v>0</v>
      </c>
      <c r="AI285" s="18">
        <f>排班規劃!AI679</f>
        <v>0</v>
      </c>
      <c r="AJ285" s="18">
        <f>排班規劃!AJ679</f>
        <v>0</v>
      </c>
      <c r="AK285" s="18">
        <f>排班規劃!AK679</f>
        <v>0</v>
      </c>
      <c r="AL285" s="18">
        <f>排班規劃!AL679</f>
        <v>0</v>
      </c>
      <c r="AM285" s="18">
        <f>排班規劃!AM679</f>
        <v>0</v>
      </c>
      <c r="AN285" s="18">
        <f>排班規劃!AN679</f>
        <v>0</v>
      </c>
      <c r="AO285" s="18">
        <f>排班規劃!AO679</f>
        <v>0</v>
      </c>
      <c r="AP285" s="18">
        <f>排班規劃!AP679</f>
        <v>0</v>
      </c>
      <c r="AQ285" s="18">
        <f>排班規劃!AQ679</f>
        <v>0</v>
      </c>
      <c r="AR285" s="18">
        <f>排班規劃!AR679</f>
        <v>0</v>
      </c>
      <c r="AS285" s="18">
        <f>排班規劃!AS679</f>
        <v>0</v>
      </c>
      <c r="AT285" s="18">
        <f>排班規劃!AT679</f>
        <v>0</v>
      </c>
      <c r="AU285" s="18">
        <f>排班規劃!AU679</f>
        <v>0</v>
      </c>
      <c r="AV285" s="18">
        <f>排班規劃!AV679</f>
        <v>0</v>
      </c>
      <c r="AW285" s="18">
        <f>排班規劃!AW679</f>
        <v>0</v>
      </c>
      <c r="AX285" s="18">
        <f>排班規劃!AX679</f>
        <v>0</v>
      </c>
      <c r="AY285" s="18">
        <f>排班規劃!AY679</f>
        <v>0</v>
      </c>
    </row>
    <row r="286" spans="2:51" hidden="1" outlineLevel="1" x14ac:dyDescent="0.25">
      <c r="B286" s="18" t="str">
        <f>排班規劃!B680</f>
        <v>第E組</v>
      </c>
      <c r="C286" s="13">
        <f>排班規劃!C680</f>
        <v>13</v>
      </c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</row>
    <row r="287" spans="2:51" hidden="1" outlineLevel="1" x14ac:dyDescent="0.25">
      <c r="B287" s="34" t="str">
        <f>排班規劃!B681</f>
        <v>第一班</v>
      </c>
      <c r="C287" s="13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</row>
    <row r="288" spans="2:51" hidden="1" outlineLevel="1" x14ac:dyDescent="0.25">
      <c r="B288" s="43" t="str">
        <f>排班規劃!B682</f>
        <v>值機</v>
      </c>
      <c r="C288" s="13">
        <f>排班規劃!C682</f>
        <v>3</v>
      </c>
      <c r="D288" s="18">
        <f>排班規劃!D682</f>
        <v>0</v>
      </c>
      <c r="E288" s="18">
        <f>排班規劃!E682</f>
        <v>0</v>
      </c>
      <c r="F288" s="18">
        <f>排班規劃!F682</f>
        <v>0</v>
      </c>
      <c r="G288" s="18">
        <f>排班規劃!G682</f>
        <v>0</v>
      </c>
      <c r="H288" s="18">
        <f>排班規劃!H682</f>
        <v>0</v>
      </c>
      <c r="I288" s="18">
        <f>排班規劃!I682</f>
        <v>0</v>
      </c>
      <c r="J288" s="18">
        <f>排班規劃!J682</f>
        <v>3</v>
      </c>
      <c r="K288" s="18">
        <f>排班規劃!K682</f>
        <v>3</v>
      </c>
      <c r="L288" s="18">
        <f>排班規劃!L682</f>
        <v>3</v>
      </c>
      <c r="M288" s="18">
        <f>排班規劃!M682</f>
        <v>3</v>
      </c>
      <c r="N288" s="18">
        <f>排班規劃!N682</f>
        <v>3</v>
      </c>
      <c r="O288" s="18">
        <f>排班規劃!O682</f>
        <v>3</v>
      </c>
      <c r="P288" s="18">
        <f>排班規劃!P682</f>
        <v>3</v>
      </c>
      <c r="Q288" s="18">
        <f>排班規劃!Q682</f>
        <v>3</v>
      </c>
      <c r="R288" s="18">
        <f>排班規劃!R682</f>
        <v>2</v>
      </c>
      <c r="S288" s="18">
        <f>排班規劃!S682</f>
        <v>2</v>
      </c>
      <c r="T288" s="18">
        <f>排班規劃!T682</f>
        <v>1</v>
      </c>
      <c r="U288" s="18">
        <f>排班規劃!U682</f>
        <v>1</v>
      </c>
      <c r="V288" s="18">
        <f>排班規劃!V682</f>
        <v>3</v>
      </c>
      <c r="W288" s="18">
        <f>排班規劃!W682</f>
        <v>3</v>
      </c>
      <c r="X288" s="18">
        <f>排班規劃!X682</f>
        <v>3</v>
      </c>
      <c r="Y288" s="18">
        <f>排班規劃!Y682</f>
        <v>3</v>
      </c>
      <c r="Z288" s="18">
        <f>排班規劃!Z682</f>
        <v>3</v>
      </c>
      <c r="AA288" s="18">
        <f>排班規劃!AA682</f>
        <v>3</v>
      </c>
      <c r="AB288" s="18">
        <f>排班規劃!AB682</f>
        <v>0</v>
      </c>
      <c r="AC288" s="18">
        <f>排班規劃!AC682</f>
        <v>0</v>
      </c>
      <c r="AD288" s="18">
        <f>排班規劃!AD682</f>
        <v>0</v>
      </c>
      <c r="AE288" s="18">
        <f>排班規劃!AE682</f>
        <v>0</v>
      </c>
      <c r="AF288" s="18">
        <f>排班規劃!AF682</f>
        <v>0</v>
      </c>
      <c r="AG288" s="18">
        <f>排班規劃!AG682</f>
        <v>0</v>
      </c>
      <c r="AH288" s="18">
        <f>排班規劃!AH682</f>
        <v>0</v>
      </c>
      <c r="AI288" s="18">
        <f>排班規劃!AI682</f>
        <v>0</v>
      </c>
      <c r="AJ288" s="18">
        <f>排班規劃!AJ682</f>
        <v>0</v>
      </c>
      <c r="AK288" s="18">
        <f>排班規劃!AK682</f>
        <v>0</v>
      </c>
      <c r="AL288" s="18">
        <f>排班規劃!AL682</f>
        <v>0</v>
      </c>
      <c r="AM288" s="18">
        <f>排班規劃!AM682</f>
        <v>0</v>
      </c>
      <c r="AN288" s="18">
        <f>排班規劃!AN682</f>
        <v>0</v>
      </c>
      <c r="AO288" s="18">
        <f>排班規劃!AO682</f>
        <v>0</v>
      </c>
      <c r="AP288" s="18">
        <f>排班規劃!AP682</f>
        <v>0</v>
      </c>
      <c r="AQ288" s="18">
        <f>排班規劃!AQ682</f>
        <v>0</v>
      </c>
      <c r="AR288" s="18">
        <f>排班規劃!AR682</f>
        <v>0</v>
      </c>
      <c r="AS288" s="18">
        <f>排班規劃!AS682</f>
        <v>0</v>
      </c>
      <c r="AT288" s="18">
        <f>排班規劃!AT682</f>
        <v>0</v>
      </c>
      <c r="AU288" s="18">
        <f>排班規劃!AU682</f>
        <v>0</v>
      </c>
      <c r="AV288" s="18">
        <f>排班規劃!AV682</f>
        <v>0</v>
      </c>
      <c r="AW288" s="18">
        <f>排班規劃!AW682</f>
        <v>0</v>
      </c>
      <c r="AX288" s="18">
        <f>排班規劃!AX682</f>
        <v>0</v>
      </c>
      <c r="AY288" s="18">
        <f>排班規劃!AY682</f>
        <v>0</v>
      </c>
    </row>
    <row r="289" spans="2:51" hidden="1" outlineLevel="1" x14ac:dyDescent="0.25">
      <c r="B289" s="43" t="str">
        <f>排班規劃!B683</f>
        <v>用餐</v>
      </c>
      <c r="C289" s="13"/>
      <c r="D289" s="18">
        <f>排班規劃!D683</f>
        <v>0</v>
      </c>
      <c r="E289" s="18">
        <f>排班規劃!E683</f>
        <v>0</v>
      </c>
      <c r="F289" s="18">
        <f>排班規劃!F683</f>
        <v>0</v>
      </c>
      <c r="G289" s="18">
        <f>排班規劃!G683</f>
        <v>0</v>
      </c>
      <c r="H289" s="18">
        <f>排班規劃!H683</f>
        <v>0</v>
      </c>
      <c r="I289" s="18">
        <f>排班規劃!I683</f>
        <v>0</v>
      </c>
      <c r="J289" s="18">
        <f>排班規劃!J683</f>
        <v>0</v>
      </c>
      <c r="K289" s="18">
        <f>排班規劃!K683</f>
        <v>0</v>
      </c>
      <c r="L289" s="18">
        <f>排班規劃!L683</f>
        <v>0</v>
      </c>
      <c r="M289" s="18">
        <f>排班規劃!M683</f>
        <v>0</v>
      </c>
      <c r="N289" s="18">
        <f>排班規劃!N683</f>
        <v>0</v>
      </c>
      <c r="O289" s="18">
        <f>排班規劃!O683</f>
        <v>0</v>
      </c>
      <c r="P289" s="18">
        <f>排班規劃!P683</f>
        <v>0</v>
      </c>
      <c r="Q289" s="18">
        <f>排班規劃!Q683</f>
        <v>0</v>
      </c>
      <c r="R289" s="18">
        <f>排班規劃!R683</f>
        <v>1</v>
      </c>
      <c r="S289" s="18">
        <f>排班規劃!S683</f>
        <v>1</v>
      </c>
      <c r="T289" s="18">
        <f>排班規劃!T683</f>
        <v>2</v>
      </c>
      <c r="U289" s="18">
        <f>排班規劃!U683</f>
        <v>2</v>
      </c>
      <c r="V289" s="18">
        <f>排班規劃!V683</f>
        <v>0</v>
      </c>
      <c r="W289" s="18">
        <f>排班規劃!W683</f>
        <v>0</v>
      </c>
      <c r="X289" s="18">
        <f>排班規劃!X683</f>
        <v>0</v>
      </c>
      <c r="Y289" s="18">
        <f>排班規劃!Y683</f>
        <v>0</v>
      </c>
      <c r="Z289" s="18">
        <f>排班規劃!Z683</f>
        <v>0</v>
      </c>
      <c r="AA289" s="18">
        <f>排班規劃!AA683</f>
        <v>0</v>
      </c>
      <c r="AB289" s="18">
        <f>排班規劃!AB683</f>
        <v>0</v>
      </c>
      <c r="AC289" s="18">
        <f>排班規劃!AC683</f>
        <v>0</v>
      </c>
      <c r="AD289" s="18">
        <f>排班規劃!AD683</f>
        <v>0</v>
      </c>
      <c r="AE289" s="18">
        <f>排班規劃!AE683</f>
        <v>0</v>
      </c>
      <c r="AF289" s="18">
        <f>排班規劃!AF683</f>
        <v>0</v>
      </c>
      <c r="AG289" s="18">
        <f>排班規劃!AG683</f>
        <v>0</v>
      </c>
      <c r="AH289" s="18">
        <f>排班規劃!AH683</f>
        <v>0</v>
      </c>
      <c r="AI289" s="18">
        <f>排班規劃!AI683</f>
        <v>0</v>
      </c>
      <c r="AJ289" s="18">
        <f>排班規劃!AJ683</f>
        <v>0</v>
      </c>
      <c r="AK289" s="18">
        <f>排班規劃!AK683</f>
        <v>0</v>
      </c>
      <c r="AL289" s="18">
        <f>排班規劃!AL683</f>
        <v>0</v>
      </c>
      <c r="AM289" s="18">
        <f>排班規劃!AM683</f>
        <v>0</v>
      </c>
      <c r="AN289" s="18">
        <f>排班規劃!AN683</f>
        <v>0</v>
      </c>
      <c r="AO289" s="18">
        <f>排班規劃!AO683</f>
        <v>0</v>
      </c>
      <c r="AP289" s="18">
        <f>排班規劃!AP683</f>
        <v>0</v>
      </c>
      <c r="AQ289" s="18">
        <f>排班規劃!AQ683</f>
        <v>0</v>
      </c>
      <c r="AR289" s="18">
        <f>排班規劃!AR683</f>
        <v>0</v>
      </c>
      <c r="AS289" s="18">
        <f>排班規劃!AS683</f>
        <v>0</v>
      </c>
      <c r="AT289" s="18">
        <f>排班規劃!AT683</f>
        <v>0</v>
      </c>
      <c r="AU289" s="18">
        <f>排班規劃!AU683</f>
        <v>0</v>
      </c>
      <c r="AV289" s="18">
        <f>排班規劃!AV683</f>
        <v>0</v>
      </c>
      <c r="AW289" s="18">
        <f>排班規劃!AW683</f>
        <v>0</v>
      </c>
      <c r="AX289" s="18">
        <f>排班規劃!AX683</f>
        <v>0</v>
      </c>
      <c r="AY289" s="18">
        <f>排班規劃!AY683</f>
        <v>0</v>
      </c>
    </row>
    <row r="290" spans="2:51" hidden="1" outlineLevel="1" x14ac:dyDescent="0.25">
      <c r="B290" s="34" t="str">
        <f>排班規劃!B684</f>
        <v>第二班</v>
      </c>
      <c r="C290" s="13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</row>
    <row r="291" spans="2:51" hidden="1" outlineLevel="1" x14ac:dyDescent="0.25">
      <c r="B291" s="43" t="str">
        <f>排班規劃!B685</f>
        <v>值機</v>
      </c>
      <c r="C291" s="13">
        <f>排班規劃!C685</f>
        <v>8</v>
      </c>
      <c r="D291" s="18">
        <f>排班規劃!D685</f>
        <v>0</v>
      </c>
      <c r="E291" s="18">
        <f>排班規劃!E685</f>
        <v>0</v>
      </c>
      <c r="F291" s="18">
        <f>排班規劃!F685</f>
        <v>0</v>
      </c>
      <c r="G291" s="18">
        <f>排班規劃!G685</f>
        <v>0</v>
      </c>
      <c r="H291" s="18">
        <f>排班規劃!H685</f>
        <v>0</v>
      </c>
      <c r="I291" s="18">
        <f>排班規劃!I685</f>
        <v>0</v>
      </c>
      <c r="J291" s="18">
        <f>排班規劃!J685</f>
        <v>0</v>
      </c>
      <c r="K291" s="18">
        <f>排班規劃!K685</f>
        <v>0</v>
      </c>
      <c r="L291" s="18">
        <f>排班規劃!L685</f>
        <v>0</v>
      </c>
      <c r="M291" s="18">
        <f>排班規劃!M685</f>
        <v>0</v>
      </c>
      <c r="N291" s="18">
        <f>排班規劃!N685</f>
        <v>0</v>
      </c>
      <c r="O291" s="18">
        <f>排班規劃!O685</f>
        <v>0</v>
      </c>
      <c r="P291" s="18">
        <f>排班規劃!P685</f>
        <v>0</v>
      </c>
      <c r="Q291" s="18">
        <f>排班規劃!Q685</f>
        <v>0</v>
      </c>
      <c r="R291" s="18">
        <f>排班規劃!R685</f>
        <v>0</v>
      </c>
      <c r="S291" s="18">
        <f>排班規劃!S685</f>
        <v>0</v>
      </c>
      <c r="T291" s="18">
        <f>排班規劃!T685</f>
        <v>8</v>
      </c>
      <c r="U291" s="18">
        <f>排班規劃!U685</f>
        <v>8</v>
      </c>
      <c r="V291" s="18">
        <f>排班規劃!V685</f>
        <v>8</v>
      </c>
      <c r="W291" s="18">
        <f>排班規劃!W685</f>
        <v>8</v>
      </c>
      <c r="X291" s="18">
        <f>排班規劃!X685</f>
        <v>5</v>
      </c>
      <c r="Y291" s="18">
        <f>排班規劃!Y685</f>
        <v>5</v>
      </c>
      <c r="Z291" s="18">
        <f>排班規劃!Z685</f>
        <v>5</v>
      </c>
      <c r="AA291" s="18">
        <f>排班規劃!AA685</f>
        <v>5</v>
      </c>
      <c r="AB291" s="18">
        <f>排班規劃!AB685</f>
        <v>6</v>
      </c>
      <c r="AC291" s="18">
        <f>排班規劃!AC685</f>
        <v>6</v>
      </c>
      <c r="AD291" s="18">
        <f>排班規劃!AD685</f>
        <v>8</v>
      </c>
      <c r="AE291" s="18">
        <f>排班規劃!AE685</f>
        <v>8</v>
      </c>
      <c r="AF291" s="18">
        <f>排班規劃!AF685</f>
        <v>8</v>
      </c>
      <c r="AG291" s="18">
        <f>排班規劃!AG685</f>
        <v>8</v>
      </c>
      <c r="AH291" s="18">
        <f>排班規劃!AH685</f>
        <v>8</v>
      </c>
      <c r="AI291" s="18">
        <f>排班規劃!AI685</f>
        <v>8</v>
      </c>
      <c r="AJ291" s="18">
        <f>排班規劃!AJ685</f>
        <v>8</v>
      </c>
      <c r="AK291" s="18">
        <f>排班規劃!AK685</f>
        <v>8</v>
      </c>
      <c r="AL291" s="18">
        <f>排班規劃!AL685</f>
        <v>0</v>
      </c>
      <c r="AM291" s="18">
        <f>排班規劃!AM685</f>
        <v>0</v>
      </c>
      <c r="AN291" s="18">
        <f>排班規劃!AN685</f>
        <v>0</v>
      </c>
      <c r="AO291" s="18">
        <f>排班規劃!AO685</f>
        <v>0</v>
      </c>
      <c r="AP291" s="18">
        <f>排班規劃!AP685</f>
        <v>0</v>
      </c>
      <c r="AQ291" s="18">
        <f>排班規劃!AQ685</f>
        <v>0</v>
      </c>
      <c r="AR291" s="18">
        <f>排班規劃!AR685</f>
        <v>0</v>
      </c>
      <c r="AS291" s="18">
        <f>排班規劃!AS685</f>
        <v>0</v>
      </c>
      <c r="AT291" s="18">
        <f>排班規劃!AT685</f>
        <v>0</v>
      </c>
      <c r="AU291" s="18">
        <f>排班規劃!AU685</f>
        <v>0</v>
      </c>
      <c r="AV291" s="18">
        <f>排班規劃!AV685</f>
        <v>0</v>
      </c>
      <c r="AW291" s="18">
        <f>排班規劃!AW685</f>
        <v>0</v>
      </c>
      <c r="AX291" s="18">
        <f>排班規劃!AX685</f>
        <v>0</v>
      </c>
      <c r="AY291" s="18">
        <f>排班規劃!AY685</f>
        <v>0</v>
      </c>
    </row>
    <row r="292" spans="2:51" hidden="1" outlineLevel="1" x14ac:dyDescent="0.25">
      <c r="B292" s="43" t="str">
        <f>排班規劃!B686</f>
        <v>用餐</v>
      </c>
      <c r="C292" s="13"/>
      <c r="D292" s="18">
        <f>排班規劃!D686</f>
        <v>0</v>
      </c>
      <c r="E292" s="18">
        <f>排班規劃!E686</f>
        <v>0</v>
      </c>
      <c r="F292" s="18">
        <f>排班規劃!F686</f>
        <v>0</v>
      </c>
      <c r="G292" s="18">
        <f>排班規劃!G686</f>
        <v>0</v>
      </c>
      <c r="H292" s="18">
        <f>排班規劃!H686</f>
        <v>0</v>
      </c>
      <c r="I292" s="18">
        <f>排班規劃!I686</f>
        <v>0</v>
      </c>
      <c r="J292" s="18">
        <f>排班規劃!J686</f>
        <v>0</v>
      </c>
      <c r="K292" s="18">
        <f>排班規劃!K686</f>
        <v>0</v>
      </c>
      <c r="L292" s="18">
        <f>排班規劃!L686</f>
        <v>0</v>
      </c>
      <c r="M292" s="18">
        <f>排班規劃!M686</f>
        <v>0</v>
      </c>
      <c r="N292" s="18">
        <f>排班規劃!N686</f>
        <v>0</v>
      </c>
      <c r="O292" s="18">
        <f>排班規劃!O686</f>
        <v>0</v>
      </c>
      <c r="P292" s="18">
        <f>排班規劃!P686</f>
        <v>0</v>
      </c>
      <c r="Q292" s="18">
        <f>排班規劃!Q686</f>
        <v>0</v>
      </c>
      <c r="R292" s="18">
        <f>排班規劃!R686</f>
        <v>0</v>
      </c>
      <c r="S292" s="18">
        <f>排班規劃!S686</f>
        <v>0</v>
      </c>
      <c r="T292" s="18">
        <f>排班規劃!T686</f>
        <v>0</v>
      </c>
      <c r="U292" s="18">
        <f>排班規劃!U686</f>
        <v>0</v>
      </c>
      <c r="V292" s="18">
        <f>排班規劃!V686</f>
        <v>0</v>
      </c>
      <c r="W292" s="18">
        <f>排班規劃!W686</f>
        <v>0</v>
      </c>
      <c r="X292" s="18">
        <f>排班規劃!X686</f>
        <v>3</v>
      </c>
      <c r="Y292" s="18">
        <f>排班規劃!Y686</f>
        <v>3</v>
      </c>
      <c r="Z292" s="18">
        <f>排班規劃!Z686</f>
        <v>3</v>
      </c>
      <c r="AA292" s="18">
        <f>排班規劃!AA686</f>
        <v>3</v>
      </c>
      <c r="AB292" s="18">
        <f>排班規劃!AB686</f>
        <v>2</v>
      </c>
      <c r="AC292" s="18">
        <f>排班規劃!AC686</f>
        <v>2</v>
      </c>
      <c r="AD292" s="18">
        <f>排班規劃!AD686</f>
        <v>0</v>
      </c>
      <c r="AE292" s="18">
        <f>排班規劃!AE686</f>
        <v>0</v>
      </c>
      <c r="AF292" s="18">
        <f>排班規劃!AF686</f>
        <v>0</v>
      </c>
      <c r="AG292" s="18">
        <f>排班規劃!AG686</f>
        <v>0</v>
      </c>
      <c r="AH292" s="18">
        <f>排班規劃!AH686</f>
        <v>0</v>
      </c>
      <c r="AI292" s="18">
        <f>排班規劃!AI686</f>
        <v>0</v>
      </c>
      <c r="AJ292" s="18">
        <f>排班規劃!AJ686</f>
        <v>0</v>
      </c>
      <c r="AK292" s="18">
        <f>排班規劃!AK686</f>
        <v>0</v>
      </c>
      <c r="AL292" s="18">
        <f>排班規劃!AL686</f>
        <v>0</v>
      </c>
      <c r="AM292" s="18">
        <f>排班規劃!AM686</f>
        <v>0</v>
      </c>
      <c r="AN292" s="18">
        <f>排班規劃!AN686</f>
        <v>0</v>
      </c>
      <c r="AO292" s="18">
        <f>排班規劃!AO686</f>
        <v>0</v>
      </c>
      <c r="AP292" s="18">
        <f>排班規劃!AP686</f>
        <v>0</v>
      </c>
      <c r="AQ292" s="18">
        <f>排班規劃!AQ686</f>
        <v>0</v>
      </c>
      <c r="AR292" s="18">
        <f>排班規劃!AR686</f>
        <v>0</v>
      </c>
      <c r="AS292" s="18">
        <f>排班規劃!AS686</f>
        <v>0</v>
      </c>
      <c r="AT292" s="18">
        <f>排班規劃!AT686</f>
        <v>0</v>
      </c>
      <c r="AU292" s="18">
        <f>排班規劃!AU686</f>
        <v>0</v>
      </c>
      <c r="AV292" s="18">
        <f>排班規劃!AV686</f>
        <v>0</v>
      </c>
      <c r="AW292" s="18">
        <f>排班規劃!AW686</f>
        <v>0</v>
      </c>
      <c r="AX292" s="18">
        <f>排班規劃!AX686</f>
        <v>0</v>
      </c>
      <c r="AY292" s="18">
        <f>排班規劃!AY686</f>
        <v>0</v>
      </c>
    </row>
    <row r="293" spans="2:51" hidden="1" outlineLevel="1" x14ac:dyDescent="0.25">
      <c r="B293" s="34" t="str">
        <f>排班規劃!B687</f>
        <v>第三班(小夜)</v>
      </c>
      <c r="C293" s="13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</row>
    <row r="294" spans="2:51" hidden="1" outlineLevel="1" x14ac:dyDescent="0.25">
      <c r="B294" s="43" t="str">
        <f>排班規劃!B688</f>
        <v>值機</v>
      </c>
      <c r="C294" s="13">
        <f>排班規劃!C688</f>
        <v>2</v>
      </c>
      <c r="D294" s="18">
        <f>排班規劃!D688</f>
        <v>0</v>
      </c>
      <c r="E294" s="18">
        <f>排班規劃!E688</f>
        <v>0</v>
      </c>
      <c r="F294" s="18">
        <f>排班規劃!F688</f>
        <v>0</v>
      </c>
      <c r="G294" s="18">
        <f>排班規劃!G688</f>
        <v>0</v>
      </c>
      <c r="H294" s="18">
        <f>排班規劃!H688</f>
        <v>0</v>
      </c>
      <c r="I294" s="18">
        <f>排班規劃!I688</f>
        <v>0</v>
      </c>
      <c r="J294" s="18">
        <f>排班規劃!J688</f>
        <v>0</v>
      </c>
      <c r="K294" s="18">
        <f>排班規劃!K688</f>
        <v>0</v>
      </c>
      <c r="L294" s="18">
        <f>排班規劃!L688</f>
        <v>0</v>
      </c>
      <c r="M294" s="18">
        <f>排班規劃!M688</f>
        <v>0</v>
      </c>
      <c r="N294" s="18">
        <f>排班規劃!N688</f>
        <v>0</v>
      </c>
      <c r="O294" s="18">
        <f>排班規劃!O688</f>
        <v>0</v>
      </c>
      <c r="P294" s="18">
        <f>排班規劃!P688</f>
        <v>0</v>
      </c>
      <c r="Q294" s="18">
        <f>排班規劃!Q688</f>
        <v>0</v>
      </c>
      <c r="R294" s="18">
        <f>排班規劃!R688</f>
        <v>0</v>
      </c>
      <c r="S294" s="18">
        <f>排班規劃!S688</f>
        <v>0</v>
      </c>
      <c r="T294" s="18">
        <f>排班規劃!T688</f>
        <v>0</v>
      </c>
      <c r="U294" s="18">
        <f>排班規劃!U688</f>
        <v>0</v>
      </c>
      <c r="V294" s="18">
        <f>排班規劃!V688</f>
        <v>0</v>
      </c>
      <c r="W294" s="18">
        <f>排班規劃!W688</f>
        <v>0</v>
      </c>
      <c r="X294" s="18">
        <f>排班規劃!X688</f>
        <v>2</v>
      </c>
      <c r="Y294" s="18">
        <f>排班規劃!Y688</f>
        <v>2</v>
      </c>
      <c r="Z294" s="18">
        <f>排班規劃!Z688</f>
        <v>2</v>
      </c>
      <c r="AA294" s="18">
        <f>排班規劃!AA688</f>
        <v>2</v>
      </c>
      <c r="AB294" s="18">
        <f>排班規劃!AB688</f>
        <v>2</v>
      </c>
      <c r="AC294" s="18">
        <f>排班規劃!AC688</f>
        <v>2</v>
      </c>
      <c r="AD294" s="18">
        <f>排班規劃!AD688</f>
        <v>2</v>
      </c>
      <c r="AE294" s="18">
        <f>排班規劃!AE688</f>
        <v>2</v>
      </c>
      <c r="AF294" s="18">
        <f>排班規劃!AF688</f>
        <v>0</v>
      </c>
      <c r="AG294" s="18">
        <f>排班規劃!AG688</f>
        <v>0</v>
      </c>
      <c r="AH294" s="18">
        <f>排班規劃!AH688</f>
        <v>2</v>
      </c>
      <c r="AI294" s="18">
        <f>排班規劃!AI688</f>
        <v>2</v>
      </c>
      <c r="AJ294" s="18">
        <f>排班規劃!AJ688</f>
        <v>2</v>
      </c>
      <c r="AK294" s="18">
        <f>排班規劃!AK688</f>
        <v>2</v>
      </c>
      <c r="AL294" s="18">
        <f>排班規劃!AL688</f>
        <v>2</v>
      </c>
      <c r="AM294" s="18">
        <f>排班規劃!AM688</f>
        <v>2</v>
      </c>
      <c r="AN294" s="18">
        <f>排班規劃!AN688</f>
        <v>2</v>
      </c>
      <c r="AO294" s="18">
        <f>排班規劃!AO688</f>
        <v>2</v>
      </c>
      <c r="AP294" s="18">
        <f>排班規劃!AP688</f>
        <v>0</v>
      </c>
      <c r="AQ294" s="18">
        <f>排班規劃!AQ688</f>
        <v>0</v>
      </c>
      <c r="AR294" s="18">
        <f>排班規劃!AR688</f>
        <v>0</v>
      </c>
      <c r="AS294" s="18">
        <f>排班規劃!AS688</f>
        <v>0</v>
      </c>
      <c r="AT294" s="18">
        <f>排班規劃!AT688</f>
        <v>0</v>
      </c>
      <c r="AU294" s="18">
        <f>排班規劃!AU688</f>
        <v>0</v>
      </c>
      <c r="AV294" s="18">
        <f>排班規劃!AV688</f>
        <v>0</v>
      </c>
      <c r="AW294" s="18">
        <f>排班規劃!AW688</f>
        <v>0</v>
      </c>
      <c r="AX294" s="18">
        <f>排班規劃!AX688</f>
        <v>0</v>
      </c>
      <c r="AY294" s="18">
        <f>排班規劃!AY688</f>
        <v>0</v>
      </c>
    </row>
    <row r="295" spans="2:51" hidden="1" outlineLevel="1" x14ac:dyDescent="0.25">
      <c r="B295" s="43" t="str">
        <f>排班規劃!B689</f>
        <v>用餐</v>
      </c>
      <c r="C295" s="13"/>
      <c r="D295" s="18">
        <f>排班規劃!D689</f>
        <v>0</v>
      </c>
      <c r="E295" s="18">
        <f>排班規劃!E689</f>
        <v>0</v>
      </c>
      <c r="F295" s="18">
        <f>排班規劃!F689</f>
        <v>0</v>
      </c>
      <c r="G295" s="18">
        <f>排班規劃!G689</f>
        <v>0</v>
      </c>
      <c r="H295" s="18">
        <f>排班規劃!H689</f>
        <v>0</v>
      </c>
      <c r="I295" s="18">
        <f>排班規劃!I689</f>
        <v>0</v>
      </c>
      <c r="J295" s="18">
        <f>排班規劃!J689</f>
        <v>0</v>
      </c>
      <c r="K295" s="18">
        <f>排班規劃!K689</f>
        <v>0</v>
      </c>
      <c r="L295" s="18">
        <f>排班規劃!L689</f>
        <v>0</v>
      </c>
      <c r="M295" s="18">
        <f>排班規劃!M689</f>
        <v>0</v>
      </c>
      <c r="N295" s="18">
        <f>排班規劃!N689</f>
        <v>0</v>
      </c>
      <c r="O295" s="18">
        <f>排班規劃!O689</f>
        <v>0</v>
      </c>
      <c r="P295" s="18">
        <f>排班規劃!P689</f>
        <v>0</v>
      </c>
      <c r="Q295" s="18">
        <f>排班規劃!Q689</f>
        <v>0</v>
      </c>
      <c r="R295" s="18">
        <f>排班規劃!R689</f>
        <v>0</v>
      </c>
      <c r="S295" s="18">
        <f>排班規劃!S689</f>
        <v>0</v>
      </c>
      <c r="T295" s="18">
        <f>排班規劃!T689</f>
        <v>0</v>
      </c>
      <c r="U295" s="18">
        <f>排班規劃!U689</f>
        <v>0</v>
      </c>
      <c r="V295" s="18">
        <f>排班規劃!V689</f>
        <v>0</v>
      </c>
      <c r="W295" s="18">
        <f>排班規劃!W689</f>
        <v>0</v>
      </c>
      <c r="X295" s="18">
        <f>排班規劃!X689</f>
        <v>0</v>
      </c>
      <c r="Y295" s="18">
        <f>排班規劃!Y689</f>
        <v>0</v>
      </c>
      <c r="Z295" s="18">
        <f>排班規劃!Z689</f>
        <v>0</v>
      </c>
      <c r="AA295" s="18">
        <f>排班規劃!AA689</f>
        <v>0</v>
      </c>
      <c r="AB295" s="18">
        <f>排班規劃!AB689</f>
        <v>0</v>
      </c>
      <c r="AC295" s="18">
        <f>排班規劃!AC689</f>
        <v>0</v>
      </c>
      <c r="AD295" s="18">
        <f>排班規劃!AD689</f>
        <v>0</v>
      </c>
      <c r="AE295" s="18">
        <f>排班規劃!AE689</f>
        <v>0</v>
      </c>
      <c r="AF295" s="18">
        <f>排班規劃!AF689</f>
        <v>2</v>
      </c>
      <c r="AG295" s="18">
        <f>排班規劃!AG689</f>
        <v>2</v>
      </c>
      <c r="AH295" s="18">
        <f>排班規劃!AH689</f>
        <v>0</v>
      </c>
      <c r="AI295" s="18">
        <f>排班規劃!AI689</f>
        <v>0</v>
      </c>
      <c r="AJ295" s="18">
        <f>排班規劃!AJ689</f>
        <v>0</v>
      </c>
      <c r="AK295" s="18">
        <f>排班規劃!AK689</f>
        <v>0</v>
      </c>
      <c r="AL295" s="18">
        <f>排班規劃!AL689</f>
        <v>0</v>
      </c>
      <c r="AM295" s="18">
        <f>排班規劃!AM689</f>
        <v>0</v>
      </c>
      <c r="AN295" s="18">
        <f>排班規劃!AN689</f>
        <v>0</v>
      </c>
      <c r="AO295" s="18">
        <f>排班規劃!AO689</f>
        <v>0</v>
      </c>
      <c r="AP295" s="18">
        <f>排班規劃!AP689</f>
        <v>0</v>
      </c>
      <c r="AQ295" s="18">
        <f>排班規劃!AQ689</f>
        <v>0</v>
      </c>
      <c r="AR295" s="18">
        <f>排班規劃!AR689</f>
        <v>0</v>
      </c>
      <c r="AS295" s="18">
        <f>排班規劃!AS689</f>
        <v>0</v>
      </c>
      <c r="AT295" s="18">
        <f>排班規劃!AT689</f>
        <v>0</v>
      </c>
      <c r="AU295" s="18">
        <f>排班規劃!AU689</f>
        <v>0</v>
      </c>
      <c r="AV295" s="18">
        <f>排班規劃!AV689</f>
        <v>0</v>
      </c>
      <c r="AW295" s="18">
        <f>排班規劃!AW689</f>
        <v>0</v>
      </c>
      <c r="AX295" s="18">
        <f>排班規劃!AX689</f>
        <v>0</v>
      </c>
      <c r="AY295" s="18">
        <f>排班規劃!AY689</f>
        <v>0</v>
      </c>
    </row>
    <row r="296" spans="2:51" hidden="1" outlineLevel="1" x14ac:dyDescent="0.25">
      <c r="B296" s="18" t="str">
        <f>排班規劃!B690</f>
        <v>第F組</v>
      </c>
      <c r="C296" s="13">
        <f>排班規劃!C690</f>
        <v>4</v>
      </c>
      <c r="D296" s="18">
        <f>排班規劃!D690</f>
        <v>0</v>
      </c>
      <c r="E296" s="18">
        <f>排班規劃!E690</f>
        <v>0</v>
      </c>
      <c r="F296" s="18">
        <f>排班規劃!F690</f>
        <v>0</v>
      </c>
      <c r="G296" s="18">
        <f>排班規劃!G690</f>
        <v>0</v>
      </c>
      <c r="H296" s="18">
        <f>排班規劃!H690</f>
        <v>0</v>
      </c>
      <c r="I296" s="18">
        <f>排班規劃!I690</f>
        <v>0</v>
      </c>
      <c r="J296" s="18">
        <f>排班規劃!J690</f>
        <v>0</v>
      </c>
      <c r="K296" s="18">
        <f>排班規劃!K690</f>
        <v>0</v>
      </c>
      <c r="L296" s="18">
        <f>排班規劃!L690</f>
        <v>0</v>
      </c>
      <c r="M296" s="18">
        <f>排班規劃!M690</f>
        <v>0</v>
      </c>
      <c r="N296" s="18">
        <f>排班規劃!N690</f>
        <v>0</v>
      </c>
      <c r="O296" s="18">
        <f>排班規劃!O690</f>
        <v>0</v>
      </c>
      <c r="P296" s="18">
        <f>排班規劃!P690</f>
        <v>0</v>
      </c>
      <c r="Q296" s="18">
        <f>排班規劃!Q690</f>
        <v>0</v>
      </c>
      <c r="R296" s="18">
        <f>排班規劃!R690</f>
        <v>0</v>
      </c>
      <c r="S296" s="18">
        <f>排班規劃!S690</f>
        <v>0</v>
      </c>
      <c r="T296" s="18">
        <f>排班規劃!T690</f>
        <v>0</v>
      </c>
      <c r="U296" s="18">
        <f>排班規劃!U690</f>
        <v>0</v>
      </c>
      <c r="V296" s="18">
        <f>排班規劃!V690</f>
        <v>0</v>
      </c>
      <c r="W296" s="18">
        <f>排班規劃!W690</f>
        <v>0</v>
      </c>
      <c r="X296" s="18">
        <f>排班規劃!X690</f>
        <v>0</v>
      </c>
      <c r="Y296" s="18">
        <f>排班規劃!Y690</f>
        <v>0</v>
      </c>
      <c r="Z296" s="18">
        <f>排班規劃!Z690</f>
        <v>0</v>
      </c>
      <c r="AA296" s="18">
        <f>排班規劃!AA690</f>
        <v>0</v>
      </c>
      <c r="AB296" s="18">
        <f>排班規劃!AB690</f>
        <v>0</v>
      </c>
      <c r="AC296" s="18">
        <f>排班規劃!AC690</f>
        <v>0</v>
      </c>
      <c r="AD296" s="18">
        <f>排班規劃!AD690</f>
        <v>0</v>
      </c>
      <c r="AE296" s="18">
        <f>排班規劃!AE690</f>
        <v>0</v>
      </c>
      <c r="AF296" s="18">
        <f>排班規劃!AF690</f>
        <v>0</v>
      </c>
      <c r="AG296" s="18">
        <f>排班規劃!AG690</f>
        <v>0</v>
      </c>
      <c r="AH296" s="18">
        <f>排班規劃!AH690</f>
        <v>0</v>
      </c>
      <c r="AI296" s="18">
        <f>排班規劃!AI690</f>
        <v>0</v>
      </c>
      <c r="AJ296" s="18">
        <f>排班規劃!AJ690</f>
        <v>0</v>
      </c>
      <c r="AK296" s="18">
        <f>排班規劃!AK690</f>
        <v>0</v>
      </c>
      <c r="AL296" s="18">
        <f>排班規劃!AL690</f>
        <v>0</v>
      </c>
      <c r="AM296" s="18">
        <f>排班規劃!AM690</f>
        <v>0</v>
      </c>
      <c r="AN296" s="18">
        <f>排班規劃!AN690</f>
        <v>0</v>
      </c>
      <c r="AO296" s="18">
        <f>排班規劃!AO690</f>
        <v>0</v>
      </c>
      <c r="AP296" s="18">
        <f>排班規劃!AP690</f>
        <v>0</v>
      </c>
      <c r="AQ296" s="18">
        <f>排班規劃!AQ690</f>
        <v>0</v>
      </c>
      <c r="AR296" s="18">
        <f>排班規劃!AR690</f>
        <v>0</v>
      </c>
      <c r="AS296" s="18">
        <f>排班規劃!AS690</f>
        <v>0</v>
      </c>
      <c r="AT296" s="18">
        <f>排班規劃!AT690</f>
        <v>0</v>
      </c>
      <c r="AU296" s="18">
        <f>排班規劃!AU690</f>
        <v>0</v>
      </c>
      <c r="AV296" s="18">
        <f>排班規劃!AV690</f>
        <v>0</v>
      </c>
      <c r="AW296" s="18">
        <f>排班規劃!AW690</f>
        <v>0</v>
      </c>
      <c r="AX296" s="18">
        <f>排班規劃!AX690</f>
        <v>0</v>
      </c>
      <c r="AY296" s="18">
        <f>排班規劃!AY690</f>
        <v>0</v>
      </c>
    </row>
    <row r="297" spans="2:51" hidden="1" outlineLevel="1" x14ac:dyDescent="0.25">
      <c r="B297" s="34" t="str">
        <f>排班規劃!B691</f>
        <v>第一班(大夜)</v>
      </c>
      <c r="C297" s="13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</row>
    <row r="298" spans="2:51" hidden="1" outlineLevel="1" x14ac:dyDescent="0.25">
      <c r="B298" s="43" t="str">
        <f>排班規劃!B692</f>
        <v>值機</v>
      </c>
      <c r="C298" s="13">
        <f>排班規劃!C692</f>
        <v>4</v>
      </c>
      <c r="D298" s="18">
        <f>排班規劃!D692</f>
        <v>0</v>
      </c>
      <c r="E298" s="18">
        <f>排班規劃!E692</f>
        <v>0</v>
      </c>
      <c r="F298" s="18">
        <f>排班規劃!F692</f>
        <v>0</v>
      </c>
      <c r="G298" s="18">
        <f>排班規劃!G692</f>
        <v>0</v>
      </c>
      <c r="H298" s="18">
        <f>排班規劃!H692</f>
        <v>0</v>
      </c>
      <c r="I298" s="18">
        <f>排班規劃!I692</f>
        <v>0</v>
      </c>
      <c r="J298" s="18">
        <f>排班規劃!J692</f>
        <v>0</v>
      </c>
      <c r="K298" s="18">
        <f>排班規劃!K692</f>
        <v>0</v>
      </c>
      <c r="L298" s="18">
        <f>排班規劃!L692</f>
        <v>0</v>
      </c>
      <c r="M298" s="18">
        <f>排班規劃!M692</f>
        <v>0</v>
      </c>
      <c r="N298" s="18">
        <f>排班規劃!N692</f>
        <v>0</v>
      </c>
      <c r="O298" s="18">
        <f>排班規劃!O692</f>
        <v>0</v>
      </c>
      <c r="P298" s="18">
        <f>排班規劃!P692</f>
        <v>0</v>
      </c>
      <c r="Q298" s="18">
        <f>排班規劃!Q692</f>
        <v>0</v>
      </c>
      <c r="R298" s="18">
        <f>排班規劃!R692</f>
        <v>0</v>
      </c>
      <c r="S298" s="18">
        <f>排班規劃!S692</f>
        <v>0</v>
      </c>
      <c r="T298" s="18">
        <f>排班規劃!T692</f>
        <v>0</v>
      </c>
      <c r="U298" s="18">
        <f>排班規劃!U692</f>
        <v>0</v>
      </c>
      <c r="V298" s="18">
        <f>排班規劃!V692</f>
        <v>0</v>
      </c>
      <c r="W298" s="18">
        <f>排班規劃!W692</f>
        <v>0</v>
      </c>
      <c r="X298" s="18">
        <f>排班規劃!X692</f>
        <v>0</v>
      </c>
      <c r="Y298" s="18">
        <f>排班規劃!Y692</f>
        <v>0</v>
      </c>
      <c r="Z298" s="18">
        <f>排班規劃!Z692</f>
        <v>0</v>
      </c>
      <c r="AA298" s="18">
        <f>排班規劃!AA692</f>
        <v>0</v>
      </c>
      <c r="AB298" s="18">
        <f>排班規劃!AB692</f>
        <v>0</v>
      </c>
      <c r="AC298" s="18">
        <f>排班規劃!AC692</f>
        <v>0</v>
      </c>
      <c r="AD298" s="18">
        <f>排班規劃!AD692</f>
        <v>0</v>
      </c>
      <c r="AE298" s="18">
        <f>排班規劃!AE692</f>
        <v>0</v>
      </c>
      <c r="AF298" s="18">
        <f>排班規劃!AF692</f>
        <v>0</v>
      </c>
      <c r="AG298" s="18">
        <f>排班規劃!AG692</f>
        <v>0</v>
      </c>
      <c r="AH298" s="18">
        <f>排班規劃!AH692</f>
        <v>4</v>
      </c>
      <c r="AI298" s="18">
        <f>排班規劃!AI692</f>
        <v>4</v>
      </c>
      <c r="AJ298" s="18">
        <f>排班規劃!AJ692</f>
        <v>4</v>
      </c>
      <c r="AK298" s="18">
        <f>排班規劃!AK692</f>
        <v>4</v>
      </c>
      <c r="AL298" s="18">
        <f>排班規劃!AL692</f>
        <v>4</v>
      </c>
      <c r="AM298" s="18">
        <f>排班規劃!AM692</f>
        <v>4</v>
      </c>
      <c r="AN298" s="18">
        <f>排班規劃!AN692</f>
        <v>4</v>
      </c>
      <c r="AO298" s="18">
        <f>排班規劃!AO692</f>
        <v>4</v>
      </c>
      <c r="AP298" s="18">
        <f>排班規劃!AP692</f>
        <v>3</v>
      </c>
      <c r="AQ298" s="18">
        <f>排班規劃!AQ692</f>
        <v>2</v>
      </c>
      <c r="AR298" s="18">
        <f>排班規劃!AR692</f>
        <v>2</v>
      </c>
      <c r="AS298" s="18">
        <f>排班規劃!AS692</f>
        <v>2</v>
      </c>
      <c r="AT298" s="18">
        <f>排班規劃!AT692</f>
        <v>2</v>
      </c>
      <c r="AU298" s="18">
        <f>排班規劃!AU692</f>
        <v>3</v>
      </c>
      <c r="AV298" s="18">
        <f>排班規劃!AV692</f>
        <v>4</v>
      </c>
      <c r="AW298" s="18">
        <f>排班規劃!AW692</f>
        <v>4</v>
      </c>
      <c r="AX298" s="18">
        <f>排班規劃!AX692</f>
        <v>4</v>
      </c>
      <c r="AY298" s="18">
        <f>排班規劃!AY692</f>
        <v>4</v>
      </c>
    </row>
    <row r="299" spans="2:51" hidden="1" outlineLevel="1" x14ac:dyDescent="0.25">
      <c r="B299" s="43" t="str">
        <f>排班規劃!B693</f>
        <v>用餐</v>
      </c>
      <c r="C299" s="13"/>
      <c r="D299" s="18">
        <f>排班規劃!D693</f>
        <v>0</v>
      </c>
      <c r="E299" s="18">
        <f>排班規劃!E693</f>
        <v>0</v>
      </c>
      <c r="F299" s="18">
        <f>排班規劃!F693</f>
        <v>0</v>
      </c>
      <c r="G299" s="18">
        <f>排班規劃!G693</f>
        <v>0</v>
      </c>
      <c r="H299" s="18">
        <f>排班規劃!H693</f>
        <v>0</v>
      </c>
      <c r="I299" s="18">
        <f>排班規劃!I693</f>
        <v>0</v>
      </c>
      <c r="J299" s="18">
        <f>排班規劃!J693</f>
        <v>0</v>
      </c>
      <c r="K299" s="18">
        <f>排班規劃!K693</f>
        <v>0</v>
      </c>
      <c r="L299" s="18">
        <f>排班規劃!L693</f>
        <v>0</v>
      </c>
      <c r="M299" s="18">
        <f>排班規劃!M693</f>
        <v>0</v>
      </c>
      <c r="N299" s="18">
        <f>排班規劃!N693</f>
        <v>0</v>
      </c>
      <c r="O299" s="18">
        <f>排班規劃!O693</f>
        <v>0</v>
      </c>
      <c r="P299" s="18">
        <f>排班規劃!P693</f>
        <v>0</v>
      </c>
      <c r="Q299" s="18">
        <f>排班規劃!Q693</f>
        <v>0</v>
      </c>
      <c r="R299" s="18">
        <f>排班規劃!R693</f>
        <v>0</v>
      </c>
      <c r="S299" s="18">
        <f>排班規劃!S693</f>
        <v>0</v>
      </c>
      <c r="T299" s="18">
        <f>排班規劃!T693</f>
        <v>0</v>
      </c>
      <c r="U299" s="18">
        <f>排班規劃!U693</f>
        <v>0</v>
      </c>
      <c r="V299" s="18">
        <f>排班規劃!V693</f>
        <v>0</v>
      </c>
      <c r="W299" s="18">
        <f>排班規劃!W693</f>
        <v>0</v>
      </c>
      <c r="X299" s="18">
        <f>排班規劃!X693</f>
        <v>0</v>
      </c>
      <c r="Y299" s="18">
        <f>排班規劃!Y693</f>
        <v>0</v>
      </c>
      <c r="Z299" s="18">
        <f>排班規劃!Z693</f>
        <v>0</v>
      </c>
      <c r="AA299" s="18">
        <f>排班規劃!AA693</f>
        <v>0</v>
      </c>
      <c r="AB299" s="18">
        <f>排班規劃!AB693</f>
        <v>0</v>
      </c>
      <c r="AC299" s="18">
        <f>排班規劃!AC693</f>
        <v>0</v>
      </c>
      <c r="AD299" s="18">
        <f>排班規劃!AD693</f>
        <v>0</v>
      </c>
      <c r="AE299" s="18">
        <f>排班規劃!AE693</f>
        <v>0</v>
      </c>
      <c r="AF299" s="18">
        <f>排班規劃!AF693</f>
        <v>0</v>
      </c>
      <c r="AG299" s="18">
        <f>排班規劃!AG693</f>
        <v>0</v>
      </c>
      <c r="AH299" s="18">
        <f>排班規劃!AH693</f>
        <v>0</v>
      </c>
      <c r="AI299" s="18">
        <f>排班規劃!AI693</f>
        <v>0</v>
      </c>
      <c r="AJ299" s="18">
        <f>排班規劃!AJ693</f>
        <v>0</v>
      </c>
      <c r="AK299" s="18">
        <f>排班規劃!AK693</f>
        <v>0</v>
      </c>
      <c r="AL299" s="18">
        <f>排班規劃!AL693</f>
        <v>0</v>
      </c>
      <c r="AM299" s="18">
        <f>排班規劃!AM693</f>
        <v>0</v>
      </c>
      <c r="AN299" s="18">
        <f>排班規劃!AN693</f>
        <v>0</v>
      </c>
      <c r="AO299" s="18">
        <f>排班規劃!AO693</f>
        <v>0</v>
      </c>
      <c r="AP299" s="18">
        <f>排班規劃!AP693</f>
        <v>1</v>
      </c>
      <c r="AQ299" s="18">
        <f>排班規劃!AQ693</f>
        <v>1</v>
      </c>
      <c r="AR299" s="18">
        <f>排班規劃!AR693</f>
        <v>1</v>
      </c>
      <c r="AS299" s="18">
        <f>排班規劃!AS693</f>
        <v>1</v>
      </c>
      <c r="AT299" s="18">
        <f>排班規劃!AT693</f>
        <v>1</v>
      </c>
      <c r="AU299" s="18">
        <f>排班規劃!AU693</f>
        <v>1</v>
      </c>
      <c r="AV299" s="18">
        <f>排班規劃!AV693</f>
        <v>0</v>
      </c>
      <c r="AW299" s="18">
        <f>排班規劃!AW693</f>
        <v>0</v>
      </c>
      <c r="AX299" s="18">
        <f>排班規劃!AX693</f>
        <v>0</v>
      </c>
      <c r="AY299" s="18">
        <f>排班規劃!AY693</f>
        <v>0</v>
      </c>
    </row>
    <row r="300" spans="2:51" collapsed="1" x14ac:dyDescent="0.25">
      <c r="B300" s="12" t="str">
        <f>排班規劃!B694</f>
        <v>值機小計</v>
      </c>
      <c r="C300" s="13">
        <f>排班規劃!C694</f>
        <v>29</v>
      </c>
      <c r="D300" s="18">
        <f>排班規劃!D694</f>
        <v>5</v>
      </c>
      <c r="E300" s="18">
        <f>排班規劃!E694</f>
        <v>5</v>
      </c>
      <c r="F300" s="18">
        <f>排班規劃!F694</f>
        <v>5</v>
      </c>
      <c r="G300" s="18">
        <f>排班規劃!G694</f>
        <v>12</v>
      </c>
      <c r="H300" s="18">
        <f>排班規劃!H694</f>
        <v>12</v>
      </c>
      <c r="I300" s="18">
        <f>排班規劃!I694</f>
        <v>12</v>
      </c>
      <c r="J300" s="18">
        <f>排班規劃!J694</f>
        <v>15</v>
      </c>
      <c r="K300" s="18">
        <f>排班規劃!K694</f>
        <v>13</v>
      </c>
      <c r="L300" s="18">
        <f>排班規劃!L694</f>
        <v>13</v>
      </c>
      <c r="M300" s="18">
        <f>排班規劃!M694</f>
        <v>12</v>
      </c>
      <c r="N300" s="18">
        <f>排班規劃!N694</f>
        <v>12</v>
      </c>
      <c r="O300" s="18">
        <f>排班規劃!O694</f>
        <v>10</v>
      </c>
      <c r="P300" s="18">
        <f>排班規劃!P694</f>
        <v>12</v>
      </c>
      <c r="Q300" s="18">
        <f>排班規劃!Q694</f>
        <v>11</v>
      </c>
      <c r="R300" s="18">
        <f>排班規劃!R694</f>
        <v>10</v>
      </c>
      <c r="S300" s="18">
        <f>排班規劃!S694</f>
        <v>14</v>
      </c>
      <c r="T300" s="18">
        <f>排班規劃!T694</f>
        <v>21</v>
      </c>
      <c r="U300" s="18">
        <f>排班規劃!U694</f>
        <v>21</v>
      </c>
      <c r="V300" s="18">
        <f>排班規劃!V694</f>
        <v>18</v>
      </c>
      <c r="W300" s="18">
        <f>排班規劃!W694</f>
        <v>18</v>
      </c>
      <c r="X300" s="18">
        <f>排班規劃!X694</f>
        <v>17</v>
      </c>
      <c r="Y300" s="18">
        <f>排班規劃!Y694</f>
        <v>10</v>
      </c>
      <c r="Z300" s="18">
        <f>排班規劃!Z694</f>
        <v>10</v>
      </c>
      <c r="AA300" s="18">
        <f>排班規劃!AA694</f>
        <v>10</v>
      </c>
      <c r="AB300" s="18">
        <f>排班規劃!AB694</f>
        <v>8</v>
      </c>
      <c r="AC300" s="18">
        <f>排班規劃!AC694</f>
        <v>8</v>
      </c>
      <c r="AD300" s="18">
        <f>排班規劃!AD694</f>
        <v>10</v>
      </c>
      <c r="AE300" s="18">
        <f>排班規劃!AE694</f>
        <v>10</v>
      </c>
      <c r="AF300" s="18">
        <f>排班規劃!AF694</f>
        <v>8</v>
      </c>
      <c r="AG300" s="18">
        <f>排班規劃!AG694</f>
        <v>8</v>
      </c>
      <c r="AH300" s="18">
        <f>排班規劃!AH694</f>
        <v>14</v>
      </c>
      <c r="AI300" s="18">
        <f>排班規劃!AI694</f>
        <v>14</v>
      </c>
      <c r="AJ300" s="18">
        <f>排班規劃!AJ694</f>
        <v>14</v>
      </c>
      <c r="AK300" s="18">
        <f>排班規劃!AK694</f>
        <v>14</v>
      </c>
      <c r="AL300" s="18">
        <f>排班規劃!AL694</f>
        <v>6</v>
      </c>
      <c r="AM300" s="18">
        <f>排班規劃!AM694</f>
        <v>6</v>
      </c>
      <c r="AN300" s="18">
        <f>排班規劃!AN694</f>
        <v>6</v>
      </c>
      <c r="AO300" s="18">
        <f>排班規劃!AO694</f>
        <v>6</v>
      </c>
      <c r="AP300" s="18">
        <f>排班規劃!AP694</f>
        <v>3</v>
      </c>
      <c r="AQ300" s="18">
        <f>排班規劃!AQ694</f>
        <v>2</v>
      </c>
      <c r="AR300" s="18">
        <f>排班規劃!AR694</f>
        <v>2</v>
      </c>
      <c r="AS300" s="18">
        <f>排班規劃!AS694</f>
        <v>2</v>
      </c>
      <c r="AT300" s="18">
        <f>排班規劃!AT694</f>
        <v>2</v>
      </c>
      <c r="AU300" s="18">
        <f>排班規劃!AU694</f>
        <v>3</v>
      </c>
      <c r="AV300" s="18">
        <f>排班規劃!AV694</f>
        <v>4</v>
      </c>
      <c r="AW300" s="18">
        <f>排班規劃!AW694</f>
        <v>4</v>
      </c>
      <c r="AX300" s="18">
        <f>排班規劃!AX694</f>
        <v>4</v>
      </c>
      <c r="AY300" s="18">
        <f>排班規劃!AY694</f>
        <v>4</v>
      </c>
    </row>
    <row r="301" spans="2:51" x14ac:dyDescent="0.25">
      <c r="B301" s="12"/>
      <c r="C301" s="13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</row>
    <row r="302" spans="2:51" x14ac:dyDescent="0.25">
      <c r="B302" s="12" t="str">
        <f>排班規劃!B696</f>
        <v>用餐小計</v>
      </c>
      <c r="C302" s="13">
        <f>排班規劃!C696</f>
        <v>0</v>
      </c>
      <c r="D302" s="18">
        <f>排班規劃!D696</f>
        <v>0</v>
      </c>
      <c r="E302" s="18">
        <f>排班規劃!E696</f>
        <v>0</v>
      </c>
      <c r="F302" s="18">
        <f>排班規劃!F696</f>
        <v>0</v>
      </c>
      <c r="G302" s="18">
        <f>排班規劃!G696</f>
        <v>0</v>
      </c>
      <c r="H302" s="18">
        <f>排班規劃!H696</f>
        <v>0</v>
      </c>
      <c r="I302" s="18">
        <f>排班規劃!I696</f>
        <v>0</v>
      </c>
      <c r="J302" s="18">
        <f>排班規劃!J696</f>
        <v>0</v>
      </c>
      <c r="K302" s="18">
        <f>排班規劃!K696</f>
        <v>2</v>
      </c>
      <c r="L302" s="18">
        <f>排班規劃!L696</f>
        <v>2</v>
      </c>
      <c r="M302" s="18">
        <f>排班規劃!M696</f>
        <v>3</v>
      </c>
      <c r="N302" s="18">
        <f>排班規劃!N696</f>
        <v>3</v>
      </c>
      <c r="O302" s="18">
        <f>排班規劃!O696</f>
        <v>3</v>
      </c>
      <c r="P302" s="18">
        <f>排班規劃!P696</f>
        <v>3</v>
      </c>
      <c r="Q302" s="18">
        <f>排班規劃!Q696</f>
        <v>4</v>
      </c>
      <c r="R302" s="18">
        <f>排班規劃!R696</f>
        <v>5</v>
      </c>
      <c r="S302" s="18">
        <f>排班規劃!S696</f>
        <v>1</v>
      </c>
      <c r="T302" s="18">
        <f>排班規劃!T696</f>
        <v>2</v>
      </c>
      <c r="U302" s="18">
        <f>排班規劃!U696</f>
        <v>2</v>
      </c>
      <c r="V302" s="18">
        <f>排班規劃!V696</f>
        <v>0</v>
      </c>
      <c r="W302" s="18">
        <f>排班規劃!W696</f>
        <v>0</v>
      </c>
      <c r="X302" s="18">
        <f>排班規劃!X696</f>
        <v>3</v>
      </c>
      <c r="Y302" s="18">
        <f>排班規劃!Y696</f>
        <v>3</v>
      </c>
      <c r="Z302" s="18">
        <f>排班規劃!Z696</f>
        <v>3</v>
      </c>
      <c r="AA302" s="18">
        <f>排班規劃!AA696</f>
        <v>3</v>
      </c>
      <c r="AB302" s="18">
        <f>排班規劃!AB696</f>
        <v>2</v>
      </c>
      <c r="AC302" s="18">
        <f>排班規劃!AC696</f>
        <v>2</v>
      </c>
      <c r="AD302" s="18">
        <f>排班規劃!AD696</f>
        <v>0</v>
      </c>
      <c r="AE302" s="18">
        <f>排班規劃!AE696</f>
        <v>0</v>
      </c>
      <c r="AF302" s="18">
        <f>排班規劃!AF696</f>
        <v>2</v>
      </c>
      <c r="AG302" s="18">
        <f>排班規劃!AG696</f>
        <v>2</v>
      </c>
      <c r="AH302" s="18">
        <f>排班規劃!AH696</f>
        <v>0</v>
      </c>
      <c r="AI302" s="18">
        <f>排班規劃!AI696</f>
        <v>0</v>
      </c>
      <c r="AJ302" s="18">
        <f>排班規劃!AJ696</f>
        <v>0</v>
      </c>
      <c r="AK302" s="18">
        <f>排班規劃!AK696</f>
        <v>0</v>
      </c>
      <c r="AL302" s="18">
        <f>排班規劃!AL696</f>
        <v>0</v>
      </c>
      <c r="AM302" s="18">
        <f>排班規劃!AM696</f>
        <v>0</v>
      </c>
      <c r="AN302" s="18">
        <f>排班規劃!AN696</f>
        <v>0</v>
      </c>
      <c r="AO302" s="18">
        <f>排班規劃!AO696</f>
        <v>0</v>
      </c>
      <c r="AP302" s="18">
        <f>排班規劃!AP696</f>
        <v>1</v>
      </c>
      <c r="AQ302" s="18">
        <f>排班規劃!AQ696</f>
        <v>1</v>
      </c>
      <c r="AR302" s="18">
        <f>排班規劃!AR696</f>
        <v>1</v>
      </c>
      <c r="AS302" s="18">
        <f>排班規劃!AS696</f>
        <v>1</v>
      </c>
      <c r="AT302" s="18">
        <f>排班規劃!AT696</f>
        <v>1</v>
      </c>
      <c r="AU302" s="18">
        <f>排班規劃!AU696</f>
        <v>1</v>
      </c>
      <c r="AV302" s="18">
        <f>排班規劃!AV696</f>
        <v>0</v>
      </c>
      <c r="AW302" s="18">
        <f>排班規劃!AW696</f>
        <v>0</v>
      </c>
      <c r="AX302" s="18">
        <f>排班規劃!AX696</f>
        <v>0</v>
      </c>
      <c r="AY302" s="18">
        <f>排班規劃!AY696</f>
        <v>0</v>
      </c>
    </row>
    <row r="303" spans="2:51" x14ac:dyDescent="0.25">
      <c r="B303" s="18"/>
      <c r="C303" s="13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</row>
    <row r="304" spans="2:51" x14ac:dyDescent="0.25">
      <c r="B304" s="13" t="str">
        <f>排班規劃!B698</f>
        <v>星期日</v>
      </c>
      <c r="C304" s="13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</row>
    <row r="305" spans="2:51" hidden="1" outlineLevel="1" x14ac:dyDescent="0.25">
      <c r="B305" s="18" t="str">
        <f>排班規劃!B699</f>
        <v>第A組</v>
      </c>
      <c r="C305" s="13">
        <f>排班規劃!C699</f>
        <v>0</v>
      </c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</row>
    <row r="306" spans="2:51" hidden="1" outlineLevel="1" x14ac:dyDescent="0.25">
      <c r="B306" s="34" t="str">
        <f>排班規劃!B700</f>
        <v>第一班</v>
      </c>
      <c r="C306" s="13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</row>
    <row r="307" spans="2:51" hidden="1" outlineLevel="1" x14ac:dyDescent="0.25">
      <c r="B307" s="43" t="str">
        <f>排班規劃!B701</f>
        <v>值機</v>
      </c>
      <c r="C307" s="13">
        <f>排班規劃!C701</f>
        <v>0</v>
      </c>
      <c r="D307" s="18">
        <f>排班規劃!D701</f>
        <v>0</v>
      </c>
      <c r="E307" s="18">
        <f>排班規劃!E701</f>
        <v>0</v>
      </c>
      <c r="F307" s="18">
        <f>排班規劃!F701</f>
        <v>0</v>
      </c>
      <c r="G307" s="18">
        <f>排班規劃!G701</f>
        <v>0</v>
      </c>
      <c r="H307" s="18">
        <f>排班規劃!H701</f>
        <v>0</v>
      </c>
      <c r="I307" s="18">
        <f>排班規劃!I701</f>
        <v>0</v>
      </c>
      <c r="J307" s="18">
        <f>排班規劃!J701</f>
        <v>0</v>
      </c>
      <c r="K307" s="18">
        <f>排班規劃!K701</f>
        <v>0</v>
      </c>
      <c r="L307" s="18">
        <f>排班規劃!L701</f>
        <v>0</v>
      </c>
      <c r="M307" s="18">
        <f>排班規劃!M701</f>
        <v>0</v>
      </c>
      <c r="N307" s="18">
        <f>排班規劃!N701</f>
        <v>0</v>
      </c>
      <c r="O307" s="18">
        <f>排班規劃!O701</f>
        <v>0</v>
      </c>
      <c r="P307" s="18">
        <f>排班規劃!P701</f>
        <v>0</v>
      </c>
      <c r="Q307" s="18">
        <f>排班規劃!Q701</f>
        <v>0</v>
      </c>
      <c r="R307" s="18">
        <f>排班規劃!R701</f>
        <v>0</v>
      </c>
      <c r="S307" s="18">
        <f>排班規劃!S701</f>
        <v>0</v>
      </c>
      <c r="T307" s="18">
        <f>排班規劃!T701</f>
        <v>0</v>
      </c>
      <c r="U307" s="18">
        <f>排班規劃!U701</f>
        <v>0</v>
      </c>
      <c r="V307" s="18">
        <f>排班規劃!V701</f>
        <v>0</v>
      </c>
      <c r="W307" s="18">
        <f>排班規劃!W701</f>
        <v>0</v>
      </c>
      <c r="X307" s="18">
        <f>排班規劃!X701</f>
        <v>0</v>
      </c>
      <c r="Y307" s="18">
        <f>排班規劃!Y701</f>
        <v>0</v>
      </c>
      <c r="Z307" s="18">
        <f>排班規劃!Z701</f>
        <v>0</v>
      </c>
      <c r="AA307" s="18">
        <f>排班規劃!AA701</f>
        <v>0</v>
      </c>
      <c r="AB307" s="18">
        <f>排班規劃!AB701</f>
        <v>0</v>
      </c>
      <c r="AC307" s="18">
        <f>排班規劃!AC701</f>
        <v>0</v>
      </c>
      <c r="AD307" s="18">
        <f>排班規劃!AD701</f>
        <v>0</v>
      </c>
      <c r="AE307" s="18">
        <f>排班規劃!AE701</f>
        <v>0</v>
      </c>
      <c r="AF307" s="18">
        <f>排班規劃!AF701</f>
        <v>0</v>
      </c>
      <c r="AG307" s="18">
        <f>排班規劃!AG701</f>
        <v>0</v>
      </c>
      <c r="AH307" s="18">
        <f>排班規劃!AH701</f>
        <v>0</v>
      </c>
      <c r="AI307" s="18">
        <f>排班規劃!AI701</f>
        <v>0</v>
      </c>
      <c r="AJ307" s="18">
        <f>排班規劃!AJ701</f>
        <v>0</v>
      </c>
      <c r="AK307" s="18">
        <f>排班規劃!AK701</f>
        <v>0</v>
      </c>
      <c r="AL307" s="18">
        <f>排班規劃!AL701</f>
        <v>0</v>
      </c>
      <c r="AM307" s="18">
        <f>排班規劃!AM701</f>
        <v>0</v>
      </c>
      <c r="AN307" s="18">
        <f>排班規劃!AN701</f>
        <v>0</v>
      </c>
      <c r="AO307" s="18">
        <f>排班規劃!AO701</f>
        <v>0</v>
      </c>
      <c r="AP307" s="18">
        <f>排班規劃!AP701</f>
        <v>0</v>
      </c>
      <c r="AQ307" s="18">
        <f>排班規劃!AQ701</f>
        <v>0</v>
      </c>
      <c r="AR307" s="18">
        <f>排班規劃!AR701</f>
        <v>0</v>
      </c>
      <c r="AS307" s="18">
        <f>排班規劃!AS701</f>
        <v>0</v>
      </c>
      <c r="AT307" s="18">
        <f>排班規劃!AT701</f>
        <v>0</v>
      </c>
      <c r="AU307" s="18">
        <f>排班規劃!AU701</f>
        <v>0</v>
      </c>
      <c r="AV307" s="18">
        <f>排班規劃!AV701</f>
        <v>0</v>
      </c>
      <c r="AW307" s="18">
        <f>排班規劃!AW701</f>
        <v>0</v>
      </c>
      <c r="AX307" s="18">
        <f>排班規劃!AX701</f>
        <v>0</v>
      </c>
      <c r="AY307" s="18">
        <f>排班規劃!AY701</f>
        <v>0</v>
      </c>
    </row>
    <row r="308" spans="2:51" hidden="1" outlineLevel="1" x14ac:dyDescent="0.25">
      <c r="B308" s="43" t="str">
        <f>排班規劃!B702</f>
        <v>用餐</v>
      </c>
      <c r="C308" s="13"/>
      <c r="D308" s="18">
        <f>排班規劃!D702</f>
        <v>0</v>
      </c>
      <c r="E308" s="18">
        <f>排班規劃!E702</f>
        <v>0</v>
      </c>
      <c r="F308" s="18">
        <f>排班規劃!F702</f>
        <v>0</v>
      </c>
      <c r="G308" s="18">
        <f>排班規劃!G702</f>
        <v>0</v>
      </c>
      <c r="H308" s="18">
        <f>排班規劃!H702</f>
        <v>0</v>
      </c>
      <c r="I308" s="18">
        <f>排班規劃!I702</f>
        <v>0</v>
      </c>
      <c r="J308" s="18">
        <f>排班規劃!J702</f>
        <v>0</v>
      </c>
      <c r="K308" s="18">
        <f>排班規劃!K702</f>
        <v>0</v>
      </c>
      <c r="L308" s="18">
        <f>排班規劃!L702</f>
        <v>0</v>
      </c>
      <c r="M308" s="18">
        <f>排班規劃!M702</f>
        <v>0</v>
      </c>
      <c r="N308" s="18">
        <f>排班規劃!N702</f>
        <v>0</v>
      </c>
      <c r="O308" s="18">
        <f>排班規劃!O702</f>
        <v>0</v>
      </c>
      <c r="P308" s="18">
        <f>排班規劃!P702</f>
        <v>0</v>
      </c>
      <c r="Q308" s="18">
        <f>排班規劃!Q702</f>
        <v>0</v>
      </c>
      <c r="R308" s="18">
        <f>排班規劃!R702</f>
        <v>0</v>
      </c>
      <c r="S308" s="18">
        <f>排班規劃!S702</f>
        <v>0</v>
      </c>
      <c r="T308" s="18">
        <f>排班規劃!T702</f>
        <v>0</v>
      </c>
      <c r="U308" s="18">
        <f>排班規劃!U702</f>
        <v>0</v>
      </c>
      <c r="V308" s="18">
        <f>排班規劃!V702</f>
        <v>0</v>
      </c>
      <c r="W308" s="18">
        <f>排班規劃!W702</f>
        <v>0</v>
      </c>
      <c r="X308" s="18">
        <f>排班規劃!X702</f>
        <v>0</v>
      </c>
      <c r="Y308" s="18">
        <f>排班規劃!Y702</f>
        <v>0</v>
      </c>
      <c r="Z308" s="18">
        <f>排班規劃!Z702</f>
        <v>0</v>
      </c>
      <c r="AA308" s="18">
        <f>排班規劃!AA702</f>
        <v>0</v>
      </c>
      <c r="AB308" s="18">
        <f>排班規劃!AB702</f>
        <v>0</v>
      </c>
      <c r="AC308" s="18">
        <f>排班規劃!AC702</f>
        <v>0</v>
      </c>
      <c r="AD308" s="18">
        <f>排班規劃!AD702</f>
        <v>0</v>
      </c>
      <c r="AE308" s="18">
        <f>排班規劃!AE702</f>
        <v>0</v>
      </c>
      <c r="AF308" s="18">
        <f>排班規劃!AF702</f>
        <v>0</v>
      </c>
      <c r="AG308" s="18">
        <f>排班規劃!AG702</f>
        <v>0</v>
      </c>
      <c r="AH308" s="18">
        <f>排班規劃!AH702</f>
        <v>0</v>
      </c>
      <c r="AI308" s="18">
        <f>排班規劃!AI702</f>
        <v>0</v>
      </c>
      <c r="AJ308" s="18">
        <f>排班規劃!AJ702</f>
        <v>0</v>
      </c>
      <c r="AK308" s="18">
        <f>排班規劃!AK702</f>
        <v>0</v>
      </c>
      <c r="AL308" s="18">
        <f>排班規劃!AL702</f>
        <v>0</v>
      </c>
      <c r="AM308" s="18">
        <f>排班規劃!AM702</f>
        <v>0</v>
      </c>
      <c r="AN308" s="18">
        <f>排班規劃!AN702</f>
        <v>0</v>
      </c>
      <c r="AO308" s="18">
        <f>排班規劃!AO702</f>
        <v>0</v>
      </c>
      <c r="AP308" s="18">
        <f>排班規劃!AP702</f>
        <v>0</v>
      </c>
      <c r="AQ308" s="18">
        <f>排班規劃!AQ702</f>
        <v>0</v>
      </c>
      <c r="AR308" s="18">
        <f>排班規劃!AR702</f>
        <v>0</v>
      </c>
      <c r="AS308" s="18">
        <f>排班規劃!AS702</f>
        <v>0</v>
      </c>
      <c r="AT308" s="18">
        <f>排班規劃!AT702</f>
        <v>0</v>
      </c>
      <c r="AU308" s="18">
        <f>排班規劃!AU702</f>
        <v>0</v>
      </c>
      <c r="AV308" s="18">
        <f>排班規劃!AV702</f>
        <v>0</v>
      </c>
      <c r="AW308" s="18">
        <f>排班規劃!AW702</f>
        <v>0</v>
      </c>
      <c r="AX308" s="18">
        <f>排班規劃!AX702</f>
        <v>0</v>
      </c>
      <c r="AY308" s="18">
        <f>排班規劃!AY702</f>
        <v>0</v>
      </c>
    </row>
    <row r="309" spans="2:51" hidden="1" outlineLevel="1" x14ac:dyDescent="0.25">
      <c r="B309" s="34" t="str">
        <f>排班規劃!B703</f>
        <v>第二班</v>
      </c>
      <c r="C309" s="13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</row>
    <row r="310" spans="2:51" hidden="1" outlineLevel="1" x14ac:dyDescent="0.25">
      <c r="B310" s="43" t="str">
        <f>排班規劃!B704</f>
        <v>值機</v>
      </c>
      <c r="C310" s="13">
        <f>排班規劃!C704</f>
        <v>0</v>
      </c>
      <c r="D310" s="18">
        <f>排班規劃!D704</f>
        <v>0</v>
      </c>
      <c r="E310" s="18">
        <f>排班規劃!E704</f>
        <v>0</v>
      </c>
      <c r="F310" s="18">
        <f>排班規劃!F704</f>
        <v>0</v>
      </c>
      <c r="G310" s="18">
        <f>排班規劃!G704</f>
        <v>0</v>
      </c>
      <c r="H310" s="18">
        <f>排班規劃!H704</f>
        <v>0</v>
      </c>
      <c r="I310" s="18">
        <f>排班規劃!I704</f>
        <v>0</v>
      </c>
      <c r="J310" s="18">
        <f>排班規劃!J704</f>
        <v>0</v>
      </c>
      <c r="K310" s="18">
        <f>排班規劃!K704</f>
        <v>0</v>
      </c>
      <c r="L310" s="18">
        <f>排班規劃!L704</f>
        <v>0</v>
      </c>
      <c r="M310" s="18">
        <f>排班規劃!M704</f>
        <v>0</v>
      </c>
      <c r="N310" s="18">
        <f>排班規劃!N704</f>
        <v>0</v>
      </c>
      <c r="O310" s="18">
        <f>排班規劃!O704</f>
        <v>0</v>
      </c>
      <c r="P310" s="18">
        <f>排班規劃!P704</f>
        <v>0</v>
      </c>
      <c r="Q310" s="18">
        <f>排班規劃!Q704</f>
        <v>0</v>
      </c>
      <c r="R310" s="18">
        <f>排班規劃!R704</f>
        <v>0</v>
      </c>
      <c r="S310" s="18">
        <f>排班規劃!S704</f>
        <v>0</v>
      </c>
      <c r="T310" s="18">
        <f>排班規劃!T704</f>
        <v>0</v>
      </c>
      <c r="U310" s="18">
        <f>排班規劃!U704</f>
        <v>0</v>
      </c>
      <c r="V310" s="18">
        <f>排班規劃!V704</f>
        <v>0</v>
      </c>
      <c r="W310" s="18">
        <f>排班規劃!W704</f>
        <v>0</v>
      </c>
      <c r="X310" s="18">
        <f>排班規劃!X704</f>
        <v>0</v>
      </c>
      <c r="Y310" s="18">
        <f>排班規劃!Y704</f>
        <v>0</v>
      </c>
      <c r="Z310" s="18">
        <f>排班規劃!Z704</f>
        <v>0</v>
      </c>
      <c r="AA310" s="18">
        <f>排班規劃!AA704</f>
        <v>0</v>
      </c>
      <c r="AB310" s="18">
        <f>排班規劃!AB704</f>
        <v>0</v>
      </c>
      <c r="AC310" s="18">
        <f>排班規劃!AC704</f>
        <v>0</v>
      </c>
      <c r="AD310" s="18">
        <f>排班規劃!AD704</f>
        <v>0</v>
      </c>
      <c r="AE310" s="18">
        <f>排班規劃!AE704</f>
        <v>0</v>
      </c>
      <c r="AF310" s="18">
        <f>排班規劃!AF704</f>
        <v>0</v>
      </c>
      <c r="AG310" s="18">
        <f>排班規劃!AG704</f>
        <v>0</v>
      </c>
      <c r="AH310" s="18">
        <f>排班規劃!AH704</f>
        <v>0</v>
      </c>
      <c r="AI310" s="18">
        <f>排班規劃!AI704</f>
        <v>0</v>
      </c>
      <c r="AJ310" s="18">
        <f>排班規劃!AJ704</f>
        <v>0</v>
      </c>
      <c r="AK310" s="18">
        <f>排班規劃!AK704</f>
        <v>0</v>
      </c>
      <c r="AL310" s="18">
        <f>排班規劃!AL704</f>
        <v>0</v>
      </c>
      <c r="AM310" s="18">
        <f>排班規劃!AM704</f>
        <v>0</v>
      </c>
      <c r="AN310" s="18">
        <f>排班規劃!AN704</f>
        <v>0</v>
      </c>
      <c r="AO310" s="18">
        <f>排班規劃!AO704</f>
        <v>0</v>
      </c>
      <c r="AP310" s="18">
        <f>排班規劃!AP704</f>
        <v>0</v>
      </c>
      <c r="AQ310" s="18">
        <f>排班規劃!AQ704</f>
        <v>0</v>
      </c>
      <c r="AR310" s="18">
        <f>排班規劃!AR704</f>
        <v>0</v>
      </c>
      <c r="AS310" s="18">
        <f>排班規劃!AS704</f>
        <v>0</v>
      </c>
      <c r="AT310" s="18">
        <f>排班規劃!AT704</f>
        <v>0</v>
      </c>
      <c r="AU310" s="18">
        <f>排班規劃!AU704</f>
        <v>0</v>
      </c>
      <c r="AV310" s="18">
        <f>排班規劃!AV704</f>
        <v>0</v>
      </c>
      <c r="AW310" s="18">
        <f>排班規劃!AW704</f>
        <v>0</v>
      </c>
      <c r="AX310" s="18">
        <f>排班規劃!AX704</f>
        <v>0</v>
      </c>
      <c r="AY310" s="18">
        <f>排班規劃!AY704</f>
        <v>0</v>
      </c>
    </row>
    <row r="311" spans="2:51" hidden="1" outlineLevel="1" x14ac:dyDescent="0.25">
      <c r="B311" s="43" t="str">
        <f>排班規劃!B705</f>
        <v>用餐</v>
      </c>
      <c r="C311" s="13"/>
      <c r="D311" s="18">
        <f>排班規劃!D705</f>
        <v>0</v>
      </c>
      <c r="E311" s="18">
        <f>排班規劃!E705</f>
        <v>0</v>
      </c>
      <c r="F311" s="18">
        <f>排班規劃!F705</f>
        <v>0</v>
      </c>
      <c r="G311" s="18">
        <f>排班規劃!G705</f>
        <v>0</v>
      </c>
      <c r="H311" s="18">
        <f>排班規劃!H705</f>
        <v>0</v>
      </c>
      <c r="I311" s="18">
        <f>排班規劃!I705</f>
        <v>0</v>
      </c>
      <c r="J311" s="18">
        <f>排班規劃!J705</f>
        <v>0</v>
      </c>
      <c r="K311" s="18">
        <f>排班規劃!K705</f>
        <v>0</v>
      </c>
      <c r="L311" s="18">
        <f>排班規劃!L705</f>
        <v>0</v>
      </c>
      <c r="M311" s="18">
        <f>排班規劃!M705</f>
        <v>0</v>
      </c>
      <c r="N311" s="18">
        <f>排班規劃!N705</f>
        <v>0</v>
      </c>
      <c r="O311" s="18">
        <f>排班規劃!O705</f>
        <v>0</v>
      </c>
      <c r="P311" s="18">
        <f>排班規劃!P705</f>
        <v>0</v>
      </c>
      <c r="Q311" s="18">
        <f>排班規劃!Q705</f>
        <v>0</v>
      </c>
      <c r="R311" s="18">
        <f>排班規劃!R705</f>
        <v>0</v>
      </c>
      <c r="S311" s="18">
        <f>排班規劃!S705</f>
        <v>0</v>
      </c>
      <c r="T311" s="18">
        <f>排班規劃!T705</f>
        <v>0</v>
      </c>
      <c r="U311" s="18">
        <f>排班規劃!U705</f>
        <v>0</v>
      </c>
      <c r="V311" s="18">
        <f>排班規劃!V705</f>
        <v>0</v>
      </c>
      <c r="W311" s="18">
        <f>排班規劃!W705</f>
        <v>0</v>
      </c>
      <c r="X311" s="18">
        <f>排班規劃!X705</f>
        <v>0</v>
      </c>
      <c r="Y311" s="18">
        <f>排班規劃!Y705</f>
        <v>0</v>
      </c>
      <c r="Z311" s="18">
        <f>排班規劃!Z705</f>
        <v>0</v>
      </c>
      <c r="AA311" s="18">
        <f>排班規劃!AA705</f>
        <v>0</v>
      </c>
      <c r="AB311" s="18">
        <f>排班規劃!AB705</f>
        <v>0</v>
      </c>
      <c r="AC311" s="18">
        <f>排班規劃!AC705</f>
        <v>0</v>
      </c>
      <c r="AD311" s="18">
        <f>排班規劃!AD705</f>
        <v>0</v>
      </c>
      <c r="AE311" s="18">
        <f>排班規劃!AE705</f>
        <v>0</v>
      </c>
      <c r="AF311" s="18">
        <f>排班規劃!AF705</f>
        <v>0</v>
      </c>
      <c r="AG311" s="18">
        <f>排班規劃!AG705</f>
        <v>0</v>
      </c>
      <c r="AH311" s="18">
        <f>排班規劃!AH705</f>
        <v>0</v>
      </c>
      <c r="AI311" s="18">
        <f>排班規劃!AI705</f>
        <v>0</v>
      </c>
      <c r="AJ311" s="18">
        <f>排班規劃!AJ705</f>
        <v>0</v>
      </c>
      <c r="AK311" s="18">
        <f>排班規劃!AK705</f>
        <v>0</v>
      </c>
      <c r="AL311" s="18">
        <f>排班規劃!AL705</f>
        <v>0</v>
      </c>
      <c r="AM311" s="18">
        <f>排班規劃!AM705</f>
        <v>0</v>
      </c>
      <c r="AN311" s="18">
        <f>排班規劃!AN705</f>
        <v>0</v>
      </c>
      <c r="AO311" s="18">
        <f>排班規劃!AO705</f>
        <v>0</v>
      </c>
      <c r="AP311" s="18">
        <f>排班規劃!AP705</f>
        <v>0</v>
      </c>
      <c r="AQ311" s="18">
        <f>排班規劃!AQ705</f>
        <v>0</v>
      </c>
      <c r="AR311" s="18">
        <f>排班規劃!AR705</f>
        <v>0</v>
      </c>
      <c r="AS311" s="18">
        <f>排班規劃!AS705</f>
        <v>0</v>
      </c>
      <c r="AT311" s="18">
        <f>排班規劃!AT705</f>
        <v>0</v>
      </c>
      <c r="AU311" s="18">
        <f>排班規劃!AU705</f>
        <v>0</v>
      </c>
      <c r="AV311" s="18">
        <f>排班規劃!AV705</f>
        <v>0</v>
      </c>
      <c r="AW311" s="18">
        <f>排班規劃!AW705</f>
        <v>0</v>
      </c>
      <c r="AX311" s="18">
        <f>排班規劃!AX705</f>
        <v>0</v>
      </c>
      <c r="AY311" s="18">
        <f>排班規劃!AY705</f>
        <v>0</v>
      </c>
    </row>
    <row r="312" spans="2:51" hidden="1" outlineLevel="1" x14ac:dyDescent="0.25">
      <c r="B312" s="18" t="str">
        <f>排班規劃!B706</f>
        <v>第B組</v>
      </c>
      <c r="C312" s="13">
        <f>排班規劃!C706</f>
        <v>0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</row>
    <row r="313" spans="2:51" hidden="1" outlineLevel="1" x14ac:dyDescent="0.25">
      <c r="B313" s="34" t="str">
        <f>排班規劃!B707</f>
        <v>第一班</v>
      </c>
      <c r="C313" s="13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</row>
    <row r="314" spans="2:51" hidden="1" outlineLevel="1" x14ac:dyDescent="0.25">
      <c r="B314" s="43" t="str">
        <f>排班規劃!B708</f>
        <v>值機</v>
      </c>
      <c r="C314" s="13">
        <f>排班規劃!C708</f>
        <v>0</v>
      </c>
      <c r="D314" s="18">
        <f>排班規劃!D708</f>
        <v>0</v>
      </c>
      <c r="E314" s="18">
        <f>排班規劃!E708</f>
        <v>0</v>
      </c>
      <c r="F314" s="18">
        <f>排班規劃!F708</f>
        <v>0</v>
      </c>
      <c r="G314" s="18">
        <f>排班規劃!G708</f>
        <v>0</v>
      </c>
      <c r="H314" s="18">
        <f>排班規劃!H708</f>
        <v>0</v>
      </c>
      <c r="I314" s="18">
        <f>排班規劃!I708</f>
        <v>0</v>
      </c>
      <c r="J314" s="18">
        <f>排班規劃!J708</f>
        <v>0</v>
      </c>
      <c r="K314" s="18">
        <f>排班規劃!K708</f>
        <v>0</v>
      </c>
      <c r="L314" s="18">
        <f>排班規劃!L708</f>
        <v>0</v>
      </c>
      <c r="M314" s="18">
        <f>排班規劃!M708</f>
        <v>0</v>
      </c>
      <c r="N314" s="18">
        <f>排班規劃!N708</f>
        <v>0</v>
      </c>
      <c r="O314" s="18">
        <f>排班規劃!O708</f>
        <v>0</v>
      </c>
      <c r="P314" s="18">
        <f>排班規劃!P708</f>
        <v>0</v>
      </c>
      <c r="Q314" s="18">
        <f>排班規劃!Q708</f>
        <v>0</v>
      </c>
      <c r="R314" s="18">
        <f>排班規劃!R708</f>
        <v>0</v>
      </c>
      <c r="S314" s="18">
        <f>排班規劃!S708</f>
        <v>0</v>
      </c>
      <c r="T314" s="18">
        <f>排班規劃!T708</f>
        <v>0</v>
      </c>
      <c r="U314" s="18">
        <f>排班規劃!U708</f>
        <v>0</v>
      </c>
      <c r="V314" s="18">
        <f>排班規劃!V708</f>
        <v>0</v>
      </c>
      <c r="W314" s="18">
        <f>排班規劃!W708</f>
        <v>0</v>
      </c>
      <c r="X314" s="18">
        <f>排班規劃!X708</f>
        <v>0</v>
      </c>
      <c r="Y314" s="18">
        <f>排班規劃!Y708</f>
        <v>0</v>
      </c>
      <c r="Z314" s="18">
        <f>排班規劃!Z708</f>
        <v>0</v>
      </c>
      <c r="AA314" s="18">
        <f>排班規劃!AA708</f>
        <v>0</v>
      </c>
      <c r="AB314" s="18">
        <f>排班規劃!AB708</f>
        <v>0</v>
      </c>
      <c r="AC314" s="18">
        <f>排班規劃!AC708</f>
        <v>0</v>
      </c>
      <c r="AD314" s="18">
        <f>排班規劃!AD708</f>
        <v>0</v>
      </c>
      <c r="AE314" s="18">
        <f>排班規劃!AE708</f>
        <v>0</v>
      </c>
      <c r="AF314" s="18">
        <f>排班規劃!AF708</f>
        <v>0</v>
      </c>
      <c r="AG314" s="18">
        <f>排班規劃!AG708</f>
        <v>0</v>
      </c>
      <c r="AH314" s="18">
        <f>排班規劃!AH708</f>
        <v>0</v>
      </c>
      <c r="AI314" s="18">
        <f>排班規劃!AI708</f>
        <v>0</v>
      </c>
      <c r="AJ314" s="18">
        <f>排班規劃!AJ708</f>
        <v>0</v>
      </c>
      <c r="AK314" s="18">
        <f>排班規劃!AK708</f>
        <v>0</v>
      </c>
      <c r="AL314" s="18">
        <f>排班規劃!AL708</f>
        <v>0</v>
      </c>
      <c r="AM314" s="18">
        <f>排班規劃!AM708</f>
        <v>0</v>
      </c>
      <c r="AN314" s="18">
        <f>排班規劃!AN708</f>
        <v>0</v>
      </c>
      <c r="AO314" s="18">
        <f>排班規劃!AO708</f>
        <v>0</v>
      </c>
      <c r="AP314" s="18">
        <f>排班規劃!AP708</f>
        <v>0</v>
      </c>
      <c r="AQ314" s="18">
        <f>排班規劃!AQ708</f>
        <v>0</v>
      </c>
      <c r="AR314" s="18">
        <f>排班規劃!AR708</f>
        <v>0</v>
      </c>
      <c r="AS314" s="18">
        <f>排班規劃!AS708</f>
        <v>0</v>
      </c>
      <c r="AT314" s="18">
        <f>排班規劃!AT708</f>
        <v>0</v>
      </c>
      <c r="AU314" s="18">
        <f>排班規劃!AU708</f>
        <v>0</v>
      </c>
      <c r="AV314" s="18">
        <f>排班規劃!AV708</f>
        <v>0</v>
      </c>
      <c r="AW314" s="18">
        <f>排班規劃!AW708</f>
        <v>0</v>
      </c>
      <c r="AX314" s="18">
        <f>排班規劃!AX708</f>
        <v>0</v>
      </c>
      <c r="AY314" s="18">
        <f>排班規劃!AY708</f>
        <v>0</v>
      </c>
    </row>
    <row r="315" spans="2:51" hidden="1" outlineLevel="1" x14ac:dyDescent="0.25">
      <c r="B315" s="43" t="str">
        <f>排班規劃!B709</f>
        <v>用餐</v>
      </c>
      <c r="C315" s="13"/>
      <c r="D315" s="18">
        <f>排班規劃!D709</f>
        <v>0</v>
      </c>
      <c r="E315" s="18">
        <f>排班規劃!E709</f>
        <v>0</v>
      </c>
      <c r="F315" s="18">
        <f>排班規劃!F709</f>
        <v>0</v>
      </c>
      <c r="G315" s="18">
        <f>排班規劃!G709</f>
        <v>0</v>
      </c>
      <c r="H315" s="18">
        <f>排班規劃!H709</f>
        <v>0</v>
      </c>
      <c r="I315" s="18">
        <f>排班規劃!I709</f>
        <v>0</v>
      </c>
      <c r="J315" s="18">
        <f>排班規劃!J709</f>
        <v>0</v>
      </c>
      <c r="K315" s="18">
        <f>排班規劃!K709</f>
        <v>0</v>
      </c>
      <c r="L315" s="18">
        <f>排班規劃!L709</f>
        <v>0</v>
      </c>
      <c r="M315" s="18">
        <f>排班規劃!M709</f>
        <v>0</v>
      </c>
      <c r="N315" s="18">
        <f>排班規劃!N709</f>
        <v>0</v>
      </c>
      <c r="O315" s="18">
        <f>排班規劃!O709</f>
        <v>0</v>
      </c>
      <c r="P315" s="18">
        <f>排班規劃!P709</f>
        <v>0</v>
      </c>
      <c r="Q315" s="18">
        <f>排班規劃!Q709</f>
        <v>0</v>
      </c>
      <c r="R315" s="18">
        <f>排班規劃!R709</f>
        <v>0</v>
      </c>
      <c r="S315" s="18">
        <f>排班規劃!S709</f>
        <v>0</v>
      </c>
      <c r="T315" s="18">
        <f>排班規劃!T709</f>
        <v>0</v>
      </c>
      <c r="U315" s="18">
        <f>排班規劃!U709</f>
        <v>0</v>
      </c>
      <c r="V315" s="18">
        <f>排班規劃!V709</f>
        <v>0</v>
      </c>
      <c r="W315" s="18">
        <f>排班規劃!W709</f>
        <v>0</v>
      </c>
      <c r="X315" s="18">
        <f>排班規劃!X709</f>
        <v>0</v>
      </c>
      <c r="Y315" s="18">
        <f>排班規劃!Y709</f>
        <v>0</v>
      </c>
      <c r="Z315" s="18">
        <f>排班規劃!Z709</f>
        <v>0</v>
      </c>
      <c r="AA315" s="18">
        <f>排班規劃!AA709</f>
        <v>0</v>
      </c>
      <c r="AB315" s="18">
        <f>排班規劃!AB709</f>
        <v>0</v>
      </c>
      <c r="AC315" s="18">
        <f>排班規劃!AC709</f>
        <v>0</v>
      </c>
      <c r="AD315" s="18">
        <f>排班規劃!AD709</f>
        <v>0</v>
      </c>
      <c r="AE315" s="18">
        <f>排班規劃!AE709</f>
        <v>0</v>
      </c>
      <c r="AF315" s="18">
        <f>排班規劃!AF709</f>
        <v>0</v>
      </c>
      <c r="AG315" s="18">
        <f>排班規劃!AG709</f>
        <v>0</v>
      </c>
      <c r="AH315" s="18">
        <f>排班規劃!AH709</f>
        <v>0</v>
      </c>
      <c r="AI315" s="18">
        <f>排班規劃!AI709</f>
        <v>0</v>
      </c>
      <c r="AJ315" s="18">
        <f>排班規劃!AJ709</f>
        <v>0</v>
      </c>
      <c r="AK315" s="18">
        <f>排班規劃!AK709</f>
        <v>0</v>
      </c>
      <c r="AL315" s="18">
        <f>排班規劃!AL709</f>
        <v>0</v>
      </c>
      <c r="AM315" s="18">
        <f>排班規劃!AM709</f>
        <v>0</v>
      </c>
      <c r="AN315" s="18">
        <f>排班規劃!AN709</f>
        <v>0</v>
      </c>
      <c r="AO315" s="18">
        <f>排班規劃!AO709</f>
        <v>0</v>
      </c>
      <c r="AP315" s="18">
        <f>排班規劃!AP709</f>
        <v>0</v>
      </c>
      <c r="AQ315" s="18">
        <f>排班規劃!AQ709</f>
        <v>0</v>
      </c>
      <c r="AR315" s="18">
        <f>排班規劃!AR709</f>
        <v>0</v>
      </c>
      <c r="AS315" s="18">
        <f>排班規劃!AS709</f>
        <v>0</v>
      </c>
      <c r="AT315" s="18">
        <f>排班規劃!AT709</f>
        <v>0</v>
      </c>
      <c r="AU315" s="18">
        <f>排班規劃!AU709</f>
        <v>0</v>
      </c>
      <c r="AV315" s="18">
        <f>排班規劃!AV709</f>
        <v>0</v>
      </c>
      <c r="AW315" s="18">
        <f>排班規劃!AW709</f>
        <v>0</v>
      </c>
      <c r="AX315" s="18">
        <f>排班規劃!AX709</f>
        <v>0</v>
      </c>
      <c r="AY315" s="18">
        <f>排班規劃!AY709</f>
        <v>0</v>
      </c>
    </row>
    <row r="316" spans="2:51" hidden="1" outlineLevel="1" x14ac:dyDescent="0.25">
      <c r="B316" s="34" t="str">
        <f>排班規劃!B710</f>
        <v>第二班</v>
      </c>
      <c r="C316" s="13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</row>
    <row r="317" spans="2:51" hidden="1" outlineLevel="1" x14ac:dyDescent="0.25">
      <c r="B317" s="43" t="str">
        <f>排班規劃!B711</f>
        <v>值機</v>
      </c>
      <c r="C317" s="13">
        <f>排班規劃!C711</f>
        <v>0</v>
      </c>
      <c r="D317" s="18">
        <f>排班規劃!D711</f>
        <v>0</v>
      </c>
      <c r="E317" s="18">
        <f>排班規劃!E711</f>
        <v>0</v>
      </c>
      <c r="F317" s="18">
        <f>排班規劃!F711</f>
        <v>0</v>
      </c>
      <c r="G317" s="18">
        <f>排班規劃!G711</f>
        <v>0</v>
      </c>
      <c r="H317" s="18">
        <f>排班規劃!H711</f>
        <v>0</v>
      </c>
      <c r="I317" s="18">
        <f>排班規劃!I711</f>
        <v>0</v>
      </c>
      <c r="J317" s="18">
        <f>排班規劃!J711</f>
        <v>0</v>
      </c>
      <c r="K317" s="18">
        <f>排班規劃!K711</f>
        <v>0</v>
      </c>
      <c r="L317" s="18">
        <f>排班規劃!L711</f>
        <v>0</v>
      </c>
      <c r="M317" s="18">
        <f>排班規劃!M711</f>
        <v>0</v>
      </c>
      <c r="N317" s="18">
        <f>排班規劃!N711</f>
        <v>0</v>
      </c>
      <c r="O317" s="18">
        <f>排班規劃!O711</f>
        <v>0</v>
      </c>
      <c r="P317" s="18">
        <f>排班規劃!P711</f>
        <v>0</v>
      </c>
      <c r="Q317" s="18">
        <f>排班規劃!Q711</f>
        <v>0</v>
      </c>
      <c r="R317" s="18">
        <f>排班規劃!R711</f>
        <v>0</v>
      </c>
      <c r="S317" s="18">
        <f>排班規劃!S711</f>
        <v>0</v>
      </c>
      <c r="T317" s="18">
        <f>排班規劃!T711</f>
        <v>0</v>
      </c>
      <c r="U317" s="18">
        <f>排班規劃!U711</f>
        <v>0</v>
      </c>
      <c r="V317" s="18">
        <f>排班規劃!V711</f>
        <v>0</v>
      </c>
      <c r="W317" s="18">
        <f>排班規劃!W711</f>
        <v>0</v>
      </c>
      <c r="X317" s="18">
        <f>排班規劃!X711</f>
        <v>0</v>
      </c>
      <c r="Y317" s="18">
        <f>排班規劃!Y711</f>
        <v>0</v>
      </c>
      <c r="Z317" s="18">
        <f>排班規劃!Z711</f>
        <v>0</v>
      </c>
      <c r="AA317" s="18">
        <f>排班規劃!AA711</f>
        <v>0</v>
      </c>
      <c r="AB317" s="18">
        <f>排班規劃!AB711</f>
        <v>0</v>
      </c>
      <c r="AC317" s="18">
        <f>排班規劃!AC711</f>
        <v>0</v>
      </c>
      <c r="AD317" s="18">
        <f>排班規劃!AD711</f>
        <v>0</v>
      </c>
      <c r="AE317" s="18">
        <f>排班規劃!AE711</f>
        <v>0</v>
      </c>
      <c r="AF317" s="18">
        <f>排班規劃!AF711</f>
        <v>0</v>
      </c>
      <c r="AG317" s="18">
        <f>排班規劃!AG711</f>
        <v>0</v>
      </c>
      <c r="AH317" s="18">
        <f>排班規劃!AH711</f>
        <v>0</v>
      </c>
      <c r="AI317" s="18">
        <f>排班規劃!AI711</f>
        <v>0</v>
      </c>
      <c r="AJ317" s="18">
        <f>排班規劃!AJ711</f>
        <v>0</v>
      </c>
      <c r="AK317" s="18">
        <f>排班規劃!AK711</f>
        <v>0</v>
      </c>
      <c r="AL317" s="18">
        <f>排班規劃!AL711</f>
        <v>0</v>
      </c>
      <c r="AM317" s="18">
        <f>排班規劃!AM711</f>
        <v>0</v>
      </c>
      <c r="AN317" s="18">
        <f>排班規劃!AN711</f>
        <v>0</v>
      </c>
      <c r="AO317" s="18">
        <f>排班規劃!AO711</f>
        <v>0</v>
      </c>
      <c r="AP317" s="18">
        <f>排班規劃!AP711</f>
        <v>0</v>
      </c>
      <c r="AQ317" s="18">
        <f>排班規劃!AQ711</f>
        <v>0</v>
      </c>
      <c r="AR317" s="18">
        <f>排班規劃!AR711</f>
        <v>0</v>
      </c>
      <c r="AS317" s="18">
        <f>排班規劃!AS711</f>
        <v>0</v>
      </c>
      <c r="AT317" s="18">
        <f>排班規劃!AT711</f>
        <v>0</v>
      </c>
      <c r="AU317" s="18">
        <f>排班規劃!AU711</f>
        <v>0</v>
      </c>
      <c r="AV317" s="18">
        <f>排班規劃!AV711</f>
        <v>0</v>
      </c>
      <c r="AW317" s="18">
        <f>排班規劃!AW711</f>
        <v>0</v>
      </c>
      <c r="AX317" s="18">
        <f>排班規劃!AX711</f>
        <v>0</v>
      </c>
      <c r="AY317" s="18">
        <f>排班規劃!AY711</f>
        <v>0</v>
      </c>
    </row>
    <row r="318" spans="2:51" hidden="1" outlineLevel="1" x14ac:dyDescent="0.25">
      <c r="B318" s="43" t="str">
        <f>排班規劃!B712</f>
        <v>用餐</v>
      </c>
      <c r="C318" s="13"/>
      <c r="D318" s="18">
        <f>排班規劃!D712</f>
        <v>0</v>
      </c>
      <c r="E318" s="18">
        <f>排班規劃!E712</f>
        <v>0</v>
      </c>
      <c r="F318" s="18">
        <f>排班規劃!F712</f>
        <v>0</v>
      </c>
      <c r="G318" s="18">
        <f>排班規劃!G712</f>
        <v>0</v>
      </c>
      <c r="H318" s="18">
        <f>排班規劃!H712</f>
        <v>0</v>
      </c>
      <c r="I318" s="18">
        <f>排班規劃!I712</f>
        <v>0</v>
      </c>
      <c r="J318" s="18">
        <f>排班規劃!J712</f>
        <v>0</v>
      </c>
      <c r="K318" s="18">
        <f>排班規劃!K712</f>
        <v>0</v>
      </c>
      <c r="L318" s="18">
        <f>排班規劃!L712</f>
        <v>0</v>
      </c>
      <c r="M318" s="18">
        <f>排班規劃!M712</f>
        <v>0</v>
      </c>
      <c r="N318" s="18">
        <f>排班規劃!N712</f>
        <v>0</v>
      </c>
      <c r="O318" s="18">
        <f>排班規劃!O712</f>
        <v>0</v>
      </c>
      <c r="P318" s="18">
        <f>排班規劃!P712</f>
        <v>0</v>
      </c>
      <c r="Q318" s="18">
        <f>排班規劃!Q712</f>
        <v>0</v>
      </c>
      <c r="R318" s="18">
        <f>排班規劃!R712</f>
        <v>0</v>
      </c>
      <c r="S318" s="18">
        <f>排班規劃!S712</f>
        <v>0</v>
      </c>
      <c r="T318" s="18">
        <f>排班規劃!T712</f>
        <v>0</v>
      </c>
      <c r="U318" s="18">
        <f>排班規劃!U712</f>
        <v>0</v>
      </c>
      <c r="V318" s="18">
        <f>排班規劃!V712</f>
        <v>0</v>
      </c>
      <c r="W318" s="18">
        <f>排班規劃!W712</f>
        <v>0</v>
      </c>
      <c r="X318" s="18">
        <f>排班規劃!X712</f>
        <v>0</v>
      </c>
      <c r="Y318" s="18">
        <f>排班規劃!Y712</f>
        <v>0</v>
      </c>
      <c r="Z318" s="18">
        <f>排班規劃!Z712</f>
        <v>0</v>
      </c>
      <c r="AA318" s="18">
        <f>排班規劃!AA712</f>
        <v>0</v>
      </c>
      <c r="AB318" s="18">
        <f>排班規劃!AB712</f>
        <v>0</v>
      </c>
      <c r="AC318" s="18">
        <f>排班規劃!AC712</f>
        <v>0</v>
      </c>
      <c r="AD318" s="18">
        <f>排班規劃!AD712</f>
        <v>0</v>
      </c>
      <c r="AE318" s="18">
        <f>排班規劃!AE712</f>
        <v>0</v>
      </c>
      <c r="AF318" s="18">
        <f>排班規劃!AF712</f>
        <v>0</v>
      </c>
      <c r="AG318" s="18">
        <f>排班規劃!AG712</f>
        <v>0</v>
      </c>
      <c r="AH318" s="18">
        <f>排班規劃!AH712</f>
        <v>0</v>
      </c>
      <c r="AI318" s="18">
        <f>排班規劃!AI712</f>
        <v>0</v>
      </c>
      <c r="AJ318" s="18">
        <f>排班規劃!AJ712</f>
        <v>0</v>
      </c>
      <c r="AK318" s="18">
        <f>排班規劃!AK712</f>
        <v>0</v>
      </c>
      <c r="AL318" s="18">
        <f>排班規劃!AL712</f>
        <v>0</v>
      </c>
      <c r="AM318" s="18">
        <f>排班規劃!AM712</f>
        <v>0</v>
      </c>
      <c r="AN318" s="18">
        <f>排班規劃!AN712</f>
        <v>0</v>
      </c>
      <c r="AO318" s="18">
        <f>排班規劃!AO712</f>
        <v>0</v>
      </c>
      <c r="AP318" s="18">
        <f>排班規劃!AP712</f>
        <v>0</v>
      </c>
      <c r="AQ318" s="18">
        <f>排班規劃!AQ712</f>
        <v>0</v>
      </c>
      <c r="AR318" s="18">
        <f>排班規劃!AR712</f>
        <v>0</v>
      </c>
      <c r="AS318" s="18">
        <f>排班規劃!AS712</f>
        <v>0</v>
      </c>
      <c r="AT318" s="18">
        <f>排班規劃!AT712</f>
        <v>0</v>
      </c>
      <c r="AU318" s="18">
        <f>排班規劃!AU712</f>
        <v>0</v>
      </c>
      <c r="AV318" s="18">
        <f>排班規劃!AV712</f>
        <v>0</v>
      </c>
      <c r="AW318" s="18">
        <f>排班規劃!AW712</f>
        <v>0</v>
      </c>
      <c r="AX318" s="18">
        <f>排班規劃!AX712</f>
        <v>0</v>
      </c>
      <c r="AY318" s="18">
        <f>排班規劃!AY712</f>
        <v>0</v>
      </c>
    </row>
    <row r="319" spans="2:51" hidden="1" outlineLevel="1" x14ac:dyDescent="0.25">
      <c r="B319" s="18" t="str">
        <f>排班規劃!B713</f>
        <v>第C組</v>
      </c>
      <c r="C319" s="13">
        <f>排班規劃!C713</f>
        <v>0</v>
      </c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</row>
    <row r="320" spans="2:51" hidden="1" outlineLevel="1" x14ac:dyDescent="0.25">
      <c r="B320" s="34" t="str">
        <f>排班規劃!B714</f>
        <v>第一班</v>
      </c>
      <c r="C320" s="13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</row>
    <row r="321" spans="2:51" hidden="1" outlineLevel="1" x14ac:dyDescent="0.25">
      <c r="B321" s="43" t="str">
        <f>排班規劃!B715</f>
        <v>值機</v>
      </c>
      <c r="C321" s="13">
        <f>排班規劃!C715</f>
        <v>0</v>
      </c>
      <c r="D321" s="18">
        <f>排班規劃!D715</f>
        <v>0</v>
      </c>
      <c r="E321" s="18">
        <f>排班規劃!E715</f>
        <v>0</v>
      </c>
      <c r="F321" s="18">
        <f>排班規劃!F715</f>
        <v>0</v>
      </c>
      <c r="G321" s="18">
        <f>排班規劃!G715</f>
        <v>0</v>
      </c>
      <c r="H321" s="18">
        <f>排班規劃!H715</f>
        <v>0</v>
      </c>
      <c r="I321" s="18">
        <f>排班規劃!I715</f>
        <v>0</v>
      </c>
      <c r="J321" s="18">
        <f>排班規劃!J715</f>
        <v>0</v>
      </c>
      <c r="K321" s="18">
        <f>排班規劃!K715</f>
        <v>0</v>
      </c>
      <c r="L321" s="18">
        <f>排班規劃!L715</f>
        <v>0</v>
      </c>
      <c r="M321" s="18">
        <f>排班規劃!M715</f>
        <v>0</v>
      </c>
      <c r="N321" s="18">
        <f>排班規劃!N715</f>
        <v>0</v>
      </c>
      <c r="O321" s="18">
        <f>排班規劃!O715</f>
        <v>0</v>
      </c>
      <c r="P321" s="18">
        <f>排班規劃!P715</f>
        <v>0</v>
      </c>
      <c r="Q321" s="18">
        <f>排班規劃!Q715</f>
        <v>0</v>
      </c>
      <c r="R321" s="18">
        <f>排班規劃!R715</f>
        <v>0</v>
      </c>
      <c r="S321" s="18">
        <f>排班規劃!S715</f>
        <v>0</v>
      </c>
      <c r="T321" s="18">
        <f>排班規劃!T715</f>
        <v>0</v>
      </c>
      <c r="U321" s="18">
        <f>排班規劃!U715</f>
        <v>0</v>
      </c>
      <c r="V321" s="18">
        <f>排班規劃!V715</f>
        <v>0</v>
      </c>
      <c r="W321" s="18">
        <f>排班規劃!W715</f>
        <v>0</v>
      </c>
      <c r="X321" s="18">
        <f>排班規劃!X715</f>
        <v>0</v>
      </c>
      <c r="Y321" s="18">
        <f>排班規劃!Y715</f>
        <v>0</v>
      </c>
      <c r="Z321" s="18">
        <f>排班規劃!Z715</f>
        <v>0</v>
      </c>
      <c r="AA321" s="18">
        <f>排班規劃!AA715</f>
        <v>0</v>
      </c>
      <c r="AB321" s="18">
        <f>排班規劃!AB715</f>
        <v>0</v>
      </c>
      <c r="AC321" s="18">
        <f>排班規劃!AC715</f>
        <v>0</v>
      </c>
      <c r="AD321" s="18">
        <f>排班規劃!AD715</f>
        <v>0</v>
      </c>
      <c r="AE321" s="18">
        <f>排班規劃!AE715</f>
        <v>0</v>
      </c>
      <c r="AF321" s="18">
        <f>排班規劃!AF715</f>
        <v>0</v>
      </c>
      <c r="AG321" s="18">
        <f>排班規劃!AG715</f>
        <v>0</v>
      </c>
      <c r="AH321" s="18">
        <f>排班規劃!AH715</f>
        <v>0</v>
      </c>
      <c r="AI321" s="18">
        <f>排班規劃!AI715</f>
        <v>0</v>
      </c>
      <c r="AJ321" s="18">
        <f>排班規劃!AJ715</f>
        <v>0</v>
      </c>
      <c r="AK321" s="18">
        <f>排班規劃!AK715</f>
        <v>0</v>
      </c>
      <c r="AL321" s="18">
        <f>排班規劃!AL715</f>
        <v>0</v>
      </c>
      <c r="AM321" s="18">
        <f>排班規劃!AM715</f>
        <v>0</v>
      </c>
      <c r="AN321" s="18">
        <f>排班規劃!AN715</f>
        <v>0</v>
      </c>
      <c r="AO321" s="18">
        <f>排班規劃!AO715</f>
        <v>0</v>
      </c>
      <c r="AP321" s="18">
        <f>排班規劃!AP715</f>
        <v>0</v>
      </c>
      <c r="AQ321" s="18">
        <f>排班規劃!AQ715</f>
        <v>0</v>
      </c>
      <c r="AR321" s="18">
        <f>排班規劃!AR715</f>
        <v>0</v>
      </c>
      <c r="AS321" s="18">
        <f>排班規劃!AS715</f>
        <v>0</v>
      </c>
      <c r="AT321" s="18">
        <f>排班規劃!AT715</f>
        <v>0</v>
      </c>
      <c r="AU321" s="18">
        <f>排班規劃!AU715</f>
        <v>0</v>
      </c>
      <c r="AV321" s="18">
        <f>排班規劃!AV715</f>
        <v>0</v>
      </c>
      <c r="AW321" s="18">
        <f>排班規劃!AW715</f>
        <v>0</v>
      </c>
      <c r="AX321" s="18">
        <f>排班規劃!AX715</f>
        <v>0</v>
      </c>
      <c r="AY321" s="18">
        <f>排班規劃!AY715</f>
        <v>0</v>
      </c>
    </row>
    <row r="322" spans="2:51" hidden="1" outlineLevel="1" x14ac:dyDescent="0.25">
      <c r="B322" s="43" t="str">
        <f>排班規劃!B716</f>
        <v>用餐</v>
      </c>
      <c r="C322" s="13"/>
      <c r="D322" s="18">
        <f>排班規劃!D716</f>
        <v>0</v>
      </c>
      <c r="E322" s="18">
        <f>排班規劃!E716</f>
        <v>0</v>
      </c>
      <c r="F322" s="18">
        <f>排班規劃!F716</f>
        <v>0</v>
      </c>
      <c r="G322" s="18">
        <f>排班規劃!G716</f>
        <v>0</v>
      </c>
      <c r="H322" s="18">
        <f>排班規劃!H716</f>
        <v>0</v>
      </c>
      <c r="I322" s="18">
        <f>排班規劃!I716</f>
        <v>0</v>
      </c>
      <c r="J322" s="18">
        <f>排班規劃!J716</f>
        <v>0</v>
      </c>
      <c r="K322" s="18">
        <f>排班規劃!K716</f>
        <v>0</v>
      </c>
      <c r="L322" s="18">
        <f>排班規劃!L716</f>
        <v>0</v>
      </c>
      <c r="M322" s="18">
        <f>排班規劃!M716</f>
        <v>0</v>
      </c>
      <c r="N322" s="18">
        <f>排班規劃!N716</f>
        <v>0</v>
      </c>
      <c r="O322" s="18">
        <f>排班規劃!O716</f>
        <v>0</v>
      </c>
      <c r="P322" s="18">
        <f>排班規劃!P716</f>
        <v>0</v>
      </c>
      <c r="Q322" s="18">
        <f>排班規劃!Q716</f>
        <v>0</v>
      </c>
      <c r="R322" s="18">
        <f>排班規劃!R716</f>
        <v>0</v>
      </c>
      <c r="S322" s="18">
        <f>排班規劃!S716</f>
        <v>0</v>
      </c>
      <c r="T322" s="18">
        <f>排班規劃!T716</f>
        <v>0</v>
      </c>
      <c r="U322" s="18">
        <f>排班規劃!U716</f>
        <v>0</v>
      </c>
      <c r="V322" s="18">
        <f>排班規劃!V716</f>
        <v>0</v>
      </c>
      <c r="W322" s="18">
        <f>排班規劃!W716</f>
        <v>0</v>
      </c>
      <c r="X322" s="18">
        <f>排班規劃!X716</f>
        <v>0</v>
      </c>
      <c r="Y322" s="18">
        <f>排班規劃!Y716</f>
        <v>0</v>
      </c>
      <c r="Z322" s="18">
        <f>排班規劃!Z716</f>
        <v>0</v>
      </c>
      <c r="AA322" s="18">
        <f>排班規劃!AA716</f>
        <v>0</v>
      </c>
      <c r="AB322" s="18">
        <f>排班規劃!AB716</f>
        <v>0</v>
      </c>
      <c r="AC322" s="18">
        <f>排班規劃!AC716</f>
        <v>0</v>
      </c>
      <c r="AD322" s="18">
        <f>排班規劃!AD716</f>
        <v>0</v>
      </c>
      <c r="AE322" s="18">
        <f>排班規劃!AE716</f>
        <v>0</v>
      </c>
      <c r="AF322" s="18">
        <f>排班規劃!AF716</f>
        <v>0</v>
      </c>
      <c r="AG322" s="18">
        <f>排班規劃!AG716</f>
        <v>0</v>
      </c>
      <c r="AH322" s="18">
        <f>排班規劃!AH716</f>
        <v>0</v>
      </c>
      <c r="AI322" s="18">
        <f>排班規劃!AI716</f>
        <v>0</v>
      </c>
      <c r="AJ322" s="18">
        <f>排班規劃!AJ716</f>
        <v>0</v>
      </c>
      <c r="AK322" s="18">
        <f>排班規劃!AK716</f>
        <v>0</v>
      </c>
      <c r="AL322" s="18">
        <f>排班規劃!AL716</f>
        <v>0</v>
      </c>
      <c r="AM322" s="18">
        <f>排班規劃!AM716</f>
        <v>0</v>
      </c>
      <c r="AN322" s="18">
        <f>排班規劃!AN716</f>
        <v>0</v>
      </c>
      <c r="AO322" s="18">
        <f>排班規劃!AO716</f>
        <v>0</v>
      </c>
      <c r="AP322" s="18">
        <f>排班規劃!AP716</f>
        <v>0</v>
      </c>
      <c r="AQ322" s="18">
        <f>排班規劃!AQ716</f>
        <v>0</v>
      </c>
      <c r="AR322" s="18">
        <f>排班規劃!AR716</f>
        <v>0</v>
      </c>
      <c r="AS322" s="18">
        <f>排班規劃!AS716</f>
        <v>0</v>
      </c>
      <c r="AT322" s="18">
        <f>排班規劃!AT716</f>
        <v>0</v>
      </c>
      <c r="AU322" s="18">
        <f>排班規劃!AU716</f>
        <v>0</v>
      </c>
      <c r="AV322" s="18">
        <f>排班規劃!AV716</f>
        <v>0</v>
      </c>
      <c r="AW322" s="18">
        <f>排班規劃!AW716</f>
        <v>0</v>
      </c>
      <c r="AX322" s="18">
        <f>排班規劃!AX716</f>
        <v>0</v>
      </c>
      <c r="AY322" s="18">
        <f>排班規劃!AY716</f>
        <v>0</v>
      </c>
    </row>
    <row r="323" spans="2:51" hidden="1" outlineLevel="1" x14ac:dyDescent="0.25">
      <c r="B323" s="34" t="str">
        <f>排班規劃!B717</f>
        <v>第二班</v>
      </c>
      <c r="C323" s="13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</row>
    <row r="324" spans="2:51" hidden="1" outlineLevel="1" x14ac:dyDescent="0.25">
      <c r="B324" s="43" t="str">
        <f>排班規劃!B718</f>
        <v>值機</v>
      </c>
      <c r="C324" s="13">
        <f>排班規劃!C718</f>
        <v>0</v>
      </c>
      <c r="D324" s="18">
        <f>排班規劃!D718</f>
        <v>0</v>
      </c>
      <c r="E324" s="18">
        <f>排班規劃!E718</f>
        <v>0</v>
      </c>
      <c r="F324" s="18">
        <f>排班規劃!F718</f>
        <v>0</v>
      </c>
      <c r="G324" s="18">
        <f>排班規劃!G718</f>
        <v>0</v>
      </c>
      <c r="H324" s="18">
        <f>排班規劃!H718</f>
        <v>0</v>
      </c>
      <c r="I324" s="18">
        <f>排班規劃!I718</f>
        <v>0</v>
      </c>
      <c r="J324" s="18">
        <f>排班規劃!J718</f>
        <v>0</v>
      </c>
      <c r="K324" s="18">
        <f>排班規劃!K718</f>
        <v>0</v>
      </c>
      <c r="L324" s="18">
        <f>排班規劃!L718</f>
        <v>0</v>
      </c>
      <c r="M324" s="18">
        <f>排班規劃!M718</f>
        <v>0</v>
      </c>
      <c r="N324" s="18">
        <f>排班規劃!N718</f>
        <v>0</v>
      </c>
      <c r="O324" s="18">
        <f>排班規劃!O718</f>
        <v>0</v>
      </c>
      <c r="P324" s="18">
        <f>排班規劃!P718</f>
        <v>0</v>
      </c>
      <c r="Q324" s="18">
        <f>排班規劃!Q718</f>
        <v>0</v>
      </c>
      <c r="R324" s="18">
        <f>排班規劃!R718</f>
        <v>0</v>
      </c>
      <c r="S324" s="18">
        <f>排班規劃!S718</f>
        <v>0</v>
      </c>
      <c r="T324" s="18">
        <f>排班規劃!T718</f>
        <v>0</v>
      </c>
      <c r="U324" s="18">
        <f>排班規劃!U718</f>
        <v>0</v>
      </c>
      <c r="V324" s="18">
        <f>排班規劃!V718</f>
        <v>0</v>
      </c>
      <c r="W324" s="18">
        <f>排班規劃!W718</f>
        <v>0</v>
      </c>
      <c r="X324" s="18">
        <f>排班規劃!X718</f>
        <v>0</v>
      </c>
      <c r="Y324" s="18">
        <f>排班規劃!Y718</f>
        <v>0</v>
      </c>
      <c r="Z324" s="18">
        <f>排班規劃!Z718</f>
        <v>0</v>
      </c>
      <c r="AA324" s="18">
        <f>排班規劃!AA718</f>
        <v>0</v>
      </c>
      <c r="AB324" s="18">
        <f>排班規劃!AB718</f>
        <v>0</v>
      </c>
      <c r="AC324" s="18">
        <f>排班規劃!AC718</f>
        <v>0</v>
      </c>
      <c r="AD324" s="18">
        <f>排班規劃!AD718</f>
        <v>0</v>
      </c>
      <c r="AE324" s="18">
        <f>排班規劃!AE718</f>
        <v>0</v>
      </c>
      <c r="AF324" s="18">
        <f>排班規劃!AF718</f>
        <v>0</v>
      </c>
      <c r="AG324" s="18">
        <f>排班規劃!AG718</f>
        <v>0</v>
      </c>
      <c r="AH324" s="18">
        <f>排班規劃!AH718</f>
        <v>0</v>
      </c>
      <c r="AI324" s="18">
        <f>排班規劃!AI718</f>
        <v>0</v>
      </c>
      <c r="AJ324" s="18">
        <f>排班規劃!AJ718</f>
        <v>0</v>
      </c>
      <c r="AK324" s="18">
        <f>排班規劃!AK718</f>
        <v>0</v>
      </c>
      <c r="AL324" s="18">
        <f>排班規劃!AL718</f>
        <v>0</v>
      </c>
      <c r="AM324" s="18">
        <f>排班規劃!AM718</f>
        <v>0</v>
      </c>
      <c r="AN324" s="18">
        <f>排班規劃!AN718</f>
        <v>0</v>
      </c>
      <c r="AO324" s="18">
        <f>排班規劃!AO718</f>
        <v>0</v>
      </c>
      <c r="AP324" s="18">
        <f>排班規劃!AP718</f>
        <v>0</v>
      </c>
      <c r="AQ324" s="18">
        <f>排班規劃!AQ718</f>
        <v>0</v>
      </c>
      <c r="AR324" s="18">
        <f>排班規劃!AR718</f>
        <v>0</v>
      </c>
      <c r="AS324" s="18">
        <f>排班規劃!AS718</f>
        <v>0</v>
      </c>
      <c r="AT324" s="18">
        <f>排班規劃!AT718</f>
        <v>0</v>
      </c>
      <c r="AU324" s="18">
        <f>排班規劃!AU718</f>
        <v>0</v>
      </c>
      <c r="AV324" s="18">
        <f>排班規劃!AV718</f>
        <v>0</v>
      </c>
      <c r="AW324" s="18">
        <f>排班規劃!AW718</f>
        <v>0</v>
      </c>
      <c r="AX324" s="18">
        <f>排班規劃!AX718</f>
        <v>0</v>
      </c>
      <c r="AY324" s="18">
        <f>排班規劃!AY718</f>
        <v>0</v>
      </c>
    </row>
    <row r="325" spans="2:51" hidden="1" outlineLevel="1" x14ac:dyDescent="0.25">
      <c r="B325" s="43" t="str">
        <f>排班規劃!B719</f>
        <v>用餐</v>
      </c>
      <c r="C325" s="13"/>
      <c r="D325" s="18">
        <f>排班規劃!D719</f>
        <v>0</v>
      </c>
      <c r="E325" s="18">
        <f>排班規劃!E719</f>
        <v>0</v>
      </c>
      <c r="F325" s="18">
        <f>排班規劃!F719</f>
        <v>0</v>
      </c>
      <c r="G325" s="18">
        <f>排班規劃!G719</f>
        <v>0</v>
      </c>
      <c r="H325" s="18">
        <f>排班規劃!H719</f>
        <v>0</v>
      </c>
      <c r="I325" s="18">
        <f>排班規劃!I719</f>
        <v>0</v>
      </c>
      <c r="J325" s="18">
        <f>排班規劃!J719</f>
        <v>0</v>
      </c>
      <c r="K325" s="18">
        <f>排班規劃!K719</f>
        <v>0</v>
      </c>
      <c r="L325" s="18">
        <f>排班規劃!L719</f>
        <v>0</v>
      </c>
      <c r="M325" s="18">
        <f>排班規劃!M719</f>
        <v>0</v>
      </c>
      <c r="N325" s="18">
        <f>排班規劃!N719</f>
        <v>0</v>
      </c>
      <c r="O325" s="18">
        <f>排班規劃!O719</f>
        <v>0</v>
      </c>
      <c r="P325" s="18">
        <f>排班規劃!P719</f>
        <v>0</v>
      </c>
      <c r="Q325" s="18">
        <f>排班規劃!Q719</f>
        <v>0</v>
      </c>
      <c r="R325" s="18">
        <f>排班規劃!R719</f>
        <v>0</v>
      </c>
      <c r="S325" s="18">
        <f>排班規劃!S719</f>
        <v>0</v>
      </c>
      <c r="T325" s="18">
        <f>排班規劃!T719</f>
        <v>0</v>
      </c>
      <c r="U325" s="18">
        <f>排班規劃!U719</f>
        <v>0</v>
      </c>
      <c r="V325" s="18">
        <f>排班規劃!V719</f>
        <v>0</v>
      </c>
      <c r="W325" s="18">
        <f>排班規劃!W719</f>
        <v>0</v>
      </c>
      <c r="X325" s="18">
        <f>排班規劃!X719</f>
        <v>0</v>
      </c>
      <c r="Y325" s="18">
        <f>排班規劃!Y719</f>
        <v>0</v>
      </c>
      <c r="Z325" s="18">
        <f>排班規劃!Z719</f>
        <v>0</v>
      </c>
      <c r="AA325" s="18">
        <f>排班規劃!AA719</f>
        <v>0</v>
      </c>
      <c r="AB325" s="18">
        <f>排班規劃!AB719</f>
        <v>0</v>
      </c>
      <c r="AC325" s="18">
        <f>排班規劃!AC719</f>
        <v>0</v>
      </c>
      <c r="AD325" s="18">
        <f>排班規劃!AD719</f>
        <v>0</v>
      </c>
      <c r="AE325" s="18">
        <f>排班規劃!AE719</f>
        <v>0</v>
      </c>
      <c r="AF325" s="18">
        <f>排班規劃!AF719</f>
        <v>0</v>
      </c>
      <c r="AG325" s="18">
        <f>排班規劃!AG719</f>
        <v>0</v>
      </c>
      <c r="AH325" s="18">
        <f>排班規劃!AH719</f>
        <v>0</v>
      </c>
      <c r="AI325" s="18">
        <f>排班規劃!AI719</f>
        <v>0</v>
      </c>
      <c r="AJ325" s="18">
        <f>排班規劃!AJ719</f>
        <v>0</v>
      </c>
      <c r="AK325" s="18">
        <f>排班規劃!AK719</f>
        <v>0</v>
      </c>
      <c r="AL325" s="18">
        <f>排班規劃!AL719</f>
        <v>0</v>
      </c>
      <c r="AM325" s="18">
        <f>排班規劃!AM719</f>
        <v>0</v>
      </c>
      <c r="AN325" s="18">
        <f>排班規劃!AN719</f>
        <v>0</v>
      </c>
      <c r="AO325" s="18">
        <f>排班規劃!AO719</f>
        <v>0</v>
      </c>
      <c r="AP325" s="18">
        <f>排班規劃!AP719</f>
        <v>0</v>
      </c>
      <c r="AQ325" s="18">
        <f>排班規劃!AQ719</f>
        <v>0</v>
      </c>
      <c r="AR325" s="18">
        <f>排班規劃!AR719</f>
        <v>0</v>
      </c>
      <c r="AS325" s="18">
        <f>排班規劃!AS719</f>
        <v>0</v>
      </c>
      <c r="AT325" s="18">
        <f>排班規劃!AT719</f>
        <v>0</v>
      </c>
      <c r="AU325" s="18">
        <f>排班規劃!AU719</f>
        <v>0</v>
      </c>
      <c r="AV325" s="18">
        <f>排班規劃!AV719</f>
        <v>0</v>
      </c>
      <c r="AW325" s="18">
        <f>排班規劃!AW719</f>
        <v>0</v>
      </c>
      <c r="AX325" s="18">
        <f>排班規劃!AX719</f>
        <v>0</v>
      </c>
      <c r="AY325" s="18">
        <f>排班規劃!AY719</f>
        <v>0</v>
      </c>
    </row>
    <row r="326" spans="2:51" hidden="1" outlineLevel="1" x14ac:dyDescent="0.25">
      <c r="B326" s="18" t="str">
        <f>排班規劃!B720</f>
        <v>第D組</v>
      </c>
      <c r="C326" s="13">
        <f>排班規劃!C720</f>
        <v>12</v>
      </c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</row>
    <row r="327" spans="2:51" hidden="1" outlineLevel="1" x14ac:dyDescent="0.25">
      <c r="B327" s="34" t="str">
        <f>排班規劃!B721</f>
        <v>第一班</v>
      </c>
      <c r="C327" s="13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</row>
    <row r="328" spans="2:51" hidden="1" outlineLevel="1" x14ac:dyDescent="0.25">
      <c r="B328" s="43" t="str">
        <f>排班規劃!B722</f>
        <v>值機</v>
      </c>
      <c r="C328" s="13">
        <f>排班規劃!C722</f>
        <v>5</v>
      </c>
      <c r="D328" s="18">
        <f>排班規劃!D722</f>
        <v>5</v>
      </c>
      <c r="E328" s="18">
        <f>排班規劃!E722</f>
        <v>5</v>
      </c>
      <c r="F328" s="18">
        <f>排班規劃!F722</f>
        <v>5</v>
      </c>
      <c r="G328" s="18">
        <f>排班規劃!G722</f>
        <v>5</v>
      </c>
      <c r="H328" s="18">
        <f>排班規劃!H722</f>
        <v>5</v>
      </c>
      <c r="I328" s="18">
        <f>排班規劃!I722</f>
        <v>5</v>
      </c>
      <c r="J328" s="18">
        <f>排班規劃!J722</f>
        <v>5</v>
      </c>
      <c r="K328" s="18">
        <f>排班規劃!K722</f>
        <v>3</v>
      </c>
      <c r="L328" s="18">
        <f>排班規劃!L722</f>
        <v>3</v>
      </c>
      <c r="M328" s="18">
        <f>排班規劃!M722</f>
        <v>2</v>
      </c>
      <c r="N328" s="18">
        <f>排班規劃!N722</f>
        <v>2</v>
      </c>
      <c r="O328" s="18">
        <f>排班規劃!O722</f>
        <v>3</v>
      </c>
      <c r="P328" s="18">
        <f>排班規劃!P722</f>
        <v>5</v>
      </c>
      <c r="Q328" s="18">
        <f>排班規劃!Q722</f>
        <v>5</v>
      </c>
      <c r="R328" s="18">
        <f>排班規劃!R722</f>
        <v>5</v>
      </c>
      <c r="S328" s="18">
        <f>排班規劃!S722</f>
        <v>5</v>
      </c>
      <c r="T328" s="18">
        <f>排班規劃!T722</f>
        <v>5</v>
      </c>
      <c r="U328" s="18">
        <f>排班規劃!U722</f>
        <v>5</v>
      </c>
      <c r="V328" s="18">
        <f>排班規劃!V722</f>
        <v>0</v>
      </c>
      <c r="W328" s="18">
        <f>排班規劃!W722</f>
        <v>0</v>
      </c>
      <c r="X328" s="18">
        <f>排班規劃!X722</f>
        <v>0</v>
      </c>
      <c r="Y328" s="18">
        <f>排班規劃!Y722</f>
        <v>0</v>
      </c>
      <c r="Z328" s="18">
        <f>排班規劃!Z722</f>
        <v>0</v>
      </c>
      <c r="AA328" s="18">
        <f>排班規劃!AA722</f>
        <v>0</v>
      </c>
      <c r="AB328" s="18">
        <f>排班規劃!AB722</f>
        <v>0</v>
      </c>
      <c r="AC328" s="18">
        <f>排班規劃!AC722</f>
        <v>0</v>
      </c>
      <c r="AD328" s="18">
        <f>排班規劃!AD722</f>
        <v>0</v>
      </c>
      <c r="AE328" s="18">
        <f>排班規劃!AE722</f>
        <v>0</v>
      </c>
      <c r="AF328" s="18">
        <f>排班規劃!AF722</f>
        <v>0</v>
      </c>
      <c r="AG328" s="18">
        <f>排班規劃!AG722</f>
        <v>0</v>
      </c>
      <c r="AH328" s="18">
        <f>排班規劃!AH722</f>
        <v>0</v>
      </c>
      <c r="AI328" s="18">
        <f>排班規劃!AI722</f>
        <v>0</v>
      </c>
      <c r="AJ328" s="18">
        <f>排班規劃!AJ722</f>
        <v>0</v>
      </c>
      <c r="AK328" s="18">
        <f>排班規劃!AK722</f>
        <v>0</v>
      </c>
      <c r="AL328" s="18">
        <f>排班規劃!AL722</f>
        <v>0</v>
      </c>
      <c r="AM328" s="18">
        <f>排班規劃!AM722</f>
        <v>0</v>
      </c>
      <c r="AN328" s="18">
        <f>排班規劃!AN722</f>
        <v>0</v>
      </c>
      <c r="AO328" s="18">
        <f>排班規劃!AO722</f>
        <v>0</v>
      </c>
      <c r="AP328" s="18">
        <f>排班規劃!AP722</f>
        <v>0</v>
      </c>
      <c r="AQ328" s="18">
        <f>排班規劃!AQ722</f>
        <v>0</v>
      </c>
      <c r="AR328" s="18">
        <f>排班規劃!AR722</f>
        <v>0</v>
      </c>
      <c r="AS328" s="18">
        <f>排班規劃!AS722</f>
        <v>0</v>
      </c>
      <c r="AT328" s="18">
        <f>排班規劃!AT722</f>
        <v>0</v>
      </c>
      <c r="AU328" s="18">
        <f>排班規劃!AU722</f>
        <v>0</v>
      </c>
      <c r="AV328" s="18">
        <f>排班規劃!AV722</f>
        <v>0</v>
      </c>
      <c r="AW328" s="18">
        <f>排班規劃!AW722</f>
        <v>0</v>
      </c>
      <c r="AX328" s="18">
        <f>排班規劃!AX722</f>
        <v>0</v>
      </c>
      <c r="AY328" s="18">
        <f>排班規劃!AY722</f>
        <v>0</v>
      </c>
    </row>
    <row r="329" spans="2:51" hidden="1" outlineLevel="1" x14ac:dyDescent="0.25">
      <c r="B329" s="43" t="str">
        <f>排班規劃!B723</f>
        <v>用餐</v>
      </c>
      <c r="C329" s="13"/>
      <c r="D329" s="18">
        <f>排班規劃!D723</f>
        <v>0</v>
      </c>
      <c r="E329" s="18">
        <f>排班規劃!E723</f>
        <v>0</v>
      </c>
      <c r="F329" s="18">
        <f>排班規劃!F723</f>
        <v>0</v>
      </c>
      <c r="G329" s="18">
        <f>排班規劃!G723</f>
        <v>0</v>
      </c>
      <c r="H329" s="18">
        <f>排班規劃!H723</f>
        <v>0</v>
      </c>
      <c r="I329" s="18">
        <f>排班規劃!I723</f>
        <v>0</v>
      </c>
      <c r="J329" s="18">
        <f>排班規劃!J723</f>
        <v>0</v>
      </c>
      <c r="K329" s="18">
        <f>排班規劃!K723</f>
        <v>2</v>
      </c>
      <c r="L329" s="18">
        <f>排班規劃!L723</f>
        <v>2</v>
      </c>
      <c r="M329" s="18">
        <f>排班規劃!M723</f>
        <v>3</v>
      </c>
      <c r="N329" s="18">
        <f>排班規劃!N723</f>
        <v>3</v>
      </c>
      <c r="O329" s="18">
        <f>排班規劃!O723</f>
        <v>0</v>
      </c>
      <c r="P329" s="18">
        <f>排班規劃!P723</f>
        <v>0</v>
      </c>
      <c r="Q329" s="18">
        <f>排班規劃!Q723</f>
        <v>0</v>
      </c>
      <c r="R329" s="18">
        <f>排班規劃!R723</f>
        <v>0</v>
      </c>
      <c r="S329" s="18">
        <f>排班規劃!S723</f>
        <v>0</v>
      </c>
      <c r="T329" s="18">
        <f>排班規劃!T723</f>
        <v>0</v>
      </c>
      <c r="U329" s="18">
        <f>排班規劃!U723</f>
        <v>0</v>
      </c>
      <c r="V329" s="18">
        <f>排班規劃!V723</f>
        <v>0</v>
      </c>
      <c r="W329" s="18">
        <f>排班規劃!W723</f>
        <v>0</v>
      </c>
      <c r="X329" s="18">
        <f>排班規劃!X723</f>
        <v>0</v>
      </c>
      <c r="Y329" s="18">
        <f>排班規劃!Y723</f>
        <v>0</v>
      </c>
      <c r="Z329" s="18">
        <f>排班規劃!Z723</f>
        <v>0</v>
      </c>
      <c r="AA329" s="18">
        <f>排班規劃!AA723</f>
        <v>0</v>
      </c>
      <c r="AB329" s="18">
        <f>排班規劃!AB723</f>
        <v>0</v>
      </c>
      <c r="AC329" s="18">
        <f>排班規劃!AC723</f>
        <v>0</v>
      </c>
      <c r="AD329" s="18">
        <f>排班規劃!AD723</f>
        <v>0</v>
      </c>
      <c r="AE329" s="18">
        <f>排班規劃!AE723</f>
        <v>0</v>
      </c>
      <c r="AF329" s="18">
        <f>排班規劃!AF723</f>
        <v>0</v>
      </c>
      <c r="AG329" s="18">
        <f>排班規劃!AG723</f>
        <v>0</v>
      </c>
      <c r="AH329" s="18">
        <f>排班規劃!AH723</f>
        <v>0</v>
      </c>
      <c r="AI329" s="18">
        <f>排班規劃!AI723</f>
        <v>0</v>
      </c>
      <c r="AJ329" s="18">
        <f>排班規劃!AJ723</f>
        <v>0</v>
      </c>
      <c r="AK329" s="18">
        <f>排班規劃!AK723</f>
        <v>0</v>
      </c>
      <c r="AL329" s="18">
        <f>排班規劃!AL723</f>
        <v>0</v>
      </c>
      <c r="AM329" s="18">
        <f>排班規劃!AM723</f>
        <v>0</v>
      </c>
      <c r="AN329" s="18">
        <f>排班規劃!AN723</f>
        <v>0</v>
      </c>
      <c r="AO329" s="18">
        <f>排班規劃!AO723</f>
        <v>0</v>
      </c>
      <c r="AP329" s="18">
        <f>排班規劃!AP723</f>
        <v>0</v>
      </c>
      <c r="AQ329" s="18">
        <f>排班規劃!AQ723</f>
        <v>0</v>
      </c>
      <c r="AR329" s="18">
        <f>排班規劃!AR723</f>
        <v>0</v>
      </c>
      <c r="AS329" s="18">
        <f>排班規劃!AS723</f>
        <v>0</v>
      </c>
      <c r="AT329" s="18">
        <f>排班規劃!AT723</f>
        <v>0</v>
      </c>
      <c r="AU329" s="18">
        <f>排班規劃!AU723</f>
        <v>0</v>
      </c>
      <c r="AV329" s="18">
        <f>排班規劃!AV723</f>
        <v>0</v>
      </c>
      <c r="AW329" s="18">
        <f>排班規劃!AW723</f>
        <v>0</v>
      </c>
      <c r="AX329" s="18">
        <f>排班規劃!AX723</f>
        <v>0</v>
      </c>
      <c r="AY329" s="18">
        <f>排班規劃!AY723</f>
        <v>0</v>
      </c>
    </row>
    <row r="330" spans="2:51" hidden="1" outlineLevel="1" x14ac:dyDescent="0.25">
      <c r="B330" s="34" t="str">
        <f>排班規劃!B724</f>
        <v>第二班</v>
      </c>
      <c r="C330" s="13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</row>
    <row r="331" spans="2:51" hidden="1" outlineLevel="1" x14ac:dyDescent="0.25">
      <c r="B331" s="43" t="str">
        <f>排班規劃!B725</f>
        <v>值機</v>
      </c>
      <c r="C331" s="13">
        <f>排班規劃!C725</f>
        <v>7</v>
      </c>
      <c r="D331" s="18">
        <f>排班規劃!D725</f>
        <v>0</v>
      </c>
      <c r="E331" s="18">
        <f>排班規劃!E725</f>
        <v>0</v>
      </c>
      <c r="F331" s="18">
        <f>排班規劃!F725</f>
        <v>0</v>
      </c>
      <c r="G331" s="18">
        <f>排班規劃!G725</f>
        <v>7</v>
      </c>
      <c r="H331" s="18">
        <f>排班規劃!H725</f>
        <v>7</v>
      </c>
      <c r="I331" s="18">
        <f>排班規劃!I725</f>
        <v>7</v>
      </c>
      <c r="J331" s="18">
        <f>排班規劃!J725</f>
        <v>7</v>
      </c>
      <c r="K331" s="18">
        <f>排班規劃!K725</f>
        <v>7</v>
      </c>
      <c r="L331" s="18">
        <f>排班規劃!L725</f>
        <v>7</v>
      </c>
      <c r="M331" s="18">
        <f>排班規劃!M725</f>
        <v>7</v>
      </c>
      <c r="N331" s="18">
        <f>排班規劃!N725</f>
        <v>7</v>
      </c>
      <c r="O331" s="18">
        <f>排班規劃!O725</f>
        <v>4</v>
      </c>
      <c r="P331" s="18">
        <f>排班規劃!P725</f>
        <v>4</v>
      </c>
      <c r="Q331" s="18">
        <f>排班規劃!Q725</f>
        <v>3</v>
      </c>
      <c r="R331" s="18">
        <f>排班規劃!R725</f>
        <v>3</v>
      </c>
      <c r="S331" s="18">
        <f>排班規劃!S725</f>
        <v>7</v>
      </c>
      <c r="T331" s="18">
        <f>排班規劃!T725</f>
        <v>7</v>
      </c>
      <c r="U331" s="18">
        <f>排班規劃!U725</f>
        <v>7</v>
      </c>
      <c r="V331" s="18">
        <f>排班規劃!V725</f>
        <v>7</v>
      </c>
      <c r="W331" s="18">
        <f>排班規劃!W725</f>
        <v>7</v>
      </c>
      <c r="X331" s="18">
        <f>排班規劃!X725</f>
        <v>7</v>
      </c>
      <c r="Y331" s="18">
        <f>排班規劃!Y725</f>
        <v>0</v>
      </c>
      <c r="Z331" s="18">
        <f>排班規劃!Z725</f>
        <v>0</v>
      </c>
      <c r="AA331" s="18">
        <f>排班規劃!AA725</f>
        <v>0</v>
      </c>
      <c r="AB331" s="18">
        <f>排班規劃!AB725</f>
        <v>0</v>
      </c>
      <c r="AC331" s="18">
        <f>排班規劃!AC725</f>
        <v>0</v>
      </c>
      <c r="AD331" s="18">
        <f>排班規劃!AD725</f>
        <v>0</v>
      </c>
      <c r="AE331" s="18">
        <f>排班規劃!AE725</f>
        <v>0</v>
      </c>
      <c r="AF331" s="18">
        <f>排班規劃!AF725</f>
        <v>0</v>
      </c>
      <c r="AG331" s="18">
        <f>排班規劃!AG725</f>
        <v>0</v>
      </c>
      <c r="AH331" s="18">
        <f>排班規劃!AH725</f>
        <v>0</v>
      </c>
      <c r="AI331" s="18">
        <f>排班規劃!AI725</f>
        <v>0</v>
      </c>
      <c r="AJ331" s="18">
        <f>排班規劃!AJ725</f>
        <v>0</v>
      </c>
      <c r="AK331" s="18">
        <f>排班規劃!AK725</f>
        <v>0</v>
      </c>
      <c r="AL331" s="18">
        <f>排班規劃!AL725</f>
        <v>0</v>
      </c>
      <c r="AM331" s="18">
        <f>排班規劃!AM725</f>
        <v>0</v>
      </c>
      <c r="AN331" s="18">
        <f>排班規劃!AN725</f>
        <v>0</v>
      </c>
      <c r="AO331" s="18">
        <f>排班規劃!AO725</f>
        <v>0</v>
      </c>
      <c r="AP331" s="18">
        <f>排班規劃!AP725</f>
        <v>0</v>
      </c>
      <c r="AQ331" s="18">
        <f>排班規劃!AQ725</f>
        <v>0</v>
      </c>
      <c r="AR331" s="18">
        <f>排班規劃!AR725</f>
        <v>0</v>
      </c>
      <c r="AS331" s="18">
        <f>排班規劃!AS725</f>
        <v>0</v>
      </c>
      <c r="AT331" s="18">
        <f>排班規劃!AT725</f>
        <v>0</v>
      </c>
      <c r="AU331" s="18">
        <f>排班規劃!AU725</f>
        <v>0</v>
      </c>
      <c r="AV331" s="18">
        <f>排班規劃!AV725</f>
        <v>0</v>
      </c>
      <c r="AW331" s="18">
        <f>排班規劃!AW725</f>
        <v>0</v>
      </c>
      <c r="AX331" s="18">
        <f>排班規劃!AX725</f>
        <v>0</v>
      </c>
      <c r="AY331" s="18">
        <f>排班規劃!AY725</f>
        <v>0</v>
      </c>
    </row>
    <row r="332" spans="2:51" hidden="1" outlineLevel="1" x14ac:dyDescent="0.25">
      <c r="B332" s="43" t="str">
        <f>排班規劃!B726</f>
        <v>用餐</v>
      </c>
      <c r="C332" s="13"/>
      <c r="D332" s="18">
        <f>排班規劃!D726</f>
        <v>0</v>
      </c>
      <c r="E332" s="18">
        <f>排班規劃!E726</f>
        <v>0</v>
      </c>
      <c r="F332" s="18">
        <f>排班規劃!F726</f>
        <v>0</v>
      </c>
      <c r="G332" s="18">
        <f>排班規劃!G726</f>
        <v>0</v>
      </c>
      <c r="H332" s="18">
        <f>排班規劃!H726</f>
        <v>0</v>
      </c>
      <c r="I332" s="18">
        <f>排班規劃!I726</f>
        <v>0</v>
      </c>
      <c r="J332" s="18">
        <f>排班規劃!J726</f>
        <v>0</v>
      </c>
      <c r="K332" s="18">
        <f>排班規劃!K726</f>
        <v>0</v>
      </c>
      <c r="L332" s="18">
        <f>排班規劃!L726</f>
        <v>0</v>
      </c>
      <c r="M332" s="18">
        <f>排班規劃!M726</f>
        <v>0</v>
      </c>
      <c r="N332" s="18">
        <f>排班規劃!N726</f>
        <v>0</v>
      </c>
      <c r="O332" s="18">
        <f>排班規劃!O726</f>
        <v>3</v>
      </c>
      <c r="P332" s="18">
        <f>排班規劃!P726</f>
        <v>3</v>
      </c>
      <c r="Q332" s="18">
        <f>排班規劃!Q726</f>
        <v>4</v>
      </c>
      <c r="R332" s="18">
        <f>排班規劃!R726</f>
        <v>4</v>
      </c>
      <c r="S332" s="18">
        <f>排班規劃!S726</f>
        <v>0</v>
      </c>
      <c r="T332" s="18">
        <f>排班規劃!T726</f>
        <v>0</v>
      </c>
      <c r="U332" s="18">
        <f>排班規劃!U726</f>
        <v>0</v>
      </c>
      <c r="V332" s="18">
        <f>排班規劃!V726</f>
        <v>0</v>
      </c>
      <c r="W332" s="18">
        <f>排班規劃!W726</f>
        <v>0</v>
      </c>
      <c r="X332" s="18">
        <f>排班規劃!X726</f>
        <v>0</v>
      </c>
      <c r="Y332" s="18">
        <f>排班規劃!Y726</f>
        <v>0</v>
      </c>
      <c r="Z332" s="18">
        <f>排班規劃!Z726</f>
        <v>0</v>
      </c>
      <c r="AA332" s="18">
        <f>排班規劃!AA726</f>
        <v>0</v>
      </c>
      <c r="AB332" s="18">
        <f>排班規劃!AB726</f>
        <v>0</v>
      </c>
      <c r="AC332" s="18">
        <f>排班規劃!AC726</f>
        <v>0</v>
      </c>
      <c r="AD332" s="18">
        <f>排班規劃!AD726</f>
        <v>0</v>
      </c>
      <c r="AE332" s="18">
        <f>排班規劃!AE726</f>
        <v>0</v>
      </c>
      <c r="AF332" s="18">
        <f>排班規劃!AF726</f>
        <v>0</v>
      </c>
      <c r="AG332" s="18">
        <f>排班規劃!AG726</f>
        <v>0</v>
      </c>
      <c r="AH332" s="18">
        <f>排班規劃!AH726</f>
        <v>0</v>
      </c>
      <c r="AI332" s="18">
        <f>排班規劃!AI726</f>
        <v>0</v>
      </c>
      <c r="AJ332" s="18">
        <f>排班規劃!AJ726</f>
        <v>0</v>
      </c>
      <c r="AK332" s="18">
        <f>排班規劃!AK726</f>
        <v>0</v>
      </c>
      <c r="AL332" s="18">
        <f>排班規劃!AL726</f>
        <v>0</v>
      </c>
      <c r="AM332" s="18">
        <f>排班規劃!AM726</f>
        <v>0</v>
      </c>
      <c r="AN332" s="18">
        <f>排班規劃!AN726</f>
        <v>0</v>
      </c>
      <c r="AO332" s="18">
        <f>排班規劃!AO726</f>
        <v>0</v>
      </c>
      <c r="AP332" s="18">
        <f>排班規劃!AP726</f>
        <v>0</v>
      </c>
      <c r="AQ332" s="18">
        <f>排班規劃!AQ726</f>
        <v>0</v>
      </c>
      <c r="AR332" s="18">
        <f>排班規劃!AR726</f>
        <v>0</v>
      </c>
      <c r="AS332" s="18">
        <f>排班規劃!AS726</f>
        <v>0</v>
      </c>
      <c r="AT332" s="18">
        <f>排班規劃!AT726</f>
        <v>0</v>
      </c>
      <c r="AU332" s="18">
        <f>排班規劃!AU726</f>
        <v>0</v>
      </c>
      <c r="AV332" s="18">
        <f>排班規劃!AV726</f>
        <v>0</v>
      </c>
      <c r="AW332" s="18">
        <f>排班規劃!AW726</f>
        <v>0</v>
      </c>
      <c r="AX332" s="18">
        <f>排班規劃!AX726</f>
        <v>0</v>
      </c>
      <c r="AY332" s="18">
        <f>排班規劃!AY726</f>
        <v>0</v>
      </c>
    </row>
    <row r="333" spans="2:51" hidden="1" outlineLevel="1" x14ac:dyDescent="0.25">
      <c r="B333" s="18" t="str">
        <f>排班規劃!B727</f>
        <v>第E組</v>
      </c>
      <c r="C333" s="13">
        <f>排班規劃!C727</f>
        <v>13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</row>
    <row r="334" spans="2:51" hidden="1" outlineLevel="1" x14ac:dyDescent="0.25">
      <c r="B334" s="34" t="str">
        <f>排班規劃!B728</f>
        <v>第一班</v>
      </c>
      <c r="C334" s="13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</row>
    <row r="335" spans="2:51" hidden="1" outlineLevel="1" x14ac:dyDescent="0.25">
      <c r="B335" s="43" t="str">
        <f>排班規劃!B729</f>
        <v>值機</v>
      </c>
      <c r="C335" s="13">
        <f>排班規劃!C729</f>
        <v>3</v>
      </c>
      <c r="D335" s="18">
        <f>排班規劃!D729</f>
        <v>0</v>
      </c>
      <c r="E335" s="18">
        <f>排班規劃!E729</f>
        <v>0</v>
      </c>
      <c r="F335" s="18">
        <f>排班規劃!F729</f>
        <v>0</v>
      </c>
      <c r="G335" s="18">
        <f>排班規劃!G729</f>
        <v>0</v>
      </c>
      <c r="H335" s="18">
        <f>排班規劃!H729</f>
        <v>0</v>
      </c>
      <c r="I335" s="18">
        <f>排班規劃!I729</f>
        <v>0</v>
      </c>
      <c r="J335" s="18">
        <f>排班規劃!J729</f>
        <v>3</v>
      </c>
      <c r="K335" s="18">
        <f>排班規劃!K729</f>
        <v>3</v>
      </c>
      <c r="L335" s="18">
        <f>排班規劃!L729</f>
        <v>3</v>
      </c>
      <c r="M335" s="18">
        <f>排班規劃!M729</f>
        <v>3</v>
      </c>
      <c r="N335" s="18">
        <f>排班規劃!N729</f>
        <v>3</v>
      </c>
      <c r="O335" s="18">
        <f>排班規劃!O729</f>
        <v>3</v>
      </c>
      <c r="P335" s="18">
        <f>排班規劃!P729</f>
        <v>3</v>
      </c>
      <c r="Q335" s="18">
        <f>排班規劃!Q729</f>
        <v>3</v>
      </c>
      <c r="R335" s="18">
        <f>排班規劃!R729</f>
        <v>2</v>
      </c>
      <c r="S335" s="18">
        <f>排班規劃!S729</f>
        <v>2</v>
      </c>
      <c r="T335" s="18">
        <f>排班規劃!T729</f>
        <v>1</v>
      </c>
      <c r="U335" s="18">
        <f>排班規劃!U729</f>
        <v>1</v>
      </c>
      <c r="V335" s="18">
        <f>排班規劃!V729</f>
        <v>3</v>
      </c>
      <c r="W335" s="18">
        <f>排班規劃!W729</f>
        <v>3</v>
      </c>
      <c r="X335" s="18">
        <f>排班規劃!X729</f>
        <v>3</v>
      </c>
      <c r="Y335" s="18">
        <f>排班規劃!Y729</f>
        <v>3</v>
      </c>
      <c r="Z335" s="18">
        <f>排班規劃!Z729</f>
        <v>3</v>
      </c>
      <c r="AA335" s="18">
        <f>排班規劃!AA729</f>
        <v>3</v>
      </c>
      <c r="AB335" s="18">
        <f>排班規劃!AB729</f>
        <v>0</v>
      </c>
      <c r="AC335" s="18">
        <f>排班規劃!AC729</f>
        <v>0</v>
      </c>
      <c r="AD335" s="18">
        <f>排班規劃!AD729</f>
        <v>0</v>
      </c>
      <c r="AE335" s="18">
        <f>排班規劃!AE729</f>
        <v>0</v>
      </c>
      <c r="AF335" s="18">
        <f>排班規劃!AF729</f>
        <v>0</v>
      </c>
      <c r="AG335" s="18">
        <f>排班規劃!AG729</f>
        <v>0</v>
      </c>
      <c r="AH335" s="18">
        <f>排班規劃!AH729</f>
        <v>0</v>
      </c>
      <c r="AI335" s="18">
        <f>排班規劃!AI729</f>
        <v>0</v>
      </c>
      <c r="AJ335" s="18">
        <f>排班規劃!AJ729</f>
        <v>0</v>
      </c>
      <c r="AK335" s="18">
        <f>排班規劃!AK729</f>
        <v>0</v>
      </c>
      <c r="AL335" s="18">
        <f>排班規劃!AL729</f>
        <v>0</v>
      </c>
      <c r="AM335" s="18">
        <f>排班規劃!AM729</f>
        <v>0</v>
      </c>
      <c r="AN335" s="18">
        <f>排班規劃!AN729</f>
        <v>0</v>
      </c>
      <c r="AO335" s="18">
        <f>排班規劃!AO729</f>
        <v>0</v>
      </c>
      <c r="AP335" s="18">
        <f>排班規劃!AP729</f>
        <v>0</v>
      </c>
      <c r="AQ335" s="18">
        <f>排班規劃!AQ729</f>
        <v>0</v>
      </c>
      <c r="AR335" s="18">
        <f>排班規劃!AR729</f>
        <v>0</v>
      </c>
      <c r="AS335" s="18">
        <f>排班規劃!AS729</f>
        <v>0</v>
      </c>
      <c r="AT335" s="18">
        <f>排班規劃!AT729</f>
        <v>0</v>
      </c>
      <c r="AU335" s="18">
        <f>排班規劃!AU729</f>
        <v>0</v>
      </c>
      <c r="AV335" s="18">
        <f>排班規劃!AV729</f>
        <v>0</v>
      </c>
      <c r="AW335" s="18">
        <f>排班規劃!AW729</f>
        <v>0</v>
      </c>
      <c r="AX335" s="18">
        <f>排班規劃!AX729</f>
        <v>0</v>
      </c>
      <c r="AY335" s="18">
        <f>排班規劃!AY729</f>
        <v>0</v>
      </c>
    </row>
    <row r="336" spans="2:51" hidden="1" outlineLevel="1" x14ac:dyDescent="0.25">
      <c r="B336" s="43" t="str">
        <f>排班規劃!B730</f>
        <v>用餐</v>
      </c>
      <c r="C336" s="13"/>
      <c r="D336" s="18">
        <f>排班規劃!D730</f>
        <v>0</v>
      </c>
      <c r="E336" s="18">
        <f>排班規劃!E730</f>
        <v>0</v>
      </c>
      <c r="F336" s="18">
        <f>排班規劃!F730</f>
        <v>0</v>
      </c>
      <c r="G336" s="18">
        <f>排班規劃!G730</f>
        <v>0</v>
      </c>
      <c r="H336" s="18">
        <f>排班規劃!H730</f>
        <v>0</v>
      </c>
      <c r="I336" s="18">
        <f>排班規劃!I730</f>
        <v>0</v>
      </c>
      <c r="J336" s="18">
        <f>排班規劃!J730</f>
        <v>0</v>
      </c>
      <c r="K336" s="18">
        <f>排班規劃!K730</f>
        <v>0</v>
      </c>
      <c r="L336" s="18">
        <f>排班規劃!L730</f>
        <v>0</v>
      </c>
      <c r="M336" s="18">
        <f>排班規劃!M730</f>
        <v>0</v>
      </c>
      <c r="N336" s="18">
        <f>排班規劃!N730</f>
        <v>0</v>
      </c>
      <c r="O336" s="18">
        <f>排班規劃!O730</f>
        <v>0</v>
      </c>
      <c r="P336" s="18">
        <f>排班規劃!P730</f>
        <v>0</v>
      </c>
      <c r="Q336" s="18">
        <f>排班規劃!Q730</f>
        <v>0</v>
      </c>
      <c r="R336" s="18">
        <f>排班規劃!R730</f>
        <v>1</v>
      </c>
      <c r="S336" s="18">
        <f>排班規劃!S730</f>
        <v>1</v>
      </c>
      <c r="T336" s="18">
        <f>排班規劃!T730</f>
        <v>2</v>
      </c>
      <c r="U336" s="18">
        <f>排班規劃!U730</f>
        <v>2</v>
      </c>
      <c r="V336" s="18">
        <f>排班規劃!V730</f>
        <v>0</v>
      </c>
      <c r="W336" s="18">
        <f>排班規劃!W730</f>
        <v>0</v>
      </c>
      <c r="X336" s="18">
        <f>排班規劃!X730</f>
        <v>0</v>
      </c>
      <c r="Y336" s="18">
        <f>排班規劃!Y730</f>
        <v>0</v>
      </c>
      <c r="Z336" s="18">
        <f>排班規劃!Z730</f>
        <v>0</v>
      </c>
      <c r="AA336" s="18">
        <f>排班規劃!AA730</f>
        <v>0</v>
      </c>
      <c r="AB336" s="18">
        <f>排班規劃!AB730</f>
        <v>0</v>
      </c>
      <c r="AC336" s="18">
        <f>排班規劃!AC730</f>
        <v>0</v>
      </c>
      <c r="AD336" s="18">
        <f>排班規劃!AD730</f>
        <v>0</v>
      </c>
      <c r="AE336" s="18">
        <f>排班規劃!AE730</f>
        <v>0</v>
      </c>
      <c r="AF336" s="18">
        <f>排班規劃!AF730</f>
        <v>0</v>
      </c>
      <c r="AG336" s="18">
        <f>排班規劃!AG730</f>
        <v>0</v>
      </c>
      <c r="AH336" s="18">
        <f>排班規劃!AH730</f>
        <v>0</v>
      </c>
      <c r="AI336" s="18">
        <f>排班規劃!AI730</f>
        <v>0</v>
      </c>
      <c r="AJ336" s="18">
        <f>排班規劃!AJ730</f>
        <v>0</v>
      </c>
      <c r="AK336" s="18">
        <f>排班規劃!AK730</f>
        <v>0</v>
      </c>
      <c r="AL336" s="18">
        <f>排班規劃!AL730</f>
        <v>0</v>
      </c>
      <c r="AM336" s="18">
        <f>排班規劃!AM730</f>
        <v>0</v>
      </c>
      <c r="AN336" s="18">
        <f>排班規劃!AN730</f>
        <v>0</v>
      </c>
      <c r="AO336" s="18">
        <f>排班規劃!AO730</f>
        <v>0</v>
      </c>
      <c r="AP336" s="18">
        <f>排班規劃!AP730</f>
        <v>0</v>
      </c>
      <c r="AQ336" s="18">
        <f>排班規劃!AQ730</f>
        <v>0</v>
      </c>
      <c r="AR336" s="18">
        <f>排班規劃!AR730</f>
        <v>0</v>
      </c>
      <c r="AS336" s="18">
        <f>排班規劃!AS730</f>
        <v>0</v>
      </c>
      <c r="AT336" s="18">
        <f>排班規劃!AT730</f>
        <v>0</v>
      </c>
      <c r="AU336" s="18">
        <f>排班規劃!AU730</f>
        <v>0</v>
      </c>
      <c r="AV336" s="18">
        <f>排班規劃!AV730</f>
        <v>0</v>
      </c>
      <c r="AW336" s="18">
        <f>排班規劃!AW730</f>
        <v>0</v>
      </c>
      <c r="AX336" s="18">
        <f>排班規劃!AX730</f>
        <v>0</v>
      </c>
      <c r="AY336" s="18">
        <f>排班規劃!AY730</f>
        <v>0</v>
      </c>
    </row>
    <row r="337" spans="1:51" hidden="1" outlineLevel="1" x14ac:dyDescent="0.25">
      <c r="B337" s="34" t="str">
        <f>排班規劃!B731</f>
        <v>第二班</v>
      </c>
      <c r="C337" s="13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</row>
    <row r="338" spans="1:51" hidden="1" outlineLevel="1" x14ac:dyDescent="0.25">
      <c r="B338" s="43" t="str">
        <f>排班規劃!B732</f>
        <v>值機</v>
      </c>
      <c r="C338" s="13">
        <f>排班規劃!C732</f>
        <v>8</v>
      </c>
      <c r="D338" s="18">
        <f>排班規劃!D732</f>
        <v>0</v>
      </c>
      <c r="E338" s="18">
        <f>排班規劃!E732</f>
        <v>0</v>
      </c>
      <c r="F338" s="18">
        <f>排班規劃!F732</f>
        <v>0</v>
      </c>
      <c r="G338" s="18">
        <f>排班規劃!G732</f>
        <v>0</v>
      </c>
      <c r="H338" s="18">
        <f>排班規劃!H732</f>
        <v>0</v>
      </c>
      <c r="I338" s="18">
        <f>排班規劃!I732</f>
        <v>0</v>
      </c>
      <c r="J338" s="18">
        <f>排班規劃!J732</f>
        <v>0</v>
      </c>
      <c r="K338" s="18">
        <f>排班規劃!K732</f>
        <v>0</v>
      </c>
      <c r="L338" s="18">
        <f>排班規劃!L732</f>
        <v>0</v>
      </c>
      <c r="M338" s="18">
        <f>排班規劃!M732</f>
        <v>0</v>
      </c>
      <c r="N338" s="18">
        <f>排班規劃!N732</f>
        <v>0</v>
      </c>
      <c r="O338" s="18">
        <f>排班規劃!O732</f>
        <v>0</v>
      </c>
      <c r="P338" s="18">
        <f>排班規劃!P732</f>
        <v>0</v>
      </c>
      <c r="Q338" s="18">
        <f>排班規劃!Q732</f>
        <v>0</v>
      </c>
      <c r="R338" s="18">
        <f>排班規劃!R732</f>
        <v>0</v>
      </c>
      <c r="S338" s="18">
        <f>排班規劃!S732</f>
        <v>0</v>
      </c>
      <c r="T338" s="18">
        <f>排班規劃!T732</f>
        <v>8</v>
      </c>
      <c r="U338" s="18">
        <f>排班規劃!U732</f>
        <v>8</v>
      </c>
      <c r="V338" s="18">
        <f>排班規劃!V732</f>
        <v>8</v>
      </c>
      <c r="W338" s="18">
        <f>排班規劃!W732</f>
        <v>8</v>
      </c>
      <c r="X338" s="18">
        <f>排班規劃!X732</f>
        <v>5</v>
      </c>
      <c r="Y338" s="18">
        <f>排班規劃!Y732</f>
        <v>5</v>
      </c>
      <c r="Z338" s="18">
        <f>排班規劃!Z732</f>
        <v>5</v>
      </c>
      <c r="AA338" s="18">
        <f>排班規劃!AA732</f>
        <v>5</v>
      </c>
      <c r="AB338" s="18">
        <f>排班規劃!AB732</f>
        <v>6</v>
      </c>
      <c r="AC338" s="18">
        <f>排班規劃!AC732</f>
        <v>6</v>
      </c>
      <c r="AD338" s="18">
        <f>排班規劃!AD732</f>
        <v>8</v>
      </c>
      <c r="AE338" s="18">
        <f>排班規劃!AE732</f>
        <v>8</v>
      </c>
      <c r="AF338" s="18">
        <f>排班規劃!AF732</f>
        <v>8</v>
      </c>
      <c r="AG338" s="18">
        <f>排班規劃!AG732</f>
        <v>8</v>
      </c>
      <c r="AH338" s="18">
        <f>排班規劃!AH732</f>
        <v>8</v>
      </c>
      <c r="AI338" s="18">
        <f>排班規劃!AI732</f>
        <v>8</v>
      </c>
      <c r="AJ338" s="18">
        <f>排班規劃!AJ732</f>
        <v>8</v>
      </c>
      <c r="AK338" s="18">
        <f>排班規劃!AK732</f>
        <v>8</v>
      </c>
      <c r="AL338" s="18">
        <f>排班規劃!AL732</f>
        <v>0</v>
      </c>
      <c r="AM338" s="18">
        <f>排班規劃!AM732</f>
        <v>0</v>
      </c>
      <c r="AN338" s="18">
        <f>排班規劃!AN732</f>
        <v>0</v>
      </c>
      <c r="AO338" s="18">
        <f>排班規劃!AO732</f>
        <v>0</v>
      </c>
      <c r="AP338" s="18">
        <f>排班規劃!AP732</f>
        <v>0</v>
      </c>
      <c r="AQ338" s="18">
        <f>排班規劃!AQ732</f>
        <v>0</v>
      </c>
      <c r="AR338" s="18">
        <f>排班規劃!AR732</f>
        <v>0</v>
      </c>
      <c r="AS338" s="18">
        <f>排班規劃!AS732</f>
        <v>0</v>
      </c>
      <c r="AT338" s="18">
        <f>排班規劃!AT732</f>
        <v>0</v>
      </c>
      <c r="AU338" s="18">
        <f>排班規劃!AU732</f>
        <v>0</v>
      </c>
      <c r="AV338" s="18">
        <f>排班規劃!AV732</f>
        <v>0</v>
      </c>
      <c r="AW338" s="18">
        <f>排班規劃!AW732</f>
        <v>0</v>
      </c>
      <c r="AX338" s="18">
        <f>排班規劃!AX732</f>
        <v>0</v>
      </c>
      <c r="AY338" s="18">
        <f>排班規劃!AY732</f>
        <v>0</v>
      </c>
    </row>
    <row r="339" spans="1:51" hidden="1" outlineLevel="1" x14ac:dyDescent="0.25">
      <c r="B339" s="43" t="str">
        <f>排班規劃!B733</f>
        <v>用餐</v>
      </c>
      <c r="C339" s="13"/>
      <c r="D339" s="18">
        <f>排班規劃!D733</f>
        <v>0</v>
      </c>
      <c r="E339" s="18">
        <f>排班規劃!E733</f>
        <v>0</v>
      </c>
      <c r="F339" s="18">
        <f>排班規劃!F733</f>
        <v>0</v>
      </c>
      <c r="G339" s="18">
        <f>排班規劃!G733</f>
        <v>0</v>
      </c>
      <c r="H339" s="18">
        <f>排班規劃!H733</f>
        <v>0</v>
      </c>
      <c r="I339" s="18">
        <f>排班規劃!I733</f>
        <v>0</v>
      </c>
      <c r="J339" s="18">
        <f>排班規劃!J733</f>
        <v>0</v>
      </c>
      <c r="K339" s="18">
        <f>排班規劃!K733</f>
        <v>0</v>
      </c>
      <c r="L339" s="18">
        <f>排班規劃!L733</f>
        <v>0</v>
      </c>
      <c r="M339" s="18">
        <f>排班規劃!M733</f>
        <v>0</v>
      </c>
      <c r="N339" s="18">
        <f>排班規劃!N733</f>
        <v>0</v>
      </c>
      <c r="O339" s="18">
        <f>排班規劃!O733</f>
        <v>0</v>
      </c>
      <c r="P339" s="18">
        <f>排班規劃!P733</f>
        <v>0</v>
      </c>
      <c r="Q339" s="18">
        <f>排班規劃!Q733</f>
        <v>0</v>
      </c>
      <c r="R339" s="18">
        <f>排班規劃!R733</f>
        <v>0</v>
      </c>
      <c r="S339" s="18">
        <f>排班規劃!S733</f>
        <v>0</v>
      </c>
      <c r="T339" s="18">
        <f>排班規劃!T733</f>
        <v>0</v>
      </c>
      <c r="U339" s="18">
        <f>排班規劃!U733</f>
        <v>0</v>
      </c>
      <c r="V339" s="18">
        <f>排班規劃!V733</f>
        <v>0</v>
      </c>
      <c r="W339" s="18">
        <f>排班規劃!W733</f>
        <v>0</v>
      </c>
      <c r="X339" s="18">
        <f>排班規劃!X733</f>
        <v>3</v>
      </c>
      <c r="Y339" s="18">
        <f>排班規劃!Y733</f>
        <v>3</v>
      </c>
      <c r="Z339" s="18">
        <f>排班規劃!Z733</f>
        <v>3</v>
      </c>
      <c r="AA339" s="18">
        <f>排班規劃!AA733</f>
        <v>3</v>
      </c>
      <c r="AB339" s="18">
        <f>排班規劃!AB733</f>
        <v>2</v>
      </c>
      <c r="AC339" s="18">
        <f>排班規劃!AC733</f>
        <v>2</v>
      </c>
      <c r="AD339" s="18">
        <f>排班規劃!AD733</f>
        <v>0</v>
      </c>
      <c r="AE339" s="18">
        <f>排班規劃!AE733</f>
        <v>0</v>
      </c>
      <c r="AF339" s="18">
        <f>排班規劃!AF733</f>
        <v>0</v>
      </c>
      <c r="AG339" s="18">
        <f>排班規劃!AG733</f>
        <v>0</v>
      </c>
      <c r="AH339" s="18">
        <f>排班規劃!AH733</f>
        <v>0</v>
      </c>
      <c r="AI339" s="18">
        <f>排班規劃!AI733</f>
        <v>0</v>
      </c>
      <c r="AJ339" s="18">
        <f>排班規劃!AJ733</f>
        <v>0</v>
      </c>
      <c r="AK339" s="18">
        <f>排班規劃!AK733</f>
        <v>0</v>
      </c>
      <c r="AL339" s="18">
        <f>排班規劃!AL733</f>
        <v>0</v>
      </c>
      <c r="AM339" s="18">
        <f>排班規劃!AM733</f>
        <v>0</v>
      </c>
      <c r="AN339" s="18">
        <f>排班規劃!AN733</f>
        <v>0</v>
      </c>
      <c r="AO339" s="18">
        <f>排班規劃!AO733</f>
        <v>0</v>
      </c>
      <c r="AP339" s="18">
        <f>排班規劃!AP733</f>
        <v>0</v>
      </c>
      <c r="AQ339" s="18">
        <f>排班規劃!AQ733</f>
        <v>0</v>
      </c>
      <c r="AR339" s="18">
        <f>排班規劃!AR733</f>
        <v>0</v>
      </c>
      <c r="AS339" s="18">
        <f>排班規劃!AS733</f>
        <v>0</v>
      </c>
      <c r="AT339" s="18">
        <f>排班規劃!AT733</f>
        <v>0</v>
      </c>
      <c r="AU339" s="18">
        <f>排班規劃!AU733</f>
        <v>0</v>
      </c>
      <c r="AV339" s="18">
        <f>排班規劃!AV733</f>
        <v>0</v>
      </c>
      <c r="AW339" s="18">
        <f>排班規劃!AW733</f>
        <v>0</v>
      </c>
      <c r="AX339" s="18">
        <f>排班規劃!AX733</f>
        <v>0</v>
      </c>
      <c r="AY339" s="18">
        <f>排班規劃!AY733</f>
        <v>0</v>
      </c>
    </row>
    <row r="340" spans="1:51" hidden="1" outlineLevel="1" x14ac:dyDescent="0.25">
      <c r="B340" s="34" t="str">
        <f>排班規劃!B734</f>
        <v>第三班(小夜)</v>
      </c>
      <c r="C340" s="13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</row>
    <row r="341" spans="1:51" hidden="1" outlineLevel="1" x14ac:dyDescent="0.25">
      <c r="B341" s="43" t="str">
        <f>排班規劃!B735</f>
        <v>值機</v>
      </c>
      <c r="C341" s="13">
        <f>排班規劃!C735</f>
        <v>2</v>
      </c>
      <c r="D341" s="18">
        <f>排班規劃!D735</f>
        <v>0</v>
      </c>
      <c r="E341" s="18">
        <f>排班規劃!E735</f>
        <v>0</v>
      </c>
      <c r="F341" s="18">
        <f>排班規劃!F735</f>
        <v>0</v>
      </c>
      <c r="G341" s="18">
        <f>排班規劃!G735</f>
        <v>0</v>
      </c>
      <c r="H341" s="18">
        <f>排班規劃!H735</f>
        <v>0</v>
      </c>
      <c r="I341" s="18">
        <f>排班規劃!I735</f>
        <v>0</v>
      </c>
      <c r="J341" s="18">
        <f>排班規劃!J735</f>
        <v>0</v>
      </c>
      <c r="K341" s="18">
        <f>排班規劃!K735</f>
        <v>0</v>
      </c>
      <c r="L341" s="18">
        <f>排班規劃!L735</f>
        <v>0</v>
      </c>
      <c r="M341" s="18">
        <f>排班規劃!M735</f>
        <v>0</v>
      </c>
      <c r="N341" s="18">
        <f>排班規劃!N735</f>
        <v>0</v>
      </c>
      <c r="O341" s="18">
        <f>排班規劃!O735</f>
        <v>0</v>
      </c>
      <c r="P341" s="18">
        <f>排班規劃!P735</f>
        <v>0</v>
      </c>
      <c r="Q341" s="18">
        <f>排班規劃!Q735</f>
        <v>0</v>
      </c>
      <c r="R341" s="18">
        <f>排班規劃!R735</f>
        <v>0</v>
      </c>
      <c r="S341" s="18">
        <f>排班規劃!S735</f>
        <v>0</v>
      </c>
      <c r="T341" s="18">
        <f>排班規劃!T735</f>
        <v>0</v>
      </c>
      <c r="U341" s="18">
        <f>排班規劃!U735</f>
        <v>0</v>
      </c>
      <c r="V341" s="18">
        <f>排班規劃!V735</f>
        <v>0</v>
      </c>
      <c r="W341" s="18">
        <f>排班規劃!W735</f>
        <v>0</v>
      </c>
      <c r="X341" s="18">
        <f>排班規劃!X735</f>
        <v>2</v>
      </c>
      <c r="Y341" s="18">
        <f>排班規劃!Y735</f>
        <v>2</v>
      </c>
      <c r="Z341" s="18">
        <f>排班規劃!Z735</f>
        <v>2</v>
      </c>
      <c r="AA341" s="18">
        <f>排班規劃!AA735</f>
        <v>2</v>
      </c>
      <c r="AB341" s="18">
        <f>排班規劃!AB735</f>
        <v>2</v>
      </c>
      <c r="AC341" s="18">
        <f>排班規劃!AC735</f>
        <v>2</v>
      </c>
      <c r="AD341" s="18">
        <f>排班規劃!AD735</f>
        <v>2</v>
      </c>
      <c r="AE341" s="18">
        <f>排班規劃!AE735</f>
        <v>2</v>
      </c>
      <c r="AF341" s="18">
        <f>排班規劃!AF735</f>
        <v>0</v>
      </c>
      <c r="AG341" s="18">
        <f>排班規劃!AG735</f>
        <v>0</v>
      </c>
      <c r="AH341" s="18">
        <f>排班規劃!AH735</f>
        <v>2</v>
      </c>
      <c r="AI341" s="18">
        <f>排班規劃!AI735</f>
        <v>2</v>
      </c>
      <c r="AJ341" s="18">
        <f>排班規劃!AJ735</f>
        <v>2</v>
      </c>
      <c r="AK341" s="18">
        <f>排班規劃!AK735</f>
        <v>2</v>
      </c>
      <c r="AL341" s="18">
        <f>排班規劃!AL735</f>
        <v>2</v>
      </c>
      <c r="AM341" s="18">
        <f>排班規劃!AM735</f>
        <v>2</v>
      </c>
      <c r="AN341" s="18">
        <f>排班規劃!AN735</f>
        <v>2</v>
      </c>
      <c r="AO341" s="18">
        <f>排班規劃!AO735</f>
        <v>0</v>
      </c>
      <c r="AP341" s="18">
        <f>排班規劃!AP735</f>
        <v>0</v>
      </c>
      <c r="AQ341" s="18">
        <f>排班規劃!AQ735</f>
        <v>0</v>
      </c>
      <c r="AR341" s="18">
        <f>排班規劃!AR735</f>
        <v>0</v>
      </c>
      <c r="AS341" s="18">
        <f>排班規劃!AS735</f>
        <v>0</v>
      </c>
      <c r="AT341" s="18">
        <f>排班規劃!AT735</f>
        <v>0</v>
      </c>
      <c r="AU341" s="18">
        <f>排班規劃!AU735</f>
        <v>0</v>
      </c>
      <c r="AV341" s="18">
        <f>排班規劃!AV735</f>
        <v>0</v>
      </c>
      <c r="AW341" s="18">
        <f>排班規劃!AW735</f>
        <v>0</v>
      </c>
      <c r="AX341" s="18">
        <f>排班規劃!AX735</f>
        <v>0</v>
      </c>
      <c r="AY341" s="18">
        <f>排班規劃!AY735</f>
        <v>0</v>
      </c>
    </row>
    <row r="342" spans="1:51" hidden="1" outlineLevel="1" x14ac:dyDescent="0.25">
      <c r="B342" s="43" t="str">
        <f>排班規劃!B736</f>
        <v>用餐</v>
      </c>
      <c r="C342" s="13"/>
      <c r="D342" s="18">
        <f>排班規劃!D736</f>
        <v>0</v>
      </c>
      <c r="E342" s="18">
        <f>排班規劃!E736</f>
        <v>0</v>
      </c>
      <c r="F342" s="18">
        <f>排班規劃!F736</f>
        <v>0</v>
      </c>
      <c r="G342" s="18">
        <f>排班規劃!G736</f>
        <v>0</v>
      </c>
      <c r="H342" s="18">
        <f>排班規劃!H736</f>
        <v>0</v>
      </c>
      <c r="I342" s="18">
        <f>排班規劃!I736</f>
        <v>0</v>
      </c>
      <c r="J342" s="18">
        <f>排班規劃!J736</f>
        <v>0</v>
      </c>
      <c r="K342" s="18">
        <f>排班規劃!K736</f>
        <v>0</v>
      </c>
      <c r="L342" s="18">
        <f>排班規劃!L736</f>
        <v>0</v>
      </c>
      <c r="M342" s="18">
        <f>排班規劃!M736</f>
        <v>0</v>
      </c>
      <c r="N342" s="18">
        <f>排班規劃!N736</f>
        <v>0</v>
      </c>
      <c r="O342" s="18">
        <f>排班規劃!O736</f>
        <v>0</v>
      </c>
      <c r="P342" s="18">
        <f>排班規劃!P736</f>
        <v>0</v>
      </c>
      <c r="Q342" s="18">
        <f>排班規劃!Q736</f>
        <v>0</v>
      </c>
      <c r="R342" s="18">
        <f>排班規劃!R736</f>
        <v>0</v>
      </c>
      <c r="S342" s="18">
        <f>排班規劃!S736</f>
        <v>0</v>
      </c>
      <c r="T342" s="18">
        <f>排班規劃!T736</f>
        <v>0</v>
      </c>
      <c r="U342" s="18">
        <f>排班規劃!U736</f>
        <v>0</v>
      </c>
      <c r="V342" s="18">
        <f>排班規劃!V736</f>
        <v>0</v>
      </c>
      <c r="W342" s="18">
        <f>排班規劃!W736</f>
        <v>0</v>
      </c>
      <c r="X342" s="18">
        <f>排班規劃!X736</f>
        <v>0</v>
      </c>
      <c r="Y342" s="18">
        <f>排班規劃!Y736</f>
        <v>0</v>
      </c>
      <c r="Z342" s="18">
        <f>排班規劃!Z736</f>
        <v>0</v>
      </c>
      <c r="AA342" s="18">
        <f>排班規劃!AA736</f>
        <v>0</v>
      </c>
      <c r="AB342" s="18">
        <f>排班規劃!AB736</f>
        <v>0</v>
      </c>
      <c r="AC342" s="18">
        <f>排班規劃!AC736</f>
        <v>0</v>
      </c>
      <c r="AD342" s="18">
        <f>排班規劃!AD736</f>
        <v>0</v>
      </c>
      <c r="AE342" s="18">
        <f>排班規劃!AE736</f>
        <v>0</v>
      </c>
      <c r="AF342" s="18">
        <f>排班規劃!AF736</f>
        <v>2</v>
      </c>
      <c r="AG342" s="18">
        <f>排班規劃!AG736</f>
        <v>2</v>
      </c>
      <c r="AH342" s="18">
        <f>排班規劃!AH736</f>
        <v>0</v>
      </c>
      <c r="AI342" s="18">
        <f>排班規劃!AI736</f>
        <v>0</v>
      </c>
      <c r="AJ342" s="18">
        <f>排班規劃!AJ736</f>
        <v>0</v>
      </c>
      <c r="AK342" s="18">
        <f>排班規劃!AK736</f>
        <v>0</v>
      </c>
      <c r="AL342" s="18">
        <f>排班規劃!AL736</f>
        <v>0</v>
      </c>
      <c r="AM342" s="18">
        <f>排班規劃!AM736</f>
        <v>0</v>
      </c>
      <c r="AN342" s="18">
        <f>排班規劃!AN736</f>
        <v>0</v>
      </c>
      <c r="AO342" s="18">
        <f>排班規劃!AO736</f>
        <v>0</v>
      </c>
      <c r="AP342" s="18">
        <f>排班規劃!AP736</f>
        <v>0</v>
      </c>
      <c r="AQ342" s="18">
        <f>排班規劃!AQ736</f>
        <v>0</v>
      </c>
      <c r="AR342" s="18">
        <f>排班規劃!AR736</f>
        <v>0</v>
      </c>
      <c r="AS342" s="18">
        <f>排班規劃!AS736</f>
        <v>0</v>
      </c>
      <c r="AT342" s="18">
        <f>排班規劃!AT736</f>
        <v>0</v>
      </c>
      <c r="AU342" s="18">
        <f>排班規劃!AU736</f>
        <v>0</v>
      </c>
      <c r="AV342" s="18">
        <f>排班規劃!AV736</f>
        <v>0</v>
      </c>
      <c r="AW342" s="18">
        <f>排班規劃!AW736</f>
        <v>0</v>
      </c>
      <c r="AX342" s="18">
        <f>排班規劃!AX736</f>
        <v>0</v>
      </c>
      <c r="AY342" s="18">
        <f>排班規劃!AY736</f>
        <v>0</v>
      </c>
    </row>
    <row r="343" spans="1:51" hidden="1" outlineLevel="1" x14ac:dyDescent="0.25">
      <c r="B343" s="18" t="str">
        <f>排班規劃!B737</f>
        <v>第F組</v>
      </c>
      <c r="C343" s="13">
        <f>排班規劃!C737</f>
        <v>4</v>
      </c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</row>
    <row r="344" spans="1:51" hidden="1" outlineLevel="1" x14ac:dyDescent="0.25">
      <c r="B344" s="34" t="str">
        <f>排班規劃!B738</f>
        <v>第一班(大夜)</v>
      </c>
      <c r="C344" s="13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</row>
    <row r="345" spans="1:51" hidden="1" outlineLevel="1" x14ac:dyDescent="0.25">
      <c r="B345" s="43" t="str">
        <f>排班規劃!B739</f>
        <v>值機</v>
      </c>
      <c r="C345" s="13">
        <f>排班規劃!C739</f>
        <v>4</v>
      </c>
      <c r="D345" s="18">
        <f>排班規劃!D739</f>
        <v>0</v>
      </c>
      <c r="E345" s="18">
        <f>排班規劃!E739</f>
        <v>0</v>
      </c>
      <c r="F345" s="18">
        <f>排班規劃!F739</f>
        <v>0</v>
      </c>
      <c r="G345" s="18">
        <f>排班規劃!G739</f>
        <v>0</v>
      </c>
      <c r="H345" s="18">
        <f>排班規劃!H739</f>
        <v>0</v>
      </c>
      <c r="I345" s="18">
        <f>排班規劃!I739</f>
        <v>0</v>
      </c>
      <c r="J345" s="18">
        <f>排班規劃!J739</f>
        <v>0</v>
      </c>
      <c r="K345" s="18">
        <f>排班規劃!K739</f>
        <v>0</v>
      </c>
      <c r="L345" s="18">
        <f>排班規劃!L739</f>
        <v>0</v>
      </c>
      <c r="M345" s="18">
        <f>排班規劃!M739</f>
        <v>0</v>
      </c>
      <c r="N345" s="18">
        <f>排班規劃!N739</f>
        <v>0</v>
      </c>
      <c r="O345" s="18">
        <f>排班規劃!O739</f>
        <v>0</v>
      </c>
      <c r="P345" s="18">
        <f>排班規劃!P739</f>
        <v>0</v>
      </c>
      <c r="Q345" s="18">
        <f>排班規劃!Q739</f>
        <v>0</v>
      </c>
      <c r="R345" s="18">
        <f>排班規劃!R739</f>
        <v>0</v>
      </c>
      <c r="S345" s="18">
        <f>排班規劃!S739</f>
        <v>0</v>
      </c>
      <c r="T345" s="18">
        <f>排班規劃!T739</f>
        <v>0</v>
      </c>
      <c r="U345" s="18">
        <f>排班規劃!U739</f>
        <v>0</v>
      </c>
      <c r="V345" s="18">
        <f>排班規劃!V739</f>
        <v>0</v>
      </c>
      <c r="W345" s="18">
        <f>排班規劃!W739</f>
        <v>0</v>
      </c>
      <c r="X345" s="18">
        <f>排班規劃!X739</f>
        <v>0</v>
      </c>
      <c r="Y345" s="18">
        <f>排班規劃!Y739</f>
        <v>0</v>
      </c>
      <c r="Z345" s="18">
        <f>排班規劃!Z739</f>
        <v>0</v>
      </c>
      <c r="AA345" s="18">
        <f>排班規劃!AA739</f>
        <v>0</v>
      </c>
      <c r="AB345" s="18">
        <f>排班規劃!AB739</f>
        <v>0</v>
      </c>
      <c r="AC345" s="18">
        <f>排班規劃!AC739</f>
        <v>0</v>
      </c>
      <c r="AD345" s="18">
        <f>排班規劃!AD739</f>
        <v>0</v>
      </c>
      <c r="AE345" s="18">
        <f>排班規劃!AE739</f>
        <v>0</v>
      </c>
      <c r="AF345" s="18">
        <f>排班規劃!AF739</f>
        <v>0</v>
      </c>
      <c r="AG345" s="18">
        <f>排班規劃!AG739</f>
        <v>0</v>
      </c>
      <c r="AH345" s="18">
        <f>排班規劃!AH739</f>
        <v>4</v>
      </c>
      <c r="AI345" s="18">
        <f>排班規劃!AI739</f>
        <v>4</v>
      </c>
      <c r="AJ345" s="18">
        <f>排班規劃!AJ739</f>
        <v>4</v>
      </c>
      <c r="AK345" s="18">
        <f>排班規劃!AK739</f>
        <v>4</v>
      </c>
      <c r="AL345" s="18">
        <f>排班規劃!AL739</f>
        <v>4</v>
      </c>
      <c r="AM345" s="18">
        <f>排班規劃!AM739</f>
        <v>4</v>
      </c>
      <c r="AN345" s="18">
        <f>排班規劃!AN739</f>
        <v>4</v>
      </c>
      <c r="AO345" s="18">
        <f>排班規劃!AO739</f>
        <v>4</v>
      </c>
      <c r="AP345" s="18">
        <f>排班規劃!AP739</f>
        <v>3</v>
      </c>
      <c r="AQ345" s="18">
        <f>排班規劃!AQ739</f>
        <v>2</v>
      </c>
      <c r="AR345" s="18">
        <f>排班規劃!AR739</f>
        <v>2</v>
      </c>
      <c r="AS345" s="18">
        <f>排班規劃!AS739</f>
        <v>2</v>
      </c>
      <c r="AT345" s="18">
        <f>排班規劃!AT739</f>
        <v>2</v>
      </c>
      <c r="AU345" s="18">
        <f>排班規劃!AU739</f>
        <v>3</v>
      </c>
      <c r="AV345" s="18">
        <f>排班規劃!AV739</f>
        <v>4</v>
      </c>
      <c r="AW345" s="18">
        <f>排班規劃!AW739</f>
        <v>4</v>
      </c>
      <c r="AX345" s="18">
        <f>排班規劃!AX739</f>
        <v>4</v>
      </c>
      <c r="AY345" s="18">
        <f>排班規劃!AY739</f>
        <v>4</v>
      </c>
    </row>
    <row r="346" spans="1:51" hidden="1" outlineLevel="1" x14ac:dyDescent="0.25">
      <c r="B346" s="43" t="str">
        <f>排班規劃!B740</f>
        <v>用餐</v>
      </c>
      <c r="C346" s="13"/>
      <c r="D346" s="18">
        <f>排班規劃!D740</f>
        <v>0</v>
      </c>
      <c r="E346" s="18">
        <f>排班規劃!E740</f>
        <v>0</v>
      </c>
      <c r="F346" s="18">
        <f>排班規劃!F740</f>
        <v>0</v>
      </c>
      <c r="G346" s="18">
        <f>排班規劃!G740</f>
        <v>0</v>
      </c>
      <c r="H346" s="18">
        <f>排班規劃!H740</f>
        <v>0</v>
      </c>
      <c r="I346" s="18">
        <f>排班規劃!I740</f>
        <v>0</v>
      </c>
      <c r="J346" s="18">
        <f>排班規劃!J740</f>
        <v>0</v>
      </c>
      <c r="K346" s="18">
        <f>排班規劃!K740</f>
        <v>0</v>
      </c>
      <c r="L346" s="18">
        <f>排班規劃!L740</f>
        <v>0</v>
      </c>
      <c r="M346" s="18">
        <f>排班規劃!M740</f>
        <v>0</v>
      </c>
      <c r="N346" s="18">
        <f>排班規劃!N740</f>
        <v>0</v>
      </c>
      <c r="O346" s="18">
        <f>排班規劃!O740</f>
        <v>0</v>
      </c>
      <c r="P346" s="18">
        <f>排班規劃!P740</f>
        <v>0</v>
      </c>
      <c r="Q346" s="18">
        <f>排班規劃!Q740</f>
        <v>0</v>
      </c>
      <c r="R346" s="18">
        <f>排班規劃!R740</f>
        <v>0</v>
      </c>
      <c r="S346" s="18">
        <f>排班規劃!S740</f>
        <v>0</v>
      </c>
      <c r="T346" s="18">
        <f>排班規劃!T740</f>
        <v>0</v>
      </c>
      <c r="U346" s="18">
        <f>排班規劃!U740</f>
        <v>0</v>
      </c>
      <c r="V346" s="18">
        <f>排班規劃!V740</f>
        <v>0</v>
      </c>
      <c r="W346" s="18">
        <f>排班規劃!W740</f>
        <v>0</v>
      </c>
      <c r="X346" s="18">
        <f>排班規劃!X740</f>
        <v>0</v>
      </c>
      <c r="Y346" s="18">
        <f>排班規劃!Y740</f>
        <v>0</v>
      </c>
      <c r="Z346" s="18">
        <f>排班規劃!Z740</f>
        <v>0</v>
      </c>
      <c r="AA346" s="18">
        <f>排班規劃!AA740</f>
        <v>0</v>
      </c>
      <c r="AB346" s="18">
        <f>排班規劃!AB740</f>
        <v>0</v>
      </c>
      <c r="AC346" s="18">
        <f>排班規劃!AC740</f>
        <v>0</v>
      </c>
      <c r="AD346" s="18">
        <f>排班規劃!AD740</f>
        <v>0</v>
      </c>
      <c r="AE346" s="18">
        <f>排班規劃!AE740</f>
        <v>0</v>
      </c>
      <c r="AF346" s="18">
        <f>排班規劃!AF740</f>
        <v>0</v>
      </c>
      <c r="AG346" s="18">
        <f>排班規劃!AG740</f>
        <v>0</v>
      </c>
      <c r="AH346" s="18">
        <f>排班規劃!AH740</f>
        <v>0</v>
      </c>
      <c r="AI346" s="18">
        <f>排班規劃!AI740</f>
        <v>0</v>
      </c>
      <c r="AJ346" s="18">
        <f>排班規劃!AJ740</f>
        <v>0</v>
      </c>
      <c r="AK346" s="18">
        <f>排班規劃!AK740</f>
        <v>0</v>
      </c>
      <c r="AL346" s="18">
        <f>排班規劃!AL740</f>
        <v>0</v>
      </c>
      <c r="AM346" s="18">
        <f>排班規劃!AM740</f>
        <v>0</v>
      </c>
      <c r="AN346" s="18">
        <f>排班規劃!AN740</f>
        <v>0</v>
      </c>
      <c r="AO346" s="18">
        <f>排班規劃!AO740</f>
        <v>0</v>
      </c>
      <c r="AP346" s="18">
        <f>排班規劃!AP740</f>
        <v>1</v>
      </c>
      <c r="AQ346" s="18">
        <f>排班規劃!AQ740</f>
        <v>1</v>
      </c>
      <c r="AR346" s="18">
        <f>排班規劃!AR740</f>
        <v>1</v>
      </c>
      <c r="AS346" s="18">
        <f>排班規劃!AS740</f>
        <v>1</v>
      </c>
      <c r="AT346" s="18">
        <f>排班規劃!AT740</f>
        <v>1</v>
      </c>
      <c r="AU346" s="18">
        <f>排班規劃!AU740</f>
        <v>1</v>
      </c>
      <c r="AV346" s="18">
        <f>排班規劃!AV740</f>
        <v>0</v>
      </c>
      <c r="AW346" s="18">
        <f>排班規劃!AW740</f>
        <v>0</v>
      </c>
      <c r="AX346" s="18">
        <f>排班規劃!AX740</f>
        <v>0</v>
      </c>
      <c r="AY346" s="18">
        <f>排班規劃!AY740</f>
        <v>0</v>
      </c>
    </row>
    <row r="347" spans="1:51" collapsed="1" x14ac:dyDescent="0.25">
      <c r="B347" s="12" t="str">
        <f>排班規劃!B741</f>
        <v>值機小計</v>
      </c>
      <c r="C347" s="13">
        <f>排班規劃!C741</f>
        <v>29</v>
      </c>
      <c r="D347" s="18">
        <f>排班規劃!D741</f>
        <v>5</v>
      </c>
      <c r="E347" s="18">
        <f>排班規劃!E741</f>
        <v>5</v>
      </c>
      <c r="F347" s="18">
        <f>排班規劃!F741</f>
        <v>5</v>
      </c>
      <c r="G347" s="18">
        <f>排班規劃!G741</f>
        <v>12</v>
      </c>
      <c r="H347" s="18">
        <f>排班規劃!H741</f>
        <v>12</v>
      </c>
      <c r="I347" s="18">
        <f>排班規劃!I741</f>
        <v>12</v>
      </c>
      <c r="J347" s="18">
        <f>排班規劃!J741</f>
        <v>15</v>
      </c>
      <c r="K347" s="18">
        <f>排班規劃!K741</f>
        <v>13</v>
      </c>
      <c r="L347" s="18">
        <f>排班規劃!L741</f>
        <v>13</v>
      </c>
      <c r="M347" s="18">
        <f>排班規劃!M741</f>
        <v>12</v>
      </c>
      <c r="N347" s="18">
        <f>排班規劃!N741</f>
        <v>12</v>
      </c>
      <c r="O347" s="18">
        <f>排班規劃!O741</f>
        <v>10</v>
      </c>
      <c r="P347" s="18">
        <f>排班規劃!P741</f>
        <v>12</v>
      </c>
      <c r="Q347" s="18">
        <f>排班規劃!Q741</f>
        <v>11</v>
      </c>
      <c r="R347" s="18">
        <f>排班規劃!R741</f>
        <v>10</v>
      </c>
      <c r="S347" s="18">
        <f>排班規劃!S741</f>
        <v>14</v>
      </c>
      <c r="T347" s="18">
        <f>排班規劃!T741</f>
        <v>21</v>
      </c>
      <c r="U347" s="18">
        <f>排班規劃!U741</f>
        <v>21</v>
      </c>
      <c r="V347" s="18">
        <f>排班規劃!V741</f>
        <v>18</v>
      </c>
      <c r="W347" s="18">
        <f>排班規劃!W741</f>
        <v>18</v>
      </c>
      <c r="X347" s="18">
        <f>排班規劃!X741</f>
        <v>17</v>
      </c>
      <c r="Y347" s="18">
        <f>排班規劃!Y741</f>
        <v>10</v>
      </c>
      <c r="Z347" s="18">
        <f>排班規劃!Z741</f>
        <v>10</v>
      </c>
      <c r="AA347" s="18">
        <f>排班規劃!AA741</f>
        <v>10</v>
      </c>
      <c r="AB347" s="18">
        <f>排班規劃!AB741</f>
        <v>8</v>
      </c>
      <c r="AC347" s="18">
        <f>排班規劃!AC741</f>
        <v>8</v>
      </c>
      <c r="AD347" s="18">
        <f>排班規劃!AD741</f>
        <v>10</v>
      </c>
      <c r="AE347" s="18">
        <f>排班規劃!AE741</f>
        <v>10</v>
      </c>
      <c r="AF347" s="18">
        <f>排班規劃!AF741</f>
        <v>8</v>
      </c>
      <c r="AG347" s="18">
        <f>排班規劃!AG741</f>
        <v>8</v>
      </c>
      <c r="AH347" s="18">
        <f>排班規劃!AH741</f>
        <v>14</v>
      </c>
      <c r="AI347" s="18">
        <f>排班規劃!AI741</f>
        <v>14</v>
      </c>
      <c r="AJ347" s="18">
        <f>排班規劃!AJ741</f>
        <v>14</v>
      </c>
      <c r="AK347" s="18">
        <f>排班規劃!AK741</f>
        <v>14</v>
      </c>
      <c r="AL347" s="18">
        <f>排班規劃!AL741</f>
        <v>6</v>
      </c>
      <c r="AM347" s="18">
        <f>排班規劃!AM741</f>
        <v>6</v>
      </c>
      <c r="AN347" s="18">
        <f>排班規劃!AN741</f>
        <v>6</v>
      </c>
      <c r="AO347" s="18">
        <f>排班規劃!AO741</f>
        <v>4</v>
      </c>
      <c r="AP347" s="18">
        <f>排班規劃!AP741</f>
        <v>3</v>
      </c>
      <c r="AQ347" s="18">
        <f>排班規劃!AQ741</f>
        <v>2</v>
      </c>
      <c r="AR347" s="18">
        <f>排班規劃!AR741</f>
        <v>2</v>
      </c>
      <c r="AS347" s="18">
        <f>排班規劃!AS741</f>
        <v>2</v>
      </c>
      <c r="AT347" s="18">
        <f>排班規劃!AT741</f>
        <v>2</v>
      </c>
      <c r="AU347" s="18">
        <f>排班規劃!AU741</f>
        <v>3</v>
      </c>
      <c r="AV347" s="18">
        <f>排班規劃!AV741</f>
        <v>4</v>
      </c>
      <c r="AW347" s="18">
        <f>排班規劃!AW741</f>
        <v>4</v>
      </c>
      <c r="AX347" s="18">
        <f>排班規劃!AX741</f>
        <v>4</v>
      </c>
      <c r="AY347" s="18">
        <f>排班規劃!AY741</f>
        <v>4</v>
      </c>
    </row>
    <row r="348" spans="1:51" x14ac:dyDescent="0.25">
      <c r="B348" s="12"/>
      <c r="C348" s="13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</row>
    <row r="349" spans="1:51" x14ac:dyDescent="0.25">
      <c r="B349" s="12" t="str">
        <f>排班規劃!B743</f>
        <v>用餐小計</v>
      </c>
      <c r="C349" s="13">
        <f>排班規劃!C743</f>
        <v>0</v>
      </c>
      <c r="D349" s="18">
        <f>排班規劃!D743</f>
        <v>0</v>
      </c>
      <c r="E349" s="18">
        <f>排班規劃!E743</f>
        <v>0</v>
      </c>
      <c r="F349" s="18">
        <f>排班規劃!F743</f>
        <v>0</v>
      </c>
      <c r="G349" s="18">
        <f>排班規劃!G743</f>
        <v>0</v>
      </c>
      <c r="H349" s="18">
        <f>排班規劃!H743</f>
        <v>0</v>
      </c>
      <c r="I349" s="18">
        <f>排班規劃!I743</f>
        <v>0</v>
      </c>
      <c r="J349" s="18">
        <f>排班規劃!J743</f>
        <v>0</v>
      </c>
      <c r="K349" s="18">
        <f>排班規劃!K743</f>
        <v>2</v>
      </c>
      <c r="L349" s="18">
        <f>排班規劃!L743</f>
        <v>2</v>
      </c>
      <c r="M349" s="18">
        <f>排班規劃!M743</f>
        <v>3</v>
      </c>
      <c r="N349" s="18">
        <f>排班規劃!N743</f>
        <v>3</v>
      </c>
      <c r="O349" s="18">
        <f>排班規劃!O743</f>
        <v>3</v>
      </c>
      <c r="P349" s="18">
        <f>排班規劃!P743</f>
        <v>3</v>
      </c>
      <c r="Q349" s="18">
        <f>排班規劃!Q743</f>
        <v>4</v>
      </c>
      <c r="R349" s="18">
        <f>排班規劃!R743</f>
        <v>5</v>
      </c>
      <c r="S349" s="18">
        <f>排班規劃!S743</f>
        <v>1</v>
      </c>
      <c r="T349" s="18">
        <f>排班規劃!T743</f>
        <v>2</v>
      </c>
      <c r="U349" s="18">
        <f>排班規劃!U743</f>
        <v>2</v>
      </c>
      <c r="V349" s="18">
        <f>排班規劃!V743</f>
        <v>0</v>
      </c>
      <c r="W349" s="18">
        <f>排班規劃!W743</f>
        <v>0</v>
      </c>
      <c r="X349" s="18">
        <f>排班規劃!X743</f>
        <v>3</v>
      </c>
      <c r="Y349" s="18">
        <f>排班規劃!Y743</f>
        <v>3</v>
      </c>
      <c r="Z349" s="18">
        <f>排班規劃!Z743</f>
        <v>3</v>
      </c>
      <c r="AA349" s="18">
        <f>排班規劃!AA743</f>
        <v>3</v>
      </c>
      <c r="AB349" s="18">
        <f>排班規劃!AB743</f>
        <v>2</v>
      </c>
      <c r="AC349" s="18">
        <f>排班規劃!AC743</f>
        <v>2</v>
      </c>
      <c r="AD349" s="18">
        <f>排班規劃!AD743</f>
        <v>0</v>
      </c>
      <c r="AE349" s="18">
        <f>排班規劃!AE743</f>
        <v>0</v>
      </c>
      <c r="AF349" s="18">
        <f>排班規劃!AF743</f>
        <v>2</v>
      </c>
      <c r="AG349" s="18">
        <f>排班規劃!AG743</f>
        <v>2</v>
      </c>
      <c r="AH349" s="18">
        <f>排班規劃!AH743</f>
        <v>0</v>
      </c>
      <c r="AI349" s="18">
        <f>排班規劃!AI743</f>
        <v>0</v>
      </c>
      <c r="AJ349" s="18">
        <f>排班規劃!AJ743</f>
        <v>0</v>
      </c>
      <c r="AK349" s="18">
        <f>排班規劃!AK743</f>
        <v>0</v>
      </c>
      <c r="AL349" s="18">
        <f>排班規劃!AL743</f>
        <v>0</v>
      </c>
      <c r="AM349" s="18">
        <f>排班規劃!AM743</f>
        <v>0</v>
      </c>
      <c r="AN349" s="18">
        <f>排班規劃!AN743</f>
        <v>0</v>
      </c>
      <c r="AO349" s="18">
        <f>排班規劃!AO743</f>
        <v>0</v>
      </c>
      <c r="AP349" s="18">
        <f>排班規劃!AP743</f>
        <v>1</v>
      </c>
      <c r="AQ349" s="18">
        <f>排班規劃!AQ743</f>
        <v>1</v>
      </c>
      <c r="AR349" s="18">
        <f>排班規劃!AR743</f>
        <v>1</v>
      </c>
      <c r="AS349" s="18">
        <f>排班規劃!AS743</f>
        <v>1</v>
      </c>
      <c r="AT349" s="18">
        <f>排班規劃!AT743</f>
        <v>1</v>
      </c>
      <c r="AU349" s="18">
        <f>排班規劃!AU743</f>
        <v>1</v>
      </c>
      <c r="AV349" s="18">
        <f>排班規劃!AV743</f>
        <v>0</v>
      </c>
      <c r="AW349" s="18">
        <f>排班規劃!AW743</f>
        <v>0</v>
      </c>
      <c r="AX349" s="18">
        <f>排班規劃!AX743</f>
        <v>0</v>
      </c>
      <c r="AY349" s="18">
        <f>排班規劃!AY743</f>
        <v>0</v>
      </c>
    </row>
    <row r="350" spans="1:51" x14ac:dyDescent="0.25">
      <c r="C350" s="4"/>
    </row>
    <row r="351" spans="1:51" x14ac:dyDescent="0.25">
      <c r="A351" s="46" t="s">
        <v>192</v>
      </c>
    </row>
    <row r="353" spans="2:51" x14ac:dyDescent="0.25">
      <c r="B353" t="s">
        <v>141</v>
      </c>
    </row>
    <row r="354" spans="2:51" x14ac:dyDescent="0.25">
      <c r="B354" t="s">
        <v>110</v>
      </c>
    </row>
    <row r="355" spans="2:51" x14ac:dyDescent="0.25">
      <c r="B355" s="12" t="str">
        <f t="shared" ref="B355:C361" si="4">B12</f>
        <v>星期一(5)</v>
      </c>
      <c r="C355" s="15">
        <f t="shared" si="4"/>
        <v>41757</v>
      </c>
      <c r="D355" s="14">
        <f>IF(D12=0,"0",ROUNDUP(D12/D$6,0))</f>
        <v>5</v>
      </c>
      <c r="E355" s="14">
        <f>IF(E12=0,"0",ROUNDUP(E12/E$6,0))</f>
        <v>7</v>
      </c>
      <c r="F355" s="14">
        <f t="shared" ref="F355:F361" si="5">IF(F12=0,"0",ROUNDUP(F12/F$4,0))</f>
        <v>9</v>
      </c>
      <c r="G355" s="14">
        <f t="shared" ref="G355:Y361" si="6">IF(G12=0,"0",ROUNDUP(G12/G$4,0))</f>
        <v>19</v>
      </c>
      <c r="H355" s="14">
        <f t="shared" si="6"/>
        <v>34</v>
      </c>
      <c r="I355" s="14">
        <f t="shared" si="6"/>
        <v>34</v>
      </c>
      <c r="J355" s="14">
        <f t="shared" si="6"/>
        <v>36</v>
      </c>
      <c r="K355" s="14">
        <f t="shared" si="6"/>
        <v>36</v>
      </c>
      <c r="L355" s="14">
        <f t="shared" si="6"/>
        <v>37</v>
      </c>
      <c r="M355" s="14">
        <f t="shared" si="6"/>
        <v>38</v>
      </c>
      <c r="N355" s="14">
        <f t="shared" si="6"/>
        <v>18</v>
      </c>
      <c r="O355" s="14">
        <f t="shared" si="6"/>
        <v>15</v>
      </c>
      <c r="P355" s="14">
        <f t="shared" si="6"/>
        <v>18</v>
      </c>
      <c r="Q355" s="14">
        <f t="shared" si="6"/>
        <v>34</v>
      </c>
      <c r="R355" s="14">
        <f t="shared" si="6"/>
        <v>36</v>
      </c>
      <c r="S355" s="14">
        <f t="shared" si="6"/>
        <v>35</v>
      </c>
      <c r="T355" s="14">
        <f t="shared" si="6"/>
        <v>34</v>
      </c>
      <c r="U355" s="14">
        <f t="shared" si="6"/>
        <v>32</v>
      </c>
      <c r="V355" s="14">
        <f t="shared" si="6"/>
        <v>31</v>
      </c>
      <c r="W355" s="14">
        <f t="shared" si="6"/>
        <v>29</v>
      </c>
      <c r="X355" s="14">
        <f t="shared" si="6"/>
        <v>20</v>
      </c>
      <c r="Y355" s="14">
        <f t="shared" si="6"/>
        <v>12</v>
      </c>
      <c r="Z355" s="14">
        <f>IF(Z12=0,"0",ROUNDUP(Z12/Z$6,0))</f>
        <v>13</v>
      </c>
      <c r="AA355" s="14">
        <f t="shared" ref="AA355:AY355" si="7">IF(AA12=0,"0",ROUNDUP(AA12/AA$6,0))</f>
        <v>11</v>
      </c>
      <c r="AB355" s="14">
        <f t="shared" si="7"/>
        <v>13</v>
      </c>
      <c r="AC355" s="14">
        <f t="shared" si="7"/>
        <v>11</v>
      </c>
      <c r="AD355" s="14">
        <f t="shared" si="7"/>
        <v>9</v>
      </c>
      <c r="AE355" s="14">
        <f t="shared" si="7"/>
        <v>7</v>
      </c>
      <c r="AF355" s="14">
        <f t="shared" si="7"/>
        <v>8</v>
      </c>
      <c r="AG355" s="14">
        <f t="shared" si="7"/>
        <v>8</v>
      </c>
      <c r="AH355" s="14">
        <f t="shared" si="7"/>
        <v>7</v>
      </c>
      <c r="AI355" s="14">
        <f t="shared" si="7"/>
        <v>6</v>
      </c>
      <c r="AJ355" s="14">
        <f t="shared" si="7"/>
        <v>6</v>
      </c>
      <c r="AK355" s="14">
        <f t="shared" si="7"/>
        <v>5</v>
      </c>
      <c r="AL355" s="14">
        <f t="shared" si="7"/>
        <v>5</v>
      </c>
      <c r="AM355" s="14">
        <f t="shared" si="7"/>
        <v>4</v>
      </c>
      <c r="AN355" s="14">
        <f t="shared" si="7"/>
        <v>4</v>
      </c>
      <c r="AO355" s="14">
        <f t="shared" si="7"/>
        <v>3</v>
      </c>
      <c r="AP355" s="14">
        <f t="shared" si="7"/>
        <v>2</v>
      </c>
      <c r="AQ355" s="14">
        <f t="shared" si="7"/>
        <v>2</v>
      </c>
      <c r="AR355" s="14">
        <f t="shared" si="7"/>
        <v>3</v>
      </c>
      <c r="AS355" s="14">
        <f t="shared" si="7"/>
        <v>2</v>
      </c>
      <c r="AT355" s="14">
        <f t="shared" si="7"/>
        <v>1</v>
      </c>
      <c r="AU355" s="14">
        <f t="shared" si="7"/>
        <v>1</v>
      </c>
      <c r="AV355" s="14">
        <f t="shared" si="7"/>
        <v>1</v>
      </c>
      <c r="AW355" s="14">
        <f t="shared" si="7"/>
        <v>2</v>
      </c>
      <c r="AX355" s="14">
        <f t="shared" si="7"/>
        <v>2</v>
      </c>
      <c r="AY355" s="14">
        <f t="shared" si="7"/>
        <v>5</v>
      </c>
    </row>
    <row r="356" spans="2:51" x14ac:dyDescent="0.25">
      <c r="B356" s="12" t="str">
        <f t="shared" si="4"/>
        <v>星期二(5)</v>
      </c>
      <c r="C356" s="15">
        <f t="shared" si="4"/>
        <v>41758</v>
      </c>
      <c r="D356" s="14">
        <f t="shared" ref="D356:D361" si="8">IF(D13=0,"0",ROUNDUP(D13/D$6,0))</f>
        <v>4</v>
      </c>
      <c r="E356" s="14">
        <f t="shared" ref="E356:AY361" si="9">IF(E13=0,"0",ROUNDUP(E13/E$6,0))</f>
        <v>6</v>
      </c>
      <c r="F356" s="14">
        <f t="shared" si="5"/>
        <v>8</v>
      </c>
      <c r="G356" s="14">
        <f t="shared" si="6"/>
        <v>18</v>
      </c>
      <c r="H356" s="14">
        <f t="shared" si="6"/>
        <v>28</v>
      </c>
      <c r="I356" s="14">
        <f t="shared" si="6"/>
        <v>31</v>
      </c>
      <c r="J356" s="14">
        <f t="shared" si="6"/>
        <v>30</v>
      </c>
      <c r="K356" s="14">
        <f t="shared" si="6"/>
        <v>31</v>
      </c>
      <c r="L356" s="14">
        <f t="shared" si="6"/>
        <v>34</v>
      </c>
      <c r="M356" s="14">
        <f t="shared" si="6"/>
        <v>31</v>
      </c>
      <c r="N356" s="14">
        <f t="shared" si="6"/>
        <v>13</v>
      </c>
      <c r="O356" s="14">
        <f t="shared" si="6"/>
        <v>12</v>
      </c>
      <c r="P356" s="14">
        <f t="shared" si="6"/>
        <v>16</v>
      </c>
      <c r="Q356" s="14">
        <f t="shared" si="6"/>
        <v>29</v>
      </c>
      <c r="R356" s="14">
        <f t="shared" si="6"/>
        <v>32</v>
      </c>
      <c r="S356" s="14">
        <f t="shared" si="6"/>
        <v>30</v>
      </c>
      <c r="T356" s="14">
        <f t="shared" si="6"/>
        <v>30</v>
      </c>
      <c r="U356" s="14">
        <f t="shared" si="6"/>
        <v>30</v>
      </c>
      <c r="V356" s="14">
        <f t="shared" si="6"/>
        <v>29</v>
      </c>
      <c r="W356" s="14">
        <f t="shared" si="6"/>
        <v>27</v>
      </c>
      <c r="X356" s="14">
        <f t="shared" si="6"/>
        <v>19</v>
      </c>
      <c r="Y356" s="14">
        <f t="shared" si="6"/>
        <v>12</v>
      </c>
      <c r="Z356" s="14">
        <f t="shared" si="9"/>
        <v>15</v>
      </c>
      <c r="AA356" s="14">
        <f t="shared" si="9"/>
        <v>14</v>
      </c>
      <c r="AB356" s="14">
        <f t="shared" si="9"/>
        <v>12</v>
      </c>
      <c r="AC356" s="14">
        <f t="shared" si="9"/>
        <v>9</v>
      </c>
      <c r="AD356" s="14">
        <f t="shared" si="9"/>
        <v>13</v>
      </c>
      <c r="AE356" s="14">
        <f t="shared" si="9"/>
        <v>8</v>
      </c>
      <c r="AF356" s="14">
        <f t="shared" si="9"/>
        <v>9</v>
      </c>
      <c r="AG356" s="14">
        <f t="shared" si="9"/>
        <v>8</v>
      </c>
      <c r="AH356" s="14">
        <f t="shared" si="9"/>
        <v>8</v>
      </c>
      <c r="AI356" s="14">
        <f t="shared" si="9"/>
        <v>7</v>
      </c>
      <c r="AJ356" s="14">
        <f t="shared" si="9"/>
        <v>7</v>
      </c>
      <c r="AK356" s="14">
        <f t="shared" si="9"/>
        <v>5</v>
      </c>
      <c r="AL356" s="14">
        <f t="shared" si="9"/>
        <v>5</v>
      </c>
      <c r="AM356" s="14">
        <f t="shared" si="9"/>
        <v>4</v>
      </c>
      <c r="AN356" s="14">
        <f t="shared" si="9"/>
        <v>3</v>
      </c>
      <c r="AO356" s="14">
        <f t="shared" si="9"/>
        <v>2</v>
      </c>
      <c r="AP356" s="14">
        <f t="shared" si="9"/>
        <v>2</v>
      </c>
      <c r="AQ356" s="14">
        <f t="shared" si="9"/>
        <v>3</v>
      </c>
      <c r="AR356" s="14">
        <f t="shared" si="9"/>
        <v>1</v>
      </c>
      <c r="AS356" s="14">
        <f t="shared" si="9"/>
        <v>1</v>
      </c>
      <c r="AT356" s="14">
        <f t="shared" si="9"/>
        <v>2</v>
      </c>
      <c r="AU356" s="14">
        <f t="shared" si="9"/>
        <v>1</v>
      </c>
      <c r="AV356" s="14">
        <f t="shared" si="9"/>
        <v>2</v>
      </c>
      <c r="AW356" s="14">
        <f t="shared" si="9"/>
        <v>1</v>
      </c>
      <c r="AX356" s="14">
        <f t="shared" si="9"/>
        <v>2</v>
      </c>
      <c r="AY356" s="14">
        <f t="shared" si="9"/>
        <v>3</v>
      </c>
    </row>
    <row r="357" spans="2:51" x14ac:dyDescent="0.25">
      <c r="B357" s="12" t="str">
        <f t="shared" si="4"/>
        <v>星期三(5)</v>
      </c>
      <c r="C357" s="15">
        <f t="shared" si="4"/>
        <v>41759</v>
      </c>
      <c r="D357" s="14">
        <f t="shared" si="8"/>
        <v>5</v>
      </c>
      <c r="E357" s="14">
        <f t="shared" si="9"/>
        <v>8</v>
      </c>
      <c r="F357" s="14">
        <f t="shared" si="5"/>
        <v>9</v>
      </c>
      <c r="G357" s="14">
        <f t="shared" si="6"/>
        <v>17</v>
      </c>
      <c r="H357" s="14">
        <f t="shared" si="6"/>
        <v>32</v>
      </c>
      <c r="I357" s="14">
        <f t="shared" si="6"/>
        <v>40</v>
      </c>
      <c r="J357" s="14">
        <f t="shared" si="6"/>
        <v>34</v>
      </c>
      <c r="K357" s="14">
        <f t="shared" si="6"/>
        <v>34</v>
      </c>
      <c r="L357" s="14">
        <f t="shared" si="6"/>
        <v>37</v>
      </c>
      <c r="M357" s="14">
        <f t="shared" si="6"/>
        <v>30</v>
      </c>
      <c r="N357" s="14">
        <f t="shared" si="6"/>
        <v>14</v>
      </c>
      <c r="O357" s="14">
        <f t="shared" si="6"/>
        <v>13</v>
      </c>
      <c r="P357" s="14">
        <f t="shared" si="6"/>
        <v>17</v>
      </c>
      <c r="Q357" s="14">
        <f t="shared" si="6"/>
        <v>35</v>
      </c>
      <c r="R357" s="14">
        <f t="shared" si="6"/>
        <v>32</v>
      </c>
      <c r="S357" s="14">
        <f t="shared" si="6"/>
        <v>34</v>
      </c>
      <c r="T357" s="14">
        <f t="shared" si="6"/>
        <v>32</v>
      </c>
      <c r="U357" s="14">
        <f t="shared" si="6"/>
        <v>33</v>
      </c>
      <c r="V357" s="14">
        <f t="shared" si="6"/>
        <v>31</v>
      </c>
      <c r="W357" s="14">
        <f t="shared" si="6"/>
        <v>31</v>
      </c>
      <c r="X357" s="14">
        <f t="shared" si="6"/>
        <v>21</v>
      </c>
      <c r="Y357" s="14">
        <f t="shared" si="6"/>
        <v>12</v>
      </c>
      <c r="Z357" s="14">
        <f t="shared" si="9"/>
        <v>11</v>
      </c>
      <c r="AA357" s="14">
        <f t="shared" si="9"/>
        <v>10</v>
      </c>
      <c r="AB357" s="14">
        <f t="shared" si="9"/>
        <v>10</v>
      </c>
      <c r="AC357" s="14">
        <f t="shared" si="9"/>
        <v>11</v>
      </c>
      <c r="AD357" s="14">
        <f t="shared" si="9"/>
        <v>11</v>
      </c>
      <c r="AE357" s="14">
        <f t="shared" si="9"/>
        <v>8</v>
      </c>
      <c r="AF357" s="14">
        <f t="shared" si="9"/>
        <v>6</v>
      </c>
      <c r="AG357" s="14">
        <f t="shared" si="9"/>
        <v>8</v>
      </c>
      <c r="AH357" s="14">
        <f t="shared" si="9"/>
        <v>6</v>
      </c>
      <c r="AI357" s="14">
        <f t="shared" si="9"/>
        <v>7</v>
      </c>
      <c r="AJ357" s="14">
        <f t="shared" si="9"/>
        <v>5</v>
      </c>
      <c r="AK357" s="14">
        <f t="shared" si="9"/>
        <v>5</v>
      </c>
      <c r="AL357" s="14">
        <f t="shared" si="9"/>
        <v>6</v>
      </c>
      <c r="AM357" s="14">
        <f t="shared" si="9"/>
        <v>3</v>
      </c>
      <c r="AN357" s="14">
        <f t="shared" si="9"/>
        <v>3</v>
      </c>
      <c r="AO357" s="14">
        <f t="shared" si="9"/>
        <v>2</v>
      </c>
      <c r="AP357" s="14">
        <f t="shared" si="9"/>
        <v>3</v>
      </c>
      <c r="AQ357" s="14">
        <f t="shared" si="9"/>
        <v>3</v>
      </c>
      <c r="AR357" s="14">
        <f t="shared" si="9"/>
        <v>2</v>
      </c>
      <c r="AS357" s="14">
        <f t="shared" si="9"/>
        <v>2</v>
      </c>
      <c r="AT357" s="14">
        <f t="shared" si="9"/>
        <v>1</v>
      </c>
      <c r="AU357" s="14">
        <f t="shared" si="9"/>
        <v>1</v>
      </c>
      <c r="AV357" s="14">
        <f t="shared" si="9"/>
        <v>1</v>
      </c>
      <c r="AW357" s="14">
        <f t="shared" si="9"/>
        <v>2</v>
      </c>
      <c r="AX357" s="14">
        <f t="shared" si="9"/>
        <v>2</v>
      </c>
      <c r="AY357" s="14">
        <f t="shared" si="9"/>
        <v>3</v>
      </c>
    </row>
    <row r="358" spans="2:51" x14ac:dyDescent="0.25">
      <c r="B358" s="12" t="str">
        <f t="shared" si="4"/>
        <v>星期四(5)</v>
      </c>
      <c r="C358" s="15" t="str">
        <f t="shared" si="4"/>
        <v>N</v>
      </c>
      <c r="D358" s="14" t="str">
        <f t="shared" si="8"/>
        <v>0</v>
      </c>
      <c r="E358" s="14" t="str">
        <f t="shared" si="9"/>
        <v>0</v>
      </c>
      <c r="F358" s="14" t="str">
        <f t="shared" si="5"/>
        <v>0</v>
      </c>
      <c r="G358" s="14" t="str">
        <f t="shared" si="6"/>
        <v>0</v>
      </c>
      <c r="H358" s="14" t="str">
        <f t="shared" si="6"/>
        <v>0</v>
      </c>
      <c r="I358" s="14" t="str">
        <f t="shared" si="6"/>
        <v>0</v>
      </c>
      <c r="J358" s="14" t="str">
        <f t="shared" si="6"/>
        <v>0</v>
      </c>
      <c r="K358" s="14" t="str">
        <f t="shared" si="6"/>
        <v>0</v>
      </c>
      <c r="L358" s="14" t="str">
        <f t="shared" si="6"/>
        <v>0</v>
      </c>
      <c r="M358" s="14" t="str">
        <f t="shared" si="6"/>
        <v>0</v>
      </c>
      <c r="N358" s="14" t="str">
        <f t="shared" si="6"/>
        <v>0</v>
      </c>
      <c r="O358" s="14" t="str">
        <f t="shared" si="6"/>
        <v>0</v>
      </c>
      <c r="P358" s="14" t="str">
        <f t="shared" si="6"/>
        <v>0</v>
      </c>
      <c r="Q358" s="14" t="str">
        <f t="shared" si="6"/>
        <v>0</v>
      </c>
      <c r="R358" s="14" t="str">
        <f t="shared" si="6"/>
        <v>0</v>
      </c>
      <c r="S358" s="14" t="str">
        <f t="shared" si="6"/>
        <v>0</v>
      </c>
      <c r="T358" s="14" t="str">
        <f t="shared" si="6"/>
        <v>0</v>
      </c>
      <c r="U358" s="14" t="str">
        <f t="shared" si="6"/>
        <v>0</v>
      </c>
      <c r="V358" s="14" t="str">
        <f t="shared" si="6"/>
        <v>0</v>
      </c>
      <c r="W358" s="14" t="str">
        <f t="shared" si="6"/>
        <v>0</v>
      </c>
      <c r="X358" s="14" t="str">
        <f t="shared" si="6"/>
        <v>0</v>
      </c>
      <c r="Y358" s="14" t="str">
        <f t="shared" si="6"/>
        <v>0</v>
      </c>
      <c r="Z358" s="14" t="str">
        <f t="shared" si="9"/>
        <v>0</v>
      </c>
      <c r="AA358" s="14" t="str">
        <f t="shared" si="9"/>
        <v>0</v>
      </c>
      <c r="AB358" s="14" t="str">
        <f t="shared" si="9"/>
        <v>0</v>
      </c>
      <c r="AC358" s="14" t="str">
        <f t="shared" si="9"/>
        <v>0</v>
      </c>
      <c r="AD358" s="14" t="str">
        <f t="shared" si="9"/>
        <v>0</v>
      </c>
      <c r="AE358" s="14" t="str">
        <f t="shared" si="9"/>
        <v>0</v>
      </c>
      <c r="AF358" s="14" t="str">
        <f t="shared" si="9"/>
        <v>0</v>
      </c>
      <c r="AG358" s="14" t="str">
        <f t="shared" si="9"/>
        <v>0</v>
      </c>
      <c r="AH358" s="14" t="str">
        <f t="shared" si="9"/>
        <v>0</v>
      </c>
      <c r="AI358" s="14" t="str">
        <f t="shared" si="9"/>
        <v>0</v>
      </c>
      <c r="AJ358" s="14" t="str">
        <f t="shared" si="9"/>
        <v>0</v>
      </c>
      <c r="AK358" s="14" t="str">
        <f t="shared" si="9"/>
        <v>0</v>
      </c>
      <c r="AL358" s="14" t="str">
        <f t="shared" si="9"/>
        <v>0</v>
      </c>
      <c r="AM358" s="14" t="str">
        <f t="shared" si="9"/>
        <v>0</v>
      </c>
      <c r="AN358" s="14" t="str">
        <f t="shared" si="9"/>
        <v>0</v>
      </c>
      <c r="AO358" s="14" t="str">
        <f t="shared" si="9"/>
        <v>0</v>
      </c>
      <c r="AP358" s="14" t="str">
        <f t="shared" si="9"/>
        <v>0</v>
      </c>
      <c r="AQ358" s="14" t="str">
        <f t="shared" si="9"/>
        <v>0</v>
      </c>
      <c r="AR358" s="14" t="str">
        <f t="shared" si="9"/>
        <v>0</v>
      </c>
      <c r="AS358" s="14" t="str">
        <f t="shared" si="9"/>
        <v>0</v>
      </c>
      <c r="AT358" s="14" t="str">
        <f t="shared" si="9"/>
        <v>0</v>
      </c>
      <c r="AU358" s="14" t="str">
        <f t="shared" si="9"/>
        <v>0</v>
      </c>
      <c r="AV358" s="14" t="str">
        <f t="shared" si="9"/>
        <v>0</v>
      </c>
      <c r="AW358" s="14" t="str">
        <f t="shared" si="9"/>
        <v>0</v>
      </c>
      <c r="AX358" s="14" t="str">
        <f t="shared" si="9"/>
        <v>0</v>
      </c>
      <c r="AY358" s="14" t="str">
        <f t="shared" si="9"/>
        <v>0</v>
      </c>
    </row>
    <row r="359" spans="2:51" x14ac:dyDescent="0.25">
      <c r="B359" s="12" t="str">
        <f t="shared" si="4"/>
        <v>星期五(5)</v>
      </c>
      <c r="C359" s="15" t="str">
        <f t="shared" si="4"/>
        <v>N</v>
      </c>
      <c r="D359" s="14" t="str">
        <f t="shared" si="8"/>
        <v>0</v>
      </c>
      <c r="E359" s="14" t="str">
        <f t="shared" si="9"/>
        <v>0</v>
      </c>
      <c r="F359" s="14" t="str">
        <f t="shared" si="5"/>
        <v>0</v>
      </c>
      <c r="G359" s="14" t="str">
        <f t="shared" si="6"/>
        <v>0</v>
      </c>
      <c r="H359" s="14" t="str">
        <f t="shared" si="6"/>
        <v>0</v>
      </c>
      <c r="I359" s="14" t="str">
        <f t="shared" si="6"/>
        <v>0</v>
      </c>
      <c r="J359" s="14" t="str">
        <f t="shared" si="6"/>
        <v>0</v>
      </c>
      <c r="K359" s="14" t="str">
        <f t="shared" si="6"/>
        <v>0</v>
      </c>
      <c r="L359" s="14" t="str">
        <f t="shared" si="6"/>
        <v>0</v>
      </c>
      <c r="M359" s="14" t="str">
        <f t="shared" si="6"/>
        <v>0</v>
      </c>
      <c r="N359" s="14" t="str">
        <f t="shared" si="6"/>
        <v>0</v>
      </c>
      <c r="O359" s="14" t="str">
        <f t="shared" si="6"/>
        <v>0</v>
      </c>
      <c r="P359" s="14" t="str">
        <f t="shared" si="6"/>
        <v>0</v>
      </c>
      <c r="Q359" s="14" t="str">
        <f t="shared" si="6"/>
        <v>0</v>
      </c>
      <c r="R359" s="14" t="str">
        <f t="shared" si="6"/>
        <v>0</v>
      </c>
      <c r="S359" s="14" t="str">
        <f t="shared" si="6"/>
        <v>0</v>
      </c>
      <c r="T359" s="14" t="str">
        <f t="shared" si="6"/>
        <v>0</v>
      </c>
      <c r="U359" s="14" t="str">
        <f t="shared" si="6"/>
        <v>0</v>
      </c>
      <c r="V359" s="14" t="str">
        <f t="shared" si="6"/>
        <v>0</v>
      </c>
      <c r="W359" s="14" t="str">
        <f t="shared" si="6"/>
        <v>0</v>
      </c>
      <c r="X359" s="14" t="str">
        <f t="shared" si="6"/>
        <v>0</v>
      </c>
      <c r="Y359" s="14" t="str">
        <f t="shared" si="6"/>
        <v>0</v>
      </c>
      <c r="Z359" s="14" t="str">
        <f t="shared" si="9"/>
        <v>0</v>
      </c>
      <c r="AA359" s="14" t="str">
        <f t="shared" si="9"/>
        <v>0</v>
      </c>
      <c r="AB359" s="14" t="str">
        <f t="shared" si="9"/>
        <v>0</v>
      </c>
      <c r="AC359" s="14" t="str">
        <f t="shared" si="9"/>
        <v>0</v>
      </c>
      <c r="AD359" s="14" t="str">
        <f t="shared" si="9"/>
        <v>0</v>
      </c>
      <c r="AE359" s="14" t="str">
        <f t="shared" si="9"/>
        <v>0</v>
      </c>
      <c r="AF359" s="14" t="str">
        <f t="shared" si="9"/>
        <v>0</v>
      </c>
      <c r="AG359" s="14" t="str">
        <f t="shared" si="9"/>
        <v>0</v>
      </c>
      <c r="AH359" s="14" t="str">
        <f t="shared" si="9"/>
        <v>0</v>
      </c>
      <c r="AI359" s="14" t="str">
        <f t="shared" si="9"/>
        <v>0</v>
      </c>
      <c r="AJ359" s="14" t="str">
        <f t="shared" si="9"/>
        <v>0</v>
      </c>
      <c r="AK359" s="14" t="str">
        <f t="shared" si="9"/>
        <v>0</v>
      </c>
      <c r="AL359" s="14" t="str">
        <f t="shared" si="9"/>
        <v>0</v>
      </c>
      <c r="AM359" s="14" t="str">
        <f t="shared" si="9"/>
        <v>0</v>
      </c>
      <c r="AN359" s="14" t="str">
        <f t="shared" si="9"/>
        <v>0</v>
      </c>
      <c r="AO359" s="14" t="str">
        <f t="shared" si="9"/>
        <v>0</v>
      </c>
      <c r="AP359" s="14" t="str">
        <f t="shared" si="9"/>
        <v>0</v>
      </c>
      <c r="AQ359" s="14" t="str">
        <f t="shared" si="9"/>
        <v>0</v>
      </c>
      <c r="AR359" s="14" t="str">
        <f t="shared" si="9"/>
        <v>0</v>
      </c>
      <c r="AS359" s="14" t="str">
        <f t="shared" si="9"/>
        <v>0</v>
      </c>
      <c r="AT359" s="14" t="str">
        <f t="shared" si="9"/>
        <v>0</v>
      </c>
      <c r="AU359" s="14" t="str">
        <f t="shared" si="9"/>
        <v>0</v>
      </c>
      <c r="AV359" s="14" t="str">
        <f t="shared" si="9"/>
        <v>0</v>
      </c>
      <c r="AW359" s="14" t="str">
        <f t="shared" si="9"/>
        <v>0</v>
      </c>
      <c r="AX359" s="14" t="str">
        <f t="shared" si="9"/>
        <v>0</v>
      </c>
      <c r="AY359" s="14" t="str">
        <f t="shared" si="9"/>
        <v>0</v>
      </c>
    </row>
    <row r="360" spans="2:51" x14ac:dyDescent="0.25">
      <c r="B360" s="12" t="str">
        <f t="shared" si="4"/>
        <v>星期六(5)</v>
      </c>
      <c r="C360" s="15" t="str">
        <f t="shared" si="4"/>
        <v>N</v>
      </c>
      <c r="D360" s="14" t="str">
        <f t="shared" si="8"/>
        <v>0</v>
      </c>
      <c r="E360" s="14" t="str">
        <f t="shared" si="9"/>
        <v>0</v>
      </c>
      <c r="F360" s="14" t="str">
        <f t="shared" si="5"/>
        <v>0</v>
      </c>
      <c r="G360" s="14" t="str">
        <f t="shared" si="6"/>
        <v>0</v>
      </c>
      <c r="H360" s="14" t="str">
        <f t="shared" si="6"/>
        <v>0</v>
      </c>
      <c r="I360" s="14" t="str">
        <f t="shared" si="6"/>
        <v>0</v>
      </c>
      <c r="J360" s="14" t="str">
        <f t="shared" si="6"/>
        <v>0</v>
      </c>
      <c r="K360" s="14" t="str">
        <f t="shared" si="6"/>
        <v>0</v>
      </c>
      <c r="L360" s="14" t="str">
        <f t="shared" si="6"/>
        <v>0</v>
      </c>
      <c r="M360" s="14" t="str">
        <f t="shared" si="6"/>
        <v>0</v>
      </c>
      <c r="N360" s="14" t="str">
        <f t="shared" si="6"/>
        <v>0</v>
      </c>
      <c r="O360" s="14" t="str">
        <f t="shared" si="6"/>
        <v>0</v>
      </c>
      <c r="P360" s="14" t="str">
        <f t="shared" si="6"/>
        <v>0</v>
      </c>
      <c r="Q360" s="14" t="str">
        <f t="shared" si="6"/>
        <v>0</v>
      </c>
      <c r="R360" s="14" t="str">
        <f t="shared" si="6"/>
        <v>0</v>
      </c>
      <c r="S360" s="14" t="str">
        <f t="shared" si="6"/>
        <v>0</v>
      </c>
      <c r="T360" s="14" t="str">
        <f t="shared" si="6"/>
        <v>0</v>
      </c>
      <c r="U360" s="14" t="str">
        <f t="shared" si="6"/>
        <v>0</v>
      </c>
      <c r="V360" s="14" t="str">
        <f t="shared" si="6"/>
        <v>0</v>
      </c>
      <c r="W360" s="14" t="str">
        <f t="shared" si="6"/>
        <v>0</v>
      </c>
      <c r="X360" s="14" t="str">
        <f t="shared" si="6"/>
        <v>0</v>
      </c>
      <c r="Y360" s="14" t="str">
        <f t="shared" si="6"/>
        <v>0</v>
      </c>
      <c r="Z360" s="14" t="str">
        <f t="shared" si="9"/>
        <v>0</v>
      </c>
      <c r="AA360" s="14" t="str">
        <f t="shared" si="9"/>
        <v>0</v>
      </c>
      <c r="AB360" s="14" t="str">
        <f t="shared" si="9"/>
        <v>0</v>
      </c>
      <c r="AC360" s="14" t="str">
        <f t="shared" si="9"/>
        <v>0</v>
      </c>
      <c r="AD360" s="14" t="str">
        <f t="shared" si="9"/>
        <v>0</v>
      </c>
      <c r="AE360" s="14" t="str">
        <f t="shared" si="9"/>
        <v>0</v>
      </c>
      <c r="AF360" s="14" t="str">
        <f t="shared" si="9"/>
        <v>0</v>
      </c>
      <c r="AG360" s="14" t="str">
        <f t="shared" si="9"/>
        <v>0</v>
      </c>
      <c r="AH360" s="14" t="str">
        <f t="shared" si="9"/>
        <v>0</v>
      </c>
      <c r="AI360" s="14" t="str">
        <f t="shared" si="9"/>
        <v>0</v>
      </c>
      <c r="AJ360" s="14" t="str">
        <f t="shared" si="9"/>
        <v>0</v>
      </c>
      <c r="AK360" s="14" t="str">
        <f t="shared" si="9"/>
        <v>0</v>
      </c>
      <c r="AL360" s="14" t="str">
        <f t="shared" si="9"/>
        <v>0</v>
      </c>
      <c r="AM360" s="14" t="str">
        <f t="shared" si="9"/>
        <v>0</v>
      </c>
      <c r="AN360" s="14" t="str">
        <f t="shared" si="9"/>
        <v>0</v>
      </c>
      <c r="AO360" s="14" t="str">
        <f t="shared" si="9"/>
        <v>0</v>
      </c>
      <c r="AP360" s="14" t="str">
        <f t="shared" si="9"/>
        <v>0</v>
      </c>
      <c r="AQ360" s="14" t="str">
        <f t="shared" si="9"/>
        <v>0</v>
      </c>
      <c r="AR360" s="14" t="str">
        <f t="shared" si="9"/>
        <v>0</v>
      </c>
      <c r="AS360" s="14" t="str">
        <f t="shared" si="9"/>
        <v>0</v>
      </c>
      <c r="AT360" s="14" t="str">
        <f t="shared" si="9"/>
        <v>0</v>
      </c>
      <c r="AU360" s="14" t="str">
        <f t="shared" si="9"/>
        <v>0</v>
      </c>
      <c r="AV360" s="14" t="str">
        <f t="shared" si="9"/>
        <v>0</v>
      </c>
      <c r="AW360" s="14" t="str">
        <f t="shared" si="9"/>
        <v>0</v>
      </c>
      <c r="AX360" s="14" t="str">
        <f t="shared" si="9"/>
        <v>0</v>
      </c>
      <c r="AY360" s="14" t="str">
        <f t="shared" si="9"/>
        <v>0</v>
      </c>
    </row>
    <row r="361" spans="2:51" x14ac:dyDescent="0.25">
      <c r="B361" s="12" t="str">
        <f t="shared" si="4"/>
        <v>星期日(5)</v>
      </c>
      <c r="C361" s="15" t="str">
        <f t="shared" si="4"/>
        <v>N</v>
      </c>
      <c r="D361" s="14" t="str">
        <f t="shared" si="8"/>
        <v>0</v>
      </c>
      <c r="E361" s="14" t="str">
        <f t="shared" si="9"/>
        <v>0</v>
      </c>
      <c r="F361" s="14" t="str">
        <f t="shared" si="5"/>
        <v>0</v>
      </c>
      <c r="G361" s="14" t="str">
        <f t="shared" si="6"/>
        <v>0</v>
      </c>
      <c r="H361" s="14" t="str">
        <f t="shared" si="6"/>
        <v>0</v>
      </c>
      <c r="I361" s="14" t="str">
        <f t="shared" si="6"/>
        <v>0</v>
      </c>
      <c r="J361" s="14" t="str">
        <f t="shared" si="6"/>
        <v>0</v>
      </c>
      <c r="K361" s="14" t="str">
        <f t="shared" si="6"/>
        <v>0</v>
      </c>
      <c r="L361" s="14" t="str">
        <f t="shared" si="6"/>
        <v>0</v>
      </c>
      <c r="M361" s="14" t="str">
        <f t="shared" si="6"/>
        <v>0</v>
      </c>
      <c r="N361" s="14" t="str">
        <f t="shared" si="6"/>
        <v>0</v>
      </c>
      <c r="O361" s="14" t="str">
        <f t="shared" si="6"/>
        <v>0</v>
      </c>
      <c r="P361" s="14" t="str">
        <f t="shared" si="6"/>
        <v>0</v>
      </c>
      <c r="Q361" s="14" t="str">
        <f t="shared" si="6"/>
        <v>0</v>
      </c>
      <c r="R361" s="14" t="str">
        <f t="shared" si="6"/>
        <v>0</v>
      </c>
      <c r="S361" s="14" t="str">
        <f t="shared" si="6"/>
        <v>0</v>
      </c>
      <c r="T361" s="14" t="str">
        <f t="shared" si="6"/>
        <v>0</v>
      </c>
      <c r="U361" s="14" t="str">
        <f t="shared" si="6"/>
        <v>0</v>
      </c>
      <c r="V361" s="14" t="str">
        <f t="shared" si="6"/>
        <v>0</v>
      </c>
      <c r="W361" s="14" t="str">
        <f t="shared" si="6"/>
        <v>0</v>
      </c>
      <c r="X361" s="14" t="str">
        <f t="shared" si="6"/>
        <v>0</v>
      </c>
      <c r="Y361" s="14" t="str">
        <f t="shared" si="6"/>
        <v>0</v>
      </c>
      <c r="Z361" s="14" t="str">
        <f t="shared" si="9"/>
        <v>0</v>
      </c>
      <c r="AA361" s="14" t="str">
        <f t="shared" si="9"/>
        <v>0</v>
      </c>
      <c r="AB361" s="14" t="str">
        <f t="shared" si="9"/>
        <v>0</v>
      </c>
      <c r="AC361" s="14" t="str">
        <f t="shared" si="9"/>
        <v>0</v>
      </c>
      <c r="AD361" s="14" t="str">
        <f t="shared" si="9"/>
        <v>0</v>
      </c>
      <c r="AE361" s="14" t="str">
        <f t="shared" si="9"/>
        <v>0</v>
      </c>
      <c r="AF361" s="14" t="str">
        <f t="shared" si="9"/>
        <v>0</v>
      </c>
      <c r="AG361" s="14" t="str">
        <f t="shared" si="9"/>
        <v>0</v>
      </c>
      <c r="AH361" s="14" t="str">
        <f t="shared" si="9"/>
        <v>0</v>
      </c>
      <c r="AI361" s="14" t="str">
        <f t="shared" si="9"/>
        <v>0</v>
      </c>
      <c r="AJ361" s="14" t="str">
        <f t="shared" si="9"/>
        <v>0</v>
      </c>
      <c r="AK361" s="14" t="str">
        <f t="shared" si="9"/>
        <v>0</v>
      </c>
      <c r="AL361" s="14" t="str">
        <f t="shared" si="9"/>
        <v>0</v>
      </c>
      <c r="AM361" s="14" t="str">
        <f t="shared" si="9"/>
        <v>0</v>
      </c>
      <c r="AN361" s="14" t="str">
        <f t="shared" si="9"/>
        <v>0</v>
      </c>
      <c r="AO361" s="14" t="str">
        <f t="shared" si="9"/>
        <v>0</v>
      </c>
      <c r="AP361" s="14" t="str">
        <f t="shared" si="9"/>
        <v>0</v>
      </c>
      <c r="AQ361" s="14" t="str">
        <f t="shared" si="9"/>
        <v>0</v>
      </c>
      <c r="AR361" s="14" t="str">
        <f t="shared" si="9"/>
        <v>0</v>
      </c>
      <c r="AS361" s="14" t="str">
        <f t="shared" si="9"/>
        <v>0</v>
      </c>
      <c r="AT361" s="14" t="str">
        <f t="shared" si="9"/>
        <v>0</v>
      </c>
      <c r="AU361" s="14" t="str">
        <f t="shared" si="9"/>
        <v>0</v>
      </c>
      <c r="AV361" s="14" t="str">
        <f t="shared" si="9"/>
        <v>0</v>
      </c>
      <c r="AW361" s="14" t="str">
        <f t="shared" si="9"/>
        <v>0</v>
      </c>
      <c r="AX361" s="14" t="str">
        <f t="shared" si="9"/>
        <v>0</v>
      </c>
      <c r="AY361" s="14" t="str">
        <f t="shared" si="9"/>
        <v>0</v>
      </c>
    </row>
    <row r="363" spans="2:51" x14ac:dyDescent="0.25">
      <c r="B363" t="s">
        <v>131</v>
      </c>
    </row>
    <row r="364" spans="2:51" x14ac:dyDescent="0.25">
      <c r="B364" s="12" t="str">
        <f>B355</f>
        <v>星期一(5)</v>
      </c>
      <c r="D364">
        <f>D65</f>
        <v>5</v>
      </c>
      <c r="E364">
        <f t="shared" ref="E364:AY364" si="10">E65</f>
        <v>8</v>
      </c>
      <c r="F364">
        <f t="shared" si="10"/>
        <v>14</v>
      </c>
      <c r="G364">
        <f t="shared" si="10"/>
        <v>22</v>
      </c>
      <c r="H364">
        <f t="shared" si="10"/>
        <v>33</v>
      </c>
      <c r="I364">
        <f t="shared" si="10"/>
        <v>37</v>
      </c>
      <c r="J364">
        <f t="shared" si="10"/>
        <v>37</v>
      </c>
      <c r="K364">
        <f t="shared" si="10"/>
        <v>37</v>
      </c>
      <c r="L364">
        <f t="shared" si="10"/>
        <v>37</v>
      </c>
      <c r="M364">
        <f t="shared" si="10"/>
        <v>32</v>
      </c>
      <c r="N364">
        <f t="shared" si="10"/>
        <v>18</v>
      </c>
      <c r="O364">
        <f t="shared" si="10"/>
        <v>15</v>
      </c>
      <c r="P364">
        <f t="shared" si="10"/>
        <v>23</v>
      </c>
      <c r="Q364">
        <f t="shared" si="10"/>
        <v>31</v>
      </c>
      <c r="R364">
        <f t="shared" si="10"/>
        <v>36</v>
      </c>
      <c r="S364">
        <f t="shared" si="10"/>
        <v>36</v>
      </c>
      <c r="T364">
        <f t="shared" si="10"/>
        <v>51</v>
      </c>
      <c r="U364">
        <f t="shared" si="10"/>
        <v>51</v>
      </c>
      <c r="V364">
        <f t="shared" si="10"/>
        <v>46</v>
      </c>
      <c r="W364">
        <f t="shared" si="10"/>
        <v>43</v>
      </c>
      <c r="X364">
        <f t="shared" si="10"/>
        <v>39</v>
      </c>
      <c r="Y364">
        <f t="shared" si="10"/>
        <v>31</v>
      </c>
      <c r="Z364">
        <f t="shared" si="10"/>
        <v>20</v>
      </c>
      <c r="AA364">
        <f t="shared" si="10"/>
        <v>16</v>
      </c>
      <c r="AB364">
        <f t="shared" si="10"/>
        <v>16</v>
      </c>
      <c r="AC364">
        <f t="shared" si="10"/>
        <v>16</v>
      </c>
      <c r="AD364">
        <f t="shared" si="10"/>
        <v>9</v>
      </c>
      <c r="AE364">
        <f t="shared" si="10"/>
        <v>9</v>
      </c>
      <c r="AF364">
        <f t="shared" si="10"/>
        <v>9</v>
      </c>
      <c r="AG364">
        <f t="shared" si="10"/>
        <v>9</v>
      </c>
      <c r="AH364">
        <f t="shared" si="10"/>
        <v>19</v>
      </c>
      <c r="AI364">
        <f t="shared" si="10"/>
        <v>19</v>
      </c>
      <c r="AJ364">
        <f t="shared" si="10"/>
        <v>16</v>
      </c>
      <c r="AK364">
        <f t="shared" si="10"/>
        <v>16</v>
      </c>
      <c r="AL364">
        <f t="shared" si="10"/>
        <v>5</v>
      </c>
      <c r="AM364">
        <f t="shared" si="10"/>
        <v>5</v>
      </c>
      <c r="AN364">
        <f t="shared" si="10"/>
        <v>5</v>
      </c>
      <c r="AO364">
        <f t="shared" si="10"/>
        <v>5</v>
      </c>
      <c r="AP364">
        <f t="shared" si="10"/>
        <v>2</v>
      </c>
      <c r="AQ364">
        <f t="shared" si="10"/>
        <v>2</v>
      </c>
      <c r="AR364">
        <f t="shared" si="10"/>
        <v>2</v>
      </c>
      <c r="AS364">
        <f t="shared" si="10"/>
        <v>2</v>
      </c>
      <c r="AT364">
        <f t="shared" si="10"/>
        <v>2</v>
      </c>
      <c r="AU364">
        <f t="shared" si="10"/>
        <v>2</v>
      </c>
      <c r="AV364">
        <f t="shared" si="10"/>
        <v>3</v>
      </c>
      <c r="AW364">
        <f t="shared" si="10"/>
        <v>3</v>
      </c>
      <c r="AX364">
        <f t="shared" si="10"/>
        <v>3</v>
      </c>
      <c r="AY364">
        <f t="shared" si="10"/>
        <v>3</v>
      </c>
    </row>
    <row r="365" spans="2:51" x14ac:dyDescent="0.25">
      <c r="B365" s="12" t="str">
        <f t="shared" ref="B365:B370" si="11">B356</f>
        <v>星期二(5)</v>
      </c>
      <c r="D365">
        <f>D112</f>
        <v>5</v>
      </c>
      <c r="E365">
        <f t="shared" ref="E365:AY365" si="12">E112</f>
        <v>8</v>
      </c>
      <c r="F365">
        <f t="shared" si="12"/>
        <v>14</v>
      </c>
      <c r="G365">
        <f t="shared" si="12"/>
        <v>22</v>
      </c>
      <c r="H365">
        <f t="shared" si="12"/>
        <v>33</v>
      </c>
      <c r="I365">
        <f t="shared" si="12"/>
        <v>35</v>
      </c>
      <c r="J365">
        <f t="shared" si="12"/>
        <v>35</v>
      </c>
      <c r="K365">
        <f t="shared" si="12"/>
        <v>35</v>
      </c>
      <c r="L365">
        <f t="shared" si="12"/>
        <v>35</v>
      </c>
      <c r="M365">
        <f t="shared" si="12"/>
        <v>30</v>
      </c>
      <c r="N365">
        <f t="shared" si="12"/>
        <v>16</v>
      </c>
      <c r="O365">
        <f t="shared" si="12"/>
        <v>13</v>
      </c>
      <c r="P365">
        <f t="shared" si="12"/>
        <v>21</v>
      </c>
      <c r="Q365">
        <f t="shared" si="12"/>
        <v>29</v>
      </c>
      <c r="R365">
        <f t="shared" si="12"/>
        <v>36</v>
      </c>
      <c r="S365">
        <f t="shared" si="12"/>
        <v>36</v>
      </c>
      <c r="T365">
        <f t="shared" si="12"/>
        <v>42</v>
      </c>
      <c r="U365">
        <f t="shared" si="12"/>
        <v>42</v>
      </c>
      <c r="V365">
        <f t="shared" si="12"/>
        <v>37</v>
      </c>
      <c r="W365">
        <f t="shared" si="12"/>
        <v>34</v>
      </c>
      <c r="X365">
        <f t="shared" si="12"/>
        <v>30</v>
      </c>
      <c r="Y365">
        <f t="shared" si="12"/>
        <v>22</v>
      </c>
      <c r="Z365">
        <f t="shared" si="12"/>
        <v>14</v>
      </c>
      <c r="AA365">
        <f t="shared" si="12"/>
        <v>14</v>
      </c>
      <c r="AB365">
        <f t="shared" si="12"/>
        <v>13</v>
      </c>
      <c r="AC365">
        <f t="shared" si="12"/>
        <v>12</v>
      </c>
      <c r="AD365">
        <f t="shared" si="12"/>
        <v>10</v>
      </c>
      <c r="AE365">
        <f t="shared" si="12"/>
        <v>9</v>
      </c>
      <c r="AF365">
        <f t="shared" si="12"/>
        <v>11</v>
      </c>
      <c r="AG365">
        <f t="shared" si="12"/>
        <v>13</v>
      </c>
      <c r="AH365">
        <f t="shared" si="12"/>
        <v>16</v>
      </c>
      <c r="AI365">
        <f t="shared" si="12"/>
        <v>16</v>
      </c>
      <c r="AJ365">
        <f t="shared" si="12"/>
        <v>15</v>
      </c>
      <c r="AK365">
        <f t="shared" si="12"/>
        <v>13</v>
      </c>
      <c r="AL365">
        <f t="shared" si="12"/>
        <v>6</v>
      </c>
      <c r="AM365">
        <f t="shared" si="12"/>
        <v>6</v>
      </c>
      <c r="AN365">
        <f t="shared" si="12"/>
        <v>6</v>
      </c>
      <c r="AO365">
        <f t="shared" si="12"/>
        <v>6</v>
      </c>
      <c r="AP365">
        <f t="shared" si="12"/>
        <v>3</v>
      </c>
      <c r="AQ365">
        <f t="shared" si="12"/>
        <v>2</v>
      </c>
      <c r="AR365">
        <f t="shared" si="12"/>
        <v>2</v>
      </c>
      <c r="AS365">
        <f t="shared" si="12"/>
        <v>2</v>
      </c>
      <c r="AT365">
        <f t="shared" si="12"/>
        <v>3</v>
      </c>
      <c r="AU365">
        <f t="shared" si="12"/>
        <v>4</v>
      </c>
      <c r="AV365">
        <f t="shared" si="12"/>
        <v>4</v>
      </c>
      <c r="AW365">
        <f t="shared" si="12"/>
        <v>4</v>
      </c>
      <c r="AX365">
        <f t="shared" si="12"/>
        <v>4</v>
      </c>
      <c r="AY365">
        <f t="shared" si="12"/>
        <v>4</v>
      </c>
    </row>
    <row r="366" spans="2:51" x14ac:dyDescent="0.25">
      <c r="B366" s="12" t="str">
        <f t="shared" si="11"/>
        <v>星期三(5)</v>
      </c>
      <c r="D366">
        <f>D159</f>
        <v>5</v>
      </c>
      <c r="E366">
        <f t="shared" ref="E366:AY366" si="13">E159</f>
        <v>8</v>
      </c>
      <c r="F366">
        <f t="shared" si="13"/>
        <v>14</v>
      </c>
      <c r="G366">
        <f t="shared" si="13"/>
        <v>22</v>
      </c>
      <c r="H366">
        <f t="shared" si="13"/>
        <v>33</v>
      </c>
      <c r="I366">
        <f t="shared" si="13"/>
        <v>35</v>
      </c>
      <c r="J366">
        <f t="shared" si="13"/>
        <v>35</v>
      </c>
      <c r="K366">
        <f t="shared" si="13"/>
        <v>35</v>
      </c>
      <c r="L366">
        <f t="shared" si="13"/>
        <v>35</v>
      </c>
      <c r="M366">
        <f t="shared" si="13"/>
        <v>30</v>
      </c>
      <c r="N366">
        <f t="shared" si="13"/>
        <v>16</v>
      </c>
      <c r="O366">
        <f t="shared" si="13"/>
        <v>13</v>
      </c>
      <c r="P366">
        <f t="shared" si="13"/>
        <v>21</v>
      </c>
      <c r="Q366">
        <f t="shared" si="13"/>
        <v>29</v>
      </c>
      <c r="R366">
        <f t="shared" si="13"/>
        <v>37</v>
      </c>
      <c r="S366">
        <f t="shared" si="13"/>
        <v>37</v>
      </c>
      <c r="T366">
        <f t="shared" si="13"/>
        <v>42</v>
      </c>
      <c r="U366">
        <f t="shared" si="13"/>
        <v>42</v>
      </c>
      <c r="V366">
        <f t="shared" si="13"/>
        <v>37</v>
      </c>
      <c r="W366">
        <f t="shared" si="13"/>
        <v>34</v>
      </c>
      <c r="X366">
        <f t="shared" si="13"/>
        <v>30</v>
      </c>
      <c r="Y366">
        <f t="shared" si="13"/>
        <v>22</v>
      </c>
      <c r="Z366">
        <f t="shared" si="13"/>
        <v>12</v>
      </c>
      <c r="AA366">
        <f t="shared" si="13"/>
        <v>12</v>
      </c>
      <c r="AB366">
        <f t="shared" si="13"/>
        <v>12</v>
      </c>
      <c r="AC366">
        <f t="shared" si="13"/>
        <v>12</v>
      </c>
      <c r="AD366">
        <f t="shared" si="13"/>
        <v>8</v>
      </c>
      <c r="AE366">
        <f t="shared" si="13"/>
        <v>8</v>
      </c>
      <c r="AF366">
        <f t="shared" si="13"/>
        <v>9</v>
      </c>
      <c r="AG366">
        <f t="shared" si="13"/>
        <v>9</v>
      </c>
      <c r="AH366">
        <f t="shared" si="13"/>
        <v>15</v>
      </c>
      <c r="AI366">
        <f t="shared" si="13"/>
        <v>15</v>
      </c>
      <c r="AJ366">
        <f t="shared" si="13"/>
        <v>12</v>
      </c>
      <c r="AK366">
        <f t="shared" si="13"/>
        <v>10</v>
      </c>
      <c r="AL366">
        <f t="shared" si="13"/>
        <v>6</v>
      </c>
      <c r="AM366">
        <f t="shared" si="13"/>
        <v>6</v>
      </c>
      <c r="AN366">
        <f t="shared" si="13"/>
        <v>6</v>
      </c>
      <c r="AO366">
        <f t="shared" si="13"/>
        <v>6</v>
      </c>
      <c r="AP366">
        <f t="shared" si="13"/>
        <v>4</v>
      </c>
      <c r="AQ366">
        <f t="shared" si="13"/>
        <v>4</v>
      </c>
      <c r="AR366">
        <f t="shared" si="13"/>
        <v>4</v>
      </c>
      <c r="AS366">
        <f t="shared" si="13"/>
        <v>4</v>
      </c>
      <c r="AT366">
        <f t="shared" si="13"/>
        <v>4</v>
      </c>
      <c r="AU366">
        <f t="shared" si="13"/>
        <v>4</v>
      </c>
      <c r="AV366">
        <f t="shared" si="13"/>
        <v>4</v>
      </c>
      <c r="AW366">
        <f t="shared" si="13"/>
        <v>4</v>
      </c>
      <c r="AX366">
        <f t="shared" si="13"/>
        <v>4</v>
      </c>
      <c r="AY366">
        <f t="shared" si="13"/>
        <v>4</v>
      </c>
    </row>
    <row r="367" spans="2:51" x14ac:dyDescent="0.25">
      <c r="B367" s="12" t="str">
        <f t="shared" si="11"/>
        <v>星期四(5)</v>
      </c>
      <c r="D367">
        <f>D206</f>
        <v>5</v>
      </c>
      <c r="E367">
        <f t="shared" ref="E367:AY367" si="14">E206</f>
        <v>8</v>
      </c>
      <c r="F367">
        <f t="shared" si="14"/>
        <v>14</v>
      </c>
      <c r="G367">
        <f t="shared" si="14"/>
        <v>22</v>
      </c>
      <c r="H367">
        <f t="shared" si="14"/>
        <v>33</v>
      </c>
      <c r="I367">
        <f t="shared" si="14"/>
        <v>35</v>
      </c>
      <c r="J367">
        <f t="shared" si="14"/>
        <v>35</v>
      </c>
      <c r="K367">
        <f t="shared" si="14"/>
        <v>35</v>
      </c>
      <c r="L367">
        <f t="shared" si="14"/>
        <v>35</v>
      </c>
      <c r="M367">
        <f t="shared" si="14"/>
        <v>30</v>
      </c>
      <c r="N367">
        <f t="shared" si="14"/>
        <v>16</v>
      </c>
      <c r="O367">
        <f t="shared" si="14"/>
        <v>13</v>
      </c>
      <c r="P367">
        <f t="shared" si="14"/>
        <v>21</v>
      </c>
      <c r="Q367">
        <f t="shared" si="14"/>
        <v>29</v>
      </c>
      <c r="R367">
        <f t="shared" si="14"/>
        <v>37</v>
      </c>
      <c r="S367">
        <f t="shared" si="14"/>
        <v>37</v>
      </c>
      <c r="T367">
        <f t="shared" si="14"/>
        <v>39</v>
      </c>
      <c r="U367">
        <f t="shared" si="14"/>
        <v>39</v>
      </c>
      <c r="V367">
        <f t="shared" si="14"/>
        <v>34</v>
      </c>
      <c r="W367">
        <f t="shared" si="14"/>
        <v>31</v>
      </c>
      <c r="X367">
        <f t="shared" si="14"/>
        <v>27</v>
      </c>
      <c r="Y367">
        <f t="shared" si="14"/>
        <v>19</v>
      </c>
      <c r="Z367">
        <f t="shared" si="14"/>
        <v>10</v>
      </c>
      <c r="AA367">
        <f t="shared" si="14"/>
        <v>10</v>
      </c>
      <c r="AB367">
        <f t="shared" si="14"/>
        <v>10</v>
      </c>
      <c r="AC367">
        <f t="shared" si="14"/>
        <v>8</v>
      </c>
      <c r="AD367">
        <f t="shared" si="14"/>
        <v>8</v>
      </c>
      <c r="AE367">
        <f t="shared" si="14"/>
        <v>8</v>
      </c>
      <c r="AF367">
        <f t="shared" si="14"/>
        <v>7</v>
      </c>
      <c r="AG367">
        <f t="shared" si="14"/>
        <v>9</v>
      </c>
      <c r="AH367">
        <f t="shared" si="14"/>
        <v>12</v>
      </c>
      <c r="AI367">
        <f t="shared" si="14"/>
        <v>12</v>
      </c>
      <c r="AJ367">
        <f t="shared" si="14"/>
        <v>9</v>
      </c>
      <c r="AK367">
        <f t="shared" si="14"/>
        <v>7</v>
      </c>
      <c r="AL367">
        <f t="shared" si="14"/>
        <v>5</v>
      </c>
      <c r="AM367">
        <f t="shared" si="14"/>
        <v>5</v>
      </c>
      <c r="AN367">
        <f t="shared" si="14"/>
        <v>5</v>
      </c>
      <c r="AO367">
        <f t="shared" si="14"/>
        <v>5</v>
      </c>
      <c r="AP367">
        <f t="shared" si="14"/>
        <v>2</v>
      </c>
      <c r="AQ367">
        <f t="shared" si="14"/>
        <v>2</v>
      </c>
      <c r="AR367">
        <f t="shared" si="14"/>
        <v>2</v>
      </c>
      <c r="AS367">
        <f t="shared" si="14"/>
        <v>2</v>
      </c>
      <c r="AT367">
        <f t="shared" si="14"/>
        <v>2</v>
      </c>
      <c r="AU367">
        <f t="shared" si="14"/>
        <v>2</v>
      </c>
      <c r="AV367">
        <f t="shared" si="14"/>
        <v>3</v>
      </c>
      <c r="AW367">
        <f t="shared" si="14"/>
        <v>3</v>
      </c>
      <c r="AX367">
        <f t="shared" si="14"/>
        <v>3</v>
      </c>
      <c r="AY367">
        <f t="shared" si="14"/>
        <v>3</v>
      </c>
    </row>
    <row r="368" spans="2:51" x14ac:dyDescent="0.25">
      <c r="B368" s="12" t="str">
        <f t="shared" si="11"/>
        <v>星期五(5)</v>
      </c>
      <c r="D368">
        <f>D253</f>
        <v>5</v>
      </c>
      <c r="E368">
        <f t="shared" ref="E368:AY368" si="15">E253</f>
        <v>8</v>
      </c>
      <c r="F368">
        <f t="shared" si="15"/>
        <v>14</v>
      </c>
      <c r="G368">
        <f t="shared" si="15"/>
        <v>22</v>
      </c>
      <c r="H368">
        <f t="shared" si="15"/>
        <v>33</v>
      </c>
      <c r="I368">
        <f t="shared" si="15"/>
        <v>35</v>
      </c>
      <c r="J368">
        <f t="shared" si="15"/>
        <v>35</v>
      </c>
      <c r="K368">
        <f t="shared" si="15"/>
        <v>35</v>
      </c>
      <c r="L368">
        <f t="shared" si="15"/>
        <v>35</v>
      </c>
      <c r="M368">
        <f t="shared" si="15"/>
        <v>30</v>
      </c>
      <c r="N368">
        <f t="shared" si="15"/>
        <v>16</v>
      </c>
      <c r="O368">
        <f t="shared" si="15"/>
        <v>13</v>
      </c>
      <c r="P368">
        <f t="shared" si="15"/>
        <v>21</v>
      </c>
      <c r="Q368">
        <f t="shared" si="15"/>
        <v>29</v>
      </c>
      <c r="R368">
        <f t="shared" si="15"/>
        <v>37</v>
      </c>
      <c r="S368">
        <f t="shared" si="15"/>
        <v>37</v>
      </c>
      <c r="T368">
        <f t="shared" si="15"/>
        <v>42</v>
      </c>
      <c r="U368">
        <f t="shared" si="15"/>
        <v>42</v>
      </c>
      <c r="V368">
        <f t="shared" si="15"/>
        <v>37</v>
      </c>
      <c r="W368">
        <f t="shared" si="15"/>
        <v>34</v>
      </c>
      <c r="X368">
        <f t="shared" si="15"/>
        <v>30</v>
      </c>
      <c r="Y368">
        <f t="shared" si="15"/>
        <v>22</v>
      </c>
      <c r="Z368">
        <f t="shared" si="15"/>
        <v>14</v>
      </c>
      <c r="AA368">
        <f t="shared" si="15"/>
        <v>14</v>
      </c>
      <c r="AB368">
        <f t="shared" si="15"/>
        <v>14</v>
      </c>
      <c r="AC368">
        <f t="shared" si="15"/>
        <v>14</v>
      </c>
      <c r="AD368">
        <f t="shared" si="15"/>
        <v>10</v>
      </c>
      <c r="AE368">
        <f t="shared" si="15"/>
        <v>10</v>
      </c>
      <c r="AF368">
        <f t="shared" si="15"/>
        <v>11</v>
      </c>
      <c r="AG368">
        <f t="shared" si="15"/>
        <v>11</v>
      </c>
      <c r="AH368">
        <f t="shared" si="15"/>
        <v>14</v>
      </c>
      <c r="AI368">
        <f t="shared" si="15"/>
        <v>14</v>
      </c>
      <c r="AJ368">
        <f t="shared" si="15"/>
        <v>13</v>
      </c>
      <c r="AK368">
        <f t="shared" si="15"/>
        <v>11</v>
      </c>
      <c r="AL368">
        <f t="shared" si="15"/>
        <v>5</v>
      </c>
      <c r="AM368">
        <f t="shared" si="15"/>
        <v>5</v>
      </c>
      <c r="AN368">
        <f t="shared" si="15"/>
        <v>5</v>
      </c>
      <c r="AO368">
        <f t="shared" si="15"/>
        <v>5</v>
      </c>
      <c r="AP368">
        <f t="shared" si="15"/>
        <v>2</v>
      </c>
      <c r="AQ368">
        <f t="shared" si="15"/>
        <v>2</v>
      </c>
      <c r="AR368">
        <f t="shared" si="15"/>
        <v>2</v>
      </c>
      <c r="AS368">
        <f t="shared" si="15"/>
        <v>2</v>
      </c>
      <c r="AT368">
        <f t="shared" si="15"/>
        <v>2</v>
      </c>
      <c r="AU368">
        <f t="shared" si="15"/>
        <v>2</v>
      </c>
      <c r="AV368">
        <f t="shared" si="15"/>
        <v>3</v>
      </c>
      <c r="AW368">
        <f t="shared" si="15"/>
        <v>3</v>
      </c>
      <c r="AX368">
        <f t="shared" si="15"/>
        <v>3</v>
      </c>
      <c r="AY368">
        <f t="shared" si="15"/>
        <v>3</v>
      </c>
    </row>
    <row r="369" spans="1:51" x14ac:dyDescent="0.25">
      <c r="B369" s="12" t="str">
        <f t="shared" si="11"/>
        <v>星期六(5)</v>
      </c>
      <c r="D369">
        <f>D300</f>
        <v>5</v>
      </c>
      <c r="E369">
        <f t="shared" ref="E369:AY369" si="16">E300</f>
        <v>5</v>
      </c>
      <c r="F369">
        <f t="shared" si="16"/>
        <v>5</v>
      </c>
      <c r="G369">
        <f t="shared" si="16"/>
        <v>12</v>
      </c>
      <c r="H369">
        <f t="shared" si="16"/>
        <v>12</v>
      </c>
      <c r="I369">
        <f t="shared" si="16"/>
        <v>12</v>
      </c>
      <c r="J369">
        <f t="shared" si="16"/>
        <v>15</v>
      </c>
      <c r="K369">
        <f t="shared" si="16"/>
        <v>13</v>
      </c>
      <c r="L369">
        <f t="shared" si="16"/>
        <v>13</v>
      </c>
      <c r="M369">
        <f t="shared" si="16"/>
        <v>12</v>
      </c>
      <c r="N369">
        <f t="shared" si="16"/>
        <v>12</v>
      </c>
      <c r="O369">
        <f t="shared" si="16"/>
        <v>10</v>
      </c>
      <c r="P369">
        <f t="shared" si="16"/>
        <v>12</v>
      </c>
      <c r="Q369">
        <f t="shared" si="16"/>
        <v>11</v>
      </c>
      <c r="R369">
        <f t="shared" si="16"/>
        <v>10</v>
      </c>
      <c r="S369">
        <f t="shared" si="16"/>
        <v>14</v>
      </c>
      <c r="T369">
        <f t="shared" si="16"/>
        <v>21</v>
      </c>
      <c r="U369">
        <f t="shared" si="16"/>
        <v>21</v>
      </c>
      <c r="V369">
        <f t="shared" si="16"/>
        <v>18</v>
      </c>
      <c r="W369">
        <f t="shared" si="16"/>
        <v>18</v>
      </c>
      <c r="X369">
        <f t="shared" si="16"/>
        <v>17</v>
      </c>
      <c r="Y369">
        <f t="shared" si="16"/>
        <v>10</v>
      </c>
      <c r="Z369">
        <f t="shared" si="16"/>
        <v>10</v>
      </c>
      <c r="AA369">
        <f t="shared" si="16"/>
        <v>10</v>
      </c>
      <c r="AB369">
        <f t="shared" si="16"/>
        <v>8</v>
      </c>
      <c r="AC369">
        <f t="shared" si="16"/>
        <v>8</v>
      </c>
      <c r="AD369">
        <f t="shared" si="16"/>
        <v>10</v>
      </c>
      <c r="AE369">
        <f t="shared" si="16"/>
        <v>10</v>
      </c>
      <c r="AF369">
        <f t="shared" si="16"/>
        <v>8</v>
      </c>
      <c r="AG369">
        <f t="shared" si="16"/>
        <v>8</v>
      </c>
      <c r="AH369">
        <f t="shared" si="16"/>
        <v>14</v>
      </c>
      <c r="AI369">
        <f t="shared" si="16"/>
        <v>14</v>
      </c>
      <c r="AJ369">
        <f t="shared" si="16"/>
        <v>14</v>
      </c>
      <c r="AK369">
        <f t="shared" si="16"/>
        <v>14</v>
      </c>
      <c r="AL369">
        <f t="shared" si="16"/>
        <v>6</v>
      </c>
      <c r="AM369">
        <f t="shared" si="16"/>
        <v>6</v>
      </c>
      <c r="AN369">
        <f t="shared" si="16"/>
        <v>6</v>
      </c>
      <c r="AO369">
        <f t="shared" si="16"/>
        <v>6</v>
      </c>
      <c r="AP369">
        <f t="shared" si="16"/>
        <v>3</v>
      </c>
      <c r="AQ369">
        <f t="shared" si="16"/>
        <v>2</v>
      </c>
      <c r="AR369">
        <f t="shared" si="16"/>
        <v>2</v>
      </c>
      <c r="AS369">
        <f t="shared" si="16"/>
        <v>2</v>
      </c>
      <c r="AT369">
        <f t="shared" si="16"/>
        <v>2</v>
      </c>
      <c r="AU369">
        <f t="shared" si="16"/>
        <v>3</v>
      </c>
      <c r="AV369">
        <f t="shared" si="16"/>
        <v>4</v>
      </c>
      <c r="AW369">
        <f t="shared" si="16"/>
        <v>4</v>
      </c>
      <c r="AX369">
        <f t="shared" si="16"/>
        <v>4</v>
      </c>
      <c r="AY369">
        <f t="shared" si="16"/>
        <v>4</v>
      </c>
    </row>
    <row r="370" spans="1:51" x14ac:dyDescent="0.25">
      <c r="B370" s="12" t="str">
        <f t="shared" si="11"/>
        <v>星期日(5)</v>
      </c>
      <c r="D370">
        <f>D347</f>
        <v>5</v>
      </c>
      <c r="E370">
        <f t="shared" ref="E370:AY370" si="17">E347</f>
        <v>5</v>
      </c>
      <c r="F370">
        <f t="shared" si="17"/>
        <v>5</v>
      </c>
      <c r="G370">
        <f t="shared" si="17"/>
        <v>12</v>
      </c>
      <c r="H370">
        <f t="shared" si="17"/>
        <v>12</v>
      </c>
      <c r="I370">
        <f t="shared" si="17"/>
        <v>12</v>
      </c>
      <c r="J370">
        <f t="shared" si="17"/>
        <v>15</v>
      </c>
      <c r="K370">
        <f t="shared" si="17"/>
        <v>13</v>
      </c>
      <c r="L370">
        <f t="shared" si="17"/>
        <v>13</v>
      </c>
      <c r="M370">
        <f t="shared" si="17"/>
        <v>12</v>
      </c>
      <c r="N370">
        <f t="shared" si="17"/>
        <v>12</v>
      </c>
      <c r="O370">
        <f t="shared" si="17"/>
        <v>10</v>
      </c>
      <c r="P370">
        <f t="shared" si="17"/>
        <v>12</v>
      </c>
      <c r="Q370">
        <f t="shared" si="17"/>
        <v>11</v>
      </c>
      <c r="R370">
        <f t="shared" si="17"/>
        <v>10</v>
      </c>
      <c r="S370">
        <f t="shared" si="17"/>
        <v>14</v>
      </c>
      <c r="T370">
        <f t="shared" si="17"/>
        <v>21</v>
      </c>
      <c r="U370">
        <f t="shared" si="17"/>
        <v>21</v>
      </c>
      <c r="V370">
        <f t="shared" si="17"/>
        <v>18</v>
      </c>
      <c r="W370">
        <f t="shared" si="17"/>
        <v>18</v>
      </c>
      <c r="X370">
        <f t="shared" si="17"/>
        <v>17</v>
      </c>
      <c r="Y370">
        <f t="shared" si="17"/>
        <v>10</v>
      </c>
      <c r="Z370">
        <f t="shared" si="17"/>
        <v>10</v>
      </c>
      <c r="AA370">
        <f t="shared" si="17"/>
        <v>10</v>
      </c>
      <c r="AB370">
        <f t="shared" si="17"/>
        <v>8</v>
      </c>
      <c r="AC370">
        <f t="shared" si="17"/>
        <v>8</v>
      </c>
      <c r="AD370">
        <f t="shared" si="17"/>
        <v>10</v>
      </c>
      <c r="AE370">
        <f t="shared" si="17"/>
        <v>10</v>
      </c>
      <c r="AF370">
        <f t="shared" si="17"/>
        <v>8</v>
      </c>
      <c r="AG370">
        <f t="shared" si="17"/>
        <v>8</v>
      </c>
      <c r="AH370">
        <f t="shared" si="17"/>
        <v>14</v>
      </c>
      <c r="AI370">
        <f t="shared" si="17"/>
        <v>14</v>
      </c>
      <c r="AJ370">
        <f t="shared" si="17"/>
        <v>14</v>
      </c>
      <c r="AK370">
        <f t="shared" si="17"/>
        <v>14</v>
      </c>
      <c r="AL370">
        <f t="shared" si="17"/>
        <v>6</v>
      </c>
      <c r="AM370">
        <f t="shared" si="17"/>
        <v>6</v>
      </c>
      <c r="AN370">
        <f t="shared" si="17"/>
        <v>6</v>
      </c>
      <c r="AO370">
        <f t="shared" si="17"/>
        <v>4</v>
      </c>
      <c r="AP370">
        <f t="shared" si="17"/>
        <v>3</v>
      </c>
      <c r="AQ370">
        <f t="shared" si="17"/>
        <v>2</v>
      </c>
      <c r="AR370">
        <f t="shared" si="17"/>
        <v>2</v>
      </c>
      <c r="AS370">
        <f t="shared" si="17"/>
        <v>2</v>
      </c>
      <c r="AT370">
        <f t="shared" si="17"/>
        <v>2</v>
      </c>
      <c r="AU370">
        <f t="shared" si="17"/>
        <v>3</v>
      </c>
      <c r="AV370">
        <f t="shared" si="17"/>
        <v>4</v>
      </c>
      <c r="AW370">
        <f t="shared" si="17"/>
        <v>4</v>
      </c>
      <c r="AX370">
        <f t="shared" si="17"/>
        <v>4</v>
      </c>
      <c r="AY370">
        <f t="shared" si="17"/>
        <v>4</v>
      </c>
    </row>
    <row r="372" spans="1:51" x14ac:dyDescent="0.25">
      <c r="B372" t="s">
        <v>132</v>
      </c>
    </row>
    <row r="373" spans="1:51" x14ac:dyDescent="0.25">
      <c r="B373" s="12" t="str">
        <f>B355</f>
        <v>星期一(5)</v>
      </c>
      <c r="D373" s="26">
        <f>IF(D355="0","0",D364-D355)</f>
        <v>0</v>
      </c>
      <c r="E373" s="26">
        <f t="shared" ref="E373:AY379" si="18">IF(E355="0","0",E364-E355)</f>
        <v>1</v>
      </c>
      <c r="F373" s="26">
        <f t="shared" si="18"/>
        <v>5</v>
      </c>
      <c r="G373" s="26">
        <f t="shared" si="18"/>
        <v>3</v>
      </c>
      <c r="H373" s="26">
        <f t="shared" si="18"/>
        <v>-1</v>
      </c>
      <c r="I373" s="26">
        <f t="shared" si="18"/>
        <v>3</v>
      </c>
      <c r="J373" s="26">
        <f t="shared" si="18"/>
        <v>1</v>
      </c>
      <c r="K373" s="26">
        <f t="shared" si="18"/>
        <v>1</v>
      </c>
      <c r="L373" s="26">
        <f t="shared" si="18"/>
        <v>0</v>
      </c>
      <c r="M373" s="26">
        <f t="shared" si="18"/>
        <v>-6</v>
      </c>
      <c r="N373" s="26">
        <f t="shared" si="18"/>
        <v>0</v>
      </c>
      <c r="O373" s="26">
        <f t="shared" si="18"/>
        <v>0</v>
      </c>
      <c r="P373" s="26">
        <f t="shared" si="18"/>
        <v>5</v>
      </c>
      <c r="Q373" s="26">
        <f t="shared" si="18"/>
        <v>-3</v>
      </c>
      <c r="R373" s="26">
        <f t="shared" si="18"/>
        <v>0</v>
      </c>
      <c r="S373" s="26">
        <f t="shared" si="18"/>
        <v>1</v>
      </c>
      <c r="T373" s="26">
        <f t="shared" si="18"/>
        <v>17</v>
      </c>
      <c r="U373" s="26">
        <f t="shared" si="18"/>
        <v>19</v>
      </c>
      <c r="V373" s="26">
        <f t="shared" si="18"/>
        <v>15</v>
      </c>
      <c r="W373" s="26">
        <f t="shared" si="18"/>
        <v>14</v>
      </c>
      <c r="X373" s="26">
        <f t="shared" si="18"/>
        <v>19</v>
      </c>
      <c r="Y373" s="26">
        <f t="shared" si="18"/>
        <v>19</v>
      </c>
      <c r="Z373" s="26">
        <f t="shared" si="18"/>
        <v>7</v>
      </c>
      <c r="AA373" s="26">
        <f t="shared" si="18"/>
        <v>5</v>
      </c>
      <c r="AB373" s="26">
        <f t="shared" si="18"/>
        <v>3</v>
      </c>
      <c r="AC373" s="26">
        <f t="shared" si="18"/>
        <v>5</v>
      </c>
      <c r="AD373" s="26">
        <f t="shared" si="18"/>
        <v>0</v>
      </c>
      <c r="AE373" s="26">
        <f t="shared" si="18"/>
        <v>2</v>
      </c>
      <c r="AF373" s="26">
        <f t="shared" si="18"/>
        <v>1</v>
      </c>
      <c r="AG373" s="26">
        <f t="shared" si="18"/>
        <v>1</v>
      </c>
      <c r="AH373" s="26">
        <f t="shared" si="18"/>
        <v>12</v>
      </c>
      <c r="AI373" s="26">
        <f t="shared" si="18"/>
        <v>13</v>
      </c>
      <c r="AJ373" s="26">
        <f t="shared" si="18"/>
        <v>10</v>
      </c>
      <c r="AK373" s="26">
        <f t="shared" si="18"/>
        <v>11</v>
      </c>
      <c r="AL373" s="26">
        <f t="shared" si="18"/>
        <v>0</v>
      </c>
      <c r="AM373" s="26">
        <f t="shared" si="18"/>
        <v>1</v>
      </c>
      <c r="AN373" s="26">
        <f t="shared" si="18"/>
        <v>1</v>
      </c>
      <c r="AO373" s="26">
        <f t="shared" si="18"/>
        <v>2</v>
      </c>
      <c r="AP373" s="26">
        <f t="shared" si="18"/>
        <v>0</v>
      </c>
      <c r="AQ373" s="26">
        <f t="shared" si="18"/>
        <v>0</v>
      </c>
      <c r="AR373" s="26">
        <f t="shared" si="18"/>
        <v>-1</v>
      </c>
      <c r="AS373" s="26">
        <f t="shared" si="18"/>
        <v>0</v>
      </c>
      <c r="AT373" s="26">
        <f t="shared" si="18"/>
        <v>1</v>
      </c>
      <c r="AU373" s="26">
        <f t="shared" si="18"/>
        <v>1</v>
      </c>
      <c r="AV373" s="26">
        <f t="shared" si="18"/>
        <v>2</v>
      </c>
      <c r="AW373" s="26">
        <f t="shared" si="18"/>
        <v>1</v>
      </c>
      <c r="AX373" s="26">
        <f t="shared" si="18"/>
        <v>1</v>
      </c>
      <c r="AY373" s="26">
        <f t="shared" si="18"/>
        <v>-2</v>
      </c>
    </row>
    <row r="374" spans="1:51" x14ac:dyDescent="0.25">
      <c r="B374" s="12" t="str">
        <f t="shared" ref="B374:B379" si="19">B356</f>
        <v>星期二(5)</v>
      </c>
      <c r="D374" s="26">
        <f t="shared" ref="D374:M379" si="20">IF(D356="0","0",D365-D356)</f>
        <v>1</v>
      </c>
      <c r="E374" s="26">
        <f t="shared" si="20"/>
        <v>2</v>
      </c>
      <c r="F374" s="26">
        <f t="shared" si="20"/>
        <v>6</v>
      </c>
      <c r="G374" s="26">
        <f t="shared" si="20"/>
        <v>4</v>
      </c>
      <c r="H374" s="26">
        <f t="shared" si="20"/>
        <v>5</v>
      </c>
      <c r="I374" s="26">
        <f t="shared" si="20"/>
        <v>4</v>
      </c>
      <c r="J374" s="26">
        <f t="shared" si="20"/>
        <v>5</v>
      </c>
      <c r="K374" s="26">
        <f t="shared" si="20"/>
        <v>4</v>
      </c>
      <c r="L374" s="26">
        <f t="shared" si="20"/>
        <v>1</v>
      </c>
      <c r="M374" s="26">
        <f t="shared" si="20"/>
        <v>-1</v>
      </c>
      <c r="N374" s="26">
        <f t="shared" si="18"/>
        <v>3</v>
      </c>
      <c r="O374" s="26">
        <f t="shared" si="18"/>
        <v>1</v>
      </c>
      <c r="P374" s="26">
        <f t="shared" si="18"/>
        <v>5</v>
      </c>
      <c r="Q374" s="26">
        <f t="shared" si="18"/>
        <v>0</v>
      </c>
      <c r="R374" s="26">
        <f t="shared" si="18"/>
        <v>4</v>
      </c>
      <c r="S374" s="26">
        <f t="shared" si="18"/>
        <v>6</v>
      </c>
      <c r="T374" s="26">
        <f t="shared" si="18"/>
        <v>12</v>
      </c>
      <c r="U374" s="26">
        <f t="shared" si="18"/>
        <v>12</v>
      </c>
      <c r="V374" s="26">
        <f t="shared" si="18"/>
        <v>8</v>
      </c>
      <c r="W374" s="26">
        <f t="shared" si="18"/>
        <v>7</v>
      </c>
      <c r="X374" s="26">
        <f t="shared" si="18"/>
        <v>11</v>
      </c>
      <c r="Y374" s="26">
        <f t="shared" si="18"/>
        <v>10</v>
      </c>
      <c r="Z374" s="26">
        <f t="shared" si="18"/>
        <v>-1</v>
      </c>
      <c r="AA374" s="26">
        <f t="shared" si="18"/>
        <v>0</v>
      </c>
      <c r="AB374" s="26">
        <f t="shared" si="18"/>
        <v>1</v>
      </c>
      <c r="AC374" s="26">
        <f t="shared" si="18"/>
        <v>3</v>
      </c>
      <c r="AD374" s="26">
        <f t="shared" si="18"/>
        <v>-3</v>
      </c>
      <c r="AE374" s="26">
        <f t="shared" si="18"/>
        <v>1</v>
      </c>
      <c r="AF374" s="26">
        <f t="shared" si="18"/>
        <v>2</v>
      </c>
      <c r="AG374" s="26">
        <f t="shared" si="18"/>
        <v>5</v>
      </c>
      <c r="AH374" s="26">
        <f t="shared" si="18"/>
        <v>8</v>
      </c>
      <c r="AI374" s="26">
        <f t="shared" si="18"/>
        <v>9</v>
      </c>
      <c r="AJ374" s="26">
        <f t="shared" si="18"/>
        <v>8</v>
      </c>
      <c r="AK374" s="26">
        <f t="shared" si="18"/>
        <v>8</v>
      </c>
      <c r="AL374" s="26">
        <f t="shared" si="18"/>
        <v>1</v>
      </c>
      <c r="AM374" s="26">
        <f t="shared" si="18"/>
        <v>2</v>
      </c>
      <c r="AN374" s="26">
        <f t="shared" si="18"/>
        <v>3</v>
      </c>
      <c r="AO374" s="26">
        <f t="shared" si="18"/>
        <v>4</v>
      </c>
      <c r="AP374" s="26">
        <f t="shared" si="18"/>
        <v>1</v>
      </c>
      <c r="AQ374" s="26">
        <f t="shared" si="18"/>
        <v>-1</v>
      </c>
      <c r="AR374" s="26">
        <f t="shared" si="18"/>
        <v>1</v>
      </c>
      <c r="AS374" s="26">
        <f t="shared" si="18"/>
        <v>1</v>
      </c>
      <c r="AT374" s="26">
        <f t="shared" si="18"/>
        <v>1</v>
      </c>
      <c r="AU374" s="26">
        <f t="shared" si="18"/>
        <v>3</v>
      </c>
      <c r="AV374" s="26">
        <f t="shared" si="18"/>
        <v>2</v>
      </c>
      <c r="AW374" s="26">
        <f t="shared" si="18"/>
        <v>3</v>
      </c>
      <c r="AX374" s="26">
        <f t="shared" si="18"/>
        <v>2</v>
      </c>
      <c r="AY374" s="26">
        <f t="shared" si="18"/>
        <v>1</v>
      </c>
    </row>
    <row r="375" spans="1:51" x14ac:dyDescent="0.25">
      <c r="B375" s="12" t="str">
        <f t="shared" si="19"/>
        <v>星期三(5)</v>
      </c>
      <c r="D375" s="26">
        <f t="shared" si="20"/>
        <v>0</v>
      </c>
      <c r="E375" s="26">
        <f t="shared" si="20"/>
        <v>0</v>
      </c>
      <c r="F375" s="26">
        <f t="shared" si="20"/>
        <v>5</v>
      </c>
      <c r="G375" s="26">
        <f t="shared" si="20"/>
        <v>5</v>
      </c>
      <c r="H375" s="26">
        <f t="shared" si="20"/>
        <v>1</v>
      </c>
      <c r="I375" s="26">
        <f t="shared" si="20"/>
        <v>-5</v>
      </c>
      <c r="J375" s="26">
        <f t="shared" si="20"/>
        <v>1</v>
      </c>
      <c r="K375" s="26">
        <f t="shared" si="20"/>
        <v>1</v>
      </c>
      <c r="L375" s="26">
        <f t="shared" si="20"/>
        <v>-2</v>
      </c>
      <c r="M375" s="26">
        <f t="shared" si="20"/>
        <v>0</v>
      </c>
      <c r="N375" s="26">
        <f t="shared" si="18"/>
        <v>2</v>
      </c>
      <c r="O375" s="26">
        <f t="shared" si="18"/>
        <v>0</v>
      </c>
      <c r="P375" s="26">
        <f t="shared" si="18"/>
        <v>4</v>
      </c>
      <c r="Q375" s="26">
        <f t="shared" si="18"/>
        <v>-6</v>
      </c>
      <c r="R375" s="26">
        <f t="shared" si="18"/>
        <v>5</v>
      </c>
      <c r="S375" s="26">
        <f t="shared" si="18"/>
        <v>3</v>
      </c>
      <c r="T375" s="26">
        <f t="shared" si="18"/>
        <v>10</v>
      </c>
      <c r="U375" s="26">
        <f t="shared" si="18"/>
        <v>9</v>
      </c>
      <c r="V375" s="26">
        <f t="shared" si="18"/>
        <v>6</v>
      </c>
      <c r="W375" s="26">
        <f t="shared" si="18"/>
        <v>3</v>
      </c>
      <c r="X375" s="26">
        <f t="shared" si="18"/>
        <v>9</v>
      </c>
      <c r="Y375" s="26">
        <f t="shared" si="18"/>
        <v>10</v>
      </c>
      <c r="Z375" s="26">
        <f t="shared" si="18"/>
        <v>1</v>
      </c>
      <c r="AA375" s="26">
        <f t="shared" si="18"/>
        <v>2</v>
      </c>
      <c r="AB375" s="26">
        <f t="shared" si="18"/>
        <v>2</v>
      </c>
      <c r="AC375" s="26">
        <f t="shared" si="18"/>
        <v>1</v>
      </c>
      <c r="AD375" s="26">
        <f t="shared" si="18"/>
        <v>-3</v>
      </c>
      <c r="AE375" s="26">
        <f t="shared" si="18"/>
        <v>0</v>
      </c>
      <c r="AF375" s="26">
        <f t="shared" si="18"/>
        <v>3</v>
      </c>
      <c r="AG375" s="26">
        <f t="shared" si="18"/>
        <v>1</v>
      </c>
      <c r="AH375" s="26">
        <f t="shared" si="18"/>
        <v>9</v>
      </c>
      <c r="AI375" s="26">
        <f t="shared" si="18"/>
        <v>8</v>
      </c>
      <c r="AJ375" s="26">
        <f t="shared" si="18"/>
        <v>7</v>
      </c>
      <c r="AK375" s="26">
        <f t="shared" si="18"/>
        <v>5</v>
      </c>
      <c r="AL375" s="26">
        <f t="shared" si="18"/>
        <v>0</v>
      </c>
      <c r="AM375" s="26">
        <f t="shared" si="18"/>
        <v>3</v>
      </c>
      <c r="AN375" s="26">
        <f t="shared" si="18"/>
        <v>3</v>
      </c>
      <c r="AO375" s="26">
        <f t="shared" si="18"/>
        <v>4</v>
      </c>
      <c r="AP375" s="26">
        <f t="shared" si="18"/>
        <v>1</v>
      </c>
      <c r="AQ375" s="26">
        <f t="shared" si="18"/>
        <v>1</v>
      </c>
      <c r="AR375" s="26">
        <f t="shared" si="18"/>
        <v>2</v>
      </c>
      <c r="AS375" s="26">
        <f t="shared" si="18"/>
        <v>2</v>
      </c>
      <c r="AT375" s="26">
        <f t="shared" si="18"/>
        <v>3</v>
      </c>
      <c r="AU375" s="26">
        <f t="shared" si="18"/>
        <v>3</v>
      </c>
      <c r="AV375" s="26">
        <f t="shared" si="18"/>
        <v>3</v>
      </c>
      <c r="AW375" s="26">
        <f t="shared" si="18"/>
        <v>2</v>
      </c>
      <c r="AX375" s="26">
        <f t="shared" si="18"/>
        <v>2</v>
      </c>
      <c r="AY375" s="26">
        <f t="shared" si="18"/>
        <v>1</v>
      </c>
    </row>
    <row r="376" spans="1:51" x14ac:dyDescent="0.25">
      <c r="B376" s="12" t="str">
        <f t="shared" si="19"/>
        <v>星期四(5)</v>
      </c>
      <c r="D376" s="26" t="str">
        <f t="shared" si="20"/>
        <v>0</v>
      </c>
      <c r="E376" s="26" t="str">
        <f t="shared" si="20"/>
        <v>0</v>
      </c>
      <c r="F376" s="26" t="str">
        <f t="shared" si="20"/>
        <v>0</v>
      </c>
      <c r="G376" s="26" t="str">
        <f t="shared" si="20"/>
        <v>0</v>
      </c>
      <c r="H376" s="26" t="str">
        <f t="shared" si="20"/>
        <v>0</v>
      </c>
      <c r="I376" s="26" t="str">
        <f t="shared" si="20"/>
        <v>0</v>
      </c>
      <c r="J376" s="26" t="str">
        <f t="shared" si="20"/>
        <v>0</v>
      </c>
      <c r="K376" s="26" t="str">
        <f t="shared" si="20"/>
        <v>0</v>
      </c>
      <c r="L376" s="26" t="str">
        <f t="shared" si="20"/>
        <v>0</v>
      </c>
      <c r="M376" s="26" t="str">
        <f t="shared" si="20"/>
        <v>0</v>
      </c>
      <c r="N376" s="26" t="str">
        <f t="shared" si="18"/>
        <v>0</v>
      </c>
      <c r="O376" s="26" t="str">
        <f t="shared" si="18"/>
        <v>0</v>
      </c>
      <c r="P376" s="26" t="str">
        <f t="shared" si="18"/>
        <v>0</v>
      </c>
      <c r="Q376" s="26" t="str">
        <f t="shared" si="18"/>
        <v>0</v>
      </c>
      <c r="R376" s="26" t="str">
        <f t="shared" si="18"/>
        <v>0</v>
      </c>
      <c r="S376" s="26" t="str">
        <f t="shared" si="18"/>
        <v>0</v>
      </c>
      <c r="T376" s="26" t="str">
        <f t="shared" si="18"/>
        <v>0</v>
      </c>
      <c r="U376" s="26" t="str">
        <f t="shared" si="18"/>
        <v>0</v>
      </c>
      <c r="V376" s="26" t="str">
        <f t="shared" si="18"/>
        <v>0</v>
      </c>
      <c r="W376" s="26" t="str">
        <f t="shared" si="18"/>
        <v>0</v>
      </c>
      <c r="X376" s="26" t="str">
        <f t="shared" si="18"/>
        <v>0</v>
      </c>
      <c r="Y376" s="26" t="str">
        <f t="shared" si="18"/>
        <v>0</v>
      </c>
      <c r="Z376" s="26" t="str">
        <f t="shared" si="18"/>
        <v>0</v>
      </c>
      <c r="AA376" s="26" t="str">
        <f t="shared" si="18"/>
        <v>0</v>
      </c>
      <c r="AB376" s="26" t="str">
        <f t="shared" si="18"/>
        <v>0</v>
      </c>
      <c r="AC376" s="26" t="str">
        <f t="shared" si="18"/>
        <v>0</v>
      </c>
      <c r="AD376" s="26" t="str">
        <f t="shared" si="18"/>
        <v>0</v>
      </c>
      <c r="AE376" s="26" t="str">
        <f t="shared" si="18"/>
        <v>0</v>
      </c>
      <c r="AF376" s="26" t="str">
        <f t="shared" si="18"/>
        <v>0</v>
      </c>
      <c r="AG376" s="26" t="str">
        <f t="shared" si="18"/>
        <v>0</v>
      </c>
      <c r="AH376" s="26" t="str">
        <f t="shared" si="18"/>
        <v>0</v>
      </c>
      <c r="AI376" s="26" t="str">
        <f t="shared" si="18"/>
        <v>0</v>
      </c>
      <c r="AJ376" s="26" t="str">
        <f t="shared" si="18"/>
        <v>0</v>
      </c>
      <c r="AK376" s="26" t="str">
        <f t="shared" si="18"/>
        <v>0</v>
      </c>
      <c r="AL376" s="26" t="str">
        <f t="shared" si="18"/>
        <v>0</v>
      </c>
      <c r="AM376" s="26" t="str">
        <f t="shared" si="18"/>
        <v>0</v>
      </c>
      <c r="AN376" s="26" t="str">
        <f t="shared" si="18"/>
        <v>0</v>
      </c>
      <c r="AO376" s="26" t="str">
        <f t="shared" si="18"/>
        <v>0</v>
      </c>
      <c r="AP376" s="26" t="str">
        <f t="shared" si="18"/>
        <v>0</v>
      </c>
      <c r="AQ376" s="26" t="str">
        <f t="shared" si="18"/>
        <v>0</v>
      </c>
      <c r="AR376" s="26" t="str">
        <f t="shared" si="18"/>
        <v>0</v>
      </c>
      <c r="AS376" s="26" t="str">
        <f t="shared" si="18"/>
        <v>0</v>
      </c>
      <c r="AT376" s="26" t="str">
        <f t="shared" si="18"/>
        <v>0</v>
      </c>
      <c r="AU376" s="26" t="str">
        <f t="shared" si="18"/>
        <v>0</v>
      </c>
      <c r="AV376" s="26" t="str">
        <f t="shared" si="18"/>
        <v>0</v>
      </c>
      <c r="AW376" s="26" t="str">
        <f t="shared" si="18"/>
        <v>0</v>
      </c>
      <c r="AX376" s="26" t="str">
        <f t="shared" si="18"/>
        <v>0</v>
      </c>
      <c r="AY376" s="26" t="str">
        <f t="shared" si="18"/>
        <v>0</v>
      </c>
    </row>
    <row r="377" spans="1:51" x14ac:dyDescent="0.25">
      <c r="B377" s="12" t="str">
        <f t="shared" si="19"/>
        <v>星期五(5)</v>
      </c>
      <c r="D377" s="26" t="str">
        <f t="shared" si="20"/>
        <v>0</v>
      </c>
      <c r="E377" s="26" t="str">
        <f t="shared" si="20"/>
        <v>0</v>
      </c>
      <c r="F377" s="26" t="str">
        <f t="shared" si="20"/>
        <v>0</v>
      </c>
      <c r="G377" s="26" t="str">
        <f t="shared" si="20"/>
        <v>0</v>
      </c>
      <c r="H377" s="26" t="str">
        <f t="shared" si="20"/>
        <v>0</v>
      </c>
      <c r="I377" s="26" t="str">
        <f t="shared" si="20"/>
        <v>0</v>
      </c>
      <c r="J377" s="26" t="str">
        <f t="shared" si="20"/>
        <v>0</v>
      </c>
      <c r="K377" s="26" t="str">
        <f t="shared" si="20"/>
        <v>0</v>
      </c>
      <c r="L377" s="26" t="str">
        <f t="shared" si="20"/>
        <v>0</v>
      </c>
      <c r="M377" s="26" t="str">
        <f t="shared" si="20"/>
        <v>0</v>
      </c>
      <c r="N377" s="26" t="str">
        <f t="shared" si="18"/>
        <v>0</v>
      </c>
      <c r="O377" s="26" t="str">
        <f t="shared" si="18"/>
        <v>0</v>
      </c>
      <c r="P377" s="26" t="str">
        <f t="shared" si="18"/>
        <v>0</v>
      </c>
      <c r="Q377" s="26" t="str">
        <f t="shared" si="18"/>
        <v>0</v>
      </c>
      <c r="R377" s="26" t="str">
        <f t="shared" si="18"/>
        <v>0</v>
      </c>
      <c r="S377" s="26" t="str">
        <f t="shared" si="18"/>
        <v>0</v>
      </c>
      <c r="T377" s="26" t="str">
        <f t="shared" si="18"/>
        <v>0</v>
      </c>
      <c r="U377" s="26" t="str">
        <f t="shared" si="18"/>
        <v>0</v>
      </c>
      <c r="V377" s="26" t="str">
        <f t="shared" si="18"/>
        <v>0</v>
      </c>
      <c r="W377" s="26" t="str">
        <f t="shared" si="18"/>
        <v>0</v>
      </c>
      <c r="X377" s="26" t="str">
        <f t="shared" si="18"/>
        <v>0</v>
      </c>
      <c r="Y377" s="26" t="str">
        <f t="shared" si="18"/>
        <v>0</v>
      </c>
      <c r="Z377" s="26" t="str">
        <f t="shared" si="18"/>
        <v>0</v>
      </c>
      <c r="AA377" s="26" t="str">
        <f t="shared" si="18"/>
        <v>0</v>
      </c>
      <c r="AB377" s="26" t="str">
        <f t="shared" si="18"/>
        <v>0</v>
      </c>
      <c r="AC377" s="26" t="str">
        <f t="shared" si="18"/>
        <v>0</v>
      </c>
      <c r="AD377" s="26" t="str">
        <f t="shared" si="18"/>
        <v>0</v>
      </c>
      <c r="AE377" s="26" t="str">
        <f t="shared" si="18"/>
        <v>0</v>
      </c>
      <c r="AF377" s="26" t="str">
        <f t="shared" si="18"/>
        <v>0</v>
      </c>
      <c r="AG377" s="26" t="str">
        <f t="shared" si="18"/>
        <v>0</v>
      </c>
      <c r="AH377" s="26" t="str">
        <f t="shared" si="18"/>
        <v>0</v>
      </c>
      <c r="AI377" s="26" t="str">
        <f t="shared" si="18"/>
        <v>0</v>
      </c>
      <c r="AJ377" s="26" t="str">
        <f t="shared" si="18"/>
        <v>0</v>
      </c>
      <c r="AK377" s="26" t="str">
        <f t="shared" si="18"/>
        <v>0</v>
      </c>
      <c r="AL377" s="26" t="str">
        <f t="shared" si="18"/>
        <v>0</v>
      </c>
      <c r="AM377" s="26" t="str">
        <f t="shared" si="18"/>
        <v>0</v>
      </c>
      <c r="AN377" s="26" t="str">
        <f t="shared" si="18"/>
        <v>0</v>
      </c>
      <c r="AO377" s="26" t="str">
        <f t="shared" si="18"/>
        <v>0</v>
      </c>
      <c r="AP377" s="26" t="str">
        <f t="shared" si="18"/>
        <v>0</v>
      </c>
      <c r="AQ377" s="26" t="str">
        <f t="shared" si="18"/>
        <v>0</v>
      </c>
      <c r="AR377" s="26" t="str">
        <f t="shared" si="18"/>
        <v>0</v>
      </c>
      <c r="AS377" s="26" t="str">
        <f t="shared" si="18"/>
        <v>0</v>
      </c>
      <c r="AT377" s="26" t="str">
        <f t="shared" si="18"/>
        <v>0</v>
      </c>
      <c r="AU377" s="26" t="str">
        <f t="shared" si="18"/>
        <v>0</v>
      </c>
      <c r="AV377" s="26" t="str">
        <f t="shared" si="18"/>
        <v>0</v>
      </c>
      <c r="AW377" s="26" t="str">
        <f t="shared" si="18"/>
        <v>0</v>
      </c>
      <c r="AX377" s="26" t="str">
        <f t="shared" si="18"/>
        <v>0</v>
      </c>
      <c r="AY377" s="26" t="str">
        <f t="shared" si="18"/>
        <v>0</v>
      </c>
    </row>
    <row r="378" spans="1:51" x14ac:dyDescent="0.25">
      <c r="B378" s="12" t="str">
        <f t="shared" si="19"/>
        <v>星期六(5)</v>
      </c>
      <c r="D378" s="26" t="str">
        <f t="shared" si="20"/>
        <v>0</v>
      </c>
      <c r="E378" s="26" t="str">
        <f t="shared" si="20"/>
        <v>0</v>
      </c>
      <c r="F378" s="26" t="str">
        <f t="shared" si="20"/>
        <v>0</v>
      </c>
      <c r="G378" s="26" t="str">
        <f t="shared" si="20"/>
        <v>0</v>
      </c>
      <c r="H378" s="26" t="str">
        <f t="shared" si="20"/>
        <v>0</v>
      </c>
      <c r="I378" s="26" t="str">
        <f t="shared" si="20"/>
        <v>0</v>
      </c>
      <c r="J378" s="26" t="str">
        <f t="shared" si="20"/>
        <v>0</v>
      </c>
      <c r="K378" s="26" t="str">
        <f t="shared" si="20"/>
        <v>0</v>
      </c>
      <c r="L378" s="26" t="str">
        <f t="shared" si="20"/>
        <v>0</v>
      </c>
      <c r="M378" s="26" t="str">
        <f t="shared" si="20"/>
        <v>0</v>
      </c>
      <c r="N378" s="26" t="str">
        <f t="shared" si="18"/>
        <v>0</v>
      </c>
      <c r="O378" s="26" t="str">
        <f t="shared" si="18"/>
        <v>0</v>
      </c>
      <c r="P378" s="26" t="str">
        <f t="shared" si="18"/>
        <v>0</v>
      </c>
      <c r="Q378" s="26" t="str">
        <f t="shared" si="18"/>
        <v>0</v>
      </c>
      <c r="R378" s="26" t="str">
        <f t="shared" si="18"/>
        <v>0</v>
      </c>
      <c r="S378" s="26" t="str">
        <f t="shared" si="18"/>
        <v>0</v>
      </c>
      <c r="T378" s="26" t="str">
        <f t="shared" si="18"/>
        <v>0</v>
      </c>
      <c r="U378" s="26" t="str">
        <f t="shared" si="18"/>
        <v>0</v>
      </c>
      <c r="V378" s="26" t="str">
        <f t="shared" si="18"/>
        <v>0</v>
      </c>
      <c r="W378" s="26" t="str">
        <f t="shared" si="18"/>
        <v>0</v>
      </c>
      <c r="X378" s="26" t="str">
        <f t="shared" si="18"/>
        <v>0</v>
      </c>
      <c r="Y378" s="26" t="str">
        <f t="shared" si="18"/>
        <v>0</v>
      </c>
      <c r="Z378" s="26" t="str">
        <f t="shared" si="18"/>
        <v>0</v>
      </c>
      <c r="AA378" s="26" t="str">
        <f t="shared" si="18"/>
        <v>0</v>
      </c>
      <c r="AB378" s="26" t="str">
        <f t="shared" si="18"/>
        <v>0</v>
      </c>
      <c r="AC378" s="26" t="str">
        <f t="shared" si="18"/>
        <v>0</v>
      </c>
      <c r="AD378" s="26" t="str">
        <f t="shared" si="18"/>
        <v>0</v>
      </c>
      <c r="AE378" s="26" t="str">
        <f t="shared" si="18"/>
        <v>0</v>
      </c>
      <c r="AF378" s="26" t="str">
        <f t="shared" si="18"/>
        <v>0</v>
      </c>
      <c r="AG378" s="26" t="str">
        <f t="shared" si="18"/>
        <v>0</v>
      </c>
      <c r="AH378" s="26" t="str">
        <f t="shared" si="18"/>
        <v>0</v>
      </c>
      <c r="AI378" s="26" t="str">
        <f t="shared" si="18"/>
        <v>0</v>
      </c>
      <c r="AJ378" s="26" t="str">
        <f t="shared" si="18"/>
        <v>0</v>
      </c>
      <c r="AK378" s="26" t="str">
        <f t="shared" si="18"/>
        <v>0</v>
      </c>
      <c r="AL378" s="26" t="str">
        <f t="shared" si="18"/>
        <v>0</v>
      </c>
      <c r="AM378" s="26" t="str">
        <f t="shared" si="18"/>
        <v>0</v>
      </c>
      <c r="AN378" s="26" t="str">
        <f t="shared" si="18"/>
        <v>0</v>
      </c>
      <c r="AO378" s="26" t="str">
        <f t="shared" si="18"/>
        <v>0</v>
      </c>
      <c r="AP378" s="26" t="str">
        <f t="shared" si="18"/>
        <v>0</v>
      </c>
      <c r="AQ378" s="26" t="str">
        <f t="shared" si="18"/>
        <v>0</v>
      </c>
      <c r="AR378" s="26" t="str">
        <f t="shared" si="18"/>
        <v>0</v>
      </c>
      <c r="AS378" s="26" t="str">
        <f t="shared" si="18"/>
        <v>0</v>
      </c>
      <c r="AT378" s="26" t="str">
        <f t="shared" si="18"/>
        <v>0</v>
      </c>
      <c r="AU378" s="26" t="str">
        <f t="shared" si="18"/>
        <v>0</v>
      </c>
      <c r="AV378" s="26" t="str">
        <f t="shared" si="18"/>
        <v>0</v>
      </c>
      <c r="AW378" s="26" t="str">
        <f t="shared" si="18"/>
        <v>0</v>
      </c>
      <c r="AX378" s="26" t="str">
        <f t="shared" si="18"/>
        <v>0</v>
      </c>
      <c r="AY378" s="26" t="str">
        <f t="shared" si="18"/>
        <v>0</v>
      </c>
    </row>
    <row r="379" spans="1:51" x14ac:dyDescent="0.25">
      <c r="B379" s="12" t="str">
        <f t="shared" si="19"/>
        <v>星期日(5)</v>
      </c>
      <c r="D379" s="26" t="str">
        <f t="shared" si="20"/>
        <v>0</v>
      </c>
      <c r="E379" s="26" t="str">
        <f t="shared" si="20"/>
        <v>0</v>
      </c>
      <c r="F379" s="26" t="str">
        <f t="shared" si="20"/>
        <v>0</v>
      </c>
      <c r="G379" s="26" t="str">
        <f t="shared" si="20"/>
        <v>0</v>
      </c>
      <c r="H379" s="26" t="str">
        <f t="shared" si="20"/>
        <v>0</v>
      </c>
      <c r="I379" s="26" t="str">
        <f t="shared" si="20"/>
        <v>0</v>
      </c>
      <c r="J379" s="26" t="str">
        <f t="shared" si="20"/>
        <v>0</v>
      </c>
      <c r="K379" s="26" t="str">
        <f t="shared" si="20"/>
        <v>0</v>
      </c>
      <c r="L379" s="26" t="str">
        <f t="shared" si="20"/>
        <v>0</v>
      </c>
      <c r="M379" s="26" t="str">
        <f t="shared" si="20"/>
        <v>0</v>
      </c>
      <c r="N379" s="26" t="str">
        <f t="shared" si="18"/>
        <v>0</v>
      </c>
      <c r="O379" s="26" t="str">
        <f t="shared" si="18"/>
        <v>0</v>
      </c>
      <c r="P379" s="26" t="str">
        <f t="shared" si="18"/>
        <v>0</v>
      </c>
      <c r="Q379" s="26" t="str">
        <f t="shared" si="18"/>
        <v>0</v>
      </c>
      <c r="R379" s="26" t="str">
        <f t="shared" si="18"/>
        <v>0</v>
      </c>
      <c r="S379" s="26" t="str">
        <f t="shared" si="18"/>
        <v>0</v>
      </c>
      <c r="T379" s="26" t="str">
        <f t="shared" si="18"/>
        <v>0</v>
      </c>
      <c r="U379" s="26" t="str">
        <f t="shared" si="18"/>
        <v>0</v>
      </c>
      <c r="V379" s="26" t="str">
        <f t="shared" si="18"/>
        <v>0</v>
      </c>
      <c r="W379" s="26" t="str">
        <f t="shared" si="18"/>
        <v>0</v>
      </c>
      <c r="X379" s="26" t="str">
        <f t="shared" si="18"/>
        <v>0</v>
      </c>
      <c r="Y379" s="26" t="str">
        <f t="shared" si="18"/>
        <v>0</v>
      </c>
      <c r="Z379" s="26" t="str">
        <f t="shared" si="18"/>
        <v>0</v>
      </c>
      <c r="AA379" s="26" t="str">
        <f t="shared" si="18"/>
        <v>0</v>
      </c>
      <c r="AB379" s="26" t="str">
        <f t="shared" si="18"/>
        <v>0</v>
      </c>
      <c r="AC379" s="26" t="str">
        <f t="shared" si="18"/>
        <v>0</v>
      </c>
      <c r="AD379" s="26" t="str">
        <f t="shared" si="18"/>
        <v>0</v>
      </c>
      <c r="AE379" s="26" t="str">
        <f t="shared" si="18"/>
        <v>0</v>
      </c>
      <c r="AF379" s="26" t="str">
        <f t="shared" ref="AF379:AY379" si="21">IF(AF361="0","0",AF370-AF361)</f>
        <v>0</v>
      </c>
      <c r="AG379" s="26" t="str">
        <f t="shared" si="21"/>
        <v>0</v>
      </c>
      <c r="AH379" s="26" t="str">
        <f t="shared" si="21"/>
        <v>0</v>
      </c>
      <c r="AI379" s="26" t="str">
        <f t="shared" si="21"/>
        <v>0</v>
      </c>
      <c r="AJ379" s="26" t="str">
        <f t="shared" si="21"/>
        <v>0</v>
      </c>
      <c r="AK379" s="26" t="str">
        <f t="shared" si="21"/>
        <v>0</v>
      </c>
      <c r="AL379" s="26" t="str">
        <f t="shared" si="21"/>
        <v>0</v>
      </c>
      <c r="AM379" s="26" t="str">
        <f t="shared" si="21"/>
        <v>0</v>
      </c>
      <c r="AN379" s="26" t="str">
        <f t="shared" si="21"/>
        <v>0</v>
      </c>
      <c r="AO379" s="26" t="str">
        <f t="shared" si="21"/>
        <v>0</v>
      </c>
      <c r="AP379" s="26" t="str">
        <f t="shared" si="21"/>
        <v>0</v>
      </c>
      <c r="AQ379" s="26" t="str">
        <f t="shared" si="21"/>
        <v>0</v>
      </c>
      <c r="AR379" s="26" t="str">
        <f t="shared" si="21"/>
        <v>0</v>
      </c>
      <c r="AS379" s="26" t="str">
        <f t="shared" si="21"/>
        <v>0</v>
      </c>
      <c r="AT379" s="26" t="str">
        <f t="shared" si="21"/>
        <v>0</v>
      </c>
      <c r="AU379" s="26" t="str">
        <f t="shared" si="21"/>
        <v>0</v>
      </c>
      <c r="AV379" s="26" t="str">
        <f t="shared" si="21"/>
        <v>0</v>
      </c>
      <c r="AW379" s="26" t="str">
        <f t="shared" si="21"/>
        <v>0</v>
      </c>
      <c r="AX379" s="26" t="str">
        <f t="shared" si="21"/>
        <v>0</v>
      </c>
      <c r="AY379" s="26" t="str">
        <f t="shared" si="21"/>
        <v>0</v>
      </c>
    </row>
    <row r="380" spans="1:51" ht="20.25" thickBot="1" x14ac:dyDescent="0.3">
      <c r="B380" s="12" t="s">
        <v>69</v>
      </c>
      <c r="D380" s="33">
        <f t="shared" ref="D380:AK380" si="22">SUM(D373:D379)</f>
        <v>1</v>
      </c>
      <c r="E380" s="33">
        <f t="shared" si="22"/>
        <v>3</v>
      </c>
      <c r="F380" s="33">
        <f t="shared" si="22"/>
        <v>16</v>
      </c>
      <c r="G380" s="33">
        <f t="shared" si="22"/>
        <v>12</v>
      </c>
      <c r="H380" s="33">
        <f t="shared" si="22"/>
        <v>5</v>
      </c>
      <c r="I380" s="33">
        <f t="shared" si="22"/>
        <v>2</v>
      </c>
      <c r="J380" s="33">
        <f t="shared" si="22"/>
        <v>7</v>
      </c>
      <c r="K380" s="33">
        <f t="shared" si="22"/>
        <v>6</v>
      </c>
      <c r="L380" s="33">
        <f t="shared" si="22"/>
        <v>-1</v>
      </c>
      <c r="M380" s="33">
        <f t="shared" si="22"/>
        <v>-7</v>
      </c>
      <c r="N380" s="33">
        <f t="shared" si="22"/>
        <v>5</v>
      </c>
      <c r="O380" s="33">
        <f t="shared" si="22"/>
        <v>1</v>
      </c>
      <c r="P380" s="33">
        <f t="shared" si="22"/>
        <v>14</v>
      </c>
      <c r="Q380" s="33">
        <f t="shared" si="22"/>
        <v>-9</v>
      </c>
      <c r="R380" s="33">
        <f t="shared" si="22"/>
        <v>9</v>
      </c>
      <c r="S380" s="33">
        <f t="shared" si="22"/>
        <v>10</v>
      </c>
      <c r="T380" s="33">
        <f t="shared" si="22"/>
        <v>39</v>
      </c>
      <c r="U380" s="33">
        <f t="shared" si="22"/>
        <v>40</v>
      </c>
      <c r="V380" s="33">
        <f t="shared" si="22"/>
        <v>29</v>
      </c>
      <c r="W380" s="33">
        <f t="shared" si="22"/>
        <v>24</v>
      </c>
      <c r="X380" s="33">
        <f t="shared" si="22"/>
        <v>39</v>
      </c>
      <c r="Y380" s="33">
        <f t="shared" si="22"/>
        <v>39</v>
      </c>
      <c r="Z380" s="33">
        <f t="shared" si="22"/>
        <v>7</v>
      </c>
      <c r="AA380" s="33">
        <f t="shared" si="22"/>
        <v>7</v>
      </c>
      <c r="AB380" s="33">
        <f t="shared" si="22"/>
        <v>6</v>
      </c>
      <c r="AC380" s="33">
        <f t="shared" si="22"/>
        <v>9</v>
      </c>
      <c r="AD380" s="33">
        <f t="shared" si="22"/>
        <v>-6</v>
      </c>
      <c r="AE380" s="33">
        <f t="shared" si="22"/>
        <v>3</v>
      </c>
      <c r="AF380" s="33">
        <f t="shared" si="22"/>
        <v>6</v>
      </c>
      <c r="AG380" s="33">
        <f t="shared" si="22"/>
        <v>7</v>
      </c>
      <c r="AH380" s="33">
        <f t="shared" si="22"/>
        <v>29</v>
      </c>
      <c r="AI380" s="33">
        <f t="shared" si="22"/>
        <v>30</v>
      </c>
      <c r="AJ380" s="33">
        <f t="shared" si="22"/>
        <v>25</v>
      </c>
      <c r="AK380" s="33">
        <f t="shared" si="22"/>
        <v>24</v>
      </c>
      <c r="AL380" s="33">
        <f t="shared" ref="AL380:AY380" si="23">SUM(AL373:AL379)</f>
        <v>1</v>
      </c>
      <c r="AM380" s="33">
        <f t="shared" si="23"/>
        <v>6</v>
      </c>
      <c r="AN380" s="33">
        <f t="shared" si="23"/>
        <v>7</v>
      </c>
      <c r="AO380" s="33">
        <f t="shared" si="23"/>
        <v>10</v>
      </c>
      <c r="AP380" s="33">
        <f t="shared" si="23"/>
        <v>2</v>
      </c>
      <c r="AQ380" s="33">
        <f t="shared" si="23"/>
        <v>0</v>
      </c>
      <c r="AR380" s="33">
        <f t="shared" si="23"/>
        <v>2</v>
      </c>
      <c r="AS380" s="33">
        <f t="shared" si="23"/>
        <v>3</v>
      </c>
      <c r="AT380" s="33">
        <f t="shared" si="23"/>
        <v>5</v>
      </c>
      <c r="AU380" s="33">
        <f t="shared" si="23"/>
        <v>7</v>
      </c>
      <c r="AV380" s="33">
        <f t="shared" si="23"/>
        <v>7</v>
      </c>
      <c r="AW380" s="33">
        <f t="shared" si="23"/>
        <v>6</v>
      </c>
      <c r="AX380" s="33">
        <f t="shared" si="23"/>
        <v>5</v>
      </c>
      <c r="AY380" s="33">
        <f t="shared" si="23"/>
        <v>0</v>
      </c>
    </row>
    <row r="381" spans="1:51" ht="20.25" thickTop="1" x14ac:dyDescent="0.25"/>
    <row r="383" spans="1:51" x14ac:dyDescent="0.25">
      <c r="A383" s="46" t="s">
        <v>48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"/>
  <sheetViews>
    <sheetView topLeftCell="A13" workbookViewId="0">
      <selection activeCell="H57" sqref="H57:H58"/>
    </sheetView>
  </sheetViews>
  <sheetFormatPr defaultRowHeight="16.5" x14ac:dyDescent="0.25"/>
  <cols>
    <col min="1" max="1" width="2.625" customWidth="1"/>
    <col min="2" max="2" width="11.625" customWidth="1"/>
    <col min="4" max="16" width="9" customWidth="1"/>
    <col min="18" max="26" width="9" hidden="1" customWidth="1"/>
    <col min="27" max="27" width="9" customWidth="1" collapsed="1"/>
    <col min="28" max="38" width="0" hidden="1" customWidth="1"/>
    <col min="39" max="39" width="9" collapsed="1"/>
    <col min="40" max="50" width="0" hidden="1" customWidth="1"/>
    <col min="51" max="51" width="9" collapsed="1"/>
  </cols>
  <sheetData>
    <row r="1" spans="1:51" x14ac:dyDescent="0.25">
      <c r="D1" s="16" t="s">
        <v>111</v>
      </c>
      <c r="E1" s="16" t="s">
        <v>112</v>
      </c>
      <c r="F1" s="16" t="s">
        <v>113</v>
      </c>
      <c r="G1" s="16" t="s">
        <v>114</v>
      </c>
      <c r="H1" s="16" t="s">
        <v>115</v>
      </c>
      <c r="I1" s="16" t="s">
        <v>116</v>
      </c>
      <c r="J1" s="16" t="s">
        <v>117</v>
      </c>
    </row>
    <row r="2" spans="1:51" x14ac:dyDescent="0.25">
      <c r="A2" t="s">
        <v>56</v>
      </c>
    </row>
    <row r="3" spans="1:51" x14ac:dyDescent="0.25">
      <c r="B3" s="12" t="s">
        <v>121</v>
      </c>
      <c r="D3">
        <v>63</v>
      </c>
      <c r="E3">
        <f>D3</f>
        <v>63</v>
      </c>
      <c r="F3">
        <f t="shared" ref="F3:J3" si="0">E3</f>
        <v>63</v>
      </c>
      <c r="G3">
        <f t="shared" si="0"/>
        <v>63</v>
      </c>
      <c r="H3">
        <f t="shared" si="0"/>
        <v>63</v>
      </c>
      <c r="I3">
        <f t="shared" si="0"/>
        <v>63</v>
      </c>
      <c r="J3">
        <f t="shared" si="0"/>
        <v>63</v>
      </c>
    </row>
    <row r="4" spans="1:51" x14ac:dyDescent="0.25">
      <c r="B4" s="12"/>
    </row>
    <row r="5" spans="1:51" x14ac:dyDescent="0.25">
      <c r="B5" s="18" t="s">
        <v>118</v>
      </c>
      <c r="D5">
        <v>58</v>
      </c>
      <c r="E5">
        <f>D5</f>
        <v>58</v>
      </c>
      <c r="F5">
        <f t="shared" ref="F5:J5" si="1">E5</f>
        <v>58</v>
      </c>
      <c r="G5">
        <f t="shared" si="1"/>
        <v>58</v>
      </c>
      <c r="H5">
        <f t="shared" si="1"/>
        <v>58</v>
      </c>
      <c r="I5">
        <f t="shared" si="1"/>
        <v>58</v>
      </c>
      <c r="J5">
        <f t="shared" si="1"/>
        <v>58</v>
      </c>
    </row>
    <row r="6" spans="1:51" x14ac:dyDescent="0.25">
      <c r="B6" s="18"/>
    </row>
    <row r="7" spans="1:51" x14ac:dyDescent="0.25">
      <c r="B7" s="18" t="s">
        <v>120</v>
      </c>
      <c r="D7">
        <v>5</v>
      </c>
      <c r="E7">
        <f>D7</f>
        <v>5</v>
      </c>
      <c r="F7">
        <f t="shared" ref="F7:J7" si="2">E7</f>
        <v>5</v>
      </c>
      <c r="G7">
        <f t="shared" si="2"/>
        <v>5</v>
      </c>
      <c r="H7">
        <f t="shared" si="2"/>
        <v>5</v>
      </c>
      <c r="I7">
        <f t="shared" si="2"/>
        <v>5</v>
      </c>
      <c r="J7">
        <f t="shared" si="2"/>
        <v>5</v>
      </c>
    </row>
    <row r="8" spans="1:51" x14ac:dyDescent="0.25">
      <c r="B8" s="12"/>
    </row>
    <row r="9" spans="1:51" x14ac:dyDescent="0.25">
      <c r="B9" s="18" t="s">
        <v>119</v>
      </c>
      <c r="D9">
        <v>5</v>
      </c>
      <c r="E9">
        <f>D9</f>
        <v>5</v>
      </c>
      <c r="F9">
        <f t="shared" ref="F9:J9" si="3">E9</f>
        <v>5</v>
      </c>
      <c r="G9">
        <f t="shared" si="3"/>
        <v>5</v>
      </c>
      <c r="H9">
        <f t="shared" si="3"/>
        <v>5</v>
      </c>
      <c r="I9">
        <f t="shared" si="3"/>
        <v>5</v>
      </c>
      <c r="J9">
        <f t="shared" si="3"/>
        <v>5</v>
      </c>
    </row>
    <row r="11" spans="1:51" x14ac:dyDescent="0.25">
      <c r="B11" s="12" t="s">
        <v>122</v>
      </c>
      <c r="D11" s="19">
        <f>ROUND(5/7,2)</f>
        <v>0.71</v>
      </c>
      <c r="E11" s="7">
        <f>D11</f>
        <v>0.71</v>
      </c>
      <c r="F11" s="7">
        <f t="shared" ref="F11:J11" si="4">E11</f>
        <v>0.71</v>
      </c>
      <c r="G11" s="7">
        <f t="shared" si="4"/>
        <v>0.71</v>
      </c>
      <c r="H11" s="7">
        <f t="shared" si="4"/>
        <v>0.71</v>
      </c>
      <c r="I11" s="7">
        <f t="shared" si="4"/>
        <v>0.71</v>
      </c>
      <c r="J11" s="7">
        <f t="shared" si="4"/>
        <v>0.71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1" x14ac:dyDescent="0.25">
      <c r="B12" s="12"/>
      <c r="D12" s="1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spans="1:51" x14ac:dyDescent="0.25">
      <c r="B13" s="12" t="s">
        <v>182</v>
      </c>
      <c r="D13" s="40">
        <v>8</v>
      </c>
      <c r="E13" s="40">
        <v>8</v>
      </c>
      <c r="F13" s="40">
        <v>8</v>
      </c>
      <c r="G13" s="40">
        <v>8</v>
      </c>
      <c r="H13" s="40">
        <v>8</v>
      </c>
      <c r="I13" s="40">
        <v>8</v>
      </c>
      <c r="J13" s="40">
        <v>8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5" spans="1:51" x14ac:dyDescent="0.25">
      <c r="A15" t="s">
        <v>57</v>
      </c>
    </row>
    <row r="21" spans="1:10" x14ac:dyDescent="0.25">
      <c r="A21" t="s">
        <v>59</v>
      </c>
    </row>
    <row r="23" spans="1:10" x14ac:dyDescent="0.25">
      <c r="B23" t="s">
        <v>123</v>
      </c>
    </row>
    <row r="24" spans="1:10" x14ac:dyDescent="0.25">
      <c r="D24" t="s">
        <v>111</v>
      </c>
      <c r="E24" t="s">
        <v>112</v>
      </c>
      <c r="F24" t="s">
        <v>113</v>
      </c>
      <c r="G24" t="s">
        <v>114</v>
      </c>
      <c r="H24" t="s">
        <v>115</v>
      </c>
      <c r="I24" t="s">
        <v>116</v>
      </c>
      <c r="J24" t="s">
        <v>117</v>
      </c>
    </row>
    <row r="25" spans="1:10" x14ac:dyDescent="0.25">
      <c r="B25" t="s">
        <v>186</v>
      </c>
    </row>
    <row r="26" spans="1:10" x14ac:dyDescent="0.25">
      <c r="B26" s="18" t="s">
        <v>134</v>
      </c>
    </row>
    <row r="27" spans="1:10" x14ac:dyDescent="0.25">
      <c r="B27" s="18"/>
      <c r="C27" t="s">
        <v>127</v>
      </c>
      <c r="D27" s="27">
        <v>11</v>
      </c>
      <c r="E27" s="27">
        <v>11</v>
      </c>
      <c r="F27" s="27">
        <v>11</v>
      </c>
      <c r="G27" s="27">
        <v>11</v>
      </c>
      <c r="H27" s="27">
        <v>11</v>
      </c>
      <c r="I27" s="28">
        <v>0</v>
      </c>
      <c r="J27" s="28">
        <v>0</v>
      </c>
    </row>
    <row r="28" spans="1:10" x14ac:dyDescent="0.25">
      <c r="B28" s="18"/>
      <c r="C28" t="s">
        <v>133</v>
      </c>
      <c r="D28" s="27"/>
      <c r="E28" s="27"/>
      <c r="F28" s="27"/>
      <c r="G28" s="27"/>
      <c r="H28" s="27"/>
      <c r="I28" s="29">
        <v>11</v>
      </c>
      <c r="J28" s="29">
        <v>11</v>
      </c>
    </row>
    <row r="29" spans="1:10" x14ac:dyDescent="0.25">
      <c r="B29" s="18" t="s">
        <v>135</v>
      </c>
    </row>
    <row r="30" spans="1:10" x14ac:dyDescent="0.25">
      <c r="B30" s="18"/>
      <c r="C30" t="s">
        <v>127</v>
      </c>
      <c r="D30" s="27">
        <v>11</v>
      </c>
      <c r="E30" s="27">
        <v>11</v>
      </c>
      <c r="F30" s="27">
        <v>11</v>
      </c>
      <c r="G30" s="27">
        <v>11</v>
      </c>
      <c r="H30" s="27">
        <v>11</v>
      </c>
      <c r="I30" s="28">
        <v>0</v>
      </c>
      <c r="J30" s="28">
        <v>0</v>
      </c>
    </row>
    <row r="31" spans="1:10" x14ac:dyDescent="0.25">
      <c r="B31" s="18"/>
      <c r="C31" t="s">
        <v>133</v>
      </c>
      <c r="D31" s="27"/>
      <c r="E31" s="27"/>
      <c r="F31" s="27"/>
      <c r="G31" s="27"/>
      <c r="H31" s="27"/>
      <c r="I31" s="29">
        <v>11</v>
      </c>
      <c r="J31" s="29">
        <v>11</v>
      </c>
    </row>
    <row r="32" spans="1:10" x14ac:dyDescent="0.25">
      <c r="B32" s="18" t="s">
        <v>136</v>
      </c>
    </row>
    <row r="33" spans="2:17" x14ac:dyDescent="0.25">
      <c r="B33" s="18"/>
      <c r="C33" t="s">
        <v>127</v>
      </c>
      <c r="D33" s="27">
        <v>11</v>
      </c>
      <c r="E33" s="27">
        <v>11</v>
      </c>
      <c r="F33" s="27">
        <v>11</v>
      </c>
      <c r="G33" s="27">
        <v>11</v>
      </c>
      <c r="H33" s="27">
        <v>11</v>
      </c>
      <c r="I33" s="28">
        <v>0</v>
      </c>
      <c r="J33" s="28">
        <v>0</v>
      </c>
    </row>
    <row r="34" spans="2:17" x14ac:dyDescent="0.25">
      <c r="B34" s="18"/>
      <c r="C34" t="s">
        <v>133</v>
      </c>
      <c r="D34" s="27"/>
      <c r="E34" s="27"/>
      <c r="F34" s="27"/>
      <c r="G34" s="27"/>
      <c r="H34" s="27"/>
      <c r="I34" s="29">
        <v>11</v>
      </c>
      <c r="J34" s="29">
        <v>11</v>
      </c>
    </row>
    <row r="35" spans="2:17" x14ac:dyDescent="0.25">
      <c r="B35" s="18" t="s">
        <v>138</v>
      </c>
    </row>
    <row r="36" spans="2:17" x14ac:dyDescent="0.25">
      <c r="B36" s="18"/>
      <c r="C36" t="s">
        <v>127</v>
      </c>
      <c r="D36" s="31">
        <v>7</v>
      </c>
      <c r="E36" s="31">
        <v>5</v>
      </c>
      <c r="F36" s="31">
        <v>6</v>
      </c>
      <c r="G36" s="27">
        <v>7</v>
      </c>
      <c r="H36" s="27">
        <v>11</v>
      </c>
      <c r="I36" s="29">
        <v>12</v>
      </c>
      <c r="J36" s="29">
        <v>12</v>
      </c>
      <c r="L36" s="29"/>
      <c r="M36" s="29"/>
      <c r="N36" s="29"/>
      <c r="O36" s="29"/>
      <c r="P36" s="29"/>
      <c r="Q36" s="29"/>
    </row>
    <row r="37" spans="2:17" x14ac:dyDescent="0.25">
      <c r="B37" s="18"/>
      <c r="C37" t="s">
        <v>133</v>
      </c>
      <c r="D37" s="28">
        <v>5</v>
      </c>
      <c r="E37" s="28">
        <v>7</v>
      </c>
      <c r="F37" s="28">
        <v>6</v>
      </c>
      <c r="G37" s="28">
        <v>5</v>
      </c>
      <c r="H37" s="28">
        <v>1</v>
      </c>
      <c r="I37" s="29"/>
      <c r="J37" s="29"/>
    </row>
    <row r="38" spans="2:17" x14ac:dyDescent="0.25">
      <c r="B38" s="18" t="s">
        <v>139</v>
      </c>
    </row>
    <row r="39" spans="2:17" x14ac:dyDescent="0.25">
      <c r="B39" s="18"/>
      <c r="C39" t="s">
        <v>127</v>
      </c>
      <c r="D39" s="27">
        <v>13</v>
      </c>
      <c r="E39" s="27">
        <v>9</v>
      </c>
      <c r="F39" s="29">
        <v>6</v>
      </c>
      <c r="G39" s="29">
        <v>4</v>
      </c>
      <c r="H39" s="29">
        <v>7</v>
      </c>
      <c r="I39" s="29">
        <v>13</v>
      </c>
      <c r="J39" s="29">
        <v>13</v>
      </c>
    </row>
    <row r="40" spans="2:17" x14ac:dyDescent="0.25">
      <c r="B40" s="18"/>
      <c r="C40" t="s">
        <v>133</v>
      </c>
      <c r="D40" s="27"/>
      <c r="E40" s="28">
        <v>4</v>
      </c>
      <c r="F40" s="28">
        <v>7</v>
      </c>
      <c r="G40" s="28">
        <v>9</v>
      </c>
      <c r="H40" s="28">
        <v>6</v>
      </c>
      <c r="I40" s="29"/>
      <c r="J40" s="29"/>
    </row>
    <row r="41" spans="2:17" x14ac:dyDescent="0.25">
      <c r="B41" s="18" t="s">
        <v>185</v>
      </c>
    </row>
    <row r="42" spans="2:17" x14ac:dyDescent="0.25">
      <c r="B42" s="18"/>
      <c r="C42" t="s">
        <v>127</v>
      </c>
      <c r="D42" s="27">
        <v>3</v>
      </c>
      <c r="E42" s="27">
        <v>4</v>
      </c>
      <c r="F42" s="27">
        <v>4</v>
      </c>
      <c r="G42" s="27">
        <v>3</v>
      </c>
      <c r="H42" s="27">
        <v>3</v>
      </c>
      <c r="I42" s="27">
        <v>4</v>
      </c>
      <c r="J42" s="27">
        <v>4</v>
      </c>
    </row>
    <row r="43" spans="2:17" x14ac:dyDescent="0.25">
      <c r="B43" s="18"/>
      <c r="C43" t="s">
        <v>133</v>
      </c>
      <c r="D43" s="28">
        <v>2</v>
      </c>
      <c r="E43" s="28">
        <v>1</v>
      </c>
      <c r="F43" s="28">
        <v>1</v>
      </c>
      <c r="G43" s="28">
        <v>2</v>
      </c>
      <c r="H43" s="28">
        <v>2</v>
      </c>
      <c r="I43" s="28">
        <v>1</v>
      </c>
      <c r="J43" s="28">
        <v>1</v>
      </c>
    </row>
    <row r="44" spans="2:17" ht="17.25" thickBot="1" x14ac:dyDescent="0.3">
      <c r="B44" s="12" t="s">
        <v>137</v>
      </c>
      <c r="D44" s="30">
        <f>D27+D30+D33+D36+D39+D42</f>
        <v>56</v>
      </c>
      <c r="E44" s="30">
        <f t="shared" ref="E44:J44" si="5">E27+E30+E33+E36+E39+E42</f>
        <v>51</v>
      </c>
      <c r="F44" s="30">
        <f t="shared" si="5"/>
        <v>49</v>
      </c>
      <c r="G44" s="30">
        <f t="shared" si="5"/>
        <v>47</v>
      </c>
      <c r="H44" s="30">
        <f t="shared" si="5"/>
        <v>54</v>
      </c>
      <c r="I44" s="30">
        <f t="shared" si="5"/>
        <v>29</v>
      </c>
      <c r="J44" s="30">
        <f t="shared" si="5"/>
        <v>29</v>
      </c>
      <c r="K44" s="20"/>
    </row>
    <row r="45" spans="2:17" ht="17.25" thickTop="1" x14ac:dyDescent="0.25">
      <c r="B45" s="12"/>
      <c r="G45" s="17"/>
      <c r="H45" s="17"/>
    </row>
    <row r="47" spans="2:17" x14ac:dyDescent="0.25">
      <c r="B47" t="s">
        <v>181</v>
      </c>
    </row>
    <row r="48" spans="2:17" x14ac:dyDescent="0.25">
      <c r="D48" t="s">
        <v>111</v>
      </c>
      <c r="E48" t="s">
        <v>112</v>
      </c>
      <c r="F48" t="s">
        <v>113</v>
      </c>
      <c r="G48" t="s">
        <v>114</v>
      </c>
      <c r="H48" t="s">
        <v>115</v>
      </c>
      <c r="I48" t="s">
        <v>116</v>
      </c>
      <c r="J48" t="s">
        <v>117</v>
      </c>
    </row>
    <row r="49" spans="2:17" x14ac:dyDescent="0.25">
      <c r="B49" s="12" t="str">
        <f>B25</f>
        <v>各組作習</v>
      </c>
      <c r="I49" s="17"/>
      <c r="J49" s="17"/>
    </row>
    <row r="50" spans="2:17" x14ac:dyDescent="0.25">
      <c r="B50" s="18" t="s">
        <v>134</v>
      </c>
    </row>
    <row r="51" spans="2:17" x14ac:dyDescent="0.25">
      <c r="B51" s="18"/>
      <c r="C51" t="s">
        <v>127</v>
      </c>
      <c r="D51" s="27">
        <f>D13*D27</f>
        <v>88</v>
      </c>
      <c r="E51" s="27">
        <f>E13*E27</f>
        <v>88</v>
      </c>
      <c r="F51" s="27">
        <f>F13*F27</f>
        <v>88</v>
      </c>
      <c r="G51" s="27">
        <f>G13*G27</f>
        <v>88</v>
      </c>
      <c r="H51" s="27">
        <f>H13*H27</f>
        <v>88</v>
      </c>
      <c r="I51" s="28">
        <v>0</v>
      </c>
      <c r="J51" s="28">
        <v>0</v>
      </c>
    </row>
    <row r="52" spans="2:17" x14ac:dyDescent="0.25">
      <c r="B52" s="18"/>
      <c r="C52" t="s">
        <v>133</v>
      </c>
      <c r="D52" s="27"/>
      <c r="E52" s="27"/>
      <c r="F52" s="27"/>
      <c r="G52" s="27"/>
      <c r="H52" s="27"/>
      <c r="I52" s="29"/>
      <c r="J52" s="29"/>
    </row>
    <row r="53" spans="2:17" x14ac:dyDescent="0.25">
      <c r="B53" s="18" t="s">
        <v>135</v>
      </c>
    </row>
    <row r="54" spans="2:17" x14ac:dyDescent="0.25">
      <c r="B54" s="18"/>
      <c r="C54" t="s">
        <v>127</v>
      </c>
      <c r="D54" s="27">
        <f>D30*D13</f>
        <v>88</v>
      </c>
      <c r="E54" s="27">
        <f>E30*E13</f>
        <v>88</v>
      </c>
      <c r="F54" s="27">
        <f>F30*F13</f>
        <v>88</v>
      </c>
      <c r="G54" s="27">
        <f>G30*G13</f>
        <v>88</v>
      </c>
      <c r="H54" s="27">
        <f>H30*H13</f>
        <v>88</v>
      </c>
      <c r="I54" s="28">
        <v>0</v>
      </c>
      <c r="J54" s="28">
        <v>0</v>
      </c>
    </row>
    <row r="55" spans="2:17" x14ac:dyDescent="0.25">
      <c r="B55" s="18"/>
      <c r="C55" t="s">
        <v>133</v>
      </c>
      <c r="D55" s="27"/>
      <c r="E55" s="27"/>
      <c r="F55" s="27"/>
      <c r="G55" s="27"/>
      <c r="H55" s="27"/>
      <c r="I55" s="29"/>
      <c r="J55" s="29"/>
    </row>
    <row r="56" spans="2:17" x14ac:dyDescent="0.25">
      <c r="B56" s="18" t="s">
        <v>136</v>
      </c>
    </row>
    <row r="57" spans="2:17" x14ac:dyDescent="0.25">
      <c r="B57" s="18"/>
      <c r="C57" t="s">
        <v>127</v>
      </c>
      <c r="D57" s="27">
        <f>D33*D13</f>
        <v>88</v>
      </c>
      <c r="E57" s="27">
        <f>E33*E13</f>
        <v>88</v>
      </c>
      <c r="F57" s="27">
        <f>F33*F13</f>
        <v>88</v>
      </c>
      <c r="G57" s="27">
        <f>G33*G13</f>
        <v>88</v>
      </c>
      <c r="H57" s="27">
        <f>H33*H13</f>
        <v>88</v>
      </c>
      <c r="I57" s="28">
        <v>0</v>
      </c>
      <c r="J57" s="28">
        <v>0</v>
      </c>
    </row>
    <row r="58" spans="2:17" x14ac:dyDescent="0.25">
      <c r="B58" s="18"/>
      <c r="C58" t="s">
        <v>133</v>
      </c>
      <c r="D58" s="27"/>
      <c r="E58" s="27"/>
      <c r="F58" s="27"/>
      <c r="G58" s="27"/>
      <c r="H58" s="27"/>
      <c r="I58" s="29"/>
      <c r="J58" s="29"/>
    </row>
    <row r="59" spans="2:17" x14ac:dyDescent="0.25">
      <c r="B59" s="18" t="s">
        <v>138</v>
      </c>
    </row>
    <row r="60" spans="2:17" x14ac:dyDescent="0.25">
      <c r="B60" s="18"/>
      <c r="C60" t="s">
        <v>127</v>
      </c>
      <c r="D60" s="31">
        <f t="shared" ref="D60:J60" si="6">D36*D13</f>
        <v>56</v>
      </c>
      <c r="E60" s="31">
        <f t="shared" si="6"/>
        <v>40</v>
      </c>
      <c r="F60" s="31">
        <f t="shared" si="6"/>
        <v>48</v>
      </c>
      <c r="G60" s="31">
        <f t="shared" si="6"/>
        <v>56</v>
      </c>
      <c r="H60" s="31">
        <f t="shared" si="6"/>
        <v>88</v>
      </c>
      <c r="I60" s="31">
        <f t="shared" si="6"/>
        <v>96</v>
      </c>
      <c r="J60" s="31">
        <f t="shared" si="6"/>
        <v>96</v>
      </c>
      <c r="L60" s="29"/>
      <c r="M60" s="29"/>
      <c r="N60" s="29"/>
      <c r="O60" s="29"/>
      <c r="P60" s="29"/>
      <c r="Q60" s="29"/>
    </row>
    <row r="61" spans="2:17" x14ac:dyDescent="0.25">
      <c r="B61" s="18"/>
      <c r="C61" t="s">
        <v>133</v>
      </c>
      <c r="D61" s="28"/>
      <c r="E61" s="28"/>
      <c r="F61" s="28"/>
      <c r="G61" s="28"/>
      <c r="H61" s="28"/>
      <c r="I61" s="29"/>
      <c r="J61" s="29"/>
    </row>
    <row r="62" spans="2:17" x14ac:dyDescent="0.25">
      <c r="B62" s="18" t="s">
        <v>139</v>
      </c>
    </row>
    <row r="63" spans="2:17" x14ac:dyDescent="0.25">
      <c r="B63" s="18"/>
      <c r="C63" t="s">
        <v>127</v>
      </c>
      <c r="D63" s="27">
        <f t="shared" ref="D63:J63" si="7">D39*D13</f>
        <v>104</v>
      </c>
      <c r="E63" s="27">
        <f t="shared" si="7"/>
        <v>72</v>
      </c>
      <c r="F63" s="27">
        <f t="shared" si="7"/>
        <v>48</v>
      </c>
      <c r="G63" s="27">
        <f t="shared" si="7"/>
        <v>32</v>
      </c>
      <c r="H63" s="27">
        <f t="shared" si="7"/>
        <v>56</v>
      </c>
      <c r="I63" s="27">
        <f t="shared" si="7"/>
        <v>104</v>
      </c>
      <c r="J63" s="27">
        <f t="shared" si="7"/>
        <v>104</v>
      </c>
    </row>
    <row r="64" spans="2:17" x14ac:dyDescent="0.25">
      <c r="B64" s="18"/>
      <c r="C64" t="s">
        <v>133</v>
      </c>
      <c r="D64" s="27"/>
      <c r="E64" s="28"/>
      <c r="F64" s="28"/>
      <c r="G64" s="28"/>
      <c r="H64" s="28"/>
      <c r="I64" s="29"/>
      <c r="J64" s="29"/>
    </row>
    <row r="65" spans="1:11" x14ac:dyDescent="0.25">
      <c r="B65" s="18" t="s">
        <v>183</v>
      </c>
    </row>
    <row r="66" spans="1:11" x14ac:dyDescent="0.25">
      <c r="B66" s="18"/>
      <c r="C66" t="s">
        <v>127</v>
      </c>
      <c r="D66" s="27">
        <f t="shared" ref="D66:J66" si="8">D42*D13</f>
        <v>24</v>
      </c>
      <c r="E66" s="27">
        <f t="shared" si="8"/>
        <v>32</v>
      </c>
      <c r="F66" s="27">
        <f t="shared" si="8"/>
        <v>32</v>
      </c>
      <c r="G66" s="27">
        <f t="shared" si="8"/>
        <v>24</v>
      </c>
      <c r="H66" s="27">
        <f t="shared" si="8"/>
        <v>24</v>
      </c>
      <c r="I66" s="27">
        <f t="shared" si="8"/>
        <v>32</v>
      </c>
      <c r="J66" s="27">
        <f t="shared" si="8"/>
        <v>32</v>
      </c>
    </row>
    <row r="67" spans="1:11" x14ac:dyDescent="0.25">
      <c r="B67" s="18"/>
      <c r="C67" t="s">
        <v>133</v>
      </c>
      <c r="D67" s="27"/>
      <c r="E67" s="28"/>
      <c r="F67" s="28"/>
      <c r="G67" s="28"/>
      <c r="H67" s="28"/>
      <c r="I67" s="29"/>
      <c r="J67" s="29"/>
    </row>
    <row r="68" spans="1:11" ht="17.25" thickBot="1" x14ac:dyDescent="0.3">
      <c r="B68" s="12" t="s">
        <v>184</v>
      </c>
      <c r="D68" s="30">
        <f>D51+D54+D57+D60+D63+D66</f>
        <v>448</v>
      </c>
      <c r="E68" s="30">
        <f t="shared" ref="E68:J68" si="9">E51+E54+E57+E60+E63+E66</f>
        <v>408</v>
      </c>
      <c r="F68" s="30">
        <f t="shared" si="9"/>
        <v>392</v>
      </c>
      <c r="G68" s="30">
        <f t="shared" si="9"/>
        <v>376</v>
      </c>
      <c r="H68" s="30">
        <f t="shared" si="9"/>
        <v>432</v>
      </c>
      <c r="I68" s="30">
        <f t="shared" si="9"/>
        <v>232</v>
      </c>
      <c r="J68" s="30">
        <f t="shared" si="9"/>
        <v>232</v>
      </c>
      <c r="K68" s="20"/>
    </row>
    <row r="69" spans="1:11" ht="17.25" thickTop="1" x14ac:dyDescent="0.25">
      <c r="B69" s="12"/>
      <c r="G69" s="17"/>
      <c r="H69" s="17"/>
    </row>
    <row r="70" spans="1:11" x14ac:dyDescent="0.25">
      <c r="B70" s="32" t="s">
        <v>187</v>
      </c>
      <c r="D70" s="25">
        <f>SUM(D68:J68)</f>
        <v>2520</v>
      </c>
      <c r="G70" s="17"/>
      <c r="H70" s="17"/>
    </row>
    <row r="71" spans="1:11" x14ac:dyDescent="0.25">
      <c r="B71" s="12"/>
      <c r="G71" s="17"/>
      <c r="H71" s="17"/>
    </row>
    <row r="75" spans="1:11" x14ac:dyDescent="0.25">
      <c r="A75" t="s">
        <v>48</v>
      </c>
    </row>
    <row r="77" spans="1:11" x14ac:dyDescent="0.25">
      <c r="B77" t="s">
        <v>124</v>
      </c>
    </row>
    <row r="78" spans="1:11" x14ac:dyDescent="0.25">
      <c r="B78" t="str">
        <f>B25</f>
        <v>各組作習</v>
      </c>
      <c r="D78" t="str">
        <f>D24</f>
        <v>星期一</v>
      </c>
      <c r="E78" t="str">
        <f t="shared" ref="E78:J78" si="10">E24</f>
        <v>星期二</v>
      </c>
      <c r="F78" t="str">
        <f t="shared" si="10"/>
        <v>星期三</v>
      </c>
      <c r="G78" t="str">
        <f t="shared" si="10"/>
        <v>星期四</v>
      </c>
      <c r="H78" t="str">
        <f t="shared" si="10"/>
        <v>星期五</v>
      </c>
      <c r="I78" t="str">
        <f t="shared" si="10"/>
        <v>星期六</v>
      </c>
      <c r="J78" t="str">
        <f t="shared" si="10"/>
        <v>星期日</v>
      </c>
    </row>
    <row r="79" spans="1:11" x14ac:dyDescent="0.25">
      <c r="B79" s="42" t="str">
        <f>B26</f>
        <v>第A組</v>
      </c>
      <c r="D79" s="25">
        <f>D27</f>
        <v>11</v>
      </c>
      <c r="E79" s="25">
        <f t="shared" ref="E79:J79" si="11">E27</f>
        <v>11</v>
      </c>
      <c r="F79" s="25">
        <f t="shared" si="11"/>
        <v>11</v>
      </c>
      <c r="G79" s="25">
        <f t="shared" si="11"/>
        <v>11</v>
      </c>
      <c r="H79" s="25">
        <f t="shared" si="11"/>
        <v>11</v>
      </c>
      <c r="I79" s="25">
        <f t="shared" si="11"/>
        <v>0</v>
      </c>
      <c r="J79" s="25">
        <f t="shared" si="11"/>
        <v>0</v>
      </c>
    </row>
    <row r="80" spans="1:11" x14ac:dyDescent="0.25">
      <c r="B80" s="18" t="str">
        <f>B29</f>
        <v>第B組</v>
      </c>
      <c r="D80" s="25">
        <f>D30</f>
        <v>11</v>
      </c>
      <c r="E80" s="25">
        <f t="shared" ref="E80:J80" si="12">E30</f>
        <v>11</v>
      </c>
      <c r="F80" s="25">
        <f t="shared" si="12"/>
        <v>11</v>
      </c>
      <c r="G80" s="25">
        <f t="shared" si="12"/>
        <v>11</v>
      </c>
      <c r="H80" s="25">
        <f t="shared" si="12"/>
        <v>11</v>
      </c>
      <c r="I80" s="25">
        <f t="shared" si="12"/>
        <v>0</v>
      </c>
      <c r="J80" s="25">
        <f t="shared" si="12"/>
        <v>0</v>
      </c>
    </row>
    <row r="81" spans="2:10" x14ac:dyDescent="0.25">
      <c r="B81" s="18" t="str">
        <f>B32</f>
        <v>第C組</v>
      </c>
      <c r="D81" s="25">
        <f>D33</f>
        <v>11</v>
      </c>
      <c r="E81" s="25">
        <f t="shared" ref="E81:J81" si="13">E33</f>
        <v>11</v>
      </c>
      <c r="F81" s="25">
        <f t="shared" si="13"/>
        <v>11</v>
      </c>
      <c r="G81" s="25">
        <f t="shared" si="13"/>
        <v>11</v>
      </c>
      <c r="H81" s="25">
        <f t="shared" si="13"/>
        <v>11</v>
      </c>
      <c r="I81" s="25">
        <f t="shared" si="13"/>
        <v>0</v>
      </c>
      <c r="J81" s="25">
        <f t="shared" si="13"/>
        <v>0</v>
      </c>
    </row>
    <row r="82" spans="2:10" x14ac:dyDescent="0.25">
      <c r="B82" s="18" t="str">
        <f>B35</f>
        <v>第D組</v>
      </c>
      <c r="D82" s="25">
        <f>D36</f>
        <v>7</v>
      </c>
      <c r="E82" s="25">
        <f t="shared" ref="E82:J82" si="14">E36</f>
        <v>5</v>
      </c>
      <c r="F82" s="25">
        <f t="shared" si="14"/>
        <v>6</v>
      </c>
      <c r="G82" s="25">
        <f t="shared" si="14"/>
        <v>7</v>
      </c>
      <c r="H82" s="25">
        <f t="shared" si="14"/>
        <v>11</v>
      </c>
      <c r="I82" s="25">
        <f t="shared" si="14"/>
        <v>12</v>
      </c>
      <c r="J82" s="25">
        <f t="shared" si="14"/>
        <v>12</v>
      </c>
    </row>
    <row r="83" spans="2:10" x14ac:dyDescent="0.25">
      <c r="B83" s="18" t="str">
        <f>B38</f>
        <v>第E組</v>
      </c>
      <c r="D83" s="25">
        <f>D39</f>
        <v>13</v>
      </c>
      <c r="E83" s="25">
        <f t="shared" ref="E83:J83" si="15">E39</f>
        <v>9</v>
      </c>
      <c r="F83" s="25">
        <f t="shared" si="15"/>
        <v>6</v>
      </c>
      <c r="G83" s="25">
        <f t="shared" si="15"/>
        <v>4</v>
      </c>
      <c r="H83" s="25">
        <f t="shared" si="15"/>
        <v>7</v>
      </c>
      <c r="I83" s="25">
        <f t="shared" si="15"/>
        <v>13</v>
      </c>
      <c r="J83" s="25">
        <f t="shared" si="15"/>
        <v>13</v>
      </c>
    </row>
    <row r="84" spans="2:10" x14ac:dyDescent="0.25">
      <c r="B84" s="18" t="str">
        <f>B41</f>
        <v>第F組(大夜)</v>
      </c>
      <c r="C84" s="14"/>
      <c r="D84" s="41">
        <f>D42</f>
        <v>3</v>
      </c>
      <c r="E84" s="41">
        <f t="shared" ref="E84:J84" si="16">E42</f>
        <v>4</v>
      </c>
      <c r="F84" s="41">
        <f t="shared" si="16"/>
        <v>4</v>
      </c>
      <c r="G84" s="41">
        <f t="shared" si="16"/>
        <v>3</v>
      </c>
      <c r="H84" s="41">
        <f t="shared" si="16"/>
        <v>3</v>
      </c>
      <c r="I84" s="41">
        <f t="shared" si="16"/>
        <v>4</v>
      </c>
      <c r="J84" s="41">
        <f t="shared" si="16"/>
        <v>4</v>
      </c>
    </row>
    <row r="86" spans="2:10" x14ac:dyDescent="0.25">
      <c r="B86" s="21"/>
    </row>
    <row r="87" spans="2:10" x14ac:dyDescent="0.25">
      <c r="B87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43"/>
  <sheetViews>
    <sheetView tabSelected="1" topLeftCell="O1" workbookViewId="0">
      <pane ySplit="1605" topLeftCell="A433" activePane="bottomLeft"/>
      <selection activeCell="AK1" sqref="AK1:AK1048576"/>
      <selection pane="bottomLeft" activeCell="A440" sqref="A440:XFD440"/>
    </sheetView>
  </sheetViews>
  <sheetFormatPr defaultRowHeight="16.5" outlineLevelRow="1" outlineLevelCol="1" x14ac:dyDescent="0.25"/>
  <cols>
    <col min="1" max="1" width="2.625" customWidth="1"/>
    <col min="2" max="2" width="13.125" customWidth="1"/>
    <col min="4" max="12" width="9" customWidth="1" outlineLevel="1"/>
    <col min="14" max="24" width="9" customWidth="1" outlineLevel="1"/>
    <col min="26" max="26" width="12.25" customWidth="1" outlineLevel="1"/>
    <col min="27" max="27" width="8.125" customWidth="1" outlineLevel="1"/>
    <col min="28" max="28" width="6.25" customWidth="1" outlineLevel="1"/>
    <col min="29" max="29" width="6.875" customWidth="1" outlineLevel="1"/>
    <col min="30" max="30" width="8.125" customWidth="1" outlineLevel="1"/>
    <col min="31" max="31" width="10.375" customWidth="1" outlineLevel="1"/>
    <col min="32" max="32" width="6.5" customWidth="1" outlineLevel="1"/>
    <col min="33" max="33" width="7.875" customWidth="1" outlineLevel="1"/>
    <col min="34" max="34" width="8.625" customWidth="1" outlineLevel="1"/>
    <col min="35" max="35" width="12" customWidth="1" outlineLevel="1"/>
    <col min="36" max="36" width="5.25" customWidth="1" outlineLevel="1"/>
    <col min="38" max="38" width="4.75" customWidth="1" outlineLevel="1"/>
    <col min="39" max="39" width="4.625" customWidth="1" outlineLevel="1"/>
    <col min="40" max="40" width="5.25" customWidth="1" outlineLevel="1"/>
    <col min="41" max="41" width="4.125" customWidth="1" outlineLevel="1"/>
    <col min="42" max="42" width="5.625" customWidth="1" outlineLevel="1"/>
    <col min="43" max="43" width="4" customWidth="1" outlineLevel="1"/>
    <col min="44" max="44" width="4.875" customWidth="1" outlineLevel="1"/>
    <col min="45" max="45" width="3.625" customWidth="1" outlineLevel="1"/>
    <col min="46" max="46" width="5.375" customWidth="1" outlineLevel="1"/>
    <col min="47" max="47" width="4.625" customWidth="1" outlineLevel="1"/>
    <col min="48" max="49" width="6" customWidth="1" outlineLevel="1"/>
    <col min="50" max="50" width="6.25" customWidth="1" outlineLevel="1"/>
  </cols>
  <sheetData>
    <row r="1" spans="1:55" x14ac:dyDescent="0.25">
      <c r="D1" s="14" t="str">
        <f>四月話務!D1</f>
        <v>07:00</v>
      </c>
      <c r="E1" s="14" t="str">
        <f>四月話務!E1</f>
        <v>07:30</v>
      </c>
      <c r="F1" s="14" t="str">
        <f>四月話務!F1</f>
        <v>08:00</v>
      </c>
      <c r="G1" s="14" t="str">
        <f>四月話務!G1</f>
        <v>08:30</v>
      </c>
      <c r="H1" s="14" t="str">
        <f>四月話務!H1</f>
        <v>09:00</v>
      </c>
      <c r="I1" s="14" t="str">
        <f>四月話務!I1</f>
        <v>09:30</v>
      </c>
      <c r="J1" s="14" t="str">
        <f>四月話務!J1</f>
        <v>10:00</v>
      </c>
      <c r="K1" s="14" t="str">
        <f>四月話務!K1</f>
        <v>10:30</v>
      </c>
      <c r="L1" s="14" t="str">
        <f>四月話務!L1</f>
        <v>11:00</v>
      </c>
      <c r="M1" s="14" t="str">
        <f>四月話務!M1</f>
        <v>11:30</v>
      </c>
      <c r="N1" s="14" t="str">
        <f>四月話務!N1</f>
        <v>12:00</v>
      </c>
      <c r="O1" s="14" t="str">
        <f>四月話務!O1</f>
        <v>12:30</v>
      </c>
      <c r="P1" s="14" t="str">
        <f>四月話務!P1</f>
        <v>13:00</v>
      </c>
      <c r="Q1" s="14" t="str">
        <f>四月話務!Q1</f>
        <v>13:30</v>
      </c>
      <c r="R1" s="14" t="str">
        <f>四月話務!R1</f>
        <v>14:00</v>
      </c>
      <c r="S1" s="14" t="str">
        <f>四月話務!S1</f>
        <v>14:30</v>
      </c>
      <c r="T1" s="14" t="str">
        <f>四月話務!T1</f>
        <v>15:00</v>
      </c>
      <c r="U1" s="14" t="str">
        <f>四月話務!U1</f>
        <v>15:30</v>
      </c>
      <c r="V1" s="14" t="str">
        <f>四月話務!V1</f>
        <v>16:00</v>
      </c>
      <c r="W1" s="14" t="str">
        <f>四月話務!W1</f>
        <v>16:30</v>
      </c>
      <c r="X1" s="14" t="str">
        <f>四月話務!X1</f>
        <v>17:00</v>
      </c>
      <c r="Y1" s="14" t="str">
        <f>四月話務!Y1</f>
        <v>17:30</v>
      </c>
      <c r="Z1" s="14" t="str">
        <f>四月話務!Z1</f>
        <v>18:00</v>
      </c>
      <c r="AA1" s="14" t="str">
        <f>四月話務!AA1</f>
        <v>18:30</v>
      </c>
      <c r="AB1" s="14" t="str">
        <f>四月話務!AB1</f>
        <v>19:00</v>
      </c>
      <c r="AC1" s="14" t="str">
        <f>四月話務!AC1</f>
        <v>19:30</v>
      </c>
      <c r="AD1" s="14" t="str">
        <f>四月話務!AD1</f>
        <v>20:00</v>
      </c>
      <c r="AE1" s="14" t="str">
        <f>四月話務!AE1</f>
        <v>20:30</v>
      </c>
      <c r="AF1" s="14" t="str">
        <f>四月話務!AF1</f>
        <v>21:00</v>
      </c>
      <c r="AG1" s="14" t="str">
        <f>四月話務!AG1</f>
        <v>21:30</v>
      </c>
      <c r="AH1" s="14" t="str">
        <f>四月話務!AH1</f>
        <v>22:00</v>
      </c>
      <c r="AI1" s="14" t="str">
        <f>四月話務!AI1</f>
        <v>22:30</v>
      </c>
      <c r="AJ1" s="14" t="str">
        <f>四月話務!AJ1</f>
        <v>23:00</v>
      </c>
      <c r="AK1" s="14" t="str">
        <f>四月話務!AK1</f>
        <v>23:30</v>
      </c>
      <c r="AL1" s="14" t="str">
        <f>四月話務!AL1</f>
        <v>00:00</v>
      </c>
      <c r="AM1" s="14" t="str">
        <f>四月話務!AM1</f>
        <v>00:30</v>
      </c>
      <c r="AN1" s="14" t="str">
        <f>四月話務!AN1</f>
        <v>01:00</v>
      </c>
      <c r="AO1" s="14" t="str">
        <f>四月話務!AO1</f>
        <v>01:30</v>
      </c>
      <c r="AP1" s="14" t="str">
        <f>四月話務!AP1</f>
        <v>02:00</v>
      </c>
      <c r="AQ1" s="14" t="str">
        <f>四月話務!AQ1</f>
        <v>02:30</v>
      </c>
      <c r="AR1" s="14" t="str">
        <f>四月話務!AR1</f>
        <v>03:00</v>
      </c>
      <c r="AS1" s="14" t="str">
        <f>四月話務!AS1</f>
        <v>03:30</v>
      </c>
      <c r="AT1" s="14" t="str">
        <f>四月話務!AT1</f>
        <v>04:00</v>
      </c>
      <c r="AU1" s="14" t="str">
        <f>四月話務!AU1</f>
        <v>04:30</v>
      </c>
      <c r="AV1" s="14" t="str">
        <f>四月話務!AV1</f>
        <v>05:00</v>
      </c>
      <c r="AW1" s="14" t="str">
        <f>四月話務!AW1</f>
        <v>05:30</v>
      </c>
      <c r="AX1" s="14" t="str">
        <f>四月話務!AX1</f>
        <v>06:00</v>
      </c>
      <c r="AY1" s="14" t="str">
        <f>四月話務!AY1</f>
        <v>06:30</v>
      </c>
      <c r="AZ1" s="39"/>
      <c r="BA1" s="39"/>
      <c r="BB1" s="39"/>
      <c r="BC1" s="39"/>
    </row>
    <row r="2" spans="1:55" x14ac:dyDescent="0.25">
      <c r="A2" t="s">
        <v>56</v>
      </c>
    </row>
    <row r="3" spans="1:55" x14ac:dyDescent="0.25">
      <c r="B3" t="s">
        <v>109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Y3" s="7"/>
    </row>
    <row r="4" spans="1:55" x14ac:dyDescent="0.25">
      <c r="B4" s="18" t="s">
        <v>170</v>
      </c>
      <c r="D4">
        <f>AY4</f>
        <v>8</v>
      </c>
      <c r="E4">
        <f t="shared" ref="E4:AK6" si="0">D4</f>
        <v>8</v>
      </c>
      <c r="F4">
        <f t="shared" si="0"/>
        <v>8</v>
      </c>
      <c r="G4">
        <f t="shared" si="0"/>
        <v>8</v>
      </c>
      <c r="H4">
        <f t="shared" si="0"/>
        <v>8</v>
      </c>
      <c r="I4">
        <f t="shared" si="0"/>
        <v>8</v>
      </c>
      <c r="J4">
        <f t="shared" si="0"/>
        <v>8</v>
      </c>
      <c r="K4">
        <f t="shared" si="0"/>
        <v>8</v>
      </c>
      <c r="L4">
        <f t="shared" si="0"/>
        <v>8</v>
      </c>
      <c r="M4">
        <f t="shared" si="0"/>
        <v>8</v>
      </c>
      <c r="N4">
        <f t="shared" si="0"/>
        <v>8</v>
      </c>
      <c r="O4">
        <f t="shared" si="0"/>
        <v>8</v>
      </c>
      <c r="P4">
        <f t="shared" si="0"/>
        <v>8</v>
      </c>
      <c r="Q4">
        <f t="shared" si="0"/>
        <v>8</v>
      </c>
      <c r="R4">
        <f t="shared" si="0"/>
        <v>8</v>
      </c>
      <c r="S4">
        <f t="shared" si="0"/>
        <v>8</v>
      </c>
      <c r="T4">
        <f t="shared" si="0"/>
        <v>8</v>
      </c>
      <c r="U4">
        <f t="shared" si="0"/>
        <v>8</v>
      </c>
      <c r="V4">
        <f t="shared" si="0"/>
        <v>8</v>
      </c>
      <c r="W4">
        <f t="shared" si="0"/>
        <v>8</v>
      </c>
      <c r="X4">
        <f t="shared" si="0"/>
        <v>8</v>
      </c>
      <c r="Y4">
        <f t="shared" si="0"/>
        <v>8</v>
      </c>
      <c r="Z4">
        <f t="shared" si="0"/>
        <v>8</v>
      </c>
      <c r="AA4">
        <f t="shared" si="0"/>
        <v>8</v>
      </c>
      <c r="AB4">
        <f t="shared" si="0"/>
        <v>8</v>
      </c>
      <c r="AC4">
        <f t="shared" si="0"/>
        <v>8</v>
      </c>
      <c r="AD4">
        <f t="shared" si="0"/>
        <v>8</v>
      </c>
      <c r="AE4">
        <f t="shared" si="0"/>
        <v>8</v>
      </c>
      <c r="AF4">
        <f t="shared" si="0"/>
        <v>8</v>
      </c>
      <c r="AG4">
        <f t="shared" si="0"/>
        <v>8</v>
      </c>
      <c r="AH4">
        <f t="shared" si="0"/>
        <v>8</v>
      </c>
      <c r="AI4">
        <f t="shared" si="0"/>
        <v>8</v>
      </c>
      <c r="AJ4">
        <f t="shared" si="0"/>
        <v>8</v>
      </c>
      <c r="AK4">
        <f t="shared" si="0"/>
        <v>8</v>
      </c>
      <c r="AL4">
        <v>8</v>
      </c>
      <c r="AM4">
        <f>AL4</f>
        <v>8</v>
      </c>
      <c r="AN4">
        <f t="shared" ref="AN4:AY6" si="1">AM4</f>
        <v>8</v>
      </c>
      <c r="AO4">
        <f t="shared" si="1"/>
        <v>8</v>
      </c>
      <c r="AP4">
        <f t="shared" si="1"/>
        <v>8</v>
      </c>
      <c r="AQ4">
        <f t="shared" si="1"/>
        <v>8</v>
      </c>
      <c r="AR4">
        <f t="shared" si="1"/>
        <v>8</v>
      </c>
      <c r="AS4">
        <f t="shared" si="1"/>
        <v>8</v>
      </c>
      <c r="AT4">
        <f t="shared" si="1"/>
        <v>8</v>
      </c>
      <c r="AU4">
        <f t="shared" si="1"/>
        <v>8</v>
      </c>
      <c r="AV4">
        <f t="shared" si="1"/>
        <v>8</v>
      </c>
      <c r="AW4">
        <f t="shared" si="1"/>
        <v>8</v>
      </c>
      <c r="AX4">
        <f t="shared" si="1"/>
        <v>8</v>
      </c>
      <c r="AY4">
        <f t="shared" si="1"/>
        <v>8</v>
      </c>
    </row>
    <row r="5" spans="1:55" x14ac:dyDescent="0.25">
      <c r="B5" s="34" t="s">
        <v>169</v>
      </c>
    </row>
    <row r="6" spans="1:55" x14ac:dyDescent="0.25">
      <c r="B6" s="12" t="s">
        <v>173</v>
      </c>
      <c r="D6">
        <f>AY6</f>
        <v>5</v>
      </c>
      <c r="E6">
        <f t="shared" si="0"/>
        <v>5</v>
      </c>
      <c r="F6">
        <f t="shared" si="0"/>
        <v>5</v>
      </c>
      <c r="G6">
        <f t="shared" si="0"/>
        <v>5</v>
      </c>
      <c r="H6">
        <f t="shared" si="0"/>
        <v>5</v>
      </c>
      <c r="I6">
        <f t="shared" si="0"/>
        <v>5</v>
      </c>
      <c r="J6">
        <f t="shared" si="0"/>
        <v>5</v>
      </c>
      <c r="K6">
        <f t="shared" si="0"/>
        <v>5</v>
      </c>
      <c r="L6">
        <f t="shared" si="0"/>
        <v>5</v>
      </c>
      <c r="M6">
        <f t="shared" si="0"/>
        <v>5</v>
      </c>
      <c r="N6">
        <f t="shared" si="0"/>
        <v>5</v>
      </c>
      <c r="O6">
        <f t="shared" si="0"/>
        <v>5</v>
      </c>
      <c r="P6">
        <f t="shared" si="0"/>
        <v>5</v>
      </c>
      <c r="Q6">
        <f t="shared" si="0"/>
        <v>5</v>
      </c>
      <c r="R6">
        <f t="shared" si="0"/>
        <v>5</v>
      </c>
      <c r="S6">
        <f t="shared" si="0"/>
        <v>5</v>
      </c>
      <c r="T6">
        <f t="shared" si="0"/>
        <v>5</v>
      </c>
      <c r="U6">
        <f t="shared" si="0"/>
        <v>5</v>
      </c>
      <c r="V6">
        <f t="shared" si="0"/>
        <v>5</v>
      </c>
      <c r="W6">
        <f t="shared" si="0"/>
        <v>5</v>
      </c>
      <c r="X6">
        <f t="shared" si="0"/>
        <v>5</v>
      </c>
      <c r="Y6">
        <f t="shared" si="0"/>
        <v>5</v>
      </c>
      <c r="Z6">
        <f t="shared" si="0"/>
        <v>5</v>
      </c>
      <c r="AA6">
        <f t="shared" si="0"/>
        <v>5</v>
      </c>
      <c r="AB6">
        <f t="shared" si="0"/>
        <v>5</v>
      </c>
      <c r="AC6">
        <f t="shared" si="0"/>
        <v>5</v>
      </c>
      <c r="AD6">
        <f t="shared" si="0"/>
        <v>5</v>
      </c>
      <c r="AE6">
        <f t="shared" si="0"/>
        <v>5</v>
      </c>
      <c r="AF6">
        <f t="shared" si="0"/>
        <v>5</v>
      </c>
      <c r="AG6">
        <f t="shared" si="0"/>
        <v>5</v>
      </c>
      <c r="AH6">
        <f t="shared" si="0"/>
        <v>5</v>
      </c>
      <c r="AI6">
        <f t="shared" si="0"/>
        <v>5</v>
      </c>
      <c r="AJ6">
        <f t="shared" si="0"/>
        <v>5</v>
      </c>
      <c r="AK6">
        <f t="shared" si="0"/>
        <v>5</v>
      </c>
      <c r="AL6">
        <v>5</v>
      </c>
      <c r="AM6">
        <f>AL6</f>
        <v>5</v>
      </c>
      <c r="AN6">
        <f t="shared" si="1"/>
        <v>5</v>
      </c>
      <c r="AO6">
        <f t="shared" si="1"/>
        <v>5</v>
      </c>
      <c r="AP6">
        <f t="shared" si="1"/>
        <v>5</v>
      </c>
      <c r="AQ6">
        <f t="shared" si="1"/>
        <v>5</v>
      </c>
      <c r="AR6">
        <f t="shared" si="1"/>
        <v>5</v>
      </c>
      <c r="AS6">
        <f t="shared" si="1"/>
        <v>5</v>
      </c>
      <c r="AT6">
        <f t="shared" si="1"/>
        <v>5</v>
      </c>
      <c r="AU6">
        <f t="shared" si="1"/>
        <v>5</v>
      </c>
      <c r="AV6">
        <f t="shared" si="1"/>
        <v>5</v>
      </c>
      <c r="AW6">
        <f t="shared" si="1"/>
        <v>5</v>
      </c>
      <c r="AX6">
        <f t="shared" si="1"/>
        <v>5</v>
      </c>
      <c r="AY6">
        <f t="shared" si="1"/>
        <v>5</v>
      </c>
    </row>
    <row r="7" spans="1:55" x14ac:dyDescent="0.25">
      <c r="B7" s="18" t="s">
        <v>171</v>
      </c>
    </row>
    <row r="8" spans="1:55" x14ac:dyDescent="0.25">
      <c r="B8" s="18" t="s">
        <v>172</v>
      </c>
    </row>
    <row r="10" spans="1:55" x14ac:dyDescent="0.25">
      <c r="A10" t="s">
        <v>57</v>
      </c>
    </row>
    <row r="11" spans="1:55" x14ac:dyDescent="0.25">
      <c r="B11" t="s">
        <v>126</v>
      </c>
    </row>
    <row r="12" spans="1:55" x14ac:dyDescent="0.25">
      <c r="B12" t="str">
        <f>人力規劃!B78</f>
        <v>各組作習</v>
      </c>
      <c r="D12" t="str">
        <f>人力規劃!D78</f>
        <v>星期一</v>
      </c>
      <c r="E12" t="str">
        <f>人力規劃!E78</f>
        <v>星期二</v>
      </c>
      <c r="F12" t="str">
        <f>人力規劃!F78</f>
        <v>星期三</v>
      </c>
      <c r="G12" t="str">
        <f>人力規劃!G78</f>
        <v>星期四</v>
      </c>
      <c r="H12" t="str">
        <f>人力規劃!H78</f>
        <v>星期五</v>
      </c>
      <c r="I12" t="str">
        <f>人力規劃!I78</f>
        <v>星期六</v>
      </c>
      <c r="J12" t="str">
        <f>人力規劃!J78</f>
        <v>星期日</v>
      </c>
    </row>
    <row r="13" spans="1:55" x14ac:dyDescent="0.25">
      <c r="B13" t="str">
        <f>人力規劃!B79</f>
        <v>第A組</v>
      </c>
      <c r="D13">
        <f>人力規劃!D79</f>
        <v>11</v>
      </c>
      <c r="E13">
        <f>人力規劃!E79</f>
        <v>11</v>
      </c>
      <c r="F13">
        <f>人力規劃!F79</f>
        <v>11</v>
      </c>
      <c r="G13">
        <f>人力規劃!G79</f>
        <v>11</v>
      </c>
      <c r="H13">
        <f>人力規劃!H79</f>
        <v>11</v>
      </c>
      <c r="I13">
        <f>人力規劃!I79</f>
        <v>0</v>
      </c>
      <c r="J13">
        <f>人力規劃!J79</f>
        <v>0</v>
      </c>
    </row>
    <row r="14" spans="1:55" x14ac:dyDescent="0.25">
      <c r="B14" t="str">
        <f>人力規劃!B80</f>
        <v>第B組</v>
      </c>
      <c r="D14">
        <f>人力規劃!D80</f>
        <v>11</v>
      </c>
      <c r="E14">
        <f>人力規劃!E80</f>
        <v>11</v>
      </c>
      <c r="F14">
        <f>人力規劃!F80</f>
        <v>11</v>
      </c>
      <c r="G14">
        <f>人力規劃!G80</f>
        <v>11</v>
      </c>
      <c r="H14">
        <f>人力規劃!H80</f>
        <v>11</v>
      </c>
      <c r="I14">
        <f>人力規劃!I80</f>
        <v>0</v>
      </c>
      <c r="J14">
        <f>人力規劃!J80</f>
        <v>0</v>
      </c>
    </row>
    <row r="15" spans="1:55" x14ac:dyDescent="0.25">
      <c r="B15" t="str">
        <f>人力規劃!B81</f>
        <v>第C組</v>
      </c>
      <c r="D15">
        <f>人力規劃!D81</f>
        <v>11</v>
      </c>
      <c r="E15">
        <f>人力規劃!E81</f>
        <v>11</v>
      </c>
      <c r="F15">
        <f>人力規劃!F81</f>
        <v>11</v>
      </c>
      <c r="G15">
        <f>人力規劃!G81</f>
        <v>11</v>
      </c>
      <c r="H15">
        <f>人力規劃!H81</f>
        <v>11</v>
      </c>
      <c r="I15">
        <f>人力規劃!I81</f>
        <v>0</v>
      </c>
      <c r="J15">
        <f>人力規劃!J81</f>
        <v>0</v>
      </c>
    </row>
    <row r="16" spans="1:55" x14ac:dyDescent="0.25">
      <c r="B16" t="str">
        <f>人力規劃!B82</f>
        <v>第D組</v>
      </c>
      <c r="D16">
        <f>人力規劃!D82</f>
        <v>7</v>
      </c>
      <c r="E16">
        <f>人力規劃!E82</f>
        <v>5</v>
      </c>
      <c r="F16">
        <f>人力規劃!F82</f>
        <v>6</v>
      </c>
      <c r="G16">
        <f>人力規劃!G82</f>
        <v>7</v>
      </c>
      <c r="H16">
        <f>人力規劃!H82</f>
        <v>11</v>
      </c>
      <c r="I16">
        <f>人力規劃!I82</f>
        <v>12</v>
      </c>
      <c r="J16">
        <f>人力規劃!J82</f>
        <v>12</v>
      </c>
    </row>
    <row r="17" spans="1:51" x14ac:dyDescent="0.25">
      <c r="B17" t="str">
        <f>人力規劃!B83</f>
        <v>第E組</v>
      </c>
      <c r="D17">
        <f>人力規劃!D83</f>
        <v>13</v>
      </c>
      <c r="E17">
        <f>人力規劃!E83</f>
        <v>9</v>
      </c>
      <c r="F17">
        <f>人力規劃!F83</f>
        <v>6</v>
      </c>
      <c r="G17">
        <f>人力規劃!G83</f>
        <v>4</v>
      </c>
      <c r="H17">
        <f>人力規劃!H83</f>
        <v>7</v>
      </c>
      <c r="I17">
        <f>人力規劃!I83</f>
        <v>13</v>
      </c>
      <c r="J17">
        <f>人力規劃!J83</f>
        <v>13</v>
      </c>
    </row>
    <row r="18" spans="1:51" x14ac:dyDescent="0.25">
      <c r="B18" t="str">
        <f>人力規劃!B84</f>
        <v>第F組(大夜)</v>
      </c>
      <c r="D18">
        <f>人力規劃!D84</f>
        <v>3</v>
      </c>
      <c r="E18">
        <f>人力規劃!E84</f>
        <v>4</v>
      </c>
      <c r="F18">
        <f>人力規劃!F84</f>
        <v>4</v>
      </c>
      <c r="G18">
        <f>人力規劃!G84</f>
        <v>3</v>
      </c>
      <c r="H18">
        <f>人力規劃!H84</f>
        <v>3</v>
      </c>
      <c r="I18">
        <f>人力規劃!I84</f>
        <v>4</v>
      </c>
      <c r="J18">
        <f>人力規劃!J84</f>
        <v>4</v>
      </c>
    </row>
    <row r="21" spans="1:51" x14ac:dyDescent="0.25">
      <c r="B21" s="12"/>
      <c r="AL21" s="14"/>
      <c r="AM21" s="14"/>
      <c r="AN21" s="14"/>
      <c r="AO21" s="14"/>
      <c r="AP21" s="14"/>
    </row>
    <row r="22" spans="1:51" x14ac:dyDescent="0.25">
      <c r="B22" s="32" t="s">
        <v>151</v>
      </c>
      <c r="AL22" s="14"/>
      <c r="AM22" s="14"/>
      <c r="AN22" s="14"/>
      <c r="AO22" s="14"/>
      <c r="AP22" s="14"/>
    </row>
    <row r="23" spans="1:51" x14ac:dyDescent="0.25">
      <c r="B23" s="12" t="str">
        <f>星期一!B84</f>
        <v>星期一</v>
      </c>
      <c r="C23" s="12" t="str">
        <f>星期一!C84</f>
        <v>優化進線量</v>
      </c>
      <c r="D23" s="12">
        <f>星期一!D84</f>
        <v>23</v>
      </c>
      <c r="E23" s="12">
        <f>星期一!E84</f>
        <v>28</v>
      </c>
      <c r="F23" s="12">
        <f>星期一!F84</f>
        <v>68</v>
      </c>
      <c r="G23" s="12">
        <f>星期一!G84</f>
        <v>139</v>
      </c>
      <c r="H23" s="12">
        <f>星期一!H84</f>
        <v>254</v>
      </c>
      <c r="I23" s="12">
        <f>星期一!I84</f>
        <v>268</v>
      </c>
      <c r="J23" s="12">
        <f>星期一!J84</f>
        <v>273</v>
      </c>
      <c r="K23" s="12">
        <f>星期一!K84</f>
        <v>272</v>
      </c>
      <c r="L23" s="12">
        <f>星期一!L84</f>
        <v>266</v>
      </c>
      <c r="M23" s="12">
        <f>星期一!M84</f>
        <v>270</v>
      </c>
      <c r="N23" s="12">
        <f>星期一!N84</f>
        <v>124</v>
      </c>
      <c r="O23" s="12">
        <f>星期一!O84</f>
        <v>103</v>
      </c>
      <c r="P23" s="12">
        <f>星期一!P84</f>
        <v>127</v>
      </c>
      <c r="Q23" s="12">
        <f>星期一!Q84</f>
        <v>250</v>
      </c>
      <c r="R23" s="12">
        <f>星期一!R84</f>
        <v>261</v>
      </c>
      <c r="S23" s="12">
        <f>星期一!S84</f>
        <v>258</v>
      </c>
      <c r="T23" s="12">
        <f>星期一!T84</f>
        <v>252</v>
      </c>
      <c r="U23" s="12">
        <f>星期一!U84</f>
        <v>256</v>
      </c>
      <c r="V23" s="12">
        <f>星期一!V84</f>
        <v>248</v>
      </c>
      <c r="W23" s="12">
        <f>星期一!W84</f>
        <v>226</v>
      </c>
      <c r="X23" s="12">
        <f>星期一!X84</f>
        <v>156</v>
      </c>
      <c r="Y23" s="12">
        <f>星期一!Y84</f>
        <v>92</v>
      </c>
      <c r="Z23" s="12">
        <f>星期一!Z84</f>
        <v>61</v>
      </c>
      <c r="AA23" s="12">
        <f>星期一!AA84</f>
        <v>47</v>
      </c>
      <c r="AB23" s="12">
        <f>星期一!AB84</f>
        <v>54</v>
      </c>
      <c r="AC23" s="12">
        <f>星期一!AC84</f>
        <v>52</v>
      </c>
      <c r="AD23" s="12">
        <f>星期一!AD84</f>
        <v>41</v>
      </c>
      <c r="AE23" s="12">
        <f>星期一!AE84</f>
        <v>35</v>
      </c>
      <c r="AF23" s="12">
        <f>星期一!AF84</f>
        <v>38</v>
      </c>
      <c r="AG23" s="12">
        <f>星期一!AG84</f>
        <v>39</v>
      </c>
      <c r="AH23" s="12">
        <f>星期一!AH84</f>
        <v>31</v>
      </c>
      <c r="AI23" s="12">
        <f>星期一!AI84</f>
        <v>25</v>
      </c>
      <c r="AJ23" s="12">
        <f>星期一!AJ84</f>
        <v>26</v>
      </c>
      <c r="AK23" s="12">
        <f>星期一!AK84</f>
        <v>20</v>
      </c>
      <c r="AL23" s="12">
        <f>星期一!AL84</f>
        <v>17</v>
      </c>
      <c r="AM23" s="12">
        <f>星期一!AM84</f>
        <v>12</v>
      </c>
      <c r="AN23" s="12">
        <f>星期一!AN84</f>
        <v>10</v>
      </c>
      <c r="AO23" s="12">
        <f>星期一!AO84</f>
        <v>10</v>
      </c>
      <c r="AP23" s="12">
        <f>星期一!AP84</f>
        <v>7</v>
      </c>
      <c r="AQ23" s="12">
        <f>星期一!AQ84</f>
        <v>8</v>
      </c>
      <c r="AR23" s="12">
        <f>星期一!AR84</f>
        <v>7</v>
      </c>
      <c r="AS23" s="12">
        <f>星期一!AS84</f>
        <v>7</v>
      </c>
      <c r="AT23" s="12">
        <f>星期一!AT84</f>
        <v>5</v>
      </c>
      <c r="AU23" s="12">
        <f>星期一!AU84</f>
        <v>4</v>
      </c>
      <c r="AV23" s="12">
        <f>星期一!AV84</f>
        <v>5</v>
      </c>
      <c r="AW23" s="12">
        <f>星期一!AW84</f>
        <v>8</v>
      </c>
      <c r="AX23" s="12">
        <f>星期一!AX84</f>
        <v>4</v>
      </c>
      <c r="AY23" s="12">
        <f>星期一!AY84</f>
        <v>17</v>
      </c>
    </row>
    <row r="24" spans="1:51" x14ac:dyDescent="0.25">
      <c r="B24" s="12" t="str">
        <f>星期二!B83</f>
        <v>星期二</v>
      </c>
      <c r="C24" s="12" t="str">
        <f>星期二!C83</f>
        <v>優化進線量</v>
      </c>
      <c r="D24" s="12">
        <f>星期二!D83</f>
        <v>19</v>
      </c>
      <c r="E24" s="12">
        <f>星期二!E83</f>
        <v>26</v>
      </c>
      <c r="F24" s="12">
        <f>星期二!F83</f>
        <v>62</v>
      </c>
      <c r="G24" s="12">
        <f>星期二!G83</f>
        <v>125</v>
      </c>
      <c r="H24" s="12">
        <f>星期二!H83</f>
        <v>221</v>
      </c>
      <c r="I24" s="12">
        <f>星期二!I83</f>
        <v>227</v>
      </c>
      <c r="J24" s="12">
        <f>星期二!J83</f>
        <v>239</v>
      </c>
      <c r="K24" s="12">
        <f>星期二!K83</f>
        <v>240</v>
      </c>
      <c r="L24" s="12">
        <f>星期二!L83</f>
        <v>247</v>
      </c>
      <c r="M24" s="12">
        <f>星期二!M83</f>
        <v>227</v>
      </c>
      <c r="N24" s="12">
        <f>星期二!N83</f>
        <v>104</v>
      </c>
      <c r="O24" s="12">
        <f>星期二!O83</f>
        <v>85</v>
      </c>
      <c r="P24" s="12">
        <f>星期二!P83</f>
        <v>114</v>
      </c>
      <c r="Q24" s="12">
        <f>星期二!Q83</f>
        <v>221</v>
      </c>
      <c r="R24" s="12">
        <f>星期二!R83</f>
        <v>234</v>
      </c>
      <c r="S24" s="12">
        <f>星期二!S83</f>
        <v>234</v>
      </c>
      <c r="T24" s="12">
        <f>星期二!T83</f>
        <v>228</v>
      </c>
      <c r="U24" s="12">
        <f>星期二!U83</f>
        <v>235</v>
      </c>
      <c r="V24" s="12">
        <f>星期二!V83</f>
        <v>232</v>
      </c>
      <c r="W24" s="12">
        <f>星期二!W83</f>
        <v>210</v>
      </c>
      <c r="X24" s="12">
        <f>星期二!X83</f>
        <v>143</v>
      </c>
      <c r="Y24" s="12">
        <f>星期二!Y83</f>
        <v>92</v>
      </c>
      <c r="Z24" s="12">
        <f>星期二!Z83</f>
        <v>66</v>
      </c>
      <c r="AA24" s="12">
        <f>星期二!AA83</f>
        <v>60</v>
      </c>
      <c r="AB24" s="12">
        <f>星期二!AB83</f>
        <v>43</v>
      </c>
      <c r="AC24" s="12">
        <f>星期二!AC83</f>
        <v>42</v>
      </c>
      <c r="AD24" s="12">
        <f>星期二!AD83</f>
        <v>49</v>
      </c>
      <c r="AE24" s="12">
        <f>星期二!AE83</f>
        <v>36</v>
      </c>
      <c r="AF24" s="12">
        <f>星期二!AF83</f>
        <v>34</v>
      </c>
      <c r="AG24" s="12">
        <f>星期二!AG83</f>
        <v>37</v>
      </c>
      <c r="AH24" s="12">
        <f>星期二!AH83</f>
        <v>38</v>
      </c>
      <c r="AI24" s="12">
        <f>星期二!AI83</f>
        <v>33</v>
      </c>
      <c r="AJ24" s="12">
        <f>星期二!AJ83</f>
        <v>30</v>
      </c>
      <c r="AK24" s="12">
        <f>星期二!AK83</f>
        <v>20</v>
      </c>
      <c r="AL24" s="12">
        <f>星期二!AL83</f>
        <v>18</v>
      </c>
      <c r="AM24" s="12">
        <f>星期二!AM83</f>
        <v>11</v>
      </c>
      <c r="AN24" s="12">
        <f>星期二!AN83</f>
        <v>9</v>
      </c>
      <c r="AO24" s="12">
        <f>星期二!AO83</f>
        <v>7</v>
      </c>
      <c r="AP24" s="12">
        <f>星期二!AP83</f>
        <v>6</v>
      </c>
      <c r="AQ24" s="12">
        <f>星期二!AQ83</f>
        <v>7</v>
      </c>
      <c r="AR24" s="12">
        <f>星期二!AR83</f>
        <v>5</v>
      </c>
      <c r="AS24" s="12">
        <f>星期二!AS83</f>
        <v>3</v>
      </c>
      <c r="AT24" s="12">
        <f>星期二!AT83</f>
        <v>4</v>
      </c>
      <c r="AU24" s="12">
        <f>星期二!AU83</f>
        <v>5</v>
      </c>
      <c r="AV24" s="12">
        <f>星期二!AV83</f>
        <v>7</v>
      </c>
      <c r="AW24" s="12">
        <f>星期二!AW83</f>
        <v>5</v>
      </c>
      <c r="AX24" s="12">
        <f>星期二!AX83</f>
        <v>9</v>
      </c>
      <c r="AY24" s="12">
        <f>星期二!AY83</f>
        <v>10</v>
      </c>
    </row>
    <row r="25" spans="1:51" x14ac:dyDescent="0.25">
      <c r="B25" s="12" t="str">
        <f>星期三!B84</f>
        <v>星期三</v>
      </c>
      <c r="C25" s="12" t="str">
        <f>星期三!C84</f>
        <v>優化進線量</v>
      </c>
      <c r="D25" s="12">
        <f>星期三!D84</f>
        <v>21</v>
      </c>
      <c r="E25" s="12">
        <f>星期三!E84</f>
        <v>29</v>
      </c>
      <c r="F25" s="12">
        <f>星期三!F84</f>
        <v>58</v>
      </c>
      <c r="G25" s="12">
        <f>星期三!G84</f>
        <v>135</v>
      </c>
      <c r="H25" s="12">
        <f>星期三!H84</f>
        <v>234</v>
      </c>
      <c r="I25" s="12">
        <f>星期三!I84</f>
        <v>265</v>
      </c>
      <c r="J25" s="12">
        <f>星期三!J84</f>
        <v>267</v>
      </c>
      <c r="K25" s="12">
        <f>星期三!K84</f>
        <v>250</v>
      </c>
      <c r="L25" s="12">
        <f>星期三!L84</f>
        <v>260</v>
      </c>
      <c r="M25" s="12">
        <f>星期三!M84</f>
        <v>230</v>
      </c>
      <c r="N25" s="12">
        <f>星期三!N84</f>
        <v>109</v>
      </c>
      <c r="O25" s="12">
        <f>星期三!O84</f>
        <v>89</v>
      </c>
      <c r="P25" s="12">
        <f>星期三!P84</f>
        <v>122</v>
      </c>
      <c r="Q25" s="12">
        <f>星期三!Q84</f>
        <v>244</v>
      </c>
      <c r="R25" s="12">
        <f>星期三!R84</f>
        <v>242</v>
      </c>
      <c r="S25" s="12">
        <f>星期三!S84</f>
        <v>243</v>
      </c>
      <c r="T25" s="12">
        <f>星期三!T84</f>
        <v>249</v>
      </c>
      <c r="U25" s="12">
        <f>星期三!U84</f>
        <v>239</v>
      </c>
      <c r="V25" s="12">
        <f>星期三!V84</f>
        <v>241</v>
      </c>
      <c r="W25" s="12">
        <f>星期三!W84</f>
        <v>223</v>
      </c>
      <c r="X25" s="12">
        <f>星期三!X84</f>
        <v>150</v>
      </c>
      <c r="Y25" s="12">
        <f>星期三!Y84</f>
        <v>89</v>
      </c>
      <c r="Z25" s="12">
        <f>星期三!Z84</f>
        <v>52</v>
      </c>
      <c r="AA25" s="12">
        <f>星期三!AA84</f>
        <v>46</v>
      </c>
      <c r="AB25" s="12">
        <f>星期三!AB84</f>
        <v>49</v>
      </c>
      <c r="AC25" s="12">
        <f>星期三!AC84</f>
        <v>44</v>
      </c>
      <c r="AD25" s="12">
        <f>星期三!AD84</f>
        <v>42</v>
      </c>
      <c r="AE25" s="12">
        <f>星期三!AE84</f>
        <v>36</v>
      </c>
      <c r="AF25" s="12">
        <f>星期三!AF84</f>
        <v>29</v>
      </c>
      <c r="AG25" s="12">
        <f>星期三!AG84</f>
        <v>34</v>
      </c>
      <c r="AH25" s="12">
        <f>星期三!AH84</f>
        <v>28</v>
      </c>
      <c r="AI25" s="12">
        <f>星期三!AI84</f>
        <v>31</v>
      </c>
      <c r="AJ25" s="12">
        <f>星期三!AJ84</f>
        <v>21</v>
      </c>
      <c r="AK25" s="12">
        <f>星期三!AK84</f>
        <v>20</v>
      </c>
      <c r="AL25" s="12">
        <f>星期三!AL84</f>
        <v>19</v>
      </c>
      <c r="AM25" s="12">
        <f>星期三!AM84</f>
        <v>11</v>
      </c>
      <c r="AN25" s="12">
        <f>星期三!AN84</f>
        <v>8</v>
      </c>
      <c r="AO25" s="12">
        <f>星期三!AO84</f>
        <v>9</v>
      </c>
      <c r="AP25" s="12">
        <f>星期三!AP84</f>
        <v>10</v>
      </c>
      <c r="AQ25" s="12">
        <f>星期三!AQ84</f>
        <v>8</v>
      </c>
      <c r="AR25" s="12">
        <f>星期三!AR84</f>
        <v>6</v>
      </c>
      <c r="AS25" s="12">
        <f>星期三!AS84</f>
        <v>5</v>
      </c>
      <c r="AT25" s="12">
        <f>星期三!AT84</f>
        <v>4</v>
      </c>
      <c r="AU25" s="12">
        <f>星期三!AU84</f>
        <v>4</v>
      </c>
      <c r="AV25" s="12">
        <f>星期三!AV84</f>
        <v>5</v>
      </c>
      <c r="AW25" s="12">
        <f>星期三!AW84</f>
        <v>7</v>
      </c>
      <c r="AX25" s="12">
        <f>星期三!AX84</f>
        <v>6</v>
      </c>
      <c r="AY25" s="12">
        <f>星期三!AY84</f>
        <v>11</v>
      </c>
    </row>
    <row r="26" spans="1:51" x14ac:dyDescent="0.25">
      <c r="B26" s="12" t="str">
        <f>星期四!B84</f>
        <v>星期四</v>
      </c>
      <c r="C26" s="12" t="str">
        <f>星期四!C84</f>
        <v>優化進線量</v>
      </c>
      <c r="D26" s="12">
        <f>星期四!D84</f>
        <v>21</v>
      </c>
      <c r="E26" s="12">
        <f>星期四!E84</f>
        <v>28</v>
      </c>
      <c r="F26" s="12">
        <f>星期四!F84</f>
        <v>86</v>
      </c>
      <c r="G26" s="12">
        <f>星期四!G84</f>
        <v>141</v>
      </c>
      <c r="H26" s="12">
        <f>星期四!H84</f>
        <v>246</v>
      </c>
      <c r="I26" s="12">
        <f>星期四!I84</f>
        <v>291</v>
      </c>
      <c r="J26" s="12">
        <f>星期四!J84</f>
        <v>256</v>
      </c>
      <c r="K26" s="12">
        <f>星期四!K84</f>
        <v>254</v>
      </c>
      <c r="L26" s="12">
        <f>星期四!L84</f>
        <v>263</v>
      </c>
      <c r="M26" s="12">
        <f>星期四!M84</f>
        <v>230</v>
      </c>
      <c r="N26" s="12">
        <f>星期四!N84</f>
        <v>113</v>
      </c>
      <c r="O26" s="12">
        <f>星期四!O84</f>
        <v>86</v>
      </c>
      <c r="P26" s="12">
        <f>星期四!P84</f>
        <v>131</v>
      </c>
      <c r="Q26" s="12">
        <f>星期四!Q84</f>
        <v>256</v>
      </c>
      <c r="R26" s="12">
        <f>星期四!R84</f>
        <v>231</v>
      </c>
      <c r="S26" s="12">
        <f>星期四!S84</f>
        <v>213</v>
      </c>
      <c r="T26" s="12">
        <f>星期四!T84</f>
        <v>218</v>
      </c>
      <c r="U26" s="12">
        <f>星期四!U84</f>
        <v>204</v>
      </c>
      <c r="V26" s="12">
        <f>星期四!V84</f>
        <v>213</v>
      </c>
      <c r="W26" s="12">
        <f>星期四!W84</f>
        <v>185</v>
      </c>
      <c r="X26" s="12">
        <f>星期四!X84</f>
        <v>140</v>
      </c>
      <c r="Y26" s="12">
        <f>星期四!Y84</f>
        <v>84</v>
      </c>
      <c r="Z26" s="12">
        <f>星期四!Z84</f>
        <v>58</v>
      </c>
      <c r="AA26" s="12">
        <f>星期四!AA84</f>
        <v>51</v>
      </c>
      <c r="AB26" s="12">
        <f>星期四!AB84</f>
        <v>42</v>
      </c>
      <c r="AC26" s="12">
        <f>星期四!AC84</f>
        <v>40</v>
      </c>
      <c r="AD26" s="12">
        <f>星期四!AD84</f>
        <v>39</v>
      </c>
      <c r="AE26" s="12">
        <f>星期四!AE84</f>
        <v>36</v>
      </c>
      <c r="AF26" s="12">
        <f>星期四!AF84</f>
        <v>30</v>
      </c>
      <c r="AG26" s="12">
        <f>星期四!AG84</f>
        <v>34</v>
      </c>
      <c r="AH26" s="12">
        <f>星期四!AH84</f>
        <v>36</v>
      </c>
      <c r="AI26" s="12">
        <f>星期四!AI84</f>
        <v>33</v>
      </c>
      <c r="AJ26" s="12">
        <f>星期四!AJ84</f>
        <v>26</v>
      </c>
      <c r="AK26" s="12">
        <f>星期四!AK84</f>
        <v>16</v>
      </c>
      <c r="AL26" s="12">
        <f>星期四!AL84</f>
        <v>13</v>
      </c>
      <c r="AM26" s="12">
        <f>星期四!AM84</f>
        <v>11</v>
      </c>
      <c r="AN26" s="12">
        <f>星期四!AN84</f>
        <v>8</v>
      </c>
      <c r="AO26" s="12">
        <f>星期四!AO84</f>
        <v>5</v>
      </c>
      <c r="AP26" s="12">
        <f>星期四!AP84</f>
        <v>7</v>
      </c>
      <c r="AQ26" s="12">
        <f>星期四!AQ84</f>
        <v>6</v>
      </c>
      <c r="AR26" s="12">
        <f>星期四!AR84</f>
        <v>6</v>
      </c>
      <c r="AS26" s="12">
        <f>星期四!AS84</f>
        <v>5</v>
      </c>
      <c r="AT26" s="12">
        <f>星期四!AT84</f>
        <v>4</v>
      </c>
      <c r="AU26" s="12">
        <f>星期四!AU84</f>
        <v>6</v>
      </c>
      <c r="AV26" s="12">
        <f>星期四!AV84</f>
        <v>7</v>
      </c>
      <c r="AW26" s="12">
        <f>星期四!AW84</f>
        <v>10</v>
      </c>
      <c r="AX26" s="12">
        <f>星期四!AX84</f>
        <v>6</v>
      </c>
      <c r="AY26" s="12">
        <f>星期四!AY84</f>
        <v>13</v>
      </c>
    </row>
    <row r="27" spans="1:51" x14ac:dyDescent="0.25">
      <c r="B27" s="12" t="str">
        <f>星期五!B83</f>
        <v>星期五</v>
      </c>
      <c r="C27" s="12" t="str">
        <f>星期五!C83</f>
        <v>優化進線量</v>
      </c>
      <c r="D27" s="12">
        <f>星期五!D83</f>
        <v>22</v>
      </c>
      <c r="E27" s="12">
        <f>星期五!E83</f>
        <v>25</v>
      </c>
      <c r="F27" s="12">
        <f>星期五!F83</f>
        <v>53</v>
      </c>
      <c r="G27" s="12">
        <f>星期五!G83</f>
        <v>125</v>
      </c>
      <c r="H27" s="12">
        <f>星期五!H83</f>
        <v>195</v>
      </c>
      <c r="I27" s="12">
        <f>星期五!I83</f>
        <v>220</v>
      </c>
      <c r="J27" s="12">
        <f>星期五!J83</f>
        <v>231</v>
      </c>
      <c r="K27" s="12">
        <f>星期五!K83</f>
        <v>224</v>
      </c>
      <c r="L27" s="12">
        <f>星期五!L83</f>
        <v>224</v>
      </c>
      <c r="M27" s="12">
        <f>星期五!M83</f>
        <v>212</v>
      </c>
      <c r="N27" s="12">
        <f>星期五!N83</f>
        <v>98</v>
      </c>
      <c r="O27" s="12">
        <f>星期五!O83</f>
        <v>87</v>
      </c>
      <c r="P27" s="12">
        <f>星期五!P83</f>
        <v>107</v>
      </c>
      <c r="Q27" s="12">
        <f>星期五!Q83</f>
        <v>203</v>
      </c>
      <c r="R27" s="12">
        <f>星期五!R83</f>
        <v>204</v>
      </c>
      <c r="S27" s="12">
        <f>星期五!S83</f>
        <v>198</v>
      </c>
      <c r="T27" s="12">
        <f>星期五!T83</f>
        <v>208</v>
      </c>
      <c r="U27" s="12">
        <f>星期五!U83</f>
        <v>195</v>
      </c>
      <c r="V27" s="12">
        <f>星期五!V83</f>
        <v>210</v>
      </c>
      <c r="W27" s="12">
        <f>星期五!W83</f>
        <v>182</v>
      </c>
      <c r="X27" s="12">
        <f>星期五!X83</f>
        <v>142</v>
      </c>
      <c r="Y27" s="12">
        <f>星期五!Y83</f>
        <v>84</v>
      </c>
      <c r="Z27" s="12">
        <f>星期五!Z83</f>
        <v>58</v>
      </c>
      <c r="AA27" s="12">
        <f>星期五!AA83</f>
        <v>54</v>
      </c>
      <c r="AB27" s="12">
        <f>星期五!AB83</f>
        <v>46</v>
      </c>
      <c r="AC27" s="12">
        <f>星期五!AC83</f>
        <v>47</v>
      </c>
      <c r="AD27" s="12">
        <f>星期五!AD83</f>
        <v>40</v>
      </c>
      <c r="AE27" s="12">
        <f>星期五!AE83</f>
        <v>42</v>
      </c>
      <c r="AF27" s="12">
        <f>星期五!AF83</f>
        <v>34</v>
      </c>
      <c r="AG27" s="12">
        <f>星期五!AG83</f>
        <v>34</v>
      </c>
      <c r="AH27" s="12">
        <f>星期五!AH83</f>
        <v>39</v>
      </c>
      <c r="AI27" s="12">
        <f>星期五!AI83</f>
        <v>43</v>
      </c>
      <c r="AJ27" s="12">
        <f>星期五!AJ83</f>
        <v>36</v>
      </c>
      <c r="AK27" s="12">
        <f>星期五!AK83</f>
        <v>33</v>
      </c>
      <c r="AL27" s="12">
        <f>星期五!AL83</f>
        <v>17</v>
      </c>
      <c r="AM27" s="12">
        <f>星期五!AM83</f>
        <v>11</v>
      </c>
      <c r="AN27" s="12">
        <f>星期五!AN83</f>
        <v>8</v>
      </c>
      <c r="AO27" s="12">
        <f>星期五!AO83</f>
        <v>8</v>
      </c>
      <c r="AP27" s="12">
        <f>星期五!AP83</f>
        <v>8</v>
      </c>
      <c r="AQ27" s="12">
        <f>星期五!AQ83</f>
        <v>7</v>
      </c>
      <c r="AR27" s="12">
        <f>星期五!AR83</f>
        <v>5</v>
      </c>
      <c r="AS27" s="12">
        <f>星期五!AS83</f>
        <v>5</v>
      </c>
      <c r="AT27" s="12">
        <f>星期五!AT83</f>
        <v>5</v>
      </c>
      <c r="AU27" s="12">
        <f>星期五!AU83</f>
        <v>3</v>
      </c>
      <c r="AV27" s="12">
        <f>星期五!AV83</f>
        <v>6</v>
      </c>
      <c r="AW27" s="12">
        <f>星期五!AW83</f>
        <v>7</v>
      </c>
      <c r="AX27" s="12">
        <f>星期五!AX83</f>
        <v>9</v>
      </c>
      <c r="AY27" s="12">
        <f>星期五!AY83</f>
        <v>12</v>
      </c>
    </row>
    <row r="28" spans="1:51" x14ac:dyDescent="0.25">
      <c r="B28" s="12" t="str">
        <f>星期六!B84</f>
        <v>星期六</v>
      </c>
      <c r="C28" s="12" t="str">
        <f>星期六!C84</f>
        <v>優化進線量</v>
      </c>
      <c r="D28" s="12">
        <f>星期六!D84</f>
        <v>19</v>
      </c>
      <c r="E28" s="12">
        <f>星期六!E84</f>
        <v>21</v>
      </c>
      <c r="F28" s="12">
        <f>星期六!F84</f>
        <v>29</v>
      </c>
      <c r="G28" s="12">
        <f>星期六!G84</f>
        <v>42</v>
      </c>
      <c r="H28" s="12">
        <f>星期六!H84</f>
        <v>45</v>
      </c>
      <c r="I28" s="12">
        <f>星期六!I84</f>
        <v>53</v>
      </c>
      <c r="J28" s="12">
        <f>星期六!J84</f>
        <v>56</v>
      </c>
      <c r="K28" s="12">
        <f>星期六!K84</f>
        <v>59</v>
      </c>
      <c r="L28" s="12">
        <f>星期六!L84</f>
        <v>55</v>
      </c>
      <c r="M28" s="12">
        <f>星期六!M84</f>
        <v>65</v>
      </c>
      <c r="N28" s="12">
        <f>星期六!N84</f>
        <v>51</v>
      </c>
      <c r="O28" s="12">
        <f>星期六!O84</f>
        <v>56</v>
      </c>
      <c r="P28" s="12">
        <f>星期六!P84</f>
        <v>46</v>
      </c>
      <c r="Q28" s="12">
        <f>星期六!Q84</f>
        <v>43</v>
      </c>
      <c r="R28" s="12">
        <f>星期六!R84</f>
        <v>47</v>
      </c>
      <c r="S28" s="12">
        <f>星期六!S84</f>
        <v>45</v>
      </c>
      <c r="T28" s="12">
        <f>星期六!T84</f>
        <v>48</v>
      </c>
      <c r="U28" s="12">
        <f>星期六!U84</f>
        <v>38</v>
      </c>
      <c r="V28" s="12">
        <f>星期六!V84</f>
        <v>41</v>
      </c>
      <c r="W28" s="12">
        <f>星期六!W84</f>
        <v>43</v>
      </c>
      <c r="X28" s="12">
        <f>星期六!X84</f>
        <v>52</v>
      </c>
      <c r="Y28" s="12">
        <f>星期六!Y84</f>
        <v>42</v>
      </c>
      <c r="Z28" s="12">
        <f>星期六!Z84</f>
        <v>37</v>
      </c>
      <c r="AA28" s="12">
        <f>星期六!AA84</f>
        <v>37</v>
      </c>
      <c r="AB28" s="12">
        <f>星期六!AB84</f>
        <v>46</v>
      </c>
      <c r="AC28" s="12">
        <f>星期六!AC84</f>
        <v>36</v>
      </c>
      <c r="AD28" s="12">
        <f>星期六!AD84</f>
        <v>33</v>
      </c>
      <c r="AE28" s="12">
        <f>星期六!AE84</f>
        <v>40</v>
      </c>
      <c r="AF28" s="12">
        <f>星期六!AF84</f>
        <v>37</v>
      </c>
      <c r="AG28" s="12">
        <f>星期六!AG84</f>
        <v>29</v>
      </c>
      <c r="AH28" s="12">
        <f>星期六!AH84</f>
        <v>29</v>
      </c>
      <c r="AI28" s="12">
        <f>星期六!AI84</f>
        <v>27</v>
      </c>
      <c r="AJ28" s="12">
        <f>星期六!AJ84</f>
        <v>32</v>
      </c>
      <c r="AK28" s="12">
        <f>星期六!AK84</f>
        <v>22</v>
      </c>
      <c r="AL28" s="12">
        <f>星期六!AL84</f>
        <v>27</v>
      </c>
      <c r="AM28" s="12">
        <f>星期六!AM84</f>
        <v>22</v>
      </c>
      <c r="AN28" s="12">
        <f>星期六!AN84</f>
        <v>14</v>
      </c>
      <c r="AO28" s="12">
        <f>星期六!AO84</f>
        <v>7</v>
      </c>
      <c r="AP28" s="12">
        <f>星期六!AP84</f>
        <v>9</v>
      </c>
      <c r="AQ28" s="12">
        <f>星期六!AQ84</f>
        <v>5</v>
      </c>
      <c r="AR28" s="12">
        <f>星期六!AR84</f>
        <v>5</v>
      </c>
      <c r="AS28" s="12">
        <f>星期六!AS84</f>
        <v>5</v>
      </c>
      <c r="AT28" s="12">
        <f>星期六!AT84</f>
        <v>4</v>
      </c>
      <c r="AU28" s="12">
        <f>星期六!AU84</f>
        <v>3</v>
      </c>
      <c r="AV28" s="12">
        <f>星期六!AV84</f>
        <v>4</v>
      </c>
      <c r="AW28" s="12">
        <f>星期六!AW84</f>
        <v>7</v>
      </c>
      <c r="AX28" s="12">
        <f>星期六!AX84</f>
        <v>8</v>
      </c>
      <c r="AY28" s="12">
        <f>星期六!AY84</f>
        <v>10</v>
      </c>
    </row>
    <row r="29" spans="1:51" x14ac:dyDescent="0.25">
      <c r="B29" s="12" t="str">
        <f>星期日!B84</f>
        <v>星期日</v>
      </c>
      <c r="C29" s="12" t="str">
        <f>星期日!C84</f>
        <v>優化進線量</v>
      </c>
      <c r="D29" s="12">
        <f>星期日!D84</f>
        <v>16</v>
      </c>
      <c r="E29" s="12">
        <f>星期日!E84</f>
        <v>15</v>
      </c>
      <c r="F29" s="12">
        <f>星期日!F84</f>
        <v>24</v>
      </c>
      <c r="G29" s="12">
        <f>星期日!G84</f>
        <v>30</v>
      </c>
      <c r="H29" s="12">
        <f>星期日!H84</f>
        <v>38</v>
      </c>
      <c r="I29" s="12">
        <f>星期日!I84</f>
        <v>42</v>
      </c>
      <c r="J29" s="12">
        <f>星期日!J84</f>
        <v>48</v>
      </c>
      <c r="K29" s="12">
        <f>星期日!K84</f>
        <v>45</v>
      </c>
      <c r="L29" s="12">
        <f>星期日!L84</f>
        <v>34</v>
      </c>
      <c r="M29" s="12">
        <f>星期日!M84</f>
        <v>32</v>
      </c>
      <c r="N29" s="12">
        <f>星期日!N84</f>
        <v>37</v>
      </c>
      <c r="O29" s="12">
        <f>星期日!O84</f>
        <v>37</v>
      </c>
      <c r="P29" s="12">
        <f>星期日!P84</f>
        <v>38</v>
      </c>
      <c r="Q29" s="12">
        <f>星期日!Q84</f>
        <v>34</v>
      </c>
      <c r="R29" s="12">
        <f>星期日!R84</f>
        <v>34</v>
      </c>
      <c r="S29" s="12">
        <f>星期日!S84</f>
        <v>36</v>
      </c>
      <c r="T29" s="12">
        <f>星期日!T84</f>
        <v>33</v>
      </c>
      <c r="U29" s="12">
        <f>星期日!U84</f>
        <v>41</v>
      </c>
      <c r="V29" s="12">
        <f>星期日!V84</f>
        <v>35</v>
      </c>
      <c r="W29" s="12">
        <f>星期日!W84</f>
        <v>40</v>
      </c>
      <c r="X29" s="12">
        <f>星期日!X84</f>
        <v>36</v>
      </c>
      <c r="Y29" s="12">
        <f>星期日!Y84</f>
        <v>35</v>
      </c>
      <c r="Z29" s="12">
        <f>星期日!Z84</f>
        <v>30</v>
      </c>
      <c r="AA29" s="12">
        <f>星期日!AA84</f>
        <v>36</v>
      </c>
      <c r="AB29" s="12">
        <f>星期日!AB84</f>
        <v>35</v>
      </c>
      <c r="AC29" s="12">
        <f>星期日!AC84</f>
        <v>30</v>
      </c>
      <c r="AD29" s="12">
        <f>星期日!AD84</f>
        <v>36</v>
      </c>
      <c r="AE29" s="12">
        <f>星期日!AE84</f>
        <v>30</v>
      </c>
      <c r="AF29" s="12">
        <f>星期日!AF84</f>
        <v>28</v>
      </c>
      <c r="AG29" s="12">
        <f>星期日!AG84</f>
        <v>28</v>
      </c>
      <c r="AH29" s="12">
        <f>星期日!AH84</f>
        <v>24</v>
      </c>
      <c r="AI29" s="12">
        <f>星期日!AI84</f>
        <v>19</v>
      </c>
      <c r="AJ29" s="12">
        <f>星期日!AJ84</f>
        <v>21</v>
      </c>
      <c r="AK29" s="12">
        <f>星期日!AK84</f>
        <v>17</v>
      </c>
      <c r="AL29" s="12">
        <f>星期日!AL84</f>
        <v>20</v>
      </c>
      <c r="AM29" s="12">
        <f>星期日!AM84</f>
        <v>22</v>
      </c>
      <c r="AN29" s="12">
        <f>星期日!AN84</f>
        <v>15</v>
      </c>
      <c r="AO29" s="12">
        <f>星期日!AO84</f>
        <v>11</v>
      </c>
      <c r="AP29" s="12">
        <f>星期日!AP84</f>
        <v>11</v>
      </c>
      <c r="AQ29" s="12">
        <f>星期日!AQ84</f>
        <v>7</v>
      </c>
      <c r="AR29" s="12">
        <f>星期日!AR84</f>
        <v>6</v>
      </c>
      <c r="AS29" s="12">
        <f>星期日!AS84</f>
        <v>7</v>
      </c>
      <c r="AT29" s="12">
        <f>星期日!AT84</f>
        <v>5</v>
      </c>
      <c r="AU29" s="12">
        <f>星期日!AU84</f>
        <v>4</v>
      </c>
      <c r="AV29" s="12">
        <f>星期日!AV84</f>
        <v>4</v>
      </c>
      <c r="AW29" s="12">
        <f>星期日!AW84</f>
        <v>4</v>
      </c>
      <c r="AX29" s="12">
        <f>星期日!AX84</f>
        <v>10</v>
      </c>
      <c r="AY29" s="12">
        <f>星期日!AY84</f>
        <v>11</v>
      </c>
    </row>
    <row r="32" spans="1:51" x14ac:dyDescent="0.25">
      <c r="A32" t="s">
        <v>59</v>
      </c>
    </row>
    <row r="33" spans="2:51" x14ac:dyDescent="0.25">
      <c r="B33" t="s">
        <v>153</v>
      </c>
    </row>
    <row r="34" spans="2:51" x14ac:dyDescent="0.25">
      <c r="B34" s="12" t="s">
        <v>152</v>
      </c>
    </row>
    <row r="35" spans="2:51" x14ac:dyDescent="0.25">
      <c r="B35" s="12"/>
    </row>
    <row r="36" spans="2:51" x14ac:dyDescent="0.25">
      <c r="B36" s="12" t="s">
        <v>154</v>
      </c>
    </row>
    <row r="37" spans="2:51" x14ac:dyDescent="0.25">
      <c r="B37" s="18" t="s">
        <v>176</v>
      </c>
    </row>
    <row r="38" spans="2:51" x14ac:dyDescent="0.25">
      <c r="B38" s="34" t="str">
        <f>B23</f>
        <v>星期一</v>
      </c>
      <c r="D38">
        <f t="shared" ref="D38:AK42" si="2">D23</f>
        <v>23</v>
      </c>
      <c r="E38">
        <f t="shared" si="2"/>
        <v>28</v>
      </c>
      <c r="F38">
        <f t="shared" si="2"/>
        <v>68</v>
      </c>
      <c r="G38">
        <f t="shared" si="2"/>
        <v>139</v>
      </c>
      <c r="H38">
        <f t="shared" si="2"/>
        <v>254</v>
      </c>
      <c r="I38">
        <f t="shared" si="2"/>
        <v>268</v>
      </c>
      <c r="J38">
        <f t="shared" si="2"/>
        <v>273</v>
      </c>
      <c r="K38">
        <f t="shared" si="2"/>
        <v>272</v>
      </c>
      <c r="L38">
        <f t="shared" si="2"/>
        <v>266</v>
      </c>
      <c r="M38">
        <f t="shared" si="2"/>
        <v>270</v>
      </c>
      <c r="N38">
        <f t="shared" si="2"/>
        <v>124</v>
      </c>
      <c r="O38">
        <f t="shared" si="2"/>
        <v>103</v>
      </c>
      <c r="P38">
        <f t="shared" si="2"/>
        <v>127</v>
      </c>
      <c r="Q38">
        <f t="shared" si="2"/>
        <v>250</v>
      </c>
      <c r="R38">
        <f t="shared" si="2"/>
        <v>261</v>
      </c>
      <c r="S38">
        <f t="shared" si="2"/>
        <v>258</v>
      </c>
      <c r="T38">
        <f t="shared" si="2"/>
        <v>252</v>
      </c>
      <c r="U38">
        <f t="shared" si="2"/>
        <v>256</v>
      </c>
      <c r="V38">
        <f t="shared" si="2"/>
        <v>248</v>
      </c>
      <c r="W38">
        <f t="shared" si="2"/>
        <v>226</v>
      </c>
      <c r="X38">
        <f t="shared" si="2"/>
        <v>156</v>
      </c>
      <c r="Y38">
        <f t="shared" si="2"/>
        <v>92</v>
      </c>
      <c r="Z38">
        <f t="shared" si="2"/>
        <v>61</v>
      </c>
      <c r="AA38">
        <f t="shared" si="2"/>
        <v>47</v>
      </c>
      <c r="AB38">
        <f t="shared" si="2"/>
        <v>54</v>
      </c>
      <c r="AC38">
        <f t="shared" si="2"/>
        <v>52</v>
      </c>
      <c r="AD38">
        <f t="shared" si="2"/>
        <v>41</v>
      </c>
      <c r="AE38">
        <f t="shared" si="2"/>
        <v>35</v>
      </c>
      <c r="AF38">
        <f t="shared" si="2"/>
        <v>38</v>
      </c>
      <c r="AG38">
        <f t="shared" si="2"/>
        <v>39</v>
      </c>
      <c r="AH38">
        <f t="shared" si="2"/>
        <v>31</v>
      </c>
      <c r="AI38">
        <f t="shared" si="2"/>
        <v>25</v>
      </c>
      <c r="AJ38">
        <f t="shared" si="2"/>
        <v>26</v>
      </c>
      <c r="AK38">
        <f t="shared" si="2"/>
        <v>20</v>
      </c>
      <c r="AL38">
        <f t="shared" ref="AL38:AY38" si="3">AL23</f>
        <v>17</v>
      </c>
      <c r="AM38">
        <f t="shared" si="3"/>
        <v>12</v>
      </c>
      <c r="AN38">
        <f t="shared" si="3"/>
        <v>10</v>
      </c>
      <c r="AO38">
        <f t="shared" si="3"/>
        <v>10</v>
      </c>
      <c r="AP38">
        <f t="shared" si="3"/>
        <v>7</v>
      </c>
      <c r="AQ38">
        <f t="shared" si="3"/>
        <v>8</v>
      </c>
      <c r="AR38">
        <f t="shared" si="3"/>
        <v>7</v>
      </c>
      <c r="AS38">
        <f t="shared" si="3"/>
        <v>7</v>
      </c>
      <c r="AT38">
        <f t="shared" si="3"/>
        <v>5</v>
      </c>
      <c r="AU38">
        <f t="shared" si="3"/>
        <v>4</v>
      </c>
      <c r="AV38">
        <f t="shared" si="3"/>
        <v>5</v>
      </c>
      <c r="AW38">
        <f t="shared" si="3"/>
        <v>8</v>
      </c>
      <c r="AX38">
        <f t="shared" si="3"/>
        <v>4</v>
      </c>
      <c r="AY38">
        <f t="shared" si="3"/>
        <v>17</v>
      </c>
    </row>
    <row r="39" spans="2:51" x14ac:dyDescent="0.25">
      <c r="B39" s="34" t="str">
        <f t="shared" ref="B39:B42" si="4">B24</f>
        <v>星期二</v>
      </c>
      <c r="D39">
        <f t="shared" ref="D39:E39" si="5">D24</f>
        <v>19</v>
      </c>
      <c r="E39">
        <f t="shared" si="5"/>
        <v>26</v>
      </c>
      <c r="F39">
        <f t="shared" si="2"/>
        <v>62</v>
      </c>
      <c r="G39">
        <f t="shared" si="2"/>
        <v>125</v>
      </c>
      <c r="H39">
        <f t="shared" si="2"/>
        <v>221</v>
      </c>
      <c r="I39">
        <f t="shared" si="2"/>
        <v>227</v>
      </c>
      <c r="J39">
        <f t="shared" si="2"/>
        <v>239</v>
      </c>
      <c r="K39">
        <f t="shared" si="2"/>
        <v>240</v>
      </c>
      <c r="L39">
        <f t="shared" si="2"/>
        <v>247</v>
      </c>
      <c r="M39">
        <f t="shared" si="2"/>
        <v>227</v>
      </c>
      <c r="N39">
        <f t="shared" si="2"/>
        <v>104</v>
      </c>
      <c r="O39">
        <f t="shared" si="2"/>
        <v>85</v>
      </c>
      <c r="P39">
        <f t="shared" si="2"/>
        <v>114</v>
      </c>
      <c r="Q39">
        <f t="shared" si="2"/>
        <v>221</v>
      </c>
      <c r="R39">
        <f t="shared" si="2"/>
        <v>234</v>
      </c>
      <c r="S39">
        <f t="shared" si="2"/>
        <v>234</v>
      </c>
      <c r="T39">
        <f t="shared" si="2"/>
        <v>228</v>
      </c>
      <c r="U39">
        <f t="shared" si="2"/>
        <v>235</v>
      </c>
      <c r="V39">
        <f t="shared" si="2"/>
        <v>232</v>
      </c>
      <c r="W39">
        <f t="shared" si="2"/>
        <v>210</v>
      </c>
      <c r="X39">
        <f t="shared" si="2"/>
        <v>143</v>
      </c>
      <c r="Y39">
        <f t="shared" si="2"/>
        <v>92</v>
      </c>
      <c r="Z39">
        <f t="shared" si="2"/>
        <v>66</v>
      </c>
      <c r="AA39">
        <f t="shared" si="2"/>
        <v>60</v>
      </c>
      <c r="AB39">
        <f t="shared" si="2"/>
        <v>43</v>
      </c>
      <c r="AC39">
        <f t="shared" si="2"/>
        <v>42</v>
      </c>
      <c r="AD39">
        <f t="shared" si="2"/>
        <v>49</v>
      </c>
      <c r="AE39">
        <f t="shared" si="2"/>
        <v>36</v>
      </c>
      <c r="AF39">
        <f t="shared" si="2"/>
        <v>34</v>
      </c>
      <c r="AG39">
        <f t="shared" si="2"/>
        <v>37</v>
      </c>
      <c r="AH39">
        <f t="shared" si="2"/>
        <v>38</v>
      </c>
      <c r="AI39">
        <f t="shared" si="2"/>
        <v>33</v>
      </c>
      <c r="AJ39">
        <f t="shared" si="2"/>
        <v>30</v>
      </c>
      <c r="AK39">
        <f t="shared" si="2"/>
        <v>20</v>
      </c>
      <c r="AL39">
        <f t="shared" ref="AL39:AY39" si="6">AL24</f>
        <v>18</v>
      </c>
      <c r="AM39">
        <f t="shared" si="6"/>
        <v>11</v>
      </c>
      <c r="AN39">
        <f t="shared" si="6"/>
        <v>9</v>
      </c>
      <c r="AO39">
        <f t="shared" si="6"/>
        <v>7</v>
      </c>
      <c r="AP39">
        <f t="shared" si="6"/>
        <v>6</v>
      </c>
      <c r="AQ39">
        <f t="shared" si="6"/>
        <v>7</v>
      </c>
      <c r="AR39">
        <f t="shared" si="6"/>
        <v>5</v>
      </c>
      <c r="AS39">
        <f t="shared" si="6"/>
        <v>3</v>
      </c>
      <c r="AT39">
        <f t="shared" si="6"/>
        <v>4</v>
      </c>
      <c r="AU39">
        <f t="shared" si="6"/>
        <v>5</v>
      </c>
      <c r="AV39">
        <f t="shared" si="6"/>
        <v>7</v>
      </c>
      <c r="AW39">
        <f t="shared" si="6"/>
        <v>5</v>
      </c>
      <c r="AX39">
        <f t="shared" si="6"/>
        <v>9</v>
      </c>
      <c r="AY39">
        <f t="shared" si="6"/>
        <v>10</v>
      </c>
    </row>
    <row r="40" spans="2:51" x14ac:dyDescent="0.25">
      <c r="B40" s="34" t="str">
        <f t="shared" si="4"/>
        <v>星期三</v>
      </c>
      <c r="D40">
        <f t="shared" si="2"/>
        <v>21</v>
      </c>
      <c r="E40">
        <f t="shared" si="2"/>
        <v>29</v>
      </c>
      <c r="F40">
        <f t="shared" si="2"/>
        <v>58</v>
      </c>
      <c r="G40">
        <f t="shared" si="2"/>
        <v>135</v>
      </c>
      <c r="H40">
        <f t="shared" si="2"/>
        <v>234</v>
      </c>
      <c r="I40">
        <f t="shared" si="2"/>
        <v>265</v>
      </c>
      <c r="J40">
        <f t="shared" si="2"/>
        <v>267</v>
      </c>
      <c r="K40">
        <f t="shared" si="2"/>
        <v>250</v>
      </c>
      <c r="L40">
        <f t="shared" si="2"/>
        <v>260</v>
      </c>
      <c r="M40">
        <f t="shared" si="2"/>
        <v>230</v>
      </c>
      <c r="N40">
        <f t="shared" si="2"/>
        <v>109</v>
      </c>
      <c r="O40">
        <f t="shared" si="2"/>
        <v>89</v>
      </c>
      <c r="P40">
        <f t="shared" si="2"/>
        <v>122</v>
      </c>
      <c r="Q40">
        <f t="shared" si="2"/>
        <v>244</v>
      </c>
      <c r="R40">
        <f t="shared" si="2"/>
        <v>242</v>
      </c>
      <c r="S40">
        <f t="shared" si="2"/>
        <v>243</v>
      </c>
      <c r="T40">
        <f t="shared" si="2"/>
        <v>249</v>
      </c>
      <c r="U40">
        <f t="shared" si="2"/>
        <v>239</v>
      </c>
      <c r="V40">
        <f t="shared" si="2"/>
        <v>241</v>
      </c>
      <c r="W40">
        <f t="shared" si="2"/>
        <v>223</v>
      </c>
      <c r="X40">
        <f t="shared" si="2"/>
        <v>150</v>
      </c>
      <c r="Y40">
        <f t="shared" si="2"/>
        <v>89</v>
      </c>
      <c r="Z40">
        <f t="shared" si="2"/>
        <v>52</v>
      </c>
      <c r="AA40">
        <f t="shared" si="2"/>
        <v>46</v>
      </c>
      <c r="AB40">
        <f t="shared" si="2"/>
        <v>49</v>
      </c>
      <c r="AC40">
        <f t="shared" si="2"/>
        <v>44</v>
      </c>
      <c r="AD40">
        <f t="shared" si="2"/>
        <v>42</v>
      </c>
      <c r="AE40">
        <f t="shared" si="2"/>
        <v>36</v>
      </c>
      <c r="AF40">
        <f t="shared" si="2"/>
        <v>29</v>
      </c>
      <c r="AG40">
        <f t="shared" si="2"/>
        <v>34</v>
      </c>
      <c r="AH40">
        <f t="shared" si="2"/>
        <v>28</v>
      </c>
      <c r="AI40">
        <f t="shared" si="2"/>
        <v>31</v>
      </c>
      <c r="AJ40">
        <f t="shared" si="2"/>
        <v>21</v>
      </c>
      <c r="AK40">
        <f t="shared" si="2"/>
        <v>20</v>
      </c>
      <c r="AL40">
        <f t="shared" ref="AL40:AY40" si="7">AL25</f>
        <v>19</v>
      </c>
      <c r="AM40">
        <f t="shared" si="7"/>
        <v>11</v>
      </c>
      <c r="AN40">
        <f t="shared" si="7"/>
        <v>8</v>
      </c>
      <c r="AO40">
        <f t="shared" si="7"/>
        <v>9</v>
      </c>
      <c r="AP40">
        <f t="shared" si="7"/>
        <v>10</v>
      </c>
      <c r="AQ40">
        <f t="shared" si="7"/>
        <v>8</v>
      </c>
      <c r="AR40">
        <f t="shared" si="7"/>
        <v>6</v>
      </c>
      <c r="AS40">
        <f t="shared" si="7"/>
        <v>5</v>
      </c>
      <c r="AT40">
        <f t="shared" si="7"/>
        <v>4</v>
      </c>
      <c r="AU40">
        <f t="shared" si="7"/>
        <v>4</v>
      </c>
      <c r="AV40">
        <f t="shared" si="7"/>
        <v>5</v>
      </c>
      <c r="AW40">
        <f t="shared" si="7"/>
        <v>7</v>
      </c>
      <c r="AX40">
        <f t="shared" si="7"/>
        <v>6</v>
      </c>
      <c r="AY40">
        <f t="shared" si="7"/>
        <v>11</v>
      </c>
    </row>
    <row r="41" spans="2:51" x14ac:dyDescent="0.25">
      <c r="B41" s="34" t="str">
        <f t="shared" si="4"/>
        <v>星期四</v>
      </c>
      <c r="D41">
        <f t="shared" si="2"/>
        <v>21</v>
      </c>
      <c r="E41">
        <f t="shared" si="2"/>
        <v>28</v>
      </c>
      <c r="F41">
        <f t="shared" si="2"/>
        <v>86</v>
      </c>
      <c r="G41">
        <f t="shared" si="2"/>
        <v>141</v>
      </c>
      <c r="H41">
        <f t="shared" si="2"/>
        <v>246</v>
      </c>
      <c r="I41">
        <f t="shared" si="2"/>
        <v>291</v>
      </c>
      <c r="J41">
        <f t="shared" si="2"/>
        <v>256</v>
      </c>
      <c r="K41">
        <f t="shared" si="2"/>
        <v>254</v>
      </c>
      <c r="L41">
        <f t="shared" si="2"/>
        <v>263</v>
      </c>
      <c r="M41">
        <f t="shared" si="2"/>
        <v>230</v>
      </c>
      <c r="N41">
        <f t="shared" si="2"/>
        <v>113</v>
      </c>
      <c r="O41">
        <f t="shared" si="2"/>
        <v>86</v>
      </c>
      <c r="P41">
        <f t="shared" si="2"/>
        <v>131</v>
      </c>
      <c r="Q41">
        <f t="shared" si="2"/>
        <v>256</v>
      </c>
      <c r="R41">
        <f t="shared" si="2"/>
        <v>231</v>
      </c>
      <c r="S41">
        <f t="shared" si="2"/>
        <v>213</v>
      </c>
      <c r="T41">
        <f t="shared" si="2"/>
        <v>218</v>
      </c>
      <c r="U41">
        <f t="shared" si="2"/>
        <v>204</v>
      </c>
      <c r="V41">
        <f t="shared" si="2"/>
        <v>213</v>
      </c>
      <c r="W41">
        <f t="shared" si="2"/>
        <v>185</v>
      </c>
      <c r="X41">
        <f t="shared" si="2"/>
        <v>140</v>
      </c>
      <c r="Y41">
        <f t="shared" si="2"/>
        <v>84</v>
      </c>
      <c r="Z41">
        <f t="shared" si="2"/>
        <v>58</v>
      </c>
      <c r="AA41">
        <f t="shared" si="2"/>
        <v>51</v>
      </c>
      <c r="AB41">
        <f t="shared" si="2"/>
        <v>42</v>
      </c>
      <c r="AC41">
        <f t="shared" si="2"/>
        <v>40</v>
      </c>
      <c r="AD41">
        <f t="shared" si="2"/>
        <v>39</v>
      </c>
      <c r="AE41">
        <f t="shared" si="2"/>
        <v>36</v>
      </c>
      <c r="AF41">
        <f t="shared" si="2"/>
        <v>30</v>
      </c>
      <c r="AG41">
        <f t="shared" si="2"/>
        <v>34</v>
      </c>
      <c r="AH41">
        <f t="shared" si="2"/>
        <v>36</v>
      </c>
      <c r="AI41">
        <f t="shared" si="2"/>
        <v>33</v>
      </c>
      <c r="AJ41">
        <f t="shared" si="2"/>
        <v>26</v>
      </c>
      <c r="AK41">
        <f t="shared" si="2"/>
        <v>16</v>
      </c>
      <c r="AL41">
        <f t="shared" ref="AL41:AY41" si="8">AL26</f>
        <v>13</v>
      </c>
      <c r="AM41">
        <f t="shared" si="8"/>
        <v>11</v>
      </c>
      <c r="AN41">
        <f t="shared" si="8"/>
        <v>8</v>
      </c>
      <c r="AO41">
        <f t="shared" si="8"/>
        <v>5</v>
      </c>
      <c r="AP41">
        <f t="shared" si="8"/>
        <v>7</v>
      </c>
      <c r="AQ41">
        <f t="shared" si="8"/>
        <v>6</v>
      </c>
      <c r="AR41">
        <f t="shared" si="8"/>
        <v>6</v>
      </c>
      <c r="AS41">
        <f t="shared" si="8"/>
        <v>5</v>
      </c>
      <c r="AT41">
        <f t="shared" si="8"/>
        <v>4</v>
      </c>
      <c r="AU41">
        <f t="shared" si="8"/>
        <v>6</v>
      </c>
      <c r="AV41">
        <f t="shared" si="8"/>
        <v>7</v>
      </c>
      <c r="AW41">
        <f t="shared" si="8"/>
        <v>10</v>
      </c>
      <c r="AX41">
        <f t="shared" si="8"/>
        <v>6</v>
      </c>
      <c r="AY41">
        <f t="shared" si="8"/>
        <v>13</v>
      </c>
    </row>
    <row r="42" spans="2:51" x14ac:dyDescent="0.25">
      <c r="B42" s="34" t="str">
        <f t="shared" si="4"/>
        <v>星期五</v>
      </c>
      <c r="D42">
        <f t="shared" si="2"/>
        <v>22</v>
      </c>
      <c r="E42">
        <f t="shared" si="2"/>
        <v>25</v>
      </c>
      <c r="F42">
        <f t="shared" si="2"/>
        <v>53</v>
      </c>
      <c r="G42">
        <f t="shared" si="2"/>
        <v>125</v>
      </c>
      <c r="H42">
        <f t="shared" si="2"/>
        <v>195</v>
      </c>
      <c r="I42">
        <f t="shared" si="2"/>
        <v>220</v>
      </c>
      <c r="J42">
        <f t="shared" si="2"/>
        <v>231</v>
      </c>
      <c r="K42">
        <f t="shared" si="2"/>
        <v>224</v>
      </c>
      <c r="L42">
        <f t="shared" si="2"/>
        <v>224</v>
      </c>
      <c r="M42">
        <f t="shared" si="2"/>
        <v>212</v>
      </c>
      <c r="N42">
        <f t="shared" si="2"/>
        <v>98</v>
      </c>
      <c r="O42">
        <f t="shared" si="2"/>
        <v>87</v>
      </c>
      <c r="P42">
        <f t="shared" si="2"/>
        <v>107</v>
      </c>
      <c r="Q42">
        <f t="shared" si="2"/>
        <v>203</v>
      </c>
      <c r="R42">
        <f t="shared" si="2"/>
        <v>204</v>
      </c>
      <c r="S42">
        <f t="shared" si="2"/>
        <v>198</v>
      </c>
      <c r="T42">
        <f t="shared" si="2"/>
        <v>208</v>
      </c>
      <c r="U42">
        <f t="shared" si="2"/>
        <v>195</v>
      </c>
      <c r="V42">
        <f t="shared" si="2"/>
        <v>210</v>
      </c>
      <c r="W42">
        <f t="shared" si="2"/>
        <v>182</v>
      </c>
      <c r="X42">
        <f t="shared" si="2"/>
        <v>142</v>
      </c>
      <c r="Y42">
        <f t="shared" si="2"/>
        <v>84</v>
      </c>
      <c r="Z42">
        <f t="shared" si="2"/>
        <v>58</v>
      </c>
      <c r="AA42">
        <f t="shared" si="2"/>
        <v>54</v>
      </c>
      <c r="AB42">
        <f t="shared" si="2"/>
        <v>46</v>
      </c>
      <c r="AC42">
        <f t="shared" si="2"/>
        <v>47</v>
      </c>
      <c r="AD42">
        <f t="shared" si="2"/>
        <v>40</v>
      </c>
      <c r="AE42">
        <f t="shared" si="2"/>
        <v>42</v>
      </c>
      <c r="AF42">
        <f t="shared" si="2"/>
        <v>34</v>
      </c>
      <c r="AG42">
        <f t="shared" si="2"/>
        <v>34</v>
      </c>
      <c r="AH42">
        <f t="shared" si="2"/>
        <v>39</v>
      </c>
      <c r="AI42">
        <f t="shared" si="2"/>
        <v>43</v>
      </c>
      <c r="AJ42">
        <f t="shared" si="2"/>
        <v>36</v>
      </c>
      <c r="AK42">
        <f t="shared" si="2"/>
        <v>33</v>
      </c>
      <c r="AL42">
        <f t="shared" ref="AL42:AY42" si="9">AL27</f>
        <v>17</v>
      </c>
      <c r="AM42">
        <f t="shared" si="9"/>
        <v>11</v>
      </c>
      <c r="AN42">
        <f t="shared" si="9"/>
        <v>8</v>
      </c>
      <c r="AO42">
        <f t="shared" si="9"/>
        <v>8</v>
      </c>
      <c r="AP42">
        <f t="shared" si="9"/>
        <v>8</v>
      </c>
      <c r="AQ42">
        <f t="shared" si="9"/>
        <v>7</v>
      </c>
      <c r="AR42">
        <f t="shared" si="9"/>
        <v>5</v>
      </c>
      <c r="AS42">
        <f t="shared" si="9"/>
        <v>5</v>
      </c>
      <c r="AT42">
        <f t="shared" si="9"/>
        <v>5</v>
      </c>
      <c r="AU42">
        <f t="shared" si="9"/>
        <v>3</v>
      </c>
      <c r="AV42">
        <f t="shared" si="9"/>
        <v>6</v>
      </c>
      <c r="AW42">
        <f t="shared" si="9"/>
        <v>7</v>
      </c>
      <c r="AX42">
        <f t="shared" si="9"/>
        <v>9</v>
      </c>
      <c r="AY42">
        <f t="shared" si="9"/>
        <v>12</v>
      </c>
    </row>
    <row r="43" spans="2:51" ht="17.25" thickBot="1" x14ac:dyDescent="0.3">
      <c r="B43" s="18" t="s">
        <v>140</v>
      </c>
      <c r="D43" s="11">
        <f t="shared" ref="D43:AK43" si="10">SUM(D38:D42)</f>
        <v>106</v>
      </c>
      <c r="E43" s="11">
        <f t="shared" si="10"/>
        <v>136</v>
      </c>
      <c r="F43" s="11">
        <f t="shared" si="10"/>
        <v>327</v>
      </c>
      <c r="G43" s="11">
        <f t="shared" si="10"/>
        <v>665</v>
      </c>
      <c r="H43" s="11">
        <f t="shared" si="10"/>
        <v>1150</v>
      </c>
      <c r="I43" s="11">
        <f t="shared" si="10"/>
        <v>1271</v>
      </c>
      <c r="J43" s="11">
        <f t="shared" si="10"/>
        <v>1266</v>
      </c>
      <c r="K43" s="11">
        <f t="shared" si="10"/>
        <v>1240</v>
      </c>
      <c r="L43" s="11">
        <f t="shared" si="10"/>
        <v>1260</v>
      </c>
      <c r="M43" s="11">
        <f t="shared" si="10"/>
        <v>1169</v>
      </c>
      <c r="N43" s="11">
        <f t="shared" si="10"/>
        <v>548</v>
      </c>
      <c r="O43" s="11">
        <f t="shared" si="10"/>
        <v>450</v>
      </c>
      <c r="P43" s="11">
        <f t="shared" si="10"/>
        <v>601</v>
      </c>
      <c r="Q43" s="11">
        <f t="shared" si="10"/>
        <v>1174</v>
      </c>
      <c r="R43" s="11">
        <f t="shared" si="10"/>
        <v>1172</v>
      </c>
      <c r="S43" s="11">
        <f t="shared" si="10"/>
        <v>1146</v>
      </c>
      <c r="T43" s="11">
        <f t="shared" si="10"/>
        <v>1155</v>
      </c>
      <c r="U43" s="11">
        <f t="shared" si="10"/>
        <v>1129</v>
      </c>
      <c r="V43" s="11">
        <f t="shared" si="10"/>
        <v>1144</v>
      </c>
      <c r="W43" s="11">
        <f t="shared" si="10"/>
        <v>1026</v>
      </c>
      <c r="X43" s="11">
        <f t="shared" si="10"/>
        <v>731</v>
      </c>
      <c r="Y43" s="11">
        <f t="shared" si="10"/>
        <v>441</v>
      </c>
      <c r="Z43" s="11">
        <f t="shared" si="10"/>
        <v>295</v>
      </c>
      <c r="AA43" s="11">
        <f t="shared" si="10"/>
        <v>258</v>
      </c>
      <c r="AB43" s="11">
        <f t="shared" si="10"/>
        <v>234</v>
      </c>
      <c r="AC43" s="11">
        <f t="shared" si="10"/>
        <v>225</v>
      </c>
      <c r="AD43" s="11">
        <f t="shared" si="10"/>
        <v>211</v>
      </c>
      <c r="AE43" s="11">
        <f t="shared" si="10"/>
        <v>185</v>
      </c>
      <c r="AF43" s="11">
        <f t="shared" si="10"/>
        <v>165</v>
      </c>
      <c r="AG43" s="11">
        <f t="shared" si="10"/>
        <v>178</v>
      </c>
      <c r="AH43" s="11">
        <f t="shared" si="10"/>
        <v>172</v>
      </c>
      <c r="AI43" s="11">
        <f t="shared" si="10"/>
        <v>165</v>
      </c>
      <c r="AJ43" s="11">
        <f t="shared" si="10"/>
        <v>139</v>
      </c>
      <c r="AK43" s="11">
        <f t="shared" si="10"/>
        <v>109</v>
      </c>
      <c r="AL43" s="11">
        <f t="shared" ref="AL43:AY43" si="11">SUM(AL38:AL42)</f>
        <v>84</v>
      </c>
      <c r="AM43" s="11">
        <f t="shared" si="11"/>
        <v>56</v>
      </c>
      <c r="AN43" s="11">
        <f t="shared" si="11"/>
        <v>43</v>
      </c>
      <c r="AO43" s="11">
        <f t="shared" si="11"/>
        <v>39</v>
      </c>
      <c r="AP43" s="11">
        <f t="shared" si="11"/>
        <v>38</v>
      </c>
      <c r="AQ43" s="11">
        <f t="shared" si="11"/>
        <v>36</v>
      </c>
      <c r="AR43" s="11">
        <f t="shared" si="11"/>
        <v>29</v>
      </c>
      <c r="AS43" s="11">
        <f t="shared" si="11"/>
        <v>25</v>
      </c>
      <c r="AT43" s="11">
        <f t="shared" si="11"/>
        <v>22</v>
      </c>
      <c r="AU43" s="11">
        <f t="shared" si="11"/>
        <v>22</v>
      </c>
      <c r="AV43" s="11">
        <f t="shared" si="11"/>
        <v>30</v>
      </c>
      <c r="AW43" s="11">
        <f t="shared" si="11"/>
        <v>37</v>
      </c>
      <c r="AX43" s="11">
        <f t="shared" si="11"/>
        <v>34</v>
      </c>
      <c r="AY43" s="11">
        <f t="shared" si="11"/>
        <v>63</v>
      </c>
    </row>
    <row r="44" spans="2:51" ht="17.25" thickTop="1" x14ac:dyDescent="0.25">
      <c r="B44" s="18"/>
    </row>
    <row r="45" spans="2:51" ht="17.25" thickBot="1" x14ac:dyDescent="0.3">
      <c r="B45" s="18" t="s">
        <v>177</v>
      </c>
      <c r="D45" s="8">
        <f t="shared" ref="D45:AK45" si="12">ROUND(D43/5,0)</f>
        <v>21</v>
      </c>
      <c r="E45" s="8">
        <f t="shared" si="12"/>
        <v>27</v>
      </c>
      <c r="F45" s="8">
        <f t="shared" si="12"/>
        <v>65</v>
      </c>
      <c r="G45" s="8">
        <f t="shared" si="12"/>
        <v>133</v>
      </c>
      <c r="H45" s="8">
        <f t="shared" si="12"/>
        <v>230</v>
      </c>
      <c r="I45" s="8">
        <f t="shared" si="12"/>
        <v>254</v>
      </c>
      <c r="J45" s="8">
        <f t="shared" si="12"/>
        <v>253</v>
      </c>
      <c r="K45" s="8">
        <f t="shared" si="12"/>
        <v>248</v>
      </c>
      <c r="L45" s="8">
        <f t="shared" si="12"/>
        <v>252</v>
      </c>
      <c r="M45" s="8">
        <f t="shared" si="12"/>
        <v>234</v>
      </c>
      <c r="N45" s="8">
        <f t="shared" si="12"/>
        <v>110</v>
      </c>
      <c r="O45" s="8">
        <f t="shared" si="12"/>
        <v>90</v>
      </c>
      <c r="P45" s="8">
        <f t="shared" si="12"/>
        <v>120</v>
      </c>
      <c r="Q45" s="8">
        <f t="shared" si="12"/>
        <v>235</v>
      </c>
      <c r="R45" s="8">
        <f t="shared" si="12"/>
        <v>234</v>
      </c>
      <c r="S45" s="8">
        <f t="shared" si="12"/>
        <v>229</v>
      </c>
      <c r="T45" s="8">
        <f t="shared" si="12"/>
        <v>231</v>
      </c>
      <c r="U45" s="8">
        <f t="shared" si="12"/>
        <v>226</v>
      </c>
      <c r="V45" s="8">
        <f t="shared" si="12"/>
        <v>229</v>
      </c>
      <c r="W45" s="8">
        <f t="shared" si="12"/>
        <v>205</v>
      </c>
      <c r="X45" s="8">
        <f t="shared" si="12"/>
        <v>146</v>
      </c>
      <c r="Y45" s="8">
        <f t="shared" si="12"/>
        <v>88</v>
      </c>
      <c r="Z45" s="8">
        <f t="shared" si="12"/>
        <v>59</v>
      </c>
      <c r="AA45" s="8">
        <f t="shared" si="12"/>
        <v>52</v>
      </c>
      <c r="AB45" s="8">
        <f t="shared" si="12"/>
        <v>47</v>
      </c>
      <c r="AC45" s="8">
        <f t="shared" si="12"/>
        <v>45</v>
      </c>
      <c r="AD45" s="8">
        <f t="shared" si="12"/>
        <v>42</v>
      </c>
      <c r="AE45" s="8">
        <f t="shared" si="12"/>
        <v>37</v>
      </c>
      <c r="AF45" s="8">
        <f t="shared" si="12"/>
        <v>33</v>
      </c>
      <c r="AG45" s="8">
        <f t="shared" si="12"/>
        <v>36</v>
      </c>
      <c r="AH45" s="8">
        <f t="shared" si="12"/>
        <v>34</v>
      </c>
      <c r="AI45" s="8">
        <f t="shared" si="12"/>
        <v>33</v>
      </c>
      <c r="AJ45" s="8">
        <f t="shared" si="12"/>
        <v>28</v>
      </c>
      <c r="AK45" s="8">
        <f t="shared" si="12"/>
        <v>22</v>
      </c>
      <c r="AL45" s="8">
        <f t="shared" ref="AL45:AY45" si="13">ROUND(AL43/5,0)</f>
        <v>17</v>
      </c>
      <c r="AM45" s="8">
        <f t="shared" si="13"/>
        <v>11</v>
      </c>
      <c r="AN45" s="8">
        <f t="shared" si="13"/>
        <v>9</v>
      </c>
      <c r="AO45" s="8">
        <f t="shared" si="13"/>
        <v>8</v>
      </c>
      <c r="AP45" s="8">
        <f t="shared" si="13"/>
        <v>8</v>
      </c>
      <c r="AQ45" s="8">
        <f t="shared" si="13"/>
        <v>7</v>
      </c>
      <c r="AR45" s="8">
        <f t="shared" si="13"/>
        <v>6</v>
      </c>
      <c r="AS45" s="8">
        <f t="shared" si="13"/>
        <v>5</v>
      </c>
      <c r="AT45" s="8">
        <f t="shared" si="13"/>
        <v>4</v>
      </c>
      <c r="AU45" s="8">
        <f t="shared" si="13"/>
        <v>4</v>
      </c>
      <c r="AV45" s="8">
        <f t="shared" si="13"/>
        <v>6</v>
      </c>
      <c r="AW45" s="8">
        <f t="shared" si="13"/>
        <v>7</v>
      </c>
      <c r="AX45" s="8">
        <f t="shared" si="13"/>
        <v>7</v>
      </c>
      <c r="AY45" s="8">
        <f t="shared" si="13"/>
        <v>13</v>
      </c>
    </row>
    <row r="46" spans="2:51" ht="17.25" thickTop="1" x14ac:dyDescent="0.25">
      <c r="B46" s="12"/>
    </row>
    <row r="47" spans="2:51" x14ac:dyDescent="0.25">
      <c r="B47" s="18" t="s">
        <v>155</v>
      </c>
    </row>
    <row r="48" spans="2:51" x14ac:dyDescent="0.25">
      <c r="B48" s="34" t="str">
        <f>B28</f>
        <v>星期六</v>
      </c>
      <c r="D48">
        <f t="shared" ref="D48:AK48" si="14">D28</f>
        <v>19</v>
      </c>
      <c r="E48">
        <f t="shared" si="14"/>
        <v>21</v>
      </c>
      <c r="F48">
        <f t="shared" si="14"/>
        <v>29</v>
      </c>
      <c r="G48">
        <f t="shared" si="14"/>
        <v>42</v>
      </c>
      <c r="H48">
        <f t="shared" si="14"/>
        <v>45</v>
      </c>
      <c r="I48">
        <f t="shared" si="14"/>
        <v>53</v>
      </c>
      <c r="J48">
        <f t="shared" si="14"/>
        <v>56</v>
      </c>
      <c r="K48">
        <f t="shared" si="14"/>
        <v>59</v>
      </c>
      <c r="L48">
        <f t="shared" si="14"/>
        <v>55</v>
      </c>
      <c r="M48">
        <f t="shared" si="14"/>
        <v>65</v>
      </c>
      <c r="N48">
        <f t="shared" si="14"/>
        <v>51</v>
      </c>
      <c r="O48">
        <f t="shared" si="14"/>
        <v>56</v>
      </c>
      <c r="P48">
        <f t="shared" si="14"/>
        <v>46</v>
      </c>
      <c r="Q48">
        <f t="shared" si="14"/>
        <v>43</v>
      </c>
      <c r="R48">
        <f t="shared" si="14"/>
        <v>47</v>
      </c>
      <c r="S48">
        <f t="shared" si="14"/>
        <v>45</v>
      </c>
      <c r="T48">
        <f t="shared" si="14"/>
        <v>48</v>
      </c>
      <c r="U48">
        <f t="shared" si="14"/>
        <v>38</v>
      </c>
      <c r="V48">
        <f t="shared" si="14"/>
        <v>41</v>
      </c>
      <c r="W48">
        <f t="shared" si="14"/>
        <v>43</v>
      </c>
      <c r="X48">
        <f t="shared" si="14"/>
        <v>52</v>
      </c>
      <c r="Y48">
        <f t="shared" si="14"/>
        <v>42</v>
      </c>
      <c r="Z48">
        <f t="shared" si="14"/>
        <v>37</v>
      </c>
      <c r="AA48">
        <f t="shared" si="14"/>
        <v>37</v>
      </c>
      <c r="AB48">
        <f t="shared" si="14"/>
        <v>46</v>
      </c>
      <c r="AC48">
        <f t="shared" si="14"/>
        <v>36</v>
      </c>
      <c r="AD48">
        <f t="shared" si="14"/>
        <v>33</v>
      </c>
      <c r="AE48">
        <f t="shared" si="14"/>
        <v>40</v>
      </c>
      <c r="AF48">
        <f t="shared" si="14"/>
        <v>37</v>
      </c>
      <c r="AG48">
        <f t="shared" si="14"/>
        <v>29</v>
      </c>
      <c r="AH48">
        <f t="shared" si="14"/>
        <v>29</v>
      </c>
      <c r="AI48">
        <f t="shared" si="14"/>
        <v>27</v>
      </c>
      <c r="AJ48">
        <f t="shared" si="14"/>
        <v>32</v>
      </c>
      <c r="AK48">
        <f t="shared" si="14"/>
        <v>22</v>
      </c>
      <c r="AL48">
        <f t="shared" ref="AL48:AY48" si="15">AL28</f>
        <v>27</v>
      </c>
      <c r="AM48">
        <f t="shared" si="15"/>
        <v>22</v>
      </c>
      <c r="AN48">
        <f t="shared" si="15"/>
        <v>14</v>
      </c>
      <c r="AO48">
        <f t="shared" si="15"/>
        <v>7</v>
      </c>
      <c r="AP48">
        <f t="shared" si="15"/>
        <v>9</v>
      </c>
      <c r="AQ48">
        <f t="shared" si="15"/>
        <v>5</v>
      </c>
      <c r="AR48">
        <f t="shared" si="15"/>
        <v>5</v>
      </c>
      <c r="AS48">
        <f t="shared" si="15"/>
        <v>5</v>
      </c>
      <c r="AT48">
        <f t="shared" si="15"/>
        <v>4</v>
      </c>
      <c r="AU48">
        <f t="shared" si="15"/>
        <v>3</v>
      </c>
      <c r="AV48">
        <f t="shared" si="15"/>
        <v>4</v>
      </c>
      <c r="AW48">
        <f t="shared" si="15"/>
        <v>7</v>
      </c>
      <c r="AX48">
        <f t="shared" si="15"/>
        <v>8</v>
      </c>
      <c r="AY48">
        <f t="shared" si="15"/>
        <v>10</v>
      </c>
    </row>
    <row r="49" spans="2:51" x14ac:dyDescent="0.25">
      <c r="B49" s="34" t="str">
        <f>B29</f>
        <v>星期日</v>
      </c>
      <c r="D49">
        <f t="shared" ref="D49:AK49" si="16">D29</f>
        <v>16</v>
      </c>
      <c r="E49">
        <f t="shared" si="16"/>
        <v>15</v>
      </c>
      <c r="F49">
        <f t="shared" si="16"/>
        <v>24</v>
      </c>
      <c r="G49">
        <f t="shared" si="16"/>
        <v>30</v>
      </c>
      <c r="H49">
        <f t="shared" si="16"/>
        <v>38</v>
      </c>
      <c r="I49">
        <f t="shared" si="16"/>
        <v>42</v>
      </c>
      <c r="J49">
        <f t="shared" si="16"/>
        <v>48</v>
      </c>
      <c r="K49">
        <f t="shared" si="16"/>
        <v>45</v>
      </c>
      <c r="L49">
        <f t="shared" si="16"/>
        <v>34</v>
      </c>
      <c r="M49">
        <f t="shared" si="16"/>
        <v>32</v>
      </c>
      <c r="N49">
        <f t="shared" si="16"/>
        <v>37</v>
      </c>
      <c r="O49">
        <f t="shared" si="16"/>
        <v>37</v>
      </c>
      <c r="P49">
        <f t="shared" si="16"/>
        <v>38</v>
      </c>
      <c r="Q49">
        <f t="shared" si="16"/>
        <v>34</v>
      </c>
      <c r="R49">
        <f t="shared" si="16"/>
        <v>34</v>
      </c>
      <c r="S49">
        <f t="shared" si="16"/>
        <v>36</v>
      </c>
      <c r="T49">
        <f t="shared" si="16"/>
        <v>33</v>
      </c>
      <c r="U49">
        <f t="shared" si="16"/>
        <v>41</v>
      </c>
      <c r="V49">
        <f t="shared" si="16"/>
        <v>35</v>
      </c>
      <c r="W49">
        <f t="shared" si="16"/>
        <v>40</v>
      </c>
      <c r="X49">
        <f t="shared" si="16"/>
        <v>36</v>
      </c>
      <c r="Y49">
        <f t="shared" si="16"/>
        <v>35</v>
      </c>
      <c r="Z49">
        <f t="shared" si="16"/>
        <v>30</v>
      </c>
      <c r="AA49">
        <f t="shared" si="16"/>
        <v>36</v>
      </c>
      <c r="AB49">
        <f t="shared" si="16"/>
        <v>35</v>
      </c>
      <c r="AC49">
        <f t="shared" si="16"/>
        <v>30</v>
      </c>
      <c r="AD49">
        <f t="shared" si="16"/>
        <v>36</v>
      </c>
      <c r="AE49">
        <f t="shared" si="16"/>
        <v>30</v>
      </c>
      <c r="AF49">
        <f t="shared" si="16"/>
        <v>28</v>
      </c>
      <c r="AG49">
        <f t="shared" si="16"/>
        <v>28</v>
      </c>
      <c r="AH49">
        <f t="shared" si="16"/>
        <v>24</v>
      </c>
      <c r="AI49">
        <f t="shared" si="16"/>
        <v>19</v>
      </c>
      <c r="AJ49">
        <f t="shared" si="16"/>
        <v>21</v>
      </c>
      <c r="AK49">
        <f t="shared" si="16"/>
        <v>17</v>
      </c>
      <c r="AL49">
        <f t="shared" ref="AL49:AY49" si="17">AL29</f>
        <v>20</v>
      </c>
      <c r="AM49">
        <f t="shared" si="17"/>
        <v>22</v>
      </c>
      <c r="AN49">
        <f t="shared" si="17"/>
        <v>15</v>
      </c>
      <c r="AO49">
        <f t="shared" si="17"/>
        <v>11</v>
      </c>
      <c r="AP49">
        <f t="shared" si="17"/>
        <v>11</v>
      </c>
      <c r="AQ49">
        <f t="shared" si="17"/>
        <v>7</v>
      </c>
      <c r="AR49">
        <f t="shared" si="17"/>
        <v>6</v>
      </c>
      <c r="AS49">
        <f t="shared" si="17"/>
        <v>7</v>
      </c>
      <c r="AT49">
        <f t="shared" si="17"/>
        <v>5</v>
      </c>
      <c r="AU49">
        <f t="shared" si="17"/>
        <v>4</v>
      </c>
      <c r="AV49">
        <f t="shared" si="17"/>
        <v>4</v>
      </c>
      <c r="AW49">
        <f t="shared" si="17"/>
        <v>4</v>
      </c>
      <c r="AX49">
        <f t="shared" si="17"/>
        <v>10</v>
      </c>
      <c r="AY49">
        <f t="shared" si="17"/>
        <v>11</v>
      </c>
    </row>
    <row r="50" spans="2:51" ht="17.25" thickBot="1" x14ac:dyDescent="0.3">
      <c r="B50" s="18" t="s">
        <v>156</v>
      </c>
      <c r="D50" s="11">
        <f t="shared" ref="D50:AK50" si="18">SUM(D48:D49)</f>
        <v>35</v>
      </c>
      <c r="E50" s="11">
        <f t="shared" si="18"/>
        <v>36</v>
      </c>
      <c r="F50" s="11">
        <f t="shared" si="18"/>
        <v>53</v>
      </c>
      <c r="G50" s="11">
        <f t="shared" si="18"/>
        <v>72</v>
      </c>
      <c r="H50" s="11">
        <f t="shared" si="18"/>
        <v>83</v>
      </c>
      <c r="I50" s="11">
        <f t="shared" si="18"/>
        <v>95</v>
      </c>
      <c r="J50" s="11">
        <f t="shared" si="18"/>
        <v>104</v>
      </c>
      <c r="K50" s="11">
        <f t="shared" si="18"/>
        <v>104</v>
      </c>
      <c r="L50" s="11">
        <f t="shared" si="18"/>
        <v>89</v>
      </c>
      <c r="M50" s="11">
        <f t="shared" si="18"/>
        <v>97</v>
      </c>
      <c r="N50" s="11">
        <f t="shared" si="18"/>
        <v>88</v>
      </c>
      <c r="O50" s="11">
        <f t="shared" si="18"/>
        <v>93</v>
      </c>
      <c r="P50" s="11">
        <f t="shared" si="18"/>
        <v>84</v>
      </c>
      <c r="Q50" s="11">
        <f t="shared" si="18"/>
        <v>77</v>
      </c>
      <c r="R50" s="11">
        <f t="shared" si="18"/>
        <v>81</v>
      </c>
      <c r="S50" s="11">
        <f t="shared" si="18"/>
        <v>81</v>
      </c>
      <c r="T50" s="11">
        <f t="shared" si="18"/>
        <v>81</v>
      </c>
      <c r="U50" s="11">
        <f t="shared" si="18"/>
        <v>79</v>
      </c>
      <c r="V50" s="11">
        <f t="shared" si="18"/>
        <v>76</v>
      </c>
      <c r="W50" s="11">
        <f t="shared" si="18"/>
        <v>83</v>
      </c>
      <c r="X50" s="11">
        <f t="shared" si="18"/>
        <v>88</v>
      </c>
      <c r="Y50" s="11">
        <f t="shared" si="18"/>
        <v>77</v>
      </c>
      <c r="Z50" s="11">
        <f t="shared" si="18"/>
        <v>67</v>
      </c>
      <c r="AA50" s="11">
        <f t="shared" si="18"/>
        <v>73</v>
      </c>
      <c r="AB50" s="11">
        <f t="shared" si="18"/>
        <v>81</v>
      </c>
      <c r="AC50" s="11">
        <f t="shared" si="18"/>
        <v>66</v>
      </c>
      <c r="AD50" s="11">
        <f t="shared" si="18"/>
        <v>69</v>
      </c>
      <c r="AE50" s="11">
        <f t="shared" si="18"/>
        <v>70</v>
      </c>
      <c r="AF50" s="11">
        <f t="shared" si="18"/>
        <v>65</v>
      </c>
      <c r="AG50" s="11">
        <f t="shared" si="18"/>
        <v>57</v>
      </c>
      <c r="AH50" s="11">
        <f t="shared" si="18"/>
        <v>53</v>
      </c>
      <c r="AI50" s="11">
        <f t="shared" si="18"/>
        <v>46</v>
      </c>
      <c r="AJ50" s="11">
        <f t="shared" si="18"/>
        <v>53</v>
      </c>
      <c r="AK50" s="11">
        <f t="shared" si="18"/>
        <v>39</v>
      </c>
      <c r="AL50" s="11">
        <f t="shared" ref="AL50:AY50" si="19">SUM(AL48:AL49)</f>
        <v>47</v>
      </c>
      <c r="AM50" s="11">
        <f t="shared" si="19"/>
        <v>44</v>
      </c>
      <c r="AN50" s="11">
        <f t="shared" si="19"/>
        <v>29</v>
      </c>
      <c r="AO50" s="11">
        <f t="shared" si="19"/>
        <v>18</v>
      </c>
      <c r="AP50" s="11">
        <f t="shared" si="19"/>
        <v>20</v>
      </c>
      <c r="AQ50" s="11">
        <f t="shared" si="19"/>
        <v>12</v>
      </c>
      <c r="AR50" s="11">
        <f t="shared" si="19"/>
        <v>11</v>
      </c>
      <c r="AS50" s="11">
        <f t="shared" si="19"/>
        <v>12</v>
      </c>
      <c r="AT50" s="11">
        <f t="shared" si="19"/>
        <v>9</v>
      </c>
      <c r="AU50" s="11">
        <f t="shared" si="19"/>
        <v>7</v>
      </c>
      <c r="AV50" s="11">
        <f t="shared" si="19"/>
        <v>8</v>
      </c>
      <c r="AW50" s="11">
        <f t="shared" si="19"/>
        <v>11</v>
      </c>
      <c r="AX50" s="11">
        <f t="shared" si="19"/>
        <v>18</v>
      </c>
      <c r="AY50" s="11">
        <f t="shared" si="19"/>
        <v>21</v>
      </c>
    </row>
    <row r="51" spans="2:51" ht="17.25" thickTop="1" x14ac:dyDescent="0.25"/>
    <row r="52" spans="2:51" ht="17.25" thickBot="1" x14ac:dyDescent="0.3">
      <c r="B52" s="18" t="s">
        <v>157</v>
      </c>
      <c r="D52" s="8">
        <f t="shared" ref="D52:AK52" si="20">ROUND(D50/2,0)</f>
        <v>18</v>
      </c>
      <c r="E52" s="8">
        <f t="shared" si="20"/>
        <v>18</v>
      </c>
      <c r="F52" s="8">
        <f t="shared" si="20"/>
        <v>27</v>
      </c>
      <c r="G52" s="8">
        <f t="shared" si="20"/>
        <v>36</v>
      </c>
      <c r="H52" s="8">
        <f t="shared" si="20"/>
        <v>42</v>
      </c>
      <c r="I52" s="8">
        <f t="shared" si="20"/>
        <v>48</v>
      </c>
      <c r="J52" s="8">
        <f t="shared" si="20"/>
        <v>52</v>
      </c>
      <c r="K52" s="8">
        <f t="shared" si="20"/>
        <v>52</v>
      </c>
      <c r="L52" s="8">
        <f t="shared" si="20"/>
        <v>45</v>
      </c>
      <c r="M52" s="8">
        <f t="shared" si="20"/>
        <v>49</v>
      </c>
      <c r="N52" s="8">
        <f t="shared" si="20"/>
        <v>44</v>
      </c>
      <c r="O52" s="8">
        <f t="shared" si="20"/>
        <v>47</v>
      </c>
      <c r="P52" s="8">
        <f t="shared" si="20"/>
        <v>42</v>
      </c>
      <c r="Q52" s="8">
        <f t="shared" si="20"/>
        <v>39</v>
      </c>
      <c r="R52" s="8">
        <f t="shared" si="20"/>
        <v>41</v>
      </c>
      <c r="S52" s="8">
        <f t="shared" si="20"/>
        <v>41</v>
      </c>
      <c r="T52" s="8">
        <f t="shared" si="20"/>
        <v>41</v>
      </c>
      <c r="U52" s="8">
        <f t="shared" si="20"/>
        <v>40</v>
      </c>
      <c r="V52" s="8">
        <f t="shared" si="20"/>
        <v>38</v>
      </c>
      <c r="W52" s="8">
        <f t="shared" si="20"/>
        <v>42</v>
      </c>
      <c r="X52" s="8">
        <f t="shared" si="20"/>
        <v>44</v>
      </c>
      <c r="Y52" s="8">
        <f t="shared" si="20"/>
        <v>39</v>
      </c>
      <c r="Z52" s="8">
        <f t="shared" si="20"/>
        <v>34</v>
      </c>
      <c r="AA52" s="8">
        <f t="shared" si="20"/>
        <v>37</v>
      </c>
      <c r="AB52" s="8">
        <f t="shared" si="20"/>
        <v>41</v>
      </c>
      <c r="AC52" s="8">
        <f t="shared" si="20"/>
        <v>33</v>
      </c>
      <c r="AD52" s="8">
        <f t="shared" si="20"/>
        <v>35</v>
      </c>
      <c r="AE52" s="8">
        <f t="shared" si="20"/>
        <v>35</v>
      </c>
      <c r="AF52" s="8">
        <f t="shared" si="20"/>
        <v>33</v>
      </c>
      <c r="AG52" s="8">
        <f t="shared" si="20"/>
        <v>29</v>
      </c>
      <c r="AH52" s="8">
        <f t="shared" si="20"/>
        <v>27</v>
      </c>
      <c r="AI52" s="8">
        <f t="shared" si="20"/>
        <v>23</v>
      </c>
      <c r="AJ52" s="8">
        <f t="shared" si="20"/>
        <v>27</v>
      </c>
      <c r="AK52" s="8">
        <f t="shared" si="20"/>
        <v>20</v>
      </c>
      <c r="AL52" s="8">
        <f t="shared" ref="AL52:AY52" si="21">ROUND(AL50/2,0)</f>
        <v>24</v>
      </c>
      <c r="AM52" s="8">
        <f t="shared" si="21"/>
        <v>22</v>
      </c>
      <c r="AN52" s="8">
        <f t="shared" si="21"/>
        <v>15</v>
      </c>
      <c r="AO52" s="8">
        <f t="shared" si="21"/>
        <v>9</v>
      </c>
      <c r="AP52" s="8">
        <f t="shared" si="21"/>
        <v>10</v>
      </c>
      <c r="AQ52" s="8">
        <f t="shared" si="21"/>
        <v>6</v>
      </c>
      <c r="AR52" s="8">
        <f t="shared" si="21"/>
        <v>6</v>
      </c>
      <c r="AS52" s="8">
        <f t="shared" si="21"/>
        <v>6</v>
      </c>
      <c r="AT52" s="8">
        <f t="shared" si="21"/>
        <v>5</v>
      </c>
      <c r="AU52" s="8">
        <f t="shared" si="21"/>
        <v>4</v>
      </c>
      <c r="AV52" s="8">
        <f t="shared" si="21"/>
        <v>4</v>
      </c>
      <c r="AW52" s="8">
        <f t="shared" si="21"/>
        <v>6</v>
      </c>
      <c r="AX52" s="8">
        <f t="shared" si="21"/>
        <v>9</v>
      </c>
      <c r="AY52" s="8">
        <f t="shared" si="21"/>
        <v>11</v>
      </c>
    </row>
    <row r="53" spans="2:51" ht="17.25" thickTop="1" x14ac:dyDescent="0.25">
      <c r="B53" s="18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</row>
    <row r="54" spans="2:51" x14ac:dyDescent="0.25">
      <c r="B54" s="32" t="s">
        <v>158</v>
      </c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</row>
    <row r="55" spans="2:51" x14ac:dyDescent="0.25">
      <c r="B55" s="18" t="s">
        <v>178</v>
      </c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</row>
    <row r="56" spans="2:51" x14ac:dyDescent="0.25">
      <c r="B56" s="34" t="str">
        <f>B4</f>
        <v>上班時段</v>
      </c>
      <c r="D56" s="35"/>
      <c r="E56" s="35"/>
      <c r="F56" s="35">
        <f t="shared" ref="F56:Y56" si="22">ROUND(F45/F4,0)</f>
        <v>8</v>
      </c>
      <c r="G56" s="35">
        <f t="shared" si="22"/>
        <v>17</v>
      </c>
      <c r="H56" s="35">
        <f t="shared" si="22"/>
        <v>29</v>
      </c>
      <c r="I56" s="35">
        <f t="shared" si="22"/>
        <v>32</v>
      </c>
      <c r="J56" s="35">
        <f t="shared" si="22"/>
        <v>32</v>
      </c>
      <c r="K56" s="35">
        <f t="shared" si="22"/>
        <v>31</v>
      </c>
      <c r="L56" s="35">
        <f t="shared" si="22"/>
        <v>32</v>
      </c>
      <c r="M56" s="35">
        <f t="shared" si="22"/>
        <v>29</v>
      </c>
      <c r="N56" s="35">
        <f t="shared" si="22"/>
        <v>14</v>
      </c>
      <c r="O56" s="35">
        <f t="shared" si="22"/>
        <v>11</v>
      </c>
      <c r="P56" s="35">
        <f t="shared" si="22"/>
        <v>15</v>
      </c>
      <c r="Q56" s="35">
        <f t="shared" si="22"/>
        <v>29</v>
      </c>
      <c r="R56" s="35">
        <f t="shared" si="22"/>
        <v>29</v>
      </c>
      <c r="S56" s="35">
        <f t="shared" si="22"/>
        <v>29</v>
      </c>
      <c r="T56" s="35">
        <f t="shared" si="22"/>
        <v>29</v>
      </c>
      <c r="U56" s="35">
        <f t="shared" si="22"/>
        <v>28</v>
      </c>
      <c r="V56" s="35">
        <f t="shared" si="22"/>
        <v>29</v>
      </c>
      <c r="W56" s="35">
        <f t="shared" si="22"/>
        <v>26</v>
      </c>
      <c r="X56" s="35">
        <f t="shared" si="22"/>
        <v>18</v>
      </c>
      <c r="Y56" s="35">
        <f t="shared" si="22"/>
        <v>11</v>
      </c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</row>
    <row r="57" spans="2:51" x14ac:dyDescent="0.25">
      <c r="B57" s="34" t="str">
        <f>B6</f>
        <v>非上班時段</v>
      </c>
      <c r="D57" s="35">
        <f>ROUND(D45/D6,0)</f>
        <v>4</v>
      </c>
      <c r="E57" s="35">
        <f>ROUND(E45/E6,0)</f>
        <v>5</v>
      </c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>
        <f t="shared" ref="Z57:AK57" si="23">ROUND(Z45/Z6,0)</f>
        <v>12</v>
      </c>
      <c r="AA57" s="35">
        <f t="shared" si="23"/>
        <v>10</v>
      </c>
      <c r="AB57" s="35">
        <f t="shared" si="23"/>
        <v>9</v>
      </c>
      <c r="AC57" s="35">
        <f t="shared" si="23"/>
        <v>9</v>
      </c>
      <c r="AD57" s="35">
        <f t="shared" si="23"/>
        <v>8</v>
      </c>
      <c r="AE57" s="35">
        <f t="shared" si="23"/>
        <v>7</v>
      </c>
      <c r="AF57" s="35">
        <f t="shared" si="23"/>
        <v>7</v>
      </c>
      <c r="AG57" s="35">
        <f t="shared" si="23"/>
        <v>7</v>
      </c>
      <c r="AH57" s="35">
        <f t="shared" si="23"/>
        <v>7</v>
      </c>
      <c r="AI57" s="35">
        <f t="shared" si="23"/>
        <v>7</v>
      </c>
      <c r="AJ57" s="35">
        <f t="shared" si="23"/>
        <v>6</v>
      </c>
      <c r="AK57" s="35">
        <f t="shared" si="23"/>
        <v>4</v>
      </c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</row>
    <row r="58" spans="2:51" ht="17.25" thickBot="1" x14ac:dyDescent="0.3">
      <c r="B58" s="12" t="s">
        <v>174</v>
      </c>
      <c r="D58" s="11">
        <f t="shared" ref="D58:AK58" si="24">SUM(D56:D57)</f>
        <v>4</v>
      </c>
      <c r="E58" s="11">
        <f t="shared" si="24"/>
        <v>5</v>
      </c>
      <c r="F58" s="11">
        <f t="shared" si="24"/>
        <v>8</v>
      </c>
      <c r="G58" s="11">
        <f t="shared" si="24"/>
        <v>17</v>
      </c>
      <c r="H58" s="11">
        <f t="shared" si="24"/>
        <v>29</v>
      </c>
      <c r="I58" s="11">
        <f t="shared" si="24"/>
        <v>32</v>
      </c>
      <c r="J58" s="11">
        <f t="shared" si="24"/>
        <v>32</v>
      </c>
      <c r="K58" s="11">
        <f t="shared" si="24"/>
        <v>31</v>
      </c>
      <c r="L58" s="11">
        <f t="shared" si="24"/>
        <v>32</v>
      </c>
      <c r="M58" s="11">
        <f t="shared" si="24"/>
        <v>29</v>
      </c>
      <c r="N58" s="11">
        <f t="shared" si="24"/>
        <v>14</v>
      </c>
      <c r="O58" s="11">
        <f t="shared" si="24"/>
        <v>11</v>
      </c>
      <c r="P58" s="11">
        <f t="shared" si="24"/>
        <v>15</v>
      </c>
      <c r="Q58" s="11">
        <f t="shared" si="24"/>
        <v>29</v>
      </c>
      <c r="R58" s="11">
        <f t="shared" si="24"/>
        <v>29</v>
      </c>
      <c r="S58" s="11">
        <f t="shared" si="24"/>
        <v>29</v>
      </c>
      <c r="T58" s="11">
        <f t="shared" si="24"/>
        <v>29</v>
      </c>
      <c r="U58" s="11">
        <f t="shared" si="24"/>
        <v>28</v>
      </c>
      <c r="V58" s="11">
        <f t="shared" si="24"/>
        <v>29</v>
      </c>
      <c r="W58" s="11">
        <f t="shared" si="24"/>
        <v>26</v>
      </c>
      <c r="X58" s="11">
        <f t="shared" si="24"/>
        <v>18</v>
      </c>
      <c r="Y58" s="11">
        <f t="shared" si="24"/>
        <v>11</v>
      </c>
      <c r="Z58" s="11">
        <f t="shared" si="24"/>
        <v>12</v>
      </c>
      <c r="AA58" s="11">
        <f t="shared" si="24"/>
        <v>10</v>
      </c>
      <c r="AB58" s="11">
        <f t="shared" si="24"/>
        <v>9</v>
      </c>
      <c r="AC58" s="11">
        <f t="shared" si="24"/>
        <v>9</v>
      </c>
      <c r="AD58" s="11">
        <f t="shared" si="24"/>
        <v>8</v>
      </c>
      <c r="AE58" s="11">
        <f t="shared" si="24"/>
        <v>7</v>
      </c>
      <c r="AF58" s="11">
        <f t="shared" si="24"/>
        <v>7</v>
      </c>
      <c r="AG58" s="11">
        <f t="shared" si="24"/>
        <v>7</v>
      </c>
      <c r="AH58" s="11">
        <f t="shared" si="24"/>
        <v>7</v>
      </c>
      <c r="AI58" s="11">
        <f t="shared" si="24"/>
        <v>7</v>
      </c>
      <c r="AJ58" s="11">
        <f t="shared" si="24"/>
        <v>6</v>
      </c>
      <c r="AK58" s="11">
        <f t="shared" si="24"/>
        <v>4</v>
      </c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</row>
    <row r="59" spans="2:51" ht="17.25" thickTop="1" x14ac:dyDescent="0.25">
      <c r="B59" s="18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</row>
    <row r="60" spans="2:51" x14ac:dyDescent="0.25">
      <c r="B60" s="18" t="s">
        <v>159</v>
      </c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</row>
    <row r="61" spans="2:51" ht="17.25" thickBot="1" x14ac:dyDescent="0.3">
      <c r="B61" s="34" t="str">
        <f>B6</f>
        <v>非上班時段</v>
      </c>
      <c r="D61" s="8">
        <f t="shared" ref="D61:AK61" si="25">ROUND(D52/D6,0)</f>
        <v>4</v>
      </c>
      <c r="E61" s="8">
        <f t="shared" si="25"/>
        <v>4</v>
      </c>
      <c r="F61" s="8">
        <f t="shared" si="25"/>
        <v>5</v>
      </c>
      <c r="G61" s="8">
        <f t="shared" si="25"/>
        <v>7</v>
      </c>
      <c r="H61" s="8">
        <f t="shared" si="25"/>
        <v>8</v>
      </c>
      <c r="I61" s="8">
        <f t="shared" si="25"/>
        <v>10</v>
      </c>
      <c r="J61" s="8">
        <f t="shared" si="25"/>
        <v>10</v>
      </c>
      <c r="K61" s="8">
        <f t="shared" si="25"/>
        <v>10</v>
      </c>
      <c r="L61" s="8">
        <f t="shared" si="25"/>
        <v>9</v>
      </c>
      <c r="M61" s="8">
        <f t="shared" si="25"/>
        <v>10</v>
      </c>
      <c r="N61" s="8">
        <f t="shared" si="25"/>
        <v>9</v>
      </c>
      <c r="O61" s="8">
        <f t="shared" si="25"/>
        <v>9</v>
      </c>
      <c r="P61" s="8">
        <f t="shared" si="25"/>
        <v>8</v>
      </c>
      <c r="Q61" s="8">
        <f t="shared" si="25"/>
        <v>8</v>
      </c>
      <c r="R61" s="8">
        <f t="shared" si="25"/>
        <v>8</v>
      </c>
      <c r="S61" s="8">
        <f t="shared" si="25"/>
        <v>8</v>
      </c>
      <c r="T61" s="8">
        <f t="shared" si="25"/>
        <v>8</v>
      </c>
      <c r="U61" s="8">
        <f t="shared" si="25"/>
        <v>8</v>
      </c>
      <c r="V61" s="8">
        <f t="shared" si="25"/>
        <v>8</v>
      </c>
      <c r="W61" s="8">
        <f t="shared" si="25"/>
        <v>8</v>
      </c>
      <c r="X61" s="8">
        <f t="shared" si="25"/>
        <v>9</v>
      </c>
      <c r="Y61" s="8">
        <f t="shared" si="25"/>
        <v>8</v>
      </c>
      <c r="Z61" s="8">
        <f t="shared" si="25"/>
        <v>7</v>
      </c>
      <c r="AA61" s="8">
        <f t="shared" si="25"/>
        <v>7</v>
      </c>
      <c r="AB61" s="8">
        <f t="shared" si="25"/>
        <v>8</v>
      </c>
      <c r="AC61" s="8">
        <f t="shared" si="25"/>
        <v>7</v>
      </c>
      <c r="AD61" s="8">
        <f t="shared" si="25"/>
        <v>7</v>
      </c>
      <c r="AE61" s="8">
        <f t="shared" si="25"/>
        <v>7</v>
      </c>
      <c r="AF61" s="8">
        <f t="shared" si="25"/>
        <v>7</v>
      </c>
      <c r="AG61" s="8">
        <f t="shared" si="25"/>
        <v>6</v>
      </c>
      <c r="AH61" s="8">
        <f t="shared" si="25"/>
        <v>5</v>
      </c>
      <c r="AI61" s="8">
        <f t="shared" si="25"/>
        <v>5</v>
      </c>
      <c r="AJ61" s="8">
        <f t="shared" si="25"/>
        <v>5</v>
      </c>
      <c r="AK61" s="8">
        <f t="shared" si="25"/>
        <v>4</v>
      </c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</row>
    <row r="62" spans="2:51" ht="17.25" thickTop="1" x14ac:dyDescent="0.25">
      <c r="B62" s="18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</row>
    <row r="63" spans="2:51" x14ac:dyDescent="0.25">
      <c r="B63" s="18" t="s">
        <v>125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</row>
    <row r="64" spans="2:51" ht="17.25" thickBot="1" x14ac:dyDescent="0.3">
      <c r="B64" s="34" t="str">
        <f>B55</f>
        <v>平日班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8">
        <f t="shared" ref="AL64:AY64" si="26">ROUND(AL45/AL6,0)</f>
        <v>3</v>
      </c>
      <c r="AM64" s="8">
        <f t="shared" si="26"/>
        <v>2</v>
      </c>
      <c r="AN64" s="8">
        <f t="shared" si="26"/>
        <v>2</v>
      </c>
      <c r="AO64" s="8">
        <f t="shared" si="26"/>
        <v>2</v>
      </c>
      <c r="AP64" s="8">
        <f t="shared" si="26"/>
        <v>2</v>
      </c>
      <c r="AQ64" s="8">
        <f t="shared" si="26"/>
        <v>1</v>
      </c>
      <c r="AR64" s="8">
        <f t="shared" si="26"/>
        <v>1</v>
      </c>
      <c r="AS64" s="8">
        <f t="shared" si="26"/>
        <v>1</v>
      </c>
      <c r="AT64" s="8">
        <f t="shared" si="26"/>
        <v>1</v>
      </c>
      <c r="AU64" s="8">
        <f t="shared" si="26"/>
        <v>1</v>
      </c>
      <c r="AV64" s="8">
        <f t="shared" si="26"/>
        <v>1</v>
      </c>
      <c r="AW64" s="8">
        <f t="shared" si="26"/>
        <v>1</v>
      </c>
      <c r="AX64" s="8">
        <f t="shared" si="26"/>
        <v>1</v>
      </c>
      <c r="AY64" s="8">
        <f t="shared" si="26"/>
        <v>3</v>
      </c>
    </row>
    <row r="65" spans="2:51" ht="18" thickTop="1" thickBot="1" x14ac:dyDescent="0.3">
      <c r="B65" s="34" t="str">
        <f>B60</f>
        <v>假日班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8">
        <f t="shared" ref="AL65:AY65" si="27">ROUND(AL52/AL6,0)</f>
        <v>5</v>
      </c>
      <c r="AM65" s="8">
        <f t="shared" si="27"/>
        <v>4</v>
      </c>
      <c r="AN65" s="8">
        <f t="shared" si="27"/>
        <v>3</v>
      </c>
      <c r="AO65" s="8">
        <f t="shared" si="27"/>
        <v>2</v>
      </c>
      <c r="AP65" s="8">
        <f t="shared" si="27"/>
        <v>2</v>
      </c>
      <c r="AQ65" s="8">
        <f t="shared" si="27"/>
        <v>1</v>
      </c>
      <c r="AR65" s="8">
        <f t="shared" si="27"/>
        <v>1</v>
      </c>
      <c r="AS65" s="8">
        <f t="shared" si="27"/>
        <v>1</v>
      </c>
      <c r="AT65" s="8">
        <f t="shared" si="27"/>
        <v>1</v>
      </c>
      <c r="AU65" s="8">
        <f t="shared" si="27"/>
        <v>1</v>
      </c>
      <c r="AV65" s="8">
        <f t="shared" si="27"/>
        <v>1</v>
      </c>
      <c r="AW65" s="8">
        <f t="shared" si="27"/>
        <v>1</v>
      </c>
      <c r="AX65" s="8">
        <f t="shared" si="27"/>
        <v>2</v>
      </c>
      <c r="AY65" s="8">
        <f t="shared" si="27"/>
        <v>2</v>
      </c>
    </row>
    <row r="66" spans="2:51" ht="17.25" thickTop="1" x14ac:dyDescent="0.25">
      <c r="B66" s="18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</row>
    <row r="67" spans="2:51" x14ac:dyDescent="0.25">
      <c r="B67" t="s">
        <v>189</v>
      </c>
    </row>
    <row r="68" spans="2:51" x14ac:dyDescent="0.25">
      <c r="B68" t="s">
        <v>163</v>
      </c>
    </row>
    <row r="69" spans="2:51" x14ac:dyDescent="0.25">
      <c r="B69" s="32" t="s">
        <v>143</v>
      </c>
    </row>
    <row r="70" spans="2:51" hidden="1" outlineLevel="1" x14ac:dyDescent="0.25">
      <c r="B70" s="6" t="s">
        <v>164</v>
      </c>
      <c r="C70">
        <f>IF(SUM(C72:C76)=D13,SUM(C72:C76),"False")</f>
        <v>11</v>
      </c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</row>
    <row r="71" spans="2:51" hidden="1" outlineLevel="1" x14ac:dyDescent="0.25">
      <c r="B71" s="18" t="s">
        <v>160</v>
      </c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</row>
    <row r="72" spans="2:51" hidden="1" outlineLevel="1" x14ac:dyDescent="0.25">
      <c r="B72" s="34" t="s">
        <v>127</v>
      </c>
      <c r="C72">
        <v>5</v>
      </c>
      <c r="D72" s="22">
        <v>5</v>
      </c>
      <c r="E72" s="22">
        <v>5</v>
      </c>
      <c r="F72" s="22">
        <v>5</v>
      </c>
      <c r="G72" s="22">
        <v>5</v>
      </c>
      <c r="H72" s="22">
        <v>5</v>
      </c>
      <c r="I72" s="22">
        <v>5</v>
      </c>
      <c r="J72" s="22">
        <v>5</v>
      </c>
      <c r="K72" s="22">
        <v>5</v>
      </c>
      <c r="L72" s="22">
        <v>5</v>
      </c>
      <c r="M72" s="22">
        <v>0</v>
      </c>
      <c r="N72" s="22">
        <v>0</v>
      </c>
      <c r="O72" s="22">
        <v>5</v>
      </c>
      <c r="P72" s="22">
        <v>5</v>
      </c>
      <c r="Q72" s="22">
        <v>5</v>
      </c>
      <c r="R72" s="22">
        <v>5</v>
      </c>
      <c r="S72" s="22">
        <v>5</v>
      </c>
      <c r="T72" s="22">
        <v>5</v>
      </c>
      <c r="U72" s="22">
        <v>5</v>
      </c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</row>
    <row r="73" spans="2:51" hidden="1" outlineLevel="1" x14ac:dyDescent="0.25">
      <c r="B73" s="34" t="s">
        <v>128</v>
      </c>
      <c r="M73">
        <v>5</v>
      </c>
      <c r="N73" s="22">
        <v>5</v>
      </c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</row>
    <row r="74" spans="2:51" hidden="1" outlineLevel="1" x14ac:dyDescent="0.25">
      <c r="B74" s="18" t="s">
        <v>161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</row>
    <row r="75" spans="2:51" hidden="1" outlineLevel="1" x14ac:dyDescent="0.25">
      <c r="B75" s="34" t="s">
        <v>127</v>
      </c>
      <c r="C75">
        <v>6</v>
      </c>
      <c r="D75" s="22"/>
      <c r="E75" s="22"/>
      <c r="F75" s="22">
        <v>6</v>
      </c>
      <c r="G75" s="22">
        <v>6</v>
      </c>
      <c r="H75" s="22">
        <v>6</v>
      </c>
      <c r="I75" s="22">
        <v>6</v>
      </c>
      <c r="J75" s="22">
        <v>6</v>
      </c>
      <c r="K75" s="22">
        <v>6</v>
      </c>
      <c r="L75" s="22">
        <v>6</v>
      </c>
      <c r="M75" s="22">
        <v>6</v>
      </c>
      <c r="N75" s="22">
        <v>0</v>
      </c>
      <c r="O75" s="22">
        <v>0</v>
      </c>
      <c r="P75" s="22">
        <v>6</v>
      </c>
      <c r="Q75" s="22">
        <v>6</v>
      </c>
      <c r="R75" s="22">
        <v>6</v>
      </c>
      <c r="S75" s="22">
        <v>6</v>
      </c>
      <c r="T75" s="22">
        <v>6</v>
      </c>
      <c r="U75" s="22">
        <v>6</v>
      </c>
      <c r="V75" s="22">
        <v>6</v>
      </c>
      <c r="W75" s="22">
        <v>6</v>
      </c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</row>
    <row r="76" spans="2:51" hidden="1" outlineLevel="1" x14ac:dyDescent="0.25">
      <c r="B76" s="34" t="s">
        <v>128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>
        <v>6</v>
      </c>
      <c r="O76" s="22">
        <v>6</v>
      </c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</row>
    <row r="77" spans="2:51" hidden="1" outlineLevel="1" x14ac:dyDescent="0.25">
      <c r="B77" s="6" t="s">
        <v>165</v>
      </c>
      <c r="C77">
        <f>SUM(C79:C83)</f>
        <v>11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</row>
    <row r="78" spans="2:51" hidden="1" outlineLevel="1" x14ac:dyDescent="0.25">
      <c r="B78" s="18" t="s">
        <v>160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</row>
    <row r="79" spans="2:51" hidden="1" outlineLevel="1" x14ac:dyDescent="0.25">
      <c r="B79" s="34" t="s">
        <v>127</v>
      </c>
      <c r="C79">
        <v>3</v>
      </c>
      <c r="D79" s="22"/>
      <c r="E79" s="22">
        <v>3</v>
      </c>
      <c r="F79" s="22">
        <v>3</v>
      </c>
      <c r="G79" s="22">
        <v>3</v>
      </c>
      <c r="H79" s="22">
        <v>3</v>
      </c>
      <c r="I79" s="22">
        <v>3</v>
      </c>
      <c r="J79" s="22">
        <v>3</v>
      </c>
      <c r="K79" s="22">
        <v>3</v>
      </c>
      <c r="L79" s="22">
        <v>3</v>
      </c>
      <c r="M79" s="22">
        <v>3</v>
      </c>
      <c r="N79" s="22">
        <v>0</v>
      </c>
      <c r="O79" s="22">
        <v>0</v>
      </c>
      <c r="P79" s="22">
        <v>3</v>
      </c>
      <c r="Q79" s="22">
        <v>3</v>
      </c>
      <c r="R79" s="22">
        <v>3</v>
      </c>
      <c r="S79" s="22">
        <v>3</v>
      </c>
      <c r="T79" s="22">
        <v>3</v>
      </c>
      <c r="U79" s="22">
        <v>3</v>
      </c>
      <c r="V79" s="22">
        <v>3</v>
      </c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</row>
    <row r="80" spans="2:51" hidden="1" outlineLevel="1" x14ac:dyDescent="0.25">
      <c r="B80" s="34" t="s">
        <v>128</v>
      </c>
      <c r="N80" s="22">
        <v>3</v>
      </c>
      <c r="O80" s="22">
        <v>3</v>
      </c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</row>
    <row r="81" spans="2:51" hidden="1" outlineLevel="1" x14ac:dyDescent="0.25">
      <c r="B81" s="18" t="s">
        <v>161</v>
      </c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</row>
    <row r="82" spans="2:51" hidden="1" outlineLevel="1" x14ac:dyDescent="0.25">
      <c r="B82" s="34" t="s">
        <v>127</v>
      </c>
      <c r="C82">
        <v>8</v>
      </c>
      <c r="D82" s="22"/>
      <c r="E82" s="22"/>
      <c r="F82" s="22"/>
      <c r="G82" s="22">
        <v>8</v>
      </c>
      <c r="H82" s="22">
        <v>8</v>
      </c>
      <c r="I82" s="22">
        <v>8</v>
      </c>
      <c r="J82" s="22">
        <v>8</v>
      </c>
      <c r="K82" s="22">
        <v>8</v>
      </c>
      <c r="L82" s="22">
        <v>8</v>
      </c>
      <c r="M82" s="22">
        <v>8</v>
      </c>
      <c r="N82" s="22">
        <v>3</v>
      </c>
      <c r="O82" s="22">
        <v>0</v>
      </c>
      <c r="P82" s="22">
        <v>5</v>
      </c>
      <c r="Q82" s="22">
        <v>8</v>
      </c>
      <c r="R82" s="22">
        <v>8</v>
      </c>
      <c r="S82" s="22">
        <v>8</v>
      </c>
      <c r="T82" s="22">
        <v>8</v>
      </c>
      <c r="U82" s="22">
        <v>8</v>
      </c>
      <c r="V82" s="22">
        <v>8</v>
      </c>
      <c r="W82" s="22">
        <v>8</v>
      </c>
      <c r="X82" s="22">
        <v>8</v>
      </c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</row>
    <row r="83" spans="2:51" hidden="1" outlineLevel="1" x14ac:dyDescent="0.25">
      <c r="B83" s="34" t="s">
        <v>128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>
        <v>5</v>
      </c>
      <c r="O83" s="22">
        <v>8</v>
      </c>
      <c r="P83" s="22">
        <v>3</v>
      </c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</row>
    <row r="84" spans="2:51" hidden="1" outlineLevel="1" x14ac:dyDescent="0.25">
      <c r="B84" s="6" t="s">
        <v>166</v>
      </c>
      <c r="C84">
        <f>SUM(C86:C90)</f>
        <v>11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</row>
    <row r="85" spans="2:51" hidden="1" outlineLevel="1" x14ac:dyDescent="0.25">
      <c r="B85" s="18" t="s">
        <v>160</v>
      </c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</row>
    <row r="86" spans="2:51" hidden="1" outlineLevel="1" x14ac:dyDescent="0.25">
      <c r="B86" s="34" t="s">
        <v>127</v>
      </c>
      <c r="C86">
        <v>6</v>
      </c>
      <c r="D86" s="22"/>
      <c r="E86" s="22"/>
      <c r="F86" s="22"/>
      <c r="G86" s="22"/>
      <c r="H86" s="22">
        <v>6</v>
      </c>
      <c r="I86" s="22">
        <v>6</v>
      </c>
      <c r="J86" s="22">
        <v>6</v>
      </c>
      <c r="K86" s="22">
        <v>6</v>
      </c>
      <c r="L86" s="22">
        <v>6</v>
      </c>
      <c r="M86" s="22">
        <v>6</v>
      </c>
      <c r="N86" s="22">
        <v>6</v>
      </c>
      <c r="O86" s="22">
        <v>6</v>
      </c>
      <c r="P86" s="22">
        <v>0</v>
      </c>
      <c r="Q86" s="22">
        <v>0</v>
      </c>
      <c r="R86" s="22">
        <v>6</v>
      </c>
      <c r="S86" s="22">
        <v>6</v>
      </c>
      <c r="T86" s="22">
        <v>6</v>
      </c>
      <c r="U86" s="22">
        <v>6</v>
      </c>
      <c r="V86" s="22">
        <v>6</v>
      </c>
      <c r="W86" s="22">
        <v>6</v>
      </c>
      <c r="X86" s="22">
        <v>6</v>
      </c>
      <c r="Y86" s="22">
        <v>6</v>
      </c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</row>
    <row r="87" spans="2:51" hidden="1" outlineLevel="1" x14ac:dyDescent="0.25">
      <c r="B87" s="34" t="s">
        <v>128</v>
      </c>
      <c r="P87" s="22">
        <v>6</v>
      </c>
      <c r="Q87" s="22">
        <v>6</v>
      </c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</row>
    <row r="88" spans="2:51" hidden="1" outlineLevel="1" x14ac:dyDescent="0.25">
      <c r="B88" s="18" t="s">
        <v>161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</row>
    <row r="89" spans="2:51" hidden="1" outlineLevel="1" x14ac:dyDescent="0.25">
      <c r="B89" s="34" t="s">
        <v>127</v>
      </c>
      <c r="C89">
        <v>5</v>
      </c>
      <c r="D89" s="22"/>
      <c r="E89" s="22"/>
      <c r="F89" s="22"/>
      <c r="G89" s="22"/>
      <c r="H89" s="22">
        <v>5</v>
      </c>
      <c r="I89" s="22">
        <v>5</v>
      </c>
      <c r="J89" s="22">
        <v>5</v>
      </c>
      <c r="K89" s="22">
        <v>5</v>
      </c>
      <c r="L89" s="22">
        <v>5</v>
      </c>
      <c r="M89" s="22">
        <v>5</v>
      </c>
      <c r="N89" s="22">
        <v>5</v>
      </c>
      <c r="O89" s="22">
        <v>0</v>
      </c>
      <c r="P89" s="22">
        <v>0</v>
      </c>
      <c r="Q89" s="22">
        <v>5</v>
      </c>
      <c r="R89" s="22">
        <v>5</v>
      </c>
      <c r="S89" s="22">
        <v>5</v>
      </c>
      <c r="T89" s="22">
        <v>5</v>
      </c>
      <c r="U89" s="22">
        <v>5</v>
      </c>
      <c r="V89" s="22">
        <v>5</v>
      </c>
      <c r="W89" s="22">
        <v>5</v>
      </c>
      <c r="X89" s="22">
        <v>5</v>
      </c>
      <c r="Y89" s="22">
        <v>5</v>
      </c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</row>
    <row r="90" spans="2:51" hidden="1" outlineLevel="1" x14ac:dyDescent="0.25">
      <c r="B90" s="34" t="s">
        <v>128</v>
      </c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>
        <v>5</v>
      </c>
      <c r="P90" s="22">
        <v>5</v>
      </c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</row>
    <row r="91" spans="2:51" hidden="1" outlineLevel="1" x14ac:dyDescent="0.25">
      <c r="B91" s="6" t="s">
        <v>167</v>
      </c>
      <c r="C91">
        <f>SUM(C93:C97)</f>
        <v>7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</row>
    <row r="92" spans="2:51" hidden="1" outlineLevel="1" x14ac:dyDescent="0.25">
      <c r="B92" s="18" t="s">
        <v>160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</row>
    <row r="93" spans="2:51" hidden="1" outlineLevel="1" x14ac:dyDescent="0.25">
      <c r="B93" s="34" t="s">
        <v>127</v>
      </c>
      <c r="C93">
        <v>4</v>
      </c>
      <c r="D93" s="22"/>
      <c r="E93" s="22"/>
      <c r="F93" s="22"/>
      <c r="G93" s="22"/>
      <c r="H93" s="22"/>
      <c r="I93" s="22">
        <v>4</v>
      </c>
      <c r="J93" s="22">
        <v>4</v>
      </c>
      <c r="K93" s="22">
        <v>4</v>
      </c>
      <c r="L93" s="22">
        <v>4</v>
      </c>
      <c r="M93" s="22">
        <v>4</v>
      </c>
      <c r="N93" s="22">
        <v>4</v>
      </c>
      <c r="O93" s="22">
        <v>4</v>
      </c>
      <c r="P93" s="22">
        <v>4</v>
      </c>
      <c r="Q93" s="22">
        <v>4</v>
      </c>
      <c r="R93" s="22">
        <v>0</v>
      </c>
      <c r="S93" s="22">
        <v>0</v>
      </c>
      <c r="T93" s="22">
        <v>4</v>
      </c>
      <c r="U93" s="22">
        <v>4</v>
      </c>
      <c r="V93" s="22">
        <v>4</v>
      </c>
      <c r="W93" s="22">
        <v>4</v>
      </c>
      <c r="X93" s="22">
        <v>4</v>
      </c>
      <c r="Y93" s="22">
        <v>4</v>
      </c>
      <c r="Z93" s="22">
        <v>4</v>
      </c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</row>
    <row r="94" spans="2:51" hidden="1" outlineLevel="1" x14ac:dyDescent="0.25">
      <c r="B94" s="34" t="s">
        <v>128</v>
      </c>
      <c r="N94" s="22"/>
      <c r="O94" s="22"/>
      <c r="P94" s="22"/>
      <c r="Q94" s="22"/>
      <c r="R94" s="22">
        <v>4</v>
      </c>
      <c r="S94" s="22">
        <v>4</v>
      </c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</row>
    <row r="95" spans="2:51" hidden="1" outlineLevel="1" x14ac:dyDescent="0.25">
      <c r="B95" s="18" t="s">
        <v>161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</row>
    <row r="96" spans="2:51" hidden="1" outlineLevel="1" x14ac:dyDescent="0.25">
      <c r="B96" s="34" t="s">
        <v>127</v>
      </c>
      <c r="C96">
        <v>3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>
        <v>3</v>
      </c>
      <c r="S96" s="22">
        <v>3</v>
      </c>
      <c r="T96" s="22">
        <v>3</v>
      </c>
      <c r="U96" s="22">
        <v>3</v>
      </c>
      <c r="V96" s="22">
        <v>3</v>
      </c>
      <c r="W96" s="22">
        <v>3</v>
      </c>
      <c r="X96" s="22">
        <v>3</v>
      </c>
      <c r="Y96" s="22">
        <v>3</v>
      </c>
      <c r="Z96" s="22">
        <v>3</v>
      </c>
      <c r="AA96" s="22">
        <v>3</v>
      </c>
      <c r="AB96" s="22">
        <v>3</v>
      </c>
      <c r="AC96" s="22">
        <v>3</v>
      </c>
      <c r="AD96" s="22">
        <v>0</v>
      </c>
      <c r="AE96" s="22">
        <v>0</v>
      </c>
      <c r="AF96" s="22">
        <v>3</v>
      </c>
      <c r="AG96" s="22">
        <v>3</v>
      </c>
      <c r="AH96" s="22">
        <v>3</v>
      </c>
      <c r="AI96" s="22">
        <v>3</v>
      </c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</row>
    <row r="97" spans="2:55" hidden="1" outlineLevel="1" x14ac:dyDescent="0.25">
      <c r="B97" s="34" t="s">
        <v>128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>
        <v>3</v>
      </c>
      <c r="AE97" s="22">
        <v>3</v>
      </c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</row>
    <row r="98" spans="2:55" hidden="1" outlineLevel="1" x14ac:dyDescent="0.25">
      <c r="B98" s="6" t="s">
        <v>168</v>
      </c>
      <c r="C98">
        <f>SUM(C100:C107)</f>
        <v>13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</row>
    <row r="99" spans="2:55" hidden="1" outlineLevel="1" x14ac:dyDescent="0.25">
      <c r="B99" s="18" t="s">
        <v>160</v>
      </c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</row>
    <row r="100" spans="2:55" hidden="1" outlineLevel="1" x14ac:dyDescent="0.25">
      <c r="B100" s="34" t="s">
        <v>127</v>
      </c>
      <c r="C100">
        <v>8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>
        <v>8</v>
      </c>
      <c r="U100" s="22">
        <v>8</v>
      </c>
      <c r="V100" s="22">
        <v>8</v>
      </c>
      <c r="W100" s="22">
        <v>8</v>
      </c>
      <c r="X100" s="22">
        <v>8</v>
      </c>
      <c r="Y100" s="22">
        <v>8</v>
      </c>
      <c r="Z100" s="22">
        <v>8</v>
      </c>
      <c r="AA100" s="22">
        <v>8</v>
      </c>
      <c r="AB100" s="22">
        <v>8</v>
      </c>
      <c r="AC100" s="22">
        <v>8</v>
      </c>
      <c r="AD100" s="22">
        <v>4</v>
      </c>
      <c r="AE100" s="22">
        <v>4</v>
      </c>
      <c r="AF100" s="22">
        <v>4</v>
      </c>
      <c r="AG100" s="22">
        <v>4</v>
      </c>
      <c r="AH100" s="22">
        <v>8</v>
      </c>
      <c r="AI100" s="22">
        <v>8</v>
      </c>
      <c r="AJ100" s="22">
        <v>8</v>
      </c>
      <c r="AK100" s="22">
        <v>8</v>
      </c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</row>
    <row r="101" spans="2:55" hidden="1" outlineLevel="1" x14ac:dyDescent="0.25">
      <c r="B101" s="34" t="s">
        <v>128</v>
      </c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>
        <v>4</v>
      </c>
      <c r="AE101" s="22">
        <v>4</v>
      </c>
      <c r="AF101" s="22">
        <v>4</v>
      </c>
      <c r="AG101" s="22">
        <v>4</v>
      </c>
      <c r="AH101" s="22"/>
      <c r="AI101" s="22"/>
      <c r="AJ101" s="22"/>
      <c r="AK101" s="22"/>
    </row>
    <row r="102" spans="2:55" hidden="1" outlineLevel="1" x14ac:dyDescent="0.25">
      <c r="B102" s="18" t="s">
        <v>161</v>
      </c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</row>
    <row r="103" spans="2:55" hidden="1" outlineLevel="1" x14ac:dyDescent="0.25">
      <c r="B103" s="34" t="s">
        <v>127</v>
      </c>
      <c r="C103">
        <v>3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>
        <v>3</v>
      </c>
      <c r="U103" s="22">
        <v>3</v>
      </c>
      <c r="V103" s="22">
        <v>3</v>
      </c>
      <c r="W103" s="22">
        <v>3</v>
      </c>
      <c r="X103" s="22">
        <v>3</v>
      </c>
      <c r="Y103" s="22">
        <v>3</v>
      </c>
      <c r="Z103" s="22">
        <v>3</v>
      </c>
      <c r="AA103" s="22">
        <v>3</v>
      </c>
      <c r="AB103" s="22">
        <v>3</v>
      </c>
      <c r="AC103" s="22">
        <v>3</v>
      </c>
      <c r="AD103" s="22">
        <v>3</v>
      </c>
      <c r="AE103" s="22">
        <v>3</v>
      </c>
      <c r="AF103" s="22">
        <v>0</v>
      </c>
      <c r="AG103" s="22">
        <v>0</v>
      </c>
      <c r="AH103" s="22">
        <v>3</v>
      </c>
      <c r="AI103" s="22">
        <v>3</v>
      </c>
      <c r="AJ103" s="22">
        <v>3</v>
      </c>
      <c r="AK103" s="22">
        <v>3</v>
      </c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</row>
    <row r="104" spans="2:55" hidden="1" outlineLevel="1" x14ac:dyDescent="0.25">
      <c r="B104" s="34" t="s">
        <v>128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>
        <v>3</v>
      </c>
      <c r="AG104" s="22">
        <v>3</v>
      </c>
      <c r="AH104" s="22"/>
      <c r="AI104" s="22"/>
      <c r="AJ104" s="22"/>
      <c r="AK104" s="22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</row>
    <row r="105" spans="2:55" hidden="1" outlineLevel="1" x14ac:dyDescent="0.25">
      <c r="B105" s="18" t="s">
        <v>175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</row>
    <row r="106" spans="2:55" hidden="1" outlineLevel="1" x14ac:dyDescent="0.25">
      <c r="B106" s="34" t="s">
        <v>127</v>
      </c>
      <c r="C106">
        <v>2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>
        <v>2</v>
      </c>
      <c r="Y106" s="22">
        <v>2</v>
      </c>
      <c r="Z106" s="22">
        <v>2</v>
      </c>
      <c r="AA106" s="22">
        <v>2</v>
      </c>
      <c r="AB106" s="22">
        <v>2</v>
      </c>
      <c r="AC106" s="22">
        <v>2</v>
      </c>
      <c r="AD106" s="22">
        <v>2</v>
      </c>
      <c r="AE106" s="22">
        <v>2</v>
      </c>
      <c r="AF106" s="22">
        <v>2</v>
      </c>
      <c r="AG106" s="22">
        <v>2</v>
      </c>
      <c r="AH106" s="22">
        <v>2</v>
      </c>
      <c r="AI106" s="22">
        <v>2</v>
      </c>
      <c r="AJ106" s="22">
        <v>2</v>
      </c>
      <c r="AK106" s="22">
        <v>2</v>
      </c>
      <c r="AL106" s="22">
        <v>2</v>
      </c>
      <c r="AM106" s="22">
        <v>2</v>
      </c>
      <c r="AN106" s="22">
        <v>2</v>
      </c>
      <c r="AO106" s="22">
        <v>2</v>
      </c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</row>
    <row r="107" spans="2:55" hidden="1" outlineLevel="1" x14ac:dyDescent="0.25">
      <c r="B107" s="34" t="s">
        <v>128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36"/>
    </row>
    <row r="108" spans="2:55" hidden="1" outlineLevel="1" x14ac:dyDescent="0.25">
      <c r="B108" s="6" t="s">
        <v>179</v>
      </c>
      <c r="C108">
        <f>SUM(C110:C111)</f>
        <v>3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</row>
    <row r="109" spans="2:55" hidden="1" outlineLevel="1" x14ac:dyDescent="0.25">
      <c r="B109" s="18" t="s">
        <v>180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</row>
    <row r="110" spans="2:55" hidden="1" outlineLevel="1" x14ac:dyDescent="0.25">
      <c r="B110" s="34" t="s">
        <v>127</v>
      </c>
      <c r="C110">
        <v>3</v>
      </c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>
        <v>3</v>
      </c>
      <c r="AI110" s="22">
        <v>3</v>
      </c>
      <c r="AJ110" s="22">
        <v>3</v>
      </c>
      <c r="AK110" s="22">
        <v>3</v>
      </c>
      <c r="AL110" s="22">
        <v>3</v>
      </c>
      <c r="AM110" s="22">
        <v>3</v>
      </c>
      <c r="AN110" s="22">
        <v>3</v>
      </c>
      <c r="AO110" s="22">
        <v>3</v>
      </c>
      <c r="AP110" s="22">
        <v>2</v>
      </c>
      <c r="AQ110" s="22">
        <v>2</v>
      </c>
      <c r="AR110" s="22">
        <v>2</v>
      </c>
      <c r="AS110" s="22">
        <v>2</v>
      </c>
      <c r="AT110" s="22">
        <v>2</v>
      </c>
      <c r="AU110" s="22">
        <v>2</v>
      </c>
      <c r="AV110" s="22">
        <v>3</v>
      </c>
      <c r="AW110" s="22">
        <v>3</v>
      </c>
      <c r="AX110" s="22">
        <v>3</v>
      </c>
      <c r="AY110" s="22">
        <v>3</v>
      </c>
    </row>
    <row r="111" spans="2:55" hidden="1" outlineLevel="1" x14ac:dyDescent="0.25">
      <c r="B111" s="34" t="s">
        <v>128</v>
      </c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</row>
    <row r="112" spans="2:55" ht="17.25" hidden="1" outlineLevel="1" thickBot="1" x14ac:dyDescent="0.3">
      <c r="B112" t="s">
        <v>129</v>
      </c>
      <c r="C112">
        <f>C98+C91+C84+C77+C70+C108</f>
        <v>56</v>
      </c>
      <c r="D112" s="30">
        <f>D72+D75+D79+D82+D86+D89+D93+D96+D100+D103+D106+D110</f>
        <v>5</v>
      </c>
      <c r="E112" s="30">
        <f t="shared" ref="E112:AY112" si="28">E72+E75+E79+E82+E86+E89+E93+E96+E100+E103+E106+E110</f>
        <v>8</v>
      </c>
      <c r="F112" s="30">
        <f t="shared" si="28"/>
        <v>14</v>
      </c>
      <c r="G112" s="30">
        <f t="shared" si="28"/>
        <v>22</v>
      </c>
      <c r="H112" s="30">
        <f t="shared" si="28"/>
        <v>33</v>
      </c>
      <c r="I112" s="30">
        <f t="shared" si="28"/>
        <v>37</v>
      </c>
      <c r="J112" s="30">
        <f t="shared" si="28"/>
        <v>37</v>
      </c>
      <c r="K112" s="30">
        <f t="shared" si="28"/>
        <v>37</v>
      </c>
      <c r="L112" s="30">
        <f t="shared" si="28"/>
        <v>37</v>
      </c>
      <c r="M112" s="30">
        <f t="shared" si="28"/>
        <v>32</v>
      </c>
      <c r="N112" s="30">
        <f t="shared" si="28"/>
        <v>18</v>
      </c>
      <c r="O112" s="30">
        <f t="shared" si="28"/>
        <v>15</v>
      </c>
      <c r="P112" s="30">
        <f t="shared" si="28"/>
        <v>23</v>
      </c>
      <c r="Q112" s="30">
        <f t="shared" si="28"/>
        <v>31</v>
      </c>
      <c r="R112" s="30">
        <f t="shared" si="28"/>
        <v>36</v>
      </c>
      <c r="S112" s="30">
        <f t="shared" si="28"/>
        <v>36</v>
      </c>
      <c r="T112" s="30">
        <f t="shared" si="28"/>
        <v>51</v>
      </c>
      <c r="U112" s="30">
        <f t="shared" si="28"/>
        <v>51</v>
      </c>
      <c r="V112" s="30">
        <f t="shared" si="28"/>
        <v>46</v>
      </c>
      <c r="W112" s="30">
        <f t="shared" si="28"/>
        <v>43</v>
      </c>
      <c r="X112" s="30">
        <f t="shared" si="28"/>
        <v>39</v>
      </c>
      <c r="Y112" s="30">
        <f t="shared" si="28"/>
        <v>31</v>
      </c>
      <c r="Z112" s="30">
        <f t="shared" si="28"/>
        <v>20</v>
      </c>
      <c r="AA112" s="30">
        <f t="shared" si="28"/>
        <v>16</v>
      </c>
      <c r="AB112" s="30">
        <f t="shared" si="28"/>
        <v>16</v>
      </c>
      <c r="AC112" s="30">
        <f t="shared" si="28"/>
        <v>16</v>
      </c>
      <c r="AD112" s="30">
        <f t="shared" si="28"/>
        <v>9</v>
      </c>
      <c r="AE112" s="30">
        <f t="shared" si="28"/>
        <v>9</v>
      </c>
      <c r="AF112" s="30">
        <f t="shared" si="28"/>
        <v>9</v>
      </c>
      <c r="AG112" s="30">
        <f t="shared" si="28"/>
        <v>9</v>
      </c>
      <c r="AH112" s="30">
        <f t="shared" si="28"/>
        <v>19</v>
      </c>
      <c r="AI112" s="30">
        <f t="shared" si="28"/>
        <v>19</v>
      </c>
      <c r="AJ112" s="30">
        <f t="shared" si="28"/>
        <v>16</v>
      </c>
      <c r="AK112" s="30">
        <f t="shared" si="28"/>
        <v>16</v>
      </c>
      <c r="AL112" s="30">
        <f t="shared" si="28"/>
        <v>5</v>
      </c>
      <c r="AM112" s="30">
        <f t="shared" si="28"/>
        <v>5</v>
      </c>
      <c r="AN112" s="30">
        <f t="shared" si="28"/>
        <v>5</v>
      </c>
      <c r="AO112" s="30">
        <f t="shared" si="28"/>
        <v>5</v>
      </c>
      <c r="AP112" s="30">
        <f t="shared" si="28"/>
        <v>2</v>
      </c>
      <c r="AQ112" s="30">
        <f t="shared" si="28"/>
        <v>2</v>
      </c>
      <c r="AR112" s="30">
        <f t="shared" si="28"/>
        <v>2</v>
      </c>
      <c r="AS112" s="30">
        <f t="shared" si="28"/>
        <v>2</v>
      </c>
      <c r="AT112" s="30">
        <f t="shared" si="28"/>
        <v>2</v>
      </c>
      <c r="AU112" s="30">
        <f t="shared" si="28"/>
        <v>2</v>
      </c>
      <c r="AV112" s="30">
        <f t="shared" si="28"/>
        <v>3</v>
      </c>
      <c r="AW112" s="30">
        <f t="shared" si="28"/>
        <v>3</v>
      </c>
      <c r="AX112" s="30">
        <f t="shared" si="28"/>
        <v>3</v>
      </c>
      <c r="AY112" s="30">
        <f t="shared" si="28"/>
        <v>3</v>
      </c>
    </row>
    <row r="113" spans="2:51" ht="17.25" hidden="1" outlineLevel="1" thickTop="1" x14ac:dyDescent="0.25"/>
    <row r="114" spans="2:51" ht="17.25" hidden="1" outlineLevel="1" thickBot="1" x14ac:dyDescent="0.3">
      <c r="B114" t="s">
        <v>130</v>
      </c>
      <c r="D114" s="23">
        <f>D73+D76+D80+D83+D87+D90+D94+D97+D101+D104+D107+D111</f>
        <v>0</v>
      </c>
      <c r="E114" s="23">
        <f t="shared" ref="E114:AY114" si="29">E73+E76+E80+E83+E87+E90+E94+E97+E101+E104+E107+E111</f>
        <v>0</v>
      </c>
      <c r="F114" s="23">
        <f t="shared" si="29"/>
        <v>0</v>
      </c>
      <c r="G114" s="23">
        <f t="shared" si="29"/>
        <v>0</v>
      </c>
      <c r="H114" s="23">
        <f t="shared" si="29"/>
        <v>0</v>
      </c>
      <c r="I114" s="23">
        <f t="shared" si="29"/>
        <v>0</v>
      </c>
      <c r="J114" s="23">
        <f t="shared" si="29"/>
        <v>0</v>
      </c>
      <c r="K114" s="23">
        <f t="shared" si="29"/>
        <v>0</v>
      </c>
      <c r="L114" s="23">
        <f t="shared" si="29"/>
        <v>0</v>
      </c>
      <c r="M114" s="23">
        <f t="shared" si="29"/>
        <v>5</v>
      </c>
      <c r="N114" s="23">
        <f t="shared" si="29"/>
        <v>19</v>
      </c>
      <c r="O114" s="23">
        <f t="shared" si="29"/>
        <v>22</v>
      </c>
      <c r="P114" s="23">
        <f t="shared" si="29"/>
        <v>14</v>
      </c>
      <c r="Q114" s="23">
        <f t="shared" si="29"/>
        <v>6</v>
      </c>
      <c r="R114" s="23">
        <f t="shared" si="29"/>
        <v>4</v>
      </c>
      <c r="S114" s="23">
        <f t="shared" si="29"/>
        <v>4</v>
      </c>
      <c r="T114" s="23">
        <f t="shared" si="29"/>
        <v>0</v>
      </c>
      <c r="U114" s="23">
        <f t="shared" si="29"/>
        <v>0</v>
      </c>
      <c r="V114" s="23">
        <f t="shared" si="29"/>
        <v>0</v>
      </c>
      <c r="W114" s="23">
        <f t="shared" si="29"/>
        <v>0</v>
      </c>
      <c r="X114" s="23">
        <f t="shared" si="29"/>
        <v>0</v>
      </c>
      <c r="Y114" s="23">
        <f t="shared" si="29"/>
        <v>0</v>
      </c>
      <c r="Z114" s="23">
        <f t="shared" si="29"/>
        <v>0</v>
      </c>
      <c r="AA114" s="23">
        <f t="shared" si="29"/>
        <v>0</v>
      </c>
      <c r="AB114" s="23">
        <f t="shared" si="29"/>
        <v>0</v>
      </c>
      <c r="AC114" s="23">
        <f t="shared" si="29"/>
        <v>0</v>
      </c>
      <c r="AD114" s="23">
        <f t="shared" si="29"/>
        <v>7</v>
      </c>
      <c r="AE114" s="23">
        <f t="shared" si="29"/>
        <v>7</v>
      </c>
      <c r="AF114" s="23">
        <f t="shared" si="29"/>
        <v>7</v>
      </c>
      <c r="AG114" s="23">
        <f t="shared" si="29"/>
        <v>7</v>
      </c>
      <c r="AH114" s="23">
        <f t="shared" si="29"/>
        <v>0</v>
      </c>
      <c r="AI114" s="23">
        <f t="shared" si="29"/>
        <v>0</v>
      </c>
      <c r="AJ114" s="23">
        <f t="shared" si="29"/>
        <v>0</v>
      </c>
      <c r="AK114" s="23">
        <f t="shared" si="29"/>
        <v>0</v>
      </c>
      <c r="AL114" s="23">
        <f t="shared" si="29"/>
        <v>0</v>
      </c>
      <c r="AM114" s="23">
        <f t="shared" si="29"/>
        <v>0</v>
      </c>
      <c r="AN114" s="23">
        <f t="shared" si="29"/>
        <v>0</v>
      </c>
      <c r="AO114" s="23">
        <f t="shared" si="29"/>
        <v>0</v>
      </c>
      <c r="AP114" s="23">
        <f t="shared" si="29"/>
        <v>1</v>
      </c>
      <c r="AQ114" s="23">
        <f t="shared" si="29"/>
        <v>1</v>
      </c>
      <c r="AR114" s="23">
        <f t="shared" si="29"/>
        <v>1</v>
      </c>
      <c r="AS114" s="23">
        <f t="shared" si="29"/>
        <v>1</v>
      </c>
      <c r="AT114" s="23">
        <f t="shared" si="29"/>
        <v>1</v>
      </c>
      <c r="AU114" s="23">
        <f t="shared" si="29"/>
        <v>1</v>
      </c>
      <c r="AV114" s="23">
        <f t="shared" si="29"/>
        <v>0</v>
      </c>
      <c r="AW114" s="23">
        <f t="shared" si="29"/>
        <v>0</v>
      </c>
      <c r="AX114" s="23">
        <f t="shared" si="29"/>
        <v>0</v>
      </c>
      <c r="AY114" s="23">
        <f t="shared" si="29"/>
        <v>0</v>
      </c>
    </row>
    <row r="115" spans="2:51" collapsed="1" x14ac:dyDescent="0.25"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</row>
    <row r="116" spans="2:51" ht="17.25" thickBot="1" x14ac:dyDescent="0.3">
      <c r="B116" t="s">
        <v>162</v>
      </c>
      <c r="D116" s="37">
        <f t="shared" ref="D116:AK116" si="30">D112-D58</f>
        <v>1</v>
      </c>
      <c r="E116" s="37">
        <f t="shared" si="30"/>
        <v>3</v>
      </c>
      <c r="F116" s="37">
        <f t="shared" si="30"/>
        <v>6</v>
      </c>
      <c r="G116" s="37">
        <f t="shared" si="30"/>
        <v>5</v>
      </c>
      <c r="H116" s="37">
        <f t="shared" si="30"/>
        <v>4</v>
      </c>
      <c r="I116" s="37">
        <f t="shared" si="30"/>
        <v>5</v>
      </c>
      <c r="J116" s="37">
        <f t="shared" si="30"/>
        <v>5</v>
      </c>
      <c r="K116" s="37">
        <f t="shared" si="30"/>
        <v>6</v>
      </c>
      <c r="L116" s="37">
        <f t="shared" si="30"/>
        <v>5</v>
      </c>
      <c r="M116" s="37">
        <f t="shared" si="30"/>
        <v>3</v>
      </c>
      <c r="N116" s="37">
        <f t="shared" si="30"/>
        <v>4</v>
      </c>
      <c r="O116" s="37">
        <f t="shared" si="30"/>
        <v>4</v>
      </c>
      <c r="P116" s="37">
        <f t="shared" si="30"/>
        <v>8</v>
      </c>
      <c r="Q116" s="37">
        <f t="shared" si="30"/>
        <v>2</v>
      </c>
      <c r="R116" s="37">
        <f t="shared" si="30"/>
        <v>7</v>
      </c>
      <c r="S116" s="37">
        <f t="shared" si="30"/>
        <v>7</v>
      </c>
      <c r="T116" s="37">
        <f t="shared" si="30"/>
        <v>22</v>
      </c>
      <c r="U116" s="37">
        <f t="shared" si="30"/>
        <v>23</v>
      </c>
      <c r="V116" s="37">
        <f t="shared" si="30"/>
        <v>17</v>
      </c>
      <c r="W116" s="37">
        <f t="shared" si="30"/>
        <v>17</v>
      </c>
      <c r="X116" s="37">
        <f t="shared" si="30"/>
        <v>21</v>
      </c>
      <c r="Y116" s="37">
        <f t="shared" si="30"/>
        <v>20</v>
      </c>
      <c r="Z116" s="37">
        <f t="shared" si="30"/>
        <v>8</v>
      </c>
      <c r="AA116" s="37">
        <f t="shared" si="30"/>
        <v>6</v>
      </c>
      <c r="AB116" s="37">
        <f t="shared" si="30"/>
        <v>7</v>
      </c>
      <c r="AC116" s="37">
        <f t="shared" si="30"/>
        <v>7</v>
      </c>
      <c r="AD116" s="37">
        <f t="shared" si="30"/>
        <v>1</v>
      </c>
      <c r="AE116" s="37">
        <f t="shared" si="30"/>
        <v>2</v>
      </c>
      <c r="AF116" s="37">
        <f t="shared" si="30"/>
        <v>2</v>
      </c>
      <c r="AG116" s="37">
        <f t="shared" si="30"/>
        <v>2</v>
      </c>
      <c r="AH116" s="37">
        <f t="shared" si="30"/>
        <v>12</v>
      </c>
      <c r="AI116" s="37">
        <f t="shared" si="30"/>
        <v>12</v>
      </c>
      <c r="AJ116" s="37">
        <f t="shared" si="30"/>
        <v>10</v>
      </c>
      <c r="AK116" s="37">
        <f t="shared" si="30"/>
        <v>12</v>
      </c>
      <c r="AL116" s="37">
        <f>AL112-AL64</f>
        <v>2</v>
      </c>
      <c r="AM116" s="37">
        <f>AM112-AM64</f>
        <v>3</v>
      </c>
      <c r="AN116" s="37">
        <f t="shared" ref="AN116:AY116" si="31">AN112-AN64</f>
        <v>3</v>
      </c>
      <c r="AO116" s="37">
        <f t="shared" si="31"/>
        <v>3</v>
      </c>
      <c r="AP116" s="37">
        <f t="shared" si="31"/>
        <v>0</v>
      </c>
      <c r="AQ116" s="37">
        <f t="shared" si="31"/>
        <v>1</v>
      </c>
      <c r="AR116" s="37">
        <f t="shared" si="31"/>
        <v>1</v>
      </c>
      <c r="AS116" s="37">
        <f t="shared" si="31"/>
        <v>1</v>
      </c>
      <c r="AT116" s="37">
        <f t="shared" si="31"/>
        <v>1</v>
      </c>
      <c r="AU116" s="37">
        <f t="shared" si="31"/>
        <v>1</v>
      </c>
      <c r="AV116" s="37">
        <f t="shared" si="31"/>
        <v>2</v>
      </c>
      <c r="AW116" s="37">
        <f t="shared" si="31"/>
        <v>2</v>
      </c>
      <c r="AX116" s="37">
        <f t="shared" si="31"/>
        <v>2</v>
      </c>
      <c r="AY116" s="37">
        <f t="shared" si="31"/>
        <v>0</v>
      </c>
    </row>
    <row r="117" spans="2:51" ht="17.25" thickTop="1" x14ac:dyDescent="0.25"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</row>
    <row r="118" spans="2:51" x14ac:dyDescent="0.25">
      <c r="B118" t="str">
        <f>E12</f>
        <v>星期二</v>
      </c>
    </row>
    <row r="119" spans="2:51" hidden="1" outlineLevel="1" x14ac:dyDescent="0.25">
      <c r="B119" s="6" t="s">
        <v>164</v>
      </c>
      <c r="C119">
        <f>SUM(C121:C125)</f>
        <v>11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</row>
    <row r="120" spans="2:51" hidden="1" outlineLevel="1" x14ac:dyDescent="0.25">
      <c r="B120" s="18" t="s">
        <v>160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</row>
    <row r="121" spans="2:51" hidden="1" outlineLevel="1" x14ac:dyDescent="0.25">
      <c r="B121" s="34" t="s">
        <v>127</v>
      </c>
      <c r="C121">
        <v>5</v>
      </c>
      <c r="D121" s="22">
        <v>5</v>
      </c>
      <c r="E121" s="22">
        <v>5</v>
      </c>
      <c r="F121" s="22">
        <v>5</v>
      </c>
      <c r="G121" s="22">
        <v>5</v>
      </c>
      <c r="H121" s="22">
        <v>5</v>
      </c>
      <c r="I121" s="22">
        <v>5</v>
      </c>
      <c r="J121" s="22">
        <v>5</v>
      </c>
      <c r="K121" s="22">
        <v>5</v>
      </c>
      <c r="L121" s="22">
        <v>5</v>
      </c>
      <c r="M121" s="22">
        <v>0</v>
      </c>
      <c r="N121" s="22">
        <v>0</v>
      </c>
      <c r="O121" s="22">
        <v>5</v>
      </c>
      <c r="P121" s="22">
        <v>5</v>
      </c>
      <c r="Q121" s="22">
        <v>5</v>
      </c>
      <c r="R121" s="22">
        <v>5</v>
      </c>
      <c r="S121" s="22">
        <v>5</v>
      </c>
      <c r="T121" s="22">
        <v>5</v>
      </c>
      <c r="U121" s="22">
        <v>5</v>
      </c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</row>
    <row r="122" spans="2:51" hidden="1" outlineLevel="1" x14ac:dyDescent="0.25">
      <c r="B122" s="34" t="s">
        <v>128</v>
      </c>
      <c r="M122">
        <v>5</v>
      </c>
      <c r="N122" s="22">
        <v>5</v>
      </c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</row>
    <row r="123" spans="2:51" hidden="1" outlineLevel="1" x14ac:dyDescent="0.25">
      <c r="B123" s="18" t="s">
        <v>161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</row>
    <row r="124" spans="2:51" hidden="1" outlineLevel="1" x14ac:dyDescent="0.25">
      <c r="B124" s="34" t="s">
        <v>127</v>
      </c>
      <c r="C124">
        <v>6</v>
      </c>
      <c r="D124" s="22"/>
      <c r="E124" s="22"/>
      <c r="F124" s="22">
        <v>6</v>
      </c>
      <c r="G124" s="22">
        <v>6</v>
      </c>
      <c r="H124" s="22">
        <v>6</v>
      </c>
      <c r="I124" s="22">
        <v>6</v>
      </c>
      <c r="J124" s="22">
        <v>6</v>
      </c>
      <c r="K124" s="22">
        <v>6</v>
      </c>
      <c r="L124" s="22">
        <v>6</v>
      </c>
      <c r="M124" s="22">
        <v>6</v>
      </c>
      <c r="N124" s="22">
        <v>0</v>
      </c>
      <c r="O124" s="22">
        <v>0</v>
      </c>
      <c r="P124" s="22">
        <v>6</v>
      </c>
      <c r="Q124" s="22">
        <v>6</v>
      </c>
      <c r="R124" s="22">
        <v>6</v>
      </c>
      <c r="S124" s="22">
        <v>6</v>
      </c>
      <c r="T124" s="22">
        <v>6</v>
      </c>
      <c r="U124" s="22">
        <v>6</v>
      </c>
      <c r="V124" s="22">
        <v>6</v>
      </c>
      <c r="W124" s="22">
        <v>6</v>
      </c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</row>
    <row r="125" spans="2:51" hidden="1" outlineLevel="1" x14ac:dyDescent="0.25">
      <c r="B125" s="34" t="s">
        <v>128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>
        <v>6</v>
      </c>
      <c r="O125" s="22">
        <v>6</v>
      </c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</row>
    <row r="126" spans="2:51" hidden="1" outlineLevel="1" x14ac:dyDescent="0.25">
      <c r="B126" s="6" t="s">
        <v>165</v>
      </c>
      <c r="C126">
        <f>SUM(C128:C132)</f>
        <v>11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</row>
    <row r="127" spans="2:51" hidden="1" outlineLevel="1" x14ac:dyDescent="0.25">
      <c r="B127" s="18" t="s">
        <v>160</v>
      </c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</row>
    <row r="128" spans="2:51" hidden="1" outlineLevel="1" x14ac:dyDescent="0.25">
      <c r="B128" s="34" t="s">
        <v>127</v>
      </c>
      <c r="C128">
        <v>3</v>
      </c>
      <c r="D128" s="22"/>
      <c r="E128" s="22">
        <v>3</v>
      </c>
      <c r="F128" s="22">
        <v>3</v>
      </c>
      <c r="G128" s="22">
        <v>3</v>
      </c>
      <c r="H128" s="22">
        <v>3</v>
      </c>
      <c r="I128" s="22">
        <v>3</v>
      </c>
      <c r="J128" s="22">
        <v>3</v>
      </c>
      <c r="K128" s="22">
        <v>3</v>
      </c>
      <c r="L128" s="22">
        <v>3</v>
      </c>
      <c r="M128" s="22">
        <v>3</v>
      </c>
      <c r="N128" s="22">
        <v>0</v>
      </c>
      <c r="O128" s="22">
        <v>0</v>
      </c>
      <c r="P128" s="22">
        <v>3</v>
      </c>
      <c r="Q128" s="22">
        <v>3</v>
      </c>
      <c r="R128" s="22">
        <v>3</v>
      </c>
      <c r="S128" s="22">
        <v>3</v>
      </c>
      <c r="T128" s="22">
        <v>3</v>
      </c>
      <c r="U128" s="22">
        <v>3</v>
      </c>
      <c r="V128" s="22">
        <v>3</v>
      </c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</row>
    <row r="129" spans="2:51" hidden="1" outlineLevel="1" x14ac:dyDescent="0.25">
      <c r="B129" s="34" t="s">
        <v>128</v>
      </c>
      <c r="N129" s="22">
        <v>3</v>
      </c>
      <c r="O129" s="22">
        <v>3</v>
      </c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</row>
    <row r="130" spans="2:51" hidden="1" outlineLevel="1" x14ac:dyDescent="0.25">
      <c r="B130" s="18" t="s">
        <v>161</v>
      </c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</row>
    <row r="131" spans="2:51" hidden="1" outlineLevel="1" x14ac:dyDescent="0.25">
      <c r="B131" s="34" t="s">
        <v>127</v>
      </c>
      <c r="C131">
        <v>8</v>
      </c>
      <c r="D131" s="22"/>
      <c r="E131" s="22"/>
      <c r="F131" s="22"/>
      <c r="G131" s="22">
        <v>8</v>
      </c>
      <c r="H131" s="22">
        <v>8</v>
      </c>
      <c r="I131" s="22">
        <v>8</v>
      </c>
      <c r="J131" s="22">
        <v>8</v>
      </c>
      <c r="K131" s="22">
        <v>8</v>
      </c>
      <c r="L131" s="22">
        <v>8</v>
      </c>
      <c r="M131" s="22">
        <v>8</v>
      </c>
      <c r="N131" s="22">
        <v>3</v>
      </c>
      <c r="O131" s="22">
        <v>0</v>
      </c>
      <c r="P131" s="22">
        <v>5</v>
      </c>
      <c r="Q131" s="22">
        <v>8</v>
      </c>
      <c r="R131" s="22">
        <v>8</v>
      </c>
      <c r="S131" s="22">
        <v>8</v>
      </c>
      <c r="T131" s="22">
        <v>8</v>
      </c>
      <c r="U131" s="22">
        <v>8</v>
      </c>
      <c r="V131" s="22">
        <v>8</v>
      </c>
      <c r="W131" s="22">
        <v>8</v>
      </c>
      <c r="X131" s="22">
        <v>8</v>
      </c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</row>
    <row r="132" spans="2:51" hidden="1" outlineLevel="1" x14ac:dyDescent="0.25">
      <c r="B132" s="34" t="s">
        <v>128</v>
      </c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>
        <v>5</v>
      </c>
      <c r="O132" s="22">
        <v>8</v>
      </c>
      <c r="P132" s="22">
        <v>3</v>
      </c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</row>
    <row r="133" spans="2:51" hidden="1" outlineLevel="1" x14ac:dyDescent="0.25">
      <c r="B133" s="6" t="s">
        <v>166</v>
      </c>
      <c r="C133">
        <f>SUM(C135:C139)</f>
        <v>11</v>
      </c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</row>
    <row r="134" spans="2:51" hidden="1" outlineLevel="1" x14ac:dyDescent="0.25">
      <c r="B134" s="18" t="s">
        <v>160</v>
      </c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</row>
    <row r="135" spans="2:51" hidden="1" outlineLevel="1" x14ac:dyDescent="0.25">
      <c r="B135" s="34" t="s">
        <v>127</v>
      </c>
      <c r="C135">
        <v>6</v>
      </c>
      <c r="D135" s="22"/>
      <c r="E135" s="22"/>
      <c r="F135" s="22"/>
      <c r="G135" s="22"/>
      <c r="H135" s="22">
        <v>6</v>
      </c>
      <c r="I135" s="22">
        <v>6</v>
      </c>
      <c r="J135" s="22">
        <v>6</v>
      </c>
      <c r="K135" s="22">
        <v>6</v>
      </c>
      <c r="L135" s="22">
        <v>6</v>
      </c>
      <c r="M135" s="22">
        <v>6</v>
      </c>
      <c r="N135" s="22">
        <v>6</v>
      </c>
      <c r="O135" s="22">
        <v>6</v>
      </c>
      <c r="P135" s="22">
        <v>0</v>
      </c>
      <c r="Q135" s="22">
        <v>0</v>
      </c>
      <c r="R135" s="22">
        <v>6</v>
      </c>
      <c r="S135" s="22">
        <v>6</v>
      </c>
      <c r="T135" s="22">
        <v>6</v>
      </c>
      <c r="U135" s="22">
        <v>6</v>
      </c>
      <c r="V135" s="22">
        <v>6</v>
      </c>
      <c r="W135" s="22">
        <v>6</v>
      </c>
      <c r="X135" s="22">
        <v>6</v>
      </c>
      <c r="Y135" s="22">
        <v>6</v>
      </c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</row>
    <row r="136" spans="2:51" hidden="1" outlineLevel="1" x14ac:dyDescent="0.25">
      <c r="B136" s="34" t="s">
        <v>128</v>
      </c>
      <c r="P136" s="22">
        <v>6</v>
      </c>
      <c r="Q136" s="22">
        <v>6</v>
      </c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</row>
    <row r="137" spans="2:51" hidden="1" outlineLevel="1" x14ac:dyDescent="0.25">
      <c r="B137" s="18" t="s">
        <v>161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</row>
    <row r="138" spans="2:51" hidden="1" outlineLevel="1" x14ac:dyDescent="0.25">
      <c r="B138" s="34" t="s">
        <v>127</v>
      </c>
      <c r="C138">
        <v>5</v>
      </c>
      <c r="D138" s="22"/>
      <c r="E138" s="22"/>
      <c r="F138" s="22"/>
      <c r="G138" s="22"/>
      <c r="H138" s="22">
        <v>5</v>
      </c>
      <c r="I138" s="22">
        <v>5</v>
      </c>
      <c r="J138" s="22">
        <v>5</v>
      </c>
      <c r="K138" s="22">
        <v>5</v>
      </c>
      <c r="L138" s="22">
        <v>5</v>
      </c>
      <c r="M138" s="22">
        <v>5</v>
      </c>
      <c r="N138" s="22">
        <v>5</v>
      </c>
      <c r="O138" s="22">
        <v>0</v>
      </c>
      <c r="P138" s="22">
        <v>0</v>
      </c>
      <c r="Q138" s="22">
        <v>5</v>
      </c>
      <c r="R138" s="22">
        <v>5</v>
      </c>
      <c r="S138" s="22">
        <v>5</v>
      </c>
      <c r="T138" s="22">
        <v>5</v>
      </c>
      <c r="U138" s="22">
        <v>5</v>
      </c>
      <c r="V138" s="22">
        <v>5</v>
      </c>
      <c r="W138" s="22">
        <v>5</v>
      </c>
      <c r="X138" s="22">
        <v>5</v>
      </c>
      <c r="Y138" s="22">
        <v>5</v>
      </c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</row>
    <row r="139" spans="2:51" hidden="1" outlineLevel="1" x14ac:dyDescent="0.25">
      <c r="B139" s="34" t="s">
        <v>128</v>
      </c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>
        <v>5</v>
      </c>
      <c r="P139" s="22">
        <v>5</v>
      </c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</row>
    <row r="140" spans="2:51" hidden="1" outlineLevel="1" x14ac:dyDescent="0.25">
      <c r="B140" s="6" t="s">
        <v>167</v>
      </c>
      <c r="C140">
        <f>SUM(C142:C146)</f>
        <v>5</v>
      </c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</row>
    <row r="141" spans="2:51" hidden="1" outlineLevel="1" x14ac:dyDescent="0.25">
      <c r="B141" s="18" t="s">
        <v>160</v>
      </c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</row>
    <row r="142" spans="2:51" hidden="1" outlineLevel="1" x14ac:dyDescent="0.25">
      <c r="B142" s="34" t="s">
        <v>127</v>
      </c>
      <c r="C142">
        <v>2</v>
      </c>
      <c r="D142" s="22"/>
      <c r="E142" s="22"/>
      <c r="F142" s="22"/>
      <c r="G142" s="22"/>
      <c r="H142" s="22"/>
      <c r="I142" s="22">
        <v>2</v>
      </c>
      <c r="J142" s="22">
        <v>2</v>
      </c>
      <c r="K142" s="22">
        <v>2</v>
      </c>
      <c r="L142" s="22">
        <v>2</v>
      </c>
      <c r="M142" s="22">
        <v>2</v>
      </c>
      <c r="N142" s="22">
        <v>2</v>
      </c>
      <c r="O142" s="22">
        <v>2</v>
      </c>
      <c r="P142" s="22">
        <v>2</v>
      </c>
      <c r="Q142" s="22">
        <v>2</v>
      </c>
      <c r="R142" s="22">
        <v>0</v>
      </c>
      <c r="S142" s="22">
        <v>0</v>
      </c>
      <c r="T142" s="22">
        <v>2</v>
      </c>
      <c r="U142" s="22">
        <v>2</v>
      </c>
      <c r="V142" s="22">
        <v>2</v>
      </c>
      <c r="W142" s="22">
        <v>2</v>
      </c>
      <c r="X142" s="22">
        <v>2</v>
      </c>
      <c r="Y142" s="22">
        <v>2</v>
      </c>
      <c r="Z142" s="22">
        <v>2</v>
      </c>
      <c r="AA142" s="22">
        <v>2</v>
      </c>
      <c r="AB142" s="22">
        <v>2</v>
      </c>
      <c r="AC142" s="22">
        <v>2</v>
      </c>
      <c r="AD142" s="22">
        <v>2</v>
      </c>
      <c r="AE142" s="22">
        <v>2</v>
      </c>
      <c r="AF142" s="22">
        <v>2</v>
      </c>
      <c r="AG142" s="22">
        <v>2</v>
      </c>
      <c r="AH142" s="22">
        <v>2</v>
      </c>
      <c r="AI142" s="22">
        <v>2</v>
      </c>
      <c r="AJ142" s="22">
        <v>2</v>
      </c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</row>
    <row r="143" spans="2:51" hidden="1" outlineLevel="1" x14ac:dyDescent="0.25">
      <c r="B143" s="34" t="s">
        <v>128</v>
      </c>
      <c r="N143" s="22"/>
      <c r="O143" s="22"/>
      <c r="P143" s="22"/>
      <c r="Q143" s="22"/>
      <c r="R143" s="22">
        <v>2</v>
      </c>
      <c r="S143" s="22">
        <v>2</v>
      </c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</row>
    <row r="144" spans="2:51" hidden="1" outlineLevel="1" x14ac:dyDescent="0.25">
      <c r="B144" s="18" t="s">
        <v>161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</row>
    <row r="145" spans="2:55" hidden="1" outlineLevel="1" x14ac:dyDescent="0.25">
      <c r="B145" s="34" t="s">
        <v>127</v>
      </c>
      <c r="C145">
        <v>3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>
        <v>3</v>
      </c>
      <c r="S145" s="22">
        <v>3</v>
      </c>
      <c r="T145" s="22">
        <v>3</v>
      </c>
      <c r="U145" s="22">
        <v>3</v>
      </c>
      <c r="V145" s="22">
        <v>3</v>
      </c>
      <c r="W145" s="22">
        <v>3</v>
      </c>
      <c r="X145" s="22">
        <v>3</v>
      </c>
      <c r="Y145" s="22">
        <v>3</v>
      </c>
      <c r="Z145" s="22">
        <v>3</v>
      </c>
      <c r="AA145" s="22">
        <v>3</v>
      </c>
      <c r="AB145" s="22">
        <v>3</v>
      </c>
      <c r="AC145" s="22">
        <v>3</v>
      </c>
      <c r="AD145" s="22">
        <v>0</v>
      </c>
      <c r="AE145" s="22">
        <v>0</v>
      </c>
      <c r="AF145" s="22">
        <v>3</v>
      </c>
      <c r="AG145" s="22">
        <v>3</v>
      </c>
      <c r="AH145" s="22">
        <v>3</v>
      </c>
      <c r="AI145" s="22">
        <v>3</v>
      </c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</row>
    <row r="146" spans="2:55" hidden="1" outlineLevel="1" x14ac:dyDescent="0.25">
      <c r="B146" s="34" t="s">
        <v>128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>
        <v>3</v>
      </c>
      <c r="AE146" s="22">
        <v>3</v>
      </c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</row>
    <row r="147" spans="2:55" hidden="1" outlineLevel="1" x14ac:dyDescent="0.25">
      <c r="B147" s="6" t="s">
        <v>168</v>
      </c>
      <c r="C147">
        <f>SUM(C149:C156)</f>
        <v>9</v>
      </c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</row>
    <row r="148" spans="2:55" hidden="1" outlineLevel="1" x14ac:dyDescent="0.25">
      <c r="B148" s="18" t="s">
        <v>160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</row>
    <row r="149" spans="2:55" hidden="1" outlineLevel="1" x14ac:dyDescent="0.25">
      <c r="B149" s="34" t="s">
        <v>127</v>
      </c>
      <c r="C149">
        <v>4</v>
      </c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>
        <v>4</v>
      </c>
      <c r="U149" s="22">
        <v>4</v>
      </c>
      <c r="V149" s="22">
        <v>4</v>
      </c>
      <c r="W149" s="22">
        <v>4</v>
      </c>
      <c r="X149" s="22">
        <v>4</v>
      </c>
      <c r="Y149" s="22">
        <v>4</v>
      </c>
      <c r="Z149" s="22">
        <v>4</v>
      </c>
      <c r="AA149" s="22">
        <v>4</v>
      </c>
      <c r="AB149" s="22">
        <v>3</v>
      </c>
      <c r="AC149" s="22">
        <v>2</v>
      </c>
      <c r="AD149" s="22">
        <v>3</v>
      </c>
      <c r="AE149" s="22">
        <v>2</v>
      </c>
      <c r="AF149" s="22">
        <v>2</v>
      </c>
      <c r="AG149" s="22">
        <v>4</v>
      </c>
      <c r="AH149" s="22">
        <v>4</v>
      </c>
      <c r="AI149" s="22">
        <v>4</v>
      </c>
      <c r="AJ149" s="22">
        <v>4</v>
      </c>
      <c r="AK149" s="22">
        <v>4</v>
      </c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</row>
    <row r="150" spans="2:55" hidden="1" outlineLevel="1" x14ac:dyDescent="0.25">
      <c r="B150" s="34" t="s">
        <v>128</v>
      </c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>
        <v>1</v>
      </c>
      <c r="AC150" s="22">
        <v>2</v>
      </c>
      <c r="AD150" s="22">
        <v>1</v>
      </c>
      <c r="AE150" s="22">
        <v>2</v>
      </c>
      <c r="AF150" s="22">
        <v>2</v>
      </c>
      <c r="AG150" s="22"/>
      <c r="AH150" s="22"/>
      <c r="AI150" s="22"/>
      <c r="AJ150" s="22"/>
      <c r="AK150" s="22"/>
    </row>
    <row r="151" spans="2:55" hidden="1" outlineLevel="1" x14ac:dyDescent="0.25">
      <c r="B151" s="18" t="s">
        <v>161</v>
      </c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</row>
    <row r="152" spans="2:55" hidden="1" outlineLevel="1" x14ac:dyDescent="0.25">
      <c r="B152" s="34" t="s">
        <v>127</v>
      </c>
      <c r="C152">
        <v>3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>
        <v>3</v>
      </c>
      <c r="AA152" s="22">
        <v>3</v>
      </c>
      <c r="AB152" s="22">
        <v>3</v>
      </c>
      <c r="AC152" s="22">
        <v>3</v>
      </c>
      <c r="AD152" s="22">
        <v>3</v>
      </c>
      <c r="AE152" s="22">
        <v>3</v>
      </c>
      <c r="AF152" s="22">
        <v>2</v>
      </c>
      <c r="AG152" s="22">
        <v>2</v>
      </c>
      <c r="AH152" s="22">
        <v>1</v>
      </c>
      <c r="AI152" s="22">
        <v>1</v>
      </c>
      <c r="AJ152" s="22">
        <v>3</v>
      </c>
      <c r="AK152" s="22">
        <v>3</v>
      </c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</row>
    <row r="153" spans="2:55" hidden="1" outlineLevel="1" x14ac:dyDescent="0.25">
      <c r="B153" s="34" t="s">
        <v>128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>
        <v>1</v>
      </c>
      <c r="AG153" s="22">
        <v>1</v>
      </c>
      <c r="AH153" s="22">
        <v>2</v>
      </c>
      <c r="AI153" s="22">
        <v>2</v>
      </c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36"/>
    </row>
    <row r="154" spans="2:55" hidden="1" outlineLevel="1" x14ac:dyDescent="0.25">
      <c r="B154" s="18" t="s">
        <v>175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</row>
    <row r="155" spans="2:55" hidden="1" outlineLevel="1" x14ac:dyDescent="0.25">
      <c r="B155" s="34" t="s">
        <v>127</v>
      </c>
      <c r="C155">
        <v>2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>
        <v>2</v>
      </c>
      <c r="Y155" s="22">
        <v>2</v>
      </c>
      <c r="Z155" s="22">
        <v>2</v>
      </c>
      <c r="AA155" s="22">
        <v>2</v>
      </c>
      <c r="AB155" s="22">
        <v>2</v>
      </c>
      <c r="AC155" s="22">
        <v>2</v>
      </c>
      <c r="AD155" s="22">
        <v>2</v>
      </c>
      <c r="AE155" s="22">
        <v>2</v>
      </c>
      <c r="AF155" s="22">
        <v>2</v>
      </c>
      <c r="AG155" s="22">
        <v>2</v>
      </c>
      <c r="AH155" s="22">
        <v>2</v>
      </c>
      <c r="AI155" s="22">
        <v>2</v>
      </c>
      <c r="AJ155" s="22">
        <v>2</v>
      </c>
      <c r="AK155" s="22">
        <v>2</v>
      </c>
      <c r="AL155" s="22">
        <v>2</v>
      </c>
      <c r="AM155" s="22">
        <v>2</v>
      </c>
      <c r="AN155" s="22">
        <v>2</v>
      </c>
      <c r="AO155" s="22">
        <v>2</v>
      </c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</row>
    <row r="156" spans="2:55" hidden="1" outlineLevel="1" x14ac:dyDescent="0.25">
      <c r="B156" s="34" t="s">
        <v>128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36"/>
    </row>
    <row r="157" spans="2:55" hidden="1" outlineLevel="1" x14ac:dyDescent="0.25">
      <c r="B157" s="6" t="s">
        <v>179</v>
      </c>
      <c r="C157">
        <f>SUM(C159:C160)</f>
        <v>4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</row>
    <row r="158" spans="2:55" hidden="1" outlineLevel="1" x14ac:dyDescent="0.25">
      <c r="B158" s="18" t="s">
        <v>180</v>
      </c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</row>
    <row r="159" spans="2:55" hidden="1" outlineLevel="1" x14ac:dyDescent="0.25">
      <c r="B159" s="34" t="s">
        <v>127</v>
      </c>
      <c r="C159">
        <v>4</v>
      </c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>
        <v>4</v>
      </c>
      <c r="AI159" s="22">
        <v>4</v>
      </c>
      <c r="AJ159" s="22">
        <v>4</v>
      </c>
      <c r="AK159" s="22">
        <v>4</v>
      </c>
      <c r="AL159" s="22">
        <v>4</v>
      </c>
      <c r="AM159" s="22">
        <v>4</v>
      </c>
      <c r="AN159" s="22">
        <v>4</v>
      </c>
      <c r="AO159" s="22">
        <v>4</v>
      </c>
      <c r="AP159" s="22">
        <v>3</v>
      </c>
      <c r="AQ159" s="22">
        <v>2</v>
      </c>
      <c r="AR159" s="22">
        <v>2</v>
      </c>
      <c r="AS159" s="22">
        <v>2</v>
      </c>
      <c r="AT159" s="22">
        <v>3</v>
      </c>
      <c r="AU159" s="22">
        <v>4</v>
      </c>
      <c r="AV159" s="22">
        <v>4</v>
      </c>
      <c r="AW159" s="22">
        <v>4</v>
      </c>
      <c r="AX159" s="22">
        <v>4</v>
      </c>
      <c r="AY159" s="22">
        <v>4</v>
      </c>
    </row>
    <row r="160" spans="2:55" hidden="1" outlineLevel="1" x14ac:dyDescent="0.25">
      <c r="B160" s="34" t="s">
        <v>128</v>
      </c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P160">
        <v>1</v>
      </c>
      <c r="AQ160">
        <v>2</v>
      </c>
      <c r="AR160">
        <v>2</v>
      </c>
      <c r="AS160">
        <v>2</v>
      </c>
      <c r="AT160">
        <v>1</v>
      </c>
    </row>
    <row r="161" spans="2:51" ht="17.25" hidden="1" outlineLevel="1" thickBot="1" x14ac:dyDescent="0.3">
      <c r="B161" t="s">
        <v>129</v>
      </c>
      <c r="C161">
        <f>C147+C140+C133+C126+C119+C157</f>
        <v>51</v>
      </c>
      <c r="D161" s="30">
        <f>D121+D124+D128+D131+D135+D138+D142+D145+D149+D152+D155+D159</f>
        <v>5</v>
      </c>
      <c r="E161" s="30">
        <f t="shared" ref="E161:AY161" si="32">E121+E124+E128+E131+E135+E138+E142+E145+E149+E152+E155+E159</f>
        <v>8</v>
      </c>
      <c r="F161" s="30">
        <f t="shared" si="32"/>
        <v>14</v>
      </c>
      <c r="G161" s="30">
        <f t="shared" si="32"/>
        <v>22</v>
      </c>
      <c r="H161" s="30">
        <f t="shared" si="32"/>
        <v>33</v>
      </c>
      <c r="I161" s="30">
        <f t="shared" si="32"/>
        <v>35</v>
      </c>
      <c r="J161" s="30">
        <f t="shared" si="32"/>
        <v>35</v>
      </c>
      <c r="K161" s="30">
        <f t="shared" si="32"/>
        <v>35</v>
      </c>
      <c r="L161" s="30">
        <f t="shared" si="32"/>
        <v>35</v>
      </c>
      <c r="M161" s="30">
        <f t="shared" si="32"/>
        <v>30</v>
      </c>
      <c r="N161" s="30">
        <f t="shared" si="32"/>
        <v>16</v>
      </c>
      <c r="O161" s="30">
        <f t="shared" si="32"/>
        <v>13</v>
      </c>
      <c r="P161" s="30">
        <f t="shared" si="32"/>
        <v>21</v>
      </c>
      <c r="Q161" s="30">
        <f t="shared" si="32"/>
        <v>29</v>
      </c>
      <c r="R161" s="30">
        <f t="shared" si="32"/>
        <v>36</v>
      </c>
      <c r="S161" s="30">
        <f t="shared" si="32"/>
        <v>36</v>
      </c>
      <c r="T161" s="30">
        <f t="shared" si="32"/>
        <v>42</v>
      </c>
      <c r="U161" s="30">
        <f t="shared" si="32"/>
        <v>42</v>
      </c>
      <c r="V161" s="30">
        <f t="shared" si="32"/>
        <v>37</v>
      </c>
      <c r="W161" s="30">
        <f t="shared" si="32"/>
        <v>34</v>
      </c>
      <c r="X161" s="30">
        <f t="shared" si="32"/>
        <v>30</v>
      </c>
      <c r="Y161" s="30">
        <f t="shared" si="32"/>
        <v>22</v>
      </c>
      <c r="Z161" s="30">
        <f t="shared" si="32"/>
        <v>14</v>
      </c>
      <c r="AA161" s="30">
        <f t="shared" si="32"/>
        <v>14</v>
      </c>
      <c r="AB161" s="30">
        <f t="shared" si="32"/>
        <v>13</v>
      </c>
      <c r="AC161" s="30">
        <f t="shared" si="32"/>
        <v>12</v>
      </c>
      <c r="AD161" s="30">
        <f t="shared" si="32"/>
        <v>10</v>
      </c>
      <c r="AE161" s="30">
        <f t="shared" si="32"/>
        <v>9</v>
      </c>
      <c r="AF161" s="30">
        <f t="shared" si="32"/>
        <v>11</v>
      </c>
      <c r="AG161" s="30">
        <f t="shared" si="32"/>
        <v>13</v>
      </c>
      <c r="AH161" s="30">
        <f t="shared" si="32"/>
        <v>16</v>
      </c>
      <c r="AI161" s="30">
        <f t="shared" si="32"/>
        <v>16</v>
      </c>
      <c r="AJ161" s="30">
        <f t="shared" si="32"/>
        <v>15</v>
      </c>
      <c r="AK161" s="30">
        <f t="shared" si="32"/>
        <v>13</v>
      </c>
      <c r="AL161" s="30">
        <f t="shared" si="32"/>
        <v>6</v>
      </c>
      <c r="AM161" s="30">
        <f t="shared" si="32"/>
        <v>6</v>
      </c>
      <c r="AN161" s="30">
        <f t="shared" si="32"/>
        <v>6</v>
      </c>
      <c r="AO161" s="30">
        <f t="shared" si="32"/>
        <v>6</v>
      </c>
      <c r="AP161" s="30">
        <f t="shared" si="32"/>
        <v>3</v>
      </c>
      <c r="AQ161" s="30">
        <f t="shared" si="32"/>
        <v>2</v>
      </c>
      <c r="AR161" s="30">
        <f t="shared" si="32"/>
        <v>2</v>
      </c>
      <c r="AS161" s="30">
        <f t="shared" si="32"/>
        <v>2</v>
      </c>
      <c r="AT161" s="30">
        <f t="shared" si="32"/>
        <v>3</v>
      </c>
      <c r="AU161" s="30">
        <f t="shared" si="32"/>
        <v>4</v>
      </c>
      <c r="AV161" s="30">
        <f t="shared" si="32"/>
        <v>4</v>
      </c>
      <c r="AW161" s="30">
        <f t="shared" si="32"/>
        <v>4</v>
      </c>
      <c r="AX161" s="30">
        <f t="shared" si="32"/>
        <v>4</v>
      </c>
      <c r="AY161" s="30">
        <f t="shared" si="32"/>
        <v>4</v>
      </c>
    </row>
    <row r="162" spans="2:51" ht="17.25" hidden="1" outlineLevel="1" thickTop="1" x14ac:dyDescent="0.25"/>
    <row r="163" spans="2:51" ht="17.25" hidden="1" outlineLevel="1" thickBot="1" x14ac:dyDescent="0.3">
      <c r="B163" t="s">
        <v>130</v>
      </c>
      <c r="D163" s="23">
        <f>D122+D125+D129+D132+D136+D139+D143+D146+D150+D153+D156+D160</f>
        <v>0</v>
      </c>
      <c r="E163" s="23">
        <f t="shared" ref="E163:AY163" si="33">E122+E125+E129+E132+E136+E139+E143+E146+E150+E153+E156+E160</f>
        <v>0</v>
      </c>
      <c r="F163" s="23">
        <f t="shared" si="33"/>
        <v>0</v>
      </c>
      <c r="G163" s="23">
        <f t="shared" si="33"/>
        <v>0</v>
      </c>
      <c r="H163" s="23">
        <f t="shared" si="33"/>
        <v>0</v>
      </c>
      <c r="I163" s="23">
        <f t="shared" si="33"/>
        <v>0</v>
      </c>
      <c r="J163" s="23">
        <f t="shared" si="33"/>
        <v>0</v>
      </c>
      <c r="K163" s="23">
        <f t="shared" si="33"/>
        <v>0</v>
      </c>
      <c r="L163" s="23">
        <f t="shared" si="33"/>
        <v>0</v>
      </c>
      <c r="M163" s="23">
        <f t="shared" si="33"/>
        <v>5</v>
      </c>
      <c r="N163" s="23">
        <f t="shared" si="33"/>
        <v>19</v>
      </c>
      <c r="O163" s="23">
        <f t="shared" si="33"/>
        <v>22</v>
      </c>
      <c r="P163" s="23">
        <f t="shared" si="33"/>
        <v>14</v>
      </c>
      <c r="Q163" s="23">
        <f t="shared" si="33"/>
        <v>6</v>
      </c>
      <c r="R163" s="23">
        <f t="shared" si="33"/>
        <v>2</v>
      </c>
      <c r="S163" s="23">
        <f t="shared" si="33"/>
        <v>2</v>
      </c>
      <c r="T163" s="23">
        <f t="shared" si="33"/>
        <v>0</v>
      </c>
      <c r="U163" s="23">
        <f t="shared" si="33"/>
        <v>0</v>
      </c>
      <c r="V163" s="23">
        <f t="shared" si="33"/>
        <v>0</v>
      </c>
      <c r="W163" s="23">
        <f t="shared" si="33"/>
        <v>0</v>
      </c>
      <c r="X163" s="23">
        <f t="shared" si="33"/>
        <v>0</v>
      </c>
      <c r="Y163" s="23">
        <f t="shared" si="33"/>
        <v>0</v>
      </c>
      <c r="Z163" s="23">
        <f t="shared" si="33"/>
        <v>0</v>
      </c>
      <c r="AA163" s="23">
        <f t="shared" si="33"/>
        <v>0</v>
      </c>
      <c r="AB163" s="23">
        <f t="shared" si="33"/>
        <v>1</v>
      </c>
      <c r="AC163" s="23">
        <f t="shared" si="33"/>
        <v>2</v>
      </c>
      <c r="AD163" s="23">
        <f t="shared" si="33"/>
        <v>4</v>
      </c>
      <c r="AE163" s="23">
        <f t="shared" si="33"/>
        <v>5</v>
      </c>
      <c r="AF163" s="23">
        <f t="shared" si="33"/>
        <v>3</v>
      </c>
      <c r="AG163" s="23">
        <f t="shared" si="33"/>
        <v>1</v>
      </c>
      <c r="AH163" s="23">
        <f t="shared" si="33"/>
        <v>2</v>
      </c>
      <c r="AI163" s="23">
        <f t="shared" si="33"/>
        <v>2</v>
      </c>
      <c r="AJ163" s="23">
        <f t="shared" si="33"/>
        <v>0</v>
      </c>
      <c r="AK163" s="23">
        <f t="shared" si="33"/>
        <v>0</v>
      </c>
      <c r="AL163" s="23">
        <f t="shared" si="33"/>
        <v>0</v>
      </c>
      <c r="AM163" s="23">
        <f t="shared" si="33"/>
        <v>0</v>
      </c>
      <c r="AN163" s="23">
        <f t="shared" si="33"/>
        <v>0</v>
      </c>
      <c r="AO163" s="23">
        <f t="shared" si="33"/>
        <v>0</v>
      </c>
      <c r="AP163" s="23">
        <f t="shared" si="33"/>
        <v>1</v>
      </c>
      <c r="AQ163" s="23">
        <f t="shared" si="33"/>
        <v>2</v>
      </c>
      <c r="AR163" s="23">
        <f t="shared" si="33"/>
        <v>2</v>
      </c>
      <c r="AS163" s="23">
        <f t="shared" si="33"/>
        <v>2</v>
      </c>
      <c r="AT163" s="23">
        <f t="shared" si="33"/>
        <v>1</v>
      </c>
      <c r="AU163" s="23">
        <f t="shared" si="33"/>
        <v>0</v>
      </c>
      <c r="AV163" s="23">
        <f t="shared" si="33"/>
        <v>0</v>
      </c>
      <c r="AW163" s="23">
        <f t="shared" si="33"/>
        <v>0</v>
      </c>
      <c r="AX163" s="23">
        <f t="shared" si="33"/>
        <v>0</v>
      </c>
      <c r="AY163" s="23">
        <f t="shared" si="33"/>
        <v>0</v>
      </c>
    </row>
    <row r="164" spans="2:51" collapsed="1" x14ac:dyDescent="0.25"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</row>
    <row r="165" spans="2:51" ht="17.25" thickBot="1" x14ac:dyDescent="0.3">
      <c r="B165" t="s">
        <v>162</v>
      </c>
      <c r="D165" s="37">
        <f>D161-D58</f>
        <v>1</v>
      </c>
      <c r="E165" s="37">
        <f t="shared" ref="E165:AK165" si="34">E161-E58</f>
        <v>3</v>
      </c>
      <c r="F165" s="37">
        <f t="shared" si="34"/>
        <v>6</v>
      </c>
      <c r="G165" s="37">
        <f t="shared" si="34"/>
        <v>5</v>
      </c>
      <c r="H165" s="37">
        <f t="shared" si="34"/>
        <v>4</v>
      </c>
      <c r="I165" s="37">
        <f t="shared" si="34"/>
        <v>3</v>
      </c>
      <c r="J165" s="37">
        <f t="shared" si="34"/>
        <v>3</v>
      </c>
      <c r="K165" s="37">
        <f t="shared" si="34"/>
        <v>4</v>
      </c>
      <c r="L165" s="37">
        <f t="shared" si="34"/>
        <v>3</v>
      </c>
      <c r="M165" s="37">
        <f t="shared" si="34"/>
        <v>1</v>
      </c>
      <c r="N165" s="37">
        <f t="shared" si="34"/>
        <v>2</v>
      </c>
      <c r="O165" s="37">
        <f t="shared" si="34"/>
        <v>2</v>
      </c>
      <c r="P165" s="37">
        <f t="shared" si="34"/>
        <v>6</v>
      </c>
      <c r="Q165" s="37">
        <f t="shared" si="34"/>
        <v>0</v>
      </c>
      <c r="R165" s="37">
        <f t="shared" si="34"/>
        <v>7</v>
      </c>
      <c r="S165" s="37">
        <f t="shared" si="34"/>
        <v>7</v>
      </c>
      <c r="T165" s="37">
        <f t="shared" si="34"/>
        <v>13</v>
      </c>
      <c r="U165" s="37">
        <f t="shared" si="34"/>
        <v>14</v>
      </c>
      <c r="V165" s="37">
        <f t="shared" si="34"/>
        <v>8</v>
      </c>
      <c r="W165" s="37">
        <f t="shared" si="34"/>
        <v>8</v>
      </c>
      <c r="X165" s="37">
        <f t="shared" si="34"/>
        <v>12</v>
      </c>
      <c r="Y165" s="37">
        <f t="shared" si="34"/>
        <v>11</v>
      </c>
      <c r="Z165" s="37">
        <f t="shared" si="34"/>
        <v>2</v>
      </c>
      <c r="AA165" s="37">
        <f t="shared" si="34"/>
        <v>4</v>
      </c>
      <c r="AB165" s="37">
        <f t="shared" si="34"/>
        <v>4</v>
      </c>
      <c r="AC165" s="37">
        <f t="shared" si="34"/>
        <v>3</v>
      </c>
      <c r="AD165" s="37">
        <f t="shared" si="34"/>
        <v>2</v>
      </c>
      <c r="AE165" s="37">
        <f t="shared" si="34"/>
        <v>2</v>
      </c>
      <c r="AF165" s="37">
        <f t="shared" si="34"/>
        <v>4</v>
      </c>
      <c r="AG165" s="37">
        <f t="shared" si="34"/>
        <v>6</v>
      </c>
      <c r="AH165" s="37">
        <f t="shared" si="34"/>
        <v>9</v>
      </c>
      <c r="AI165" s="37">
        <f t="shared" si="34"/>
        <v>9</v>
      </c>
      <c r="AJ165" s="37">
        <f t="shared" si="34"/>
        <v>9</v>
      </c>
      <c r="AK165" s="37">
        <f t="shared" si="34"/>
        <v>9</v>
      </c>
      <c r="AL165" s="37">
        <f>AL161-AL64</f>
        <v>3</v>
      </c>
      <c r="AM165" s="37">
        <f t="shared" ref="AM165:AY165" si="35">AM161-AM64</f>
        <v>4</v>
      </c>
      <c r="AN165" s="37">
        <f t="shared" si="35"/>
        <v>4</v>
      </c>
      <c r="AO165" s="37">
        <f t="shared" si="35"/>
        <v>4</v>
      </c>
      <c r="AP165" s="37">
        <f t="shared" si="35"/>
        <v>1</v>
      </c>
      <c r="AQ165" s="37">
        <f t="shared" si="35"/>
        <v>1</v>
      </c>
      <c r="AR165" s="37">
        <f t="shared" si="35"/>
        <v>1</v>
      </c>
      <c r="AS165" s="37">
        <f t="shared" si="35"/>
        <v>1</v>
      </c>
      <c r="AT165" s="37">
        <f t="shared" si="35"/>
        <v>2</v>
      </c>
      <c r="AU165" s="37">
        <f t="shared" si="35"/>
        <v>3</v>
      </c>
      <c r="AV165" s="37">
        <f t="shared" si="35"/>
        <v>3</v>
      </c>
      <c r="AW165" s="37">
        <f t="shared" si="35"/>
        <v>3</v>
      </c>
      <c r="AX165" s="37">
        <f t="shared" si="35"/>
        <v>3</v>
      </c>
      <c r="AY165" s="37">
        <f t="shared" si="35"/>
        <v>1</v>
      </c>
    </row>
    <row r="166" spans="2:51" ht="17.25" thickTop="1" x14ac:dyDescent="0.25">
      <c r="B166" s="6"/>
    </row>
    <row r="167" spans="2:51" x14ac:dyDescent="0.25">
      <c r="B167" t="str">
        <f>F12</f>
        <v>星期三</v>
      </c>
    </row>
    <row r="168" spans="2:51" hidden="1" outlineLevel="1" x14ac:dyDescent="0.25">
      <c r="B168" s="6" t="s">
        <v>164</v>
      </c>
      <c r="C168">
        <f>SUM(C170:C174)</f>
        <v>11</v>
      </c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</row>
    <row r="169" spans="2:51" hidden="1" outlineLevel="1" x14ac:dyDescent="0.25">
      <c r="B169" s="18" t="s">
        <v>160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</row>
    <row r="170" spans="2:51" hidden="1" outlineLevel="1" x14ac:dyDescent="0.25">
      <c r="B170" s="34" t="s">
        <v>127</v>
      </c>
      <c r="C170">
        <v>5</v>
      </c>
      <c r="D170" s="22">
        <v>5</v>
      </c>
      <c r="E170" s="22">
        <v>5</v>
      </c>
      <c r="F170" s="22">
        <v>5</v>
      </c>
      <c r="G170" s="22">
        <v>5</v>
      </c>
      <c r="H170" s="22">
        <v>5</v>
      </c>
      <c r="I170" s="22">
        <v>5</v>
      </c>
      <c r="J170" s="22">
        <v>5</v>
      </c>
      <c r="K170" s="22">
        <v>5</v>
      </c>
      <c r="L170" s="22">
        <v>5</v>
      </c>
      <c r="M170" s="22">
        <v>0</v>
      </c>
      <c r="N170" s="22">
        <v>0</v>
      </c>
      <c r="O170" s="22">
        <v>5</v>
      </c>
      <c r="P170" s="22">
        <v>5</v>
      </c>
      <c r="Q170" s="22">
        <v>5</v>
      </c>
      <c r="R170" s="22">
        <v>5</v>
      </c>
      <c r="S170" s="22">
        <v>5</v>
      </c>
      <c r="T170" s="22">
        <v>5</v>
      </c>
      <c r="U170" s="22">
        <v>5</v>
      </c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</row>
    <row r="171" spans="2:51" hidden="1" outlineLevel="1" x14ac:dyDescent="0.25">
      <c r="B171" s="34" t="s">
        <v>128</v>
      </c>
      <c r="M171">
        <v>5</v>
      </c>
      <c r="N171" s="22">
        <v>5</v>
      </c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</row>
    <row r="172" spans="2:51" hidden="1" outlineLevel="1" x14ac:dyDescent="0.25">
      <c r="B172" s="18" t="s">
        <v>161</v>
      </c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</row>
    <row r="173" spans="2:51" hidden="1" outlineLevel="1" x14ac:dyDescent="0.25">
      <c r="B173" s="34" t="s">
        <v>127</v>
      </c>
      <c r="C173">
        <v>6</v>
      </c>
      <c r="D173" s="22"/>
      <c r="E173" s="22"/>
      <c r="F173" s="22">
        <v>6</v>
      </c>
      <c r="G173" s="22">
        <v>6</v>
      </c>
      <c r="H173" s="22">
        <v>6</v>
      </c>
      <c r="I173" s="22">
        <v>6</v>
      </c>
      <c r="J173" s="22">
        <v>6</v>
      </c>
      <c r="K173" s="22">
        <v>6</v>
      </c>
      <c r="L173" s="22">
        <v>6</v>
      </c>
      <c r="M173" s="22">
        <v>6</v>
      </c>
      <c r="N173" s="22">
        <v>0</v>
      </c>
      <c r="O173" s="22">
        <v>0</v>
      </c>
      <c r="P173" s="22">
        <v>6</v>
      </c>
      <c r="Q173" s="22">
        <v>6</v>
      </c>
      <c r="R173" s="22">
        <v>6</v>
      </c>
      <c r="S173" s="22">
        <v>6</v>
      </c>
      <c r="T173" s="22">
        <v>6</v>
      </c>
      <c r="U173" s="22">
        <v>6</v>
      </c>
      <c r="V173" s="22">
        <v>6</v>
      </c>
      <c r="W173" s="22">
        <v>6</v>
      </c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</row>
    <row r="174" spans="2:51" hidden="1" outlineLevel="1" x14ac:dyDescent="0.25">
      <c r="B174" s="34" t="s">
        <v>128</v>
      </c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>
        <v>6</v>
      </c>
      <c r="O174" s="22">
        <v>6</v>
      </c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</row>
    <row r="175" spans="2:51" hidden="1" outlineLevel="1" x14ac:dyDescent="0.25">
      <c r="B175" s="6" t="s">
        <v>165</v>
      </c>
      <c r="C175">
        <f>SUM(C177:C181)</f>
        <v>11</v>
      </c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</row>
    <row r="176" spans="2:51" hidden="1" outlineLevel="1" x14ac:dyDescent="0.25">
      <c r="B176" s="18" t="s">
        <v>160</v>
      </c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</row>
    <row r="177" spans="2:51" hidden="1" outlineLevel="1" x14ac:dyDescent="0.25">
      <c r="B177" s="34" t="s">
        <v>127</v>
      </c>
      <c r="C177">
        <v>3</v>
      </c>
      <c r="D177" s="22"/>
      <c r="E177" s="22">
        <v>3</v>
      </c>
      <c r="F177" s="22">
        <v>3</v>
      </c>
      <c r="G177" s="22">
        <v>3</v>
      </c>
      <c r="H177" s="22">
        <v>3</v>
      </c>
      <c r="I177" s="22">
        <v>3</v>
      </c>
      <c r="J177" s="22">
        <v>3</v>
      </c>
      <c r="K177" s="22">
        <v>3</v>
      </c>
      <c r="L177" s="22">
        <v>3</v>
      </c>
      <c r="M177" s="22">
        <v>3</v>
      </c>
      <c r="N177" s="22">
        <v>0</v>
      </c>
      <c r="O177" s="22">
        <v>0</v>
      </c>
      <c r="P177" s="22">
        <v>3</v>
      </c>
      <c r="Q177" s="22">
        <v>3</v>
      </c>
      <c r="R177" s="22">
        <v>3</v>
      </c>
      <c r="S177" s="22">
        <v>3</v>
      </c>
      <c r="T177" s="22">
        <v>3</v>
      </c>
      <c r="U177" s="22">
        <v>3</v>
      </c>
      <c r="V177" s="22">
        <v>3</v>
      </c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</row>
    <row r="178" spans="2:51" hidden="1" outlineLevel="1" x14ac:dyDescent="0.25">
      <c r="B178" s="34" t="s">
        <v>128</v>
      </c>
      <c r="N178" s="22">
        <v>3</v>
      </c>
      <c r="O178" s="22">
        <v>3</v>
      </c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</row>
    <row r="179" spans="2:51" hidden="1" outlineLevel="1" x14ac:dyDescent="0.25">
      <c r="B179" s="18" t="s">
        <v>161</v>
      </c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</row>
    <row r="180" spans="2:51" hidden="1" outlineLevel="1" x14ac:dyDescent="0.25">
      <c r="B180" s="34" t="s">
        <v>127</v>
      </c>
      <c r="C180">
        <v>8</v>
      </c>
      <c r="D180" s="22"/>
      <c r="E180" s="22"/>
      <c r="F180" s="22"/>
      <c r="G180" s="22">
        <v>8</v>
      </c>
      <c r="H180" s="22">
        <v>8</v>
      </c>
      <c r="I180" s="22">
        <v>8</v>
      </c>
      <c r="J180" s="22">
        <v>8</v>
      </c>
      <c r="K180" s="22">
        <v>8</v>
      </c>
      <c r="L180" s="22">
        <v>8</v>
      </c>
      <c r="M180" s="22">
        <v>8</v>
      </c>
      <c r="N180" s="22">
        <v>3</v>
      </c>
      <c r="O180" s="22">
        <v>0</v>
      </c>
      <c r="P180" s="22">
        <v>5</v>
      </c>
      <c r="Q180" s="22">
        <v>8</v>
      </c>
      <c r="R180" s="22">
        <v>8</v>
      </c>
      <c r="S180" s="22">
        <v>8</v>
      </c>
      <c r="T180" s="22">
        <v>8</v>
      </c>
      <c r="U180" s="22">
        <v>8</v>
      </c>
      <c r="V180" s="22">
        <v>8</v>
      </c>
      <c r="W180" s="22">
        <v>8</v>
      </c>
      <c r="X180" s="22">
        <v>8</v>
      </c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</row>
    <row r="181" spans="2:51" hidden="1" outlineLevel="1" x14ac:dyDescent="0.25">
      <c r="B181" s="34" t="s">
        <v>128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>
        <v>5</v>
      </c>
      <c r="O181" s="22">
        <v>8</v>
      </c>
      <c r="P181" s="22">
        <v>3</v>
      </c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</row>
    <row r="182" spans="2:51" hidden="1" outlineLevel="1" x14ac:dyDescent="0.25">
      <c r="B182" s="6" t="s">
        <v>166</v>
      </c>
      <c r="C182">
        <f>SUM(C184:C188)</f>
        <v>11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</row>
    <row r="183" spans="2:51" hidden="1" outlineLevel="1" x14ac:dyDescent="0.25">
      <c r="B183" s="18" t="s">
        <v>160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</row>
    <row r="184" spans="2:51" hidden="1" outlineLevel="1" x14ac:dyDescent="0.25">
      <c r="B184" s="34" t="s">
        <v>127</v>
      </c>
      <c r="C184">
        <v>6</v>
      </c>
      <c r="D184" s="22"/>
      <c r="E184" s="22"/>
      <c r="F184" s="22"/>
      <c r="G184" s="22"/>
      <c r="H184" s="22">
        <v>6</v>
      </c>
      <c r="I184" s="22">
        <v>6</v>
      </c>
      <c r="J184" s="22">
        <v>6</v>
      </c>
      <c r="K184" s="22">
        <v>6</v>
      </c>
      <c r="L184" s="22">
        <v>6</v>
      </c>
      <c r="M184" s="22">
        <v>6</v>
      </c>
      <c r="N184" s="22">
        <v>6</v>
      </c>
      <c r="O184" s="22">
        <v>6</v>
      </c>
      <c r="P184" s="22">
        <v>0</v>
      </c>
      <c r="Q184" s="22">
        <v>0</v>
      </c>
      <c r="R184" s="22">
        <v>6</v>
      </c>
      <c r="S184" s="22">
        <v>6</v>
      </c>
      <c r="T184" s="22">
        <v>6</v>
      </c>
      <c r="U184" s="22">
        <v>6</v>
      </c>
      <c r="V184" s="22">
        <v>6</v>
      </c>
      <c r="W184" s="22">
        <v>6</v>
      </c>
      <c r="X184" s="22">
        <v>6</v>
      </c>
      <c r="Y184" s="22">
        <v>6</v>
      </c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</row>
    <row r="185" spans="2:51" hidden="1" outlineLevel="1" x14ac:dyDescent="0.25">
      <c r="B185" s="34" t="s">
        <v>128</v>
      </c>
      <c r="P185" s="22">
        <v>6</v>
      </c>
      <c r="Q185" s="22">
        <v>6</v>
      </c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</row>
    <row r="186" spans="2:51" hidden="1" outlineLevel="1" x14ac:dyDescent="0.25">
      <c r="B186" s="18" t="s">
        <v>161</v>
      </c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</row>
    <row r="187" spans="2:51" hidden="1" outlineLevel="1" x14ac:dyDescent="0.25">
      <c r="B187" s="34" t="s">
        <v>127</v>
      </c>
      <c r="C187">
        <v>5</v>
      </c>
      <c r="D187" s="22"/>
      <c r="E187" s="22"/>
      <c r="F187" s="22"/>
      <c r="G187" s="22"/>
      <c r="H187" s="22">
        <v>5</v>
      </c>
      <c r="I187" s="22">
        <v>5</v>
      </c>
      <c r="J187" s="22">
        <v>5</v>
      </c>
      <c r="K187" s="22">
        <v>5</v>
      </c>
      <c r="L187" s="22">
        <v>5</v>
      </c>
      <c r="M187" s="22">
        <v>5</v>
      </c>
      <c r="N187" s="22">
        <v>5</v>
      </c>
      <c r="O187" s="22">
        <v>0</v>
      </c>
      <c r="P187" s="22">
        <v>0</v>
      </c>
      <c r="Q187" s="22">
        <v>5</v>
      </c>
      <c r="R187" s="22">
        <v>5</v>
      </c>
      <c r="S187" s="22">
        <v>5</v>
      </c>
      <c r="T187" s="22">
        <v>5</v>
      </c>
      <c r="U187" s="22">
        <v>5</v>
      </c>
      <c r="V187" s="22">
        <v>5</v>
      </c>
      <c r="W187" s="22">
        <v>5</v>
      </c>
      <c r="X187" s="22">
        <v>5</v>
      </c>
      <c r="Y187" s="22">
        <v>5</v>
      </c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</row>
    <row r="188" spans="2:51" hidden="1" outlineLevel="1" x14ac:dyDescent="0.25">
      <c r="B188" s="34" t="s">
        <v>128</v>
      </c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>
        <v>5</v>
      </c>
      <c r="P188" s="22">
        <v>5</v>
      </c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</row>
    <row r="189" spans="2:51" hidden="1" outlineLevel="1" x14ac:dyDescent="0.25">
      <c r="B189" s="6" t="s">
        <v>167</v>
      </c>
      <c r="C189">
        <f>SUM(C191:C195)</f>
        <v>6</v>
      </c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</row>
    <row r="190" spans="2:51" hidden="1" outlineLevel="1" x14ac:dyDescent="0.25">
      <c r="B190" s="18" t="s">
        <v>160</v>
      </c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</row>
    <row r="191" spans="2:51" hidden="1" outlineLevel="1" x14ac:dyDescent="0.25">
      <c r="B191" s="34" t="s">
        <v>127</v>
      </c>
      <c r="C191">
        <v>2</v>
      </c>
      <c r="D191" s="22"/>
      <c r="E191" s="22"/>
      <c r="F191" s="22"/>
      <c r="G191" s="22"/>
      <c r="H191" s="22"/>
      <c r="I191" s="22">
        <v>2</v>
      </c>
      <c r="J191" s="22">
        <v>2</v>
      </c>
      <c r="K191" s="22">
        <v>2</v>
      </c>
      <c r="L191" s="22">
        <v>2</v>
      </c>
      <c r="M191" s="22">
        <v>2</v>
      </c>
      <c r="N191" s="22">
        <v>2</v>
      </c>
      <c r="O191" s="22">
        <v>2</v>
      </c>
      <c r="P191" s="22">
        <v>2</v>
      </c>
      <c r="Q191" s="22">
        <v>2</v>
      </c>
      <c r="R191" s="22">
        <v>0</v>
      </c>
      <c r="S191" s="22">
        <v>0</v>
      </c>
      <c r="T191" s="22">
        <v>2</v>
      </c>
      <c r="U191" s="22">
        <v>2</v>
      </c>
      <c r="V191" s="22">
        <v>2</v>
      </c>
      <c r="W191" s="22">
        <v>2</v>
      </c>
      <c r="X191" s="22">
        <v>2</v>
      </c>
      <c r="Y191" s="22">
        <v>2</v>
      </c>
      <c r="Z191" s="22">
        <v>2</v>
      </c>
      <c r="AA191" s="22">
        <v>2</v>
      </c>
      <c r="AB191" s="22">
        <v>2</v>
      </c>
      <c r="AC191" s="22">
        <v>2</v>
      </c>
      <c r="AD191" s="22">
        <v>2</v>
      </c>
      <c r="AE191" s="22">
        <v>2</v>
      </c>
      <c r="AF191" s="22">
        <v>2</v>
      </c>
      <c r="AG191" s="22">
        <v>2</v>
      </c>
      <c r="AH191" s="22">
        <v>2</v>
      </c>
      <c r="AI191" s="22">
        <v>2</v>
      </c>
      <c r="AJ191" s="22">
        <v>2</v>
      </c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</row>
    <row r="192" spans="2:51" hidden="1" outlineLevel="1" x14ac:dyDescent="0.25">
      <c r="B192" s="34" t="s">
        <v>128</v>
      </c>
      <c r="N192" s="22"/>
      <c r="O192" s="22"/>
      <c r="P192" s="22"/>
      <c r="Q192" s="22"/>
      <c r="R192" s="22">
        <v>2</v>
      </c>
      <c r="S192" s="22">
        <v>2</v>
      </c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</row>
    <row r="193" spans="2:55" hidden="1" outlineLevel="1" x14ac:dyDescent="0.25">
      <c r="B193" s="18" t="s">
        <v>161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</row>
    <row r="194" spans="2:55" hidden="1" outlineLevel="1" x14ac:dyDescent="0.25">
      <c r="B194" s="34" t="s">
        <v>127</v>
      </c>
      <c r="C194">
        <v>4</v>
      </c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>
        <v>4</v>
      </c>
      <c r="S194" s="22">
        <v>4</v>
      </c>
      <c r="T194" s="22">
        <v>4</v>
      </c>
      <c r="U194" s="22">
        <v>4</v>
      </c>
      <c r="V194" s="22">
        <v>4</v>
      </c>
      <c r="W194" s="22">
        <v>4</v>
      </c>
      <c r="X194" s="22">
        <v>4</v>
      </c>
      <c r="Y194" s="22">
        <v>4</v>
      </c>
      <c r="Z194" s="22">
        <v>4</v>
      </c>
      <c r="AA194" s="22">
        <v>4</v>
      </c>
      <c r="AB194" s="22">
        <v>4</v>
      </c>
      <c r="AC194" s="22">
        <v>4</v>
      </c>
      <c r="AD194" s="22">
        <v>0</v>
      </c>
      <c r="AE194" s="22">
        <v>0</v>
      </c>
      <c r="AF194" s="22">
        <v>4</v>
      </c>
      <c r="AG194" s="22">
        <v>4</v>
      </c>
      <c r="AH194" s="22">
        <v>4</v>
      </c>
      <c r="AI194" s="22">
        <v>4</v>
      </c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</row>
    <row r="195" spans="2:55" hidden="1" outlineLevel="1" x14ac:dyDescent="0.25">
      <c r="B195" s="34" t="s">
        <v>128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>
        <v>4</v>
      </c>
      <c r="AE195" s="22">
        <v>4</v>
      </c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</row>
    <row r="196" spans="2:55" hidden="1" outlineLevel="1" x14ac:dyDescent="0.25">
      <c r="B196" s="6" t="s">
        <v>168</v>
      </c>
      <c r="C196">
        <f>SUM(C198:C204)</f>
        <v>6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</row>
    <row r="197" spans="2:55" hidden="1" outlineLevel="1" x14ac:dyDescent="0.25">
      <c r="B197" s="18" t="s">
        <v>160</v>
      </c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</row>
    <row r="198" spans="2:55" hidden="1" outlineLevel="1" x14ac:dyDescent="0.25">
      <c r="B198" s="34" t="s">
        <v>127</v>
      </c>
      <c r="C198">
        <v>3</v>
      </c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>
        <v>3</v>
      </c>
      <c r="U198" s="22">
        <v>3</v>
      </c>
      <c r="V198" s="22">
        <v>3</v>
      </c>
      <c r="W198" s="22">
        <v>3</v>
      </c>
      <c r="X198" s="22">
        <v>3</v>
      </c>
      <c r="Y198" s="22">
        <v>3</v>
      </c>
      <c r="Z198" s="22">
        <v>3</v>
      </c>
      <c r="AA198" s="22">
        <v>3</v>
      </c>
      <c r="AB198" s="22">
        <v>3</v>
      </c>
      <c r="AC198" s="22">
        <v>3</v>
      </c>
      <c r="AD198" s="22">
        <v>3</v>
      </c>
      <c r="AE198" s="22">
        <v>3</v>
      </c>
      <c r="AF198" s="22">
        <v>1</v>
      </c>
      <c r="AG198" s="22">
        <v>1</v>
      </c>
      <c r="AH198" s="22">
        <v>2</v>
      </c>
      <c r="AI198" s="22">
        <v>2</v>
      </c>
      <c r="AJ198" s="22">
        <v>3</v>
      </c>
      <c r="AK198" s="22">
        <v>3</v>
      </c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</row>
    <row r="199" spans="2:55" hidden="1" outlineLevel="1" x14ac:dyDescent="0.25">
      <c r="B199" s="34" t="s">
        <v>128</v>
      </c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>
        <v>2</v>
      </c>
      <c r="AG199" s="22">
        <v>2</v>
      </c>
      <c r="AH199" s="22">
        <v>1</v>
      </c>
      <c r="AI199" s="22">
        <v>1</v>
      </c>
      <c r="AJ199" s="22"/>
      <c r="AK199" s="22"/>
    </row>
    <row r="200" spans="2:55" hidden="1" outlineLevel="1" x14ac:dyDescent="0.25">
      <c r="B200" s="18" t="s">
        <v>161</v>
      </c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</row>
    <row r="201" spans="2:55" hidden="1" outlineLevel="1" x14ac:dyDescent="0.25">
      <c r="B201" s="34" t="s">
        <v>127</v>
      </c>
      <c r="C201">
        <v>1</v>
      </c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>
        <v>1</v>
      </c>
      <c r="AA201" s="22">
        <v>1</v>
      </c>
      <c r="AB201" s="22">
        <v>1</v>
      </c>
      <c r="AC201" s="22">
        <v>1</v>
      </c>
      <c r="AD201" s="22">
        <v>1</v>
      </c>
      <c r="AE201" s="22">
        <v>1</v>
      </c>
      <c r="AF201" s="22">
        <v>0</v>
      </c>
      <c r="AG201" s="22">
        <v>0</v>
      </c>
      <c r="AH201" s="22">
        <v>1</v>
      </c>
      <c r="AI201" s="22">
        <v>1</v>
      </c>
      <c r="AJ201" s="22">
        <v>1</v>
      </c>
      <c r="AK201" s="22">
        <v>1</v>
      </c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</row>
    <row r="202" spans="2:55" hidden="1" outlineLevel="1" x14ac:dyDescent="0.25">
      <c r="B202" s="34" t="s">
        <v>128</v>
      </c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>
        <v>1</v>
      </c>
      <c r="AG202" s="22">
        <v>1</v>
      </c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36"/>
    </row>
    <row r="203" spans="2:55" hidden="1" outlineLevel="1" x14ac:dyDescent="0.25">
      <c r="B203" s="18" t="s">
        <v>175</v>
      </c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</row>
    <row r="204" spans="2:55" hidden="1" outlineLevel="1" x14ac:dyDescent="0.25">
      <c r="B204" s="34" t="s">
        <v>127</v>
      </c>
      <c r="C204">
        <v>2</v>
      </c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>
        <v>2</v>
      </c>
      <c r="Y204" s="22">
        <v>2</v>
      </c>
      <c r="Z204" s="22">
        <v>2</v>
      </c>
      <c r="AA204" s="22">
        <v>2</v>
      </c>
      <c r="AB204" s="22">
        <v>2</v>
      </c>
      <c r="AC204" s="22">
        <v>2</v>
      </c>
      <c r="AD204" s="22">
        <v>2</v>
      </c>
      <c r="AE204" s="22">
        <v>2</v>
      </c>
      <c r="AF204" s="22">
        <v>2</v>
      </c>
      <c r="AG204" s="22">
        <v>2</v>
      </c>
      <c r="AH204" s="22">
        <v>2</v>
      </c>
      <c r="AI204" s="22">
        <v>2</v>
      </c>
      <c r="AJ204" s="22">
        <v>2</v>
      </c>
      <c r="AK204" s="22">
        <v>2</v>
      </c>
      <c r="AL204" s="22">
        <v>2</v>
      </c>
      <c r="AM204" s="22">
        <v>2</v>
      </c>
      <c r="AN204" s="22">
        <v>2</v>
      </c>
      <c r="AO204" s="22">
        <v>2</v>
      </c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</row>
    <row r="205" spans="2:55" hidden="1" outlineLevel="1" x14ac:dyDescent="0.25">
      <c r="B205" s="34" t="s">
        <v>128</v>
      </c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36"/>
    </row>
    <row r="206" spans="2:55" hidden="1" outlineLevel="1" x14ac:dyDescent="0.25">
      <c r="B206" s="6" t="s">
        <v>179</v>
      </c>
      <c r="C206">
        <f>SUM(C208:C209)</f>
        <v>4</v>
      </c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</row>
    <row r="207" spans="2:55" hidden="1" outlineLevel="1" x14ac:dyDescent="0.25">
      <c r="B207" s="18" t="s">
        <v>180</v>
      </c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</row>
    <row r="208" spans="2:55" hidden="1" outlineLevel="1" x14ac:dyDescent="0.25">
      <c r="B208" s="34" t="s">
        <v>127</v>
      </c>
      <c r="C208">
        <v>4</v>
      </c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>
        <v>4</v>
      </c>
      <c r="AI208" s="22">
        <v>4</v>
      </c>
      <c r="AJ208" s="22">
        <v>4</v>
      </c>
      <c r="AK208" s="22">
        <v>4</v>
      </c>
      <c r="AL208" s="22">
        <v>4</v>
      </c>
      <c r="AM208" s="22">
        <v>4</v>
      </c>
      <c r="AN208" s="22">
        <v>4</v>
      </c>
      <c r="AO208" s="22">
        <v>4</v>
      </c>
      <c r="AP208" s="22">
        <v>4</v>
      </c>
      <c r="AQ208" s="22">
        <v>4</v>
      </c>
      <c r="AR208" s="22">
        <v>4</v>
      </c>
      <c r="AS208" s="22">
        <v>4</v>
      </c>
      <c r="AT208" s="22">
        <v>4</v>
      </c>
      <c r="AU208" s="22">
        <v>4</v>
      </c>
      <c r="AV208" s="22">
        <v>4</v>
      </c>
      <c r="AW208" s="22">
        <v>4</v>
      </c>
      <c r="AX208" s="22">
        <v>4</v>
      </c>
      <c r="AY208" s="22">
        <v>4</v>
      </c>
    </row>
    <row r="209" spans="2:51" hidden="1" outlineLevel="1" x14ac:dyDescent="0.25">
      <c r="B209" s="34" t="s">
        <v>128</v>
      </c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</row>
    <row r="210" spans="2:51" ht="17.25" hidden="1" outlineLevel="1" thickBot="1" x14ac:dyDescent="0.3">
      <c r="B210" t="s">
        <v>129</v>
      </c>
      <c r="C210">
        <f>C196+C189+C182+C175+C168+C206</f>
        <v>49</v>
      </c>
      <c r="D210" s="30">
        <f>D170+D173+D177+D180+D184+D187+D191+D194+D198+D201+D204+D208</f>
        <v>5</v>
      </c>
      <c r="E210" s="30">
        <f t="shared" ref="E210:AK210" si="36">E170+E173+E177+E180+E184+E187+E191+E194+E198+E201+E204+E208</f>
        <v>8</v>
      </c>
      <c r="F210" s="30">
        <f t="shared" si="36"/>
        <v>14</v>
      </c>
      <c r="G210" s="30">
        <f t="shared" si="36"/>
        <v>22</v>
      </c>
      <c r="H210" s="30">
        <f t="shared" si="36"/>
        <v>33</v>
      </c>
      <c r="I210" s="30">
        <f t="shared" si="36"/>
        <v>35</v>
      </c>
      <c r="J210" s="30">
        <f t="shared" si="36"/>
        <v>35</v>
      </c>
      <c r="K210" s="30">
        <f t="shared" si="36"/>
        <v>35</v>
      </c>
      <c r="L210" s="30">
        <f t="shared" si="36"/>
        <v>35</v>
      </c>
      <c r="M210" s="30">
        <f t="shared" si="36"/>
        <v>30</v>
      </c>
      <c r="N210" s="30">
        <f t="shared" si="36"/>
        <v>16</v>
      </c>
      <c r="O210" s="30">
        <f t="shared" si="36"/>
        <v>13</v>
      </c>
      <c r="P210" s="30">
        <f t="shared" si="36"/>
        <v>21</v>
      </c>
      <c r="Q210" s="30">
        <f t="shared" si="36"/>
        <v>29</v>
      </c>
      <c r="R210" s="30">
        <f t="shared" si="36"/>
        <v>37</v>
      </c>
      <c r="S210" s="30">
        <f t="shared" si="36"/>
        <v>37</v>
      </c>
      <c r="T210" s="30">
        <f t="shared" si="36"/>
        <v>42</v>
      </c>
      <c r="U210" s="30">
        <f t="shared" si="36"/>
        <v>42</v>
      </c>
      <c r="V210" s="30">
        <f t="shared" si="36"/>
        <v>37</v>
      </c>
      <c r="W210" s="30">
        <f t="shared" si="36"/>
        <v>34</v>
      </c>
      <c r="X210" s="30">
        <f t="shared" si="36"/>
        <v>30</v>
      </c>
      <c r="Y210" s="30">
        <f t="shared" si="36"/>
        <v>22</v>
      </c>
      <c r="Z210" s="30">
        <f t="shared" si="36"/>
        <v>12</v>
      </c>
      <c r="AA210" s="30">
        <f t="shared" si="36"/>
        <v>12</v>
      </c>
      <c r="AB210" s="30">
        <f t="shared" si="36"/>
        <v>12</v>
      </c>
      <c r="AC210" s="30">
        <f t="shared" si="36"/>
        <v>12</v>
      </c>
      <c r="AD210" s="30">
        <f t="shared" si="36"/>
        <v>8</v>
      </c>
      <c r="AE210" s="30">
        <f t="shared" si="36"/>
        <v>8</v>
      </c>
      <c r="AF210" s="30">
        <f t="shared" si="36"/>
        <v>9</v>
      </c>
      <c r="AG210" s="30">
        <f t="shared" si="36"/>
        <v>9</v>
      </c>
      <c r="AH210" s="30">
        <f t="shared" si="36"/>
        <v>15</v>
      </c>
      <c r="AI210" s="30">
        <f t="shared" si="36"/>
        <v>15</v>
      </c>
      <c r="AJ210" s="30">
        <f t="shared" si="36"/>
        <v>12</v>
      </c>
      <c r="AK210" s="30">
        <f t="shared" si="36"/>
        <v>10</v>
      </c>
      <c r="AL210" s="30">
        <f t="shared" ref="AL210:AY210" si="37">AL170+AL173+AL177+AL180+AL184+AL187+AL191+AL194+AL198+AL201+AL204+AL208</f>
        <v>6</v>
      </c>
      <c r="AM210" s="30">
        <f t="shared" si="37"/>
        <v>6</v>
      </c>
      <c r="AN210" s="30">
        <f t="shared" si="37"/>
        <v>6</v>
      </c>
      <c r="AO210" s="30">
        <f t="shared" si="37"/>
        <v>6</v>
      </c>
      <c r="AP210" s="30">
        <f t="shared" si="37"/>
        <v>4</v>
      </c>
      <c r="AQ210" s="30">
        <f t="shared" si="37"/>
        <v>4</v>
      </c>
      <c r="AR210" s="30">
        <f t="shared" si="37"/>
        <v>4</v>
      </c>
      <c r="AS210" s="30">
        <f t="shared" si="37"/>
        <v>4</v>
      </c>
      <c r="AT210" s="30">
        <f t="shared" si="37"/>
        <v>4</v>
      </c>
      <c r="AU210" s="30">
        <f t="shared" si="37"/>
        <v>4</v>
      </c>
      <c r="AV210" s="30">
        <f t="shared" si="37"/>
        <v>4</v>
      </c>
      <c r="AW210" s="30">
        <f t="shared" si="37"/>
        <v>4</v>
      </c>
      <c r="AX210" s="30">
        <f t="shared" si="37"/>
        <v>4</v>
      </c>
      <c r="AY210" s="30">
        <f t="shared" si="37"/>
        <v>4</v>
      </c>
    </row>
    <row r="211" spans="2:51" ht="17.25" hidden="1" outlineLevel="1" thickTop="1" x14ac:dyDescent="0.25"/>
    <row r="212" spans="2:51" ht="17.25" hidden="1" outlineLevel="1" thickBot="1" x14ac:dyDescent="0.3">
      <c r="B212" t="s">
        <v>130</v>
      </c>
      <c r="D212" s="23">
        <f>D171+D174+D178+D181+D185+D188+D192+D195+D199+D202+D205+D209</f>
        <v>0</v>
      </c>
      <c r="E212" s="23">
        <f t="shared" ref="E212:AK212" si="38">E171+E174+E178+E181+E185+E188+E192+E195+E199+E202+E205+E209</f>
        <v>0</v>
      </c>
      <c r="F212" s="23">
        <f t="shared" si="38"/>
        <v>0</v>
      </c>
      <c r="G212" s="23">
        <f t="shared" si="38"/>
        <v>0</v>
      </c>
      <c r="H212" s="23">
        <f t="shared" si="38"/>
        <v>0</v>
      </c>
      <c r="I212" s="23">
        <f t="shared" si="38"/>
        <v>0</v>
      </c>
      <c r="J212" s="23">
        <f t="shared" si="38"/>
        <v>0</v>
      </c>
      <c r="K212" s="23">
        <f t="shared" si="38"/>
        <v>0</v>
      </c>
      <c r="L212" s="23">
        <f t="shared" si="38"/>
        <v>0</v>
      </c>
      <c r="M212" s="23">
        <f t="shared" si="38"/>
        <v>5</v>
      </c>
      <c r="N212" s="23">
        <f t="shared" si="38"/>
        <v>19</v>
      </c>
      <c r="O212" s="23">
        <f t="shared" si="38"/>
        <v>22</v>
      </c>
      <c r="P212" s="23">
        <f t="shared" si="38"/>
        <v>14</v>
      </c>
      <c r="Q212" s="23">
        <f t="shared" si="38"/>
        <v>6</v>
      </c>
      <c r="R212" s="23">
        <f t="shared" si="38"/>
        <v>2</v>
      </c>
      <c r="S212" s="23">
        <f t="shared" si="38"/>
        <v>2</v>
      </c>
      <c r="T212" s="23">
        <f t="shared" si="38"/>
        <v>0</v>
      </c>
      <c r="U212" s="23">
        <f t="shared" si="38"/>
        <v>0</v>
      </c>
      <c r="V212" s="23">
        <f t="shared" si="38"/>
        <v>0</v>
      </c>
      <c r="W212" s="23">
        <f t="shared" si="38"/>
        <v>0</v>
      </c>
      <c r="X212" s="23">
        <f t="shared" si="38"/>
        <v>0</v>
      </c>
      <c r="Y212" s="23">
        <f t="shared" si="38"/>
        <v>0</v>
      </c>
      <c r="Z212" s="23">
        <f t="shared" si="38"/>
        <v>0</v>
      </c>
      <c r="AA212" s="23">
        <f t="shared" si="38"/>
        <v>0</v>
      </c>
      <c r="AB212" s="23">
        <f t="shared" si="38"/>
        <v>0</v>
      </c>
      <c r="AC212" s="23">
        <f t="shared" si="38"/>
        <v>0</v>
      </c>
      <c r="AD212" s="23">
        <f t="shared" si="38"/>
        <v>4</v>
      </c>
      <c r="AE212" s="23">
        <f t="shared" si="38"/>
        <v>4</v>
      </c>
      <c r="AF212" s="23">
        <f t="shared" si="38"/>
        <v>3</v>
      </c>
      <c r="AG212" s="23">
        <f t="shared" si="38"/>
        <v>3</v>
      </c>
      <c r="AH212" s="23">
        <f t="shared" si="38"/>
        <v>1</v>
      </c>
      <c r="AI212" s="23">
        <f t="shared" si="38"/>
        <v>1</v>
      </c>
      <c r="AJ212" s="23">
        <f t="shared" si="38"/>
        <v>0</v>
      </c>
      <c r="AK212" s="23">
        <f t="shared" si="38"/>
        <v>0</v>
      </c>
      <c r="AL212" s="23">
        <f t="shared" ref="AL212:AY212" si="39">AL171+AL174+AL178+AL181+AL185+AL188+AL192+AL195+AL199+AL202+AL205+AL209</f>
        <v>0</v>
      </c>
      <c r="AM212" s="23">
        <f t="shared" si="39"/>
        <v>0</v>
      </c>
      <c r="AN212" s="23">
        <f t="shared" si="39"/>
        <v>0</v>
      </c>
      <c r="AO212" s="23">
        <f t="shared" si="39"/>
        <v>0</v>
      </c>
      <c r="AP212" s="23">
        <f t="shared" si="39"/>
        <v>1</v>
      </c>
      <c r="AQ212" s="23">
        <f t="shared" si="39"/>
        <v>1</v>
      </c>
      <c r="AR212" s="23">
        <f t="shared" si="39"/>
        <v>1</v>
      </c>
      <c r="AS212" s="23">
        <f t="shared" si="39"/>
        <v>1</v>
      </c>
      <c r="AT212" s="23">
        <f t="shared" si="39"/>
        <v>1</v>
      </c>
      <c r="AU212" s="23">
        <f t="shared" si="39"/>
        <v>1</v>
      </c>
      <c r="AV212" s="23">
        <f t="shared" si="39"/>
        <v>0</v>
      </c>
      <c r="AW212" s="23">
        <f t="shared" si="39"/>
        <v>0</v>
      </c>
      <c r="AX212" s="23">
        <f t="shared" si="39"/>
        <v>0</v>
      </c>
      <c r="AY212" s="23">
        <f t="shared" si="39"/>
        <v>0</v>
      </c>
    </row>
    <row r="213" spans="2:51" collapsed="1" x14ac:dyDescent="0.25"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</row>
    <row r="214" spans="2:51" ht="17.25" thickBot="1" x14ac:dyDescent="0.3">
      <c r="B214" t="s">
        <v>162</v>
      </c>
      <c r="D214" s="37">
        <f>D210-D58</f>
        <v>1</v>
      </c>
      <c r="E214" s="37">
        <f t="shared" ref="E214:AK214" si="40">E210-E58</f>
        <v>3</v>
      </c>
      <c r="F214" s="37">
        <f t="shared" si="40"/>
        <v>6</v>
      </c>
      <c r="G214" s="37">
        <f t="shared" si="40"/>
        <v>5</v>
      </c>
      <c r="H214" s="37">
        <f t="shared" si="40"/>
        <v>4</v>
      </c>
      <c r="I214" s="37">
        <f t="shared" si="40"/>
        <v>3</v>
      </c>
      <c r="J214" s="37">
        <f t="shared" si="40"/>
        <v>3</v>
      </c>
      <c r="K214" s="37">
        <f t="shared" si="40"/>
        <v>4</v>
      </c>
      <c r="L214" s="37">
        <f t="shared" si="40"/>
        <v>3</v>
      </c>
      <c r="M214" s="37">
        <f t="shared" si="40"/>
        <v>1</v>
      </c>
      <c r="N214" s="37">
        <f t="shared" si="40"/>
        <v>2</v>
      </c>
      <c r="O214" s="37">
        <f t="shared" si="40"/>
        <v>2</v>
      </c>
      <c r="P214" s="37">
        <f t="shared" si="40"/>
        <v>6</v>
      </c>
      <c r="Q214" s="37">
        <f t="shared" si="40"/>
        <v>0</v>
      </c>
      <c r="R214" s="37">
        <f t="shared" si="40"/>
        <v>8</v>
      </c>
      <c r="S214" s="37">
        <f t="shared" si="40"/>
        <v>8</v>
      </c>
      <c r="T214" s="37">
        <f t="shared" si="40"/>
        <v>13</v>
      </c>
      <c r="U214" s="37">
        <f t="shared" si="40"/>
        <v>14</v>
      </c>
      <c r="V214" s="37">
        <f t="shared" si="40"/>
        <v>8</v>
      </c>
      <c r="W214" s="37">
        <f t="shared" si="40"/>
        <v>8</v>
      </c>
      <c r="X214" s="37">
        <f t="shared" si="40"/>
        <v>12</v>
      </c>
      <c r="Y214" s="37">
        <f t="shared" si="40"/>
        <v>11</v>
      </c>
      <c r="Z214" s="37">
        <f t="shared" si="40"/>
        <v>0</v>
      </c>
      <c r="AA214" s="37">
        <f t="shared" si="40"/>
        <v>2</v>
      </c>
      <c r="AB214" s="37">
        <f t="shared" si="40"/>
        <v>3</v>
      </c>
      <c r="AC214" s="37">
        <f t="shared" si="40"/>
        <v>3</v>
      </c>
      <c r="AD214" s="37">
        <f t="shared" si="40"/>
        <v>0</v>
      </c>
      <c r="AE214" s="37">
        <f t="shared" si="40"/>
        <v>1</v>
      </c>
      <c r="AF214" s="37">
        <f t="shared" si="40"/>
        <v>2</v>
      </c>
      <c r="AG214" s="37">
        <f t="shared" si="40"/>
        <v>2</v>
      </c>
      <c r="AH214" s="37">
        <f t="shared" si="40"/>
        <v>8</v>
      </c>
      <c r="AI214" s="37">
        <f t="shared" si="40"/>
        <v>8</v>
      </c>
      <c r="AJ214" s="37">
        <f t="shared" si="40"/>
        <v>6</v>
      </c>
      <c r="AK214" s="37">
        <f t="shared" si="40"/>
        <v>6</v>
      </c>
      <c r="AL214" s="37">
        <f>AL210-AL64</f>
        <v>3</v>
      </c>
      <c r="AM214" s="37">
        <f t="shared" ref="AM214:AY214" si="41">AM210-AM64</f>
        <v>4</v>
      </c>
      <c r="AN214" s="37">
        <f t="shared" si="41"/>
        <v>4</v>
      </c>
      <c r="AO214" s="37">
        <f t="shared" si="41"/>
        <v>4</v>
      </c>
      <c r="AP214" s="37">
        <f t="shared" si="41"/>
        <v>2</v>
      </c>
      <c r="AQ214" s="37">
        <f t="shared" si="41"/>
        <v>3</v>
      </c>
      <c r="AR214" s="37">
        <f t="shared" si="41"/>
        <v>3</v>
      </c>
      <c r="AS214" s="37">
        <f t="shared" si="41"/>
        <v>3</v>
      </c>
      <c r="AT214" s="37">
        <f t="shared" si="41"/>
        <v>3</v>
      </c>
      <c r="AU214" s="37">
        <f t="shared" si="41"/>
        <v>3</v>
      </c>
      <c r="AV214" s="37">
        <f t="shared" si="41"/>
        <v>3</v>
      </c>
      <c r="AW214" s="37">
        <f t="shared" si="41"/>
        <v>3</v>
      </c>
      <c r="AX214" s="37">
        <f t="shared" si="41"/>
        <v>3</v>
      </c>
      <c r="AY214" s="37">
        <f t="shared" si="41"/>
        <v>1</v>
      </c>
    </row>
    <row r="215" spans="2:51" ht="17.25" thickTop="1" x14ac:dyDescent="0.25">
      <c r="B215" s="6"/>
    </row>
    <row r="216" spans="2:51" x14ac:dyDescent="0.25">
      <c r="B216" t="str">
        <f>G12</f>
        <v>星期四</v>
      </c>
    </row>
    <row r="217" spans="2:51" hidden="1" outlineLevel="1" x14ac:dyDescent="0.25">
      <c r="B217" s="6" t="s">
        <v>164</v>
      </c>
      <c r="C217">
        <f>SUM(C219:C223)</f>
        <v>11</v>
      </c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</row>
    <row r="218" spans="2:51" hidden="1" outlineLevel="1" x14ac:dyDescent="0.25">
      <c r="B218" s="18" t="s">
        <v>160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</row>
    <row r="219" spans="2:51" hidden="1" outlineLevel="1" x14ac:dyDescent="0.25">
      <c r="B219" s="34" t="s">
        <v>127</v>
      </c>
      <c r="C219">
        <v>5</v>
      </c>
      <c r="D219" s="22">
        <v>5</v>
      </c>
      <c r="E219" s="22">
        <v>5</v>
      </c>
      <c r="F219" s="22">
        <v>5</v>
      </c>
      <c r="G219" s="22">
        <v>5</v>
      </c>
      <c r="H219" s="22">
        <v>5</v>
      </c>
      <c r="I219" s="22">
        <v>5</v>
      </c>
      <c r="J219" s="22">
        <v>5</v>
      </c>
      <c r="K219" s="22">
        <v>5</v>
      </c>
      <c r="L219" s="22">
        <v>5</v>
      </c>
      <c r="M219" s="22">
        <v>0</v>
      </c>
      <c r="N219" s="22">
        <v>0</v>
      </c>
      <c r="O219" s="22">
        <v>5</v>
      </c>
      <c r="P219" s="22">
        <v>5</v>
      </c>
      <c r="Q219" s="22">
        <v>5</v>
      </c>
      <c r="R219" s="22">
        <v>5</v>
      </c>
      <c r="S219" s="22">
        <v>5</v>
      </c>
      <c r="T219" s="22">
        <v>5</v>
      </c>
      <c r="U219" s="22">
        <v>5</v>
      </c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</row>
    <row r="220" spans="2:51" hidden="1" outlineLevel="1" x14ac:dyDescent="0.25">
      <c r="B220" s="34" t="s">
        <v>128</v>
      </c>
      <c r="M220">
        <v>5</v>
      </c>
      <c r="N220" s="22">
        <v>5</v>
      </c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</row>
    <row r="221" spans="2:51" hidden="1" outlineLevel="1" x14ac:dyDescent="0.25">
      <c r="B221" s="18" t="s">
        <v>161</v>
      </c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</row>
    <row r="222" spans="2:51" hidden="1" outlineLevel="1" x14ac:dyDescent="0.25">
      <c r="B222" s="34" t="s">
        <v>127</v>
      </c>
      <c r="C222">
        <v>6</v>
      </c>
      <c r="D222" s="22"/>
      <c r="E222" s="22"/>
      <c r="F222" s="22">
        <v>6</v>
      </c>
      <c r="G222" s="22">
        <v>6</v>
      </c>
      <c r="H222" s="22">
        <v>6</v>
      </c>
      <c r="I222" s="22">
        <v>6</v>
      </c>
      <c r="J222" s="22">
        <v>6</v>
      </c>
      <c r="K222" s="22">
        <v>6</v>
      </c>
      <c r="L222" s="22">
        <v>6</v>
      </c>
      <c r="M222" s="22">
        <v>6</v>
      </c>
      <c r="N222" s="22">
        <v>0</v>
      </c>
      <c r="O222" s="22">
        <v>0</v>
      </c>
      <c r="P222" s="22">
        <v>6</v>
      </c>
      <c r="Q222" s="22">
        <v>6</v>
      </c>
      <c r="R222" s="22">
        <v>6</v>
      </c>
      <c r="S222" s="22">
        <v>6</v>
      </c>
      <c r="T222" s="22">
        <v>6</v>
      </c>
      <c r="U222" s="22">
        <v>6</v>
      </c>
      <c r="V222" s="22">
        <v>6</v>
      </c>
      <c r="W222" s="22">
        <v>6</v>
      </c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</row>
    <row r="223" spans="2:51" hidden="1" outlineLevel="1" x14ac:dyDescent="0.25">
      <c r="B223" s="34" t="s">
        <v>128</v>
      </c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>
        <v>6</v>
      </c>
      <c r="O223" s="22">
        <v>6</v>
      </c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</row>
    <row r="224" spans="2:51" hidden="1" outlineLevel="1" x14ac:dyDescent="0.25">
      <c r="B224" s="6" t="s">
        <v>165</v>
      </c>
      <c r="C224">
        <f>SUM(C226:C230)</f>
        <v>11</v>
      </c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</row>
    <row r="225" spans="2:51" hidden="1" outlineLevel="1" x14ac:dyDescent="0.25">
      <c r="B225" s="18" t="s">
        <v>160</v>
      </c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</row>
    <row r="226" spans="2:51" hidden="1" outlineLevel="1" x14ac:dyDescent="0.25">
      <c r="B226" s="34" t="s">
        <v>127</v>
      </c>
      <c r="C226">
        <v>3</v>
      </c>
      <c r="D226" s="22"/>
      <c r="E226" s="22">
        <v>3</v>
      </c>
      <c r="F226" s="22">
        <v>3</v>
      </c>
      <c r="G226" s="22">
        <v>3</v>
      </c>
      <c r="H226" s="22">
        <v>3</v>
      </c>
      <c r="I226" s="22">
        <v>3</v>
      </c>
      <c r="J226" s="22">
        <v>3</v>
      </c>
      <c r="K226" s="22">
        <v>3</v>
      </c>
      <c r="L226" s="22">
        <v>3</v>
      </c>
      <c r="M226" s="22">
        <v>3</v>
      </c>
      <c r="N226" s="22">
        <v>0</v>
      </c>
      <c r="O226" s="22">
        <v>0</v>
      </c>
      <c r="P226" s="22">
        <v>3</v>
      </c>
      <c r="Q226" s="22">
        <v>3</v>
      </c>
      <c r="R226" s="22">
        <v>3</v>
      </c>
      <c r="S226" s="22">
        <v>3</v>
      </c>
      <c r="T226" s="22">
        <v>3</v>
      </c>
      <c r="U226" s="22">
        <v>3</v>
      </c>
      <c r="V226" s="22">
        <v>3</v>
      </c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</row>
    <row r="227" spans="2:51" hidden="1" outlineLevel="1" x14ac:dyDescent="0.25">
      <c r="B227" s="34" t="s">
        <v>128</v>
      </c>
      <c r="N227" s="22">
        <v>3</v>
      </c>
      <c r="O227" s="22">
        <v>3</v>
      </c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</row>
    <row r="228" spans="2:51" hidden="1" outlineLevel="1" x14ac:dyDescent="0.25">
      <c r="B228" s="18" t="s">
        <v>161</v>
      </c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</row>
    <row r="229" spans="2:51" hidden="1" outlineLevel="1" x14ac:dyDescent="0.25">
      <c r="B229" s="34" t="s">
        <v>127</v>
      </c>
      <c r="C229">
        <v>8</v>
      </c>
      <c r="D229" s="22"/>
      <c r="E229" s="22"/>
      <c r="F229" s="22"/>
      <c r="G229" s="22">
        <v>8</v>
      </c>
      <c r="H229" s="22">
        <v>8</v>
      </c>
      <c r="I229" s="22">
        <v>8</v>
      </c>
      <c r="J229" s="22">
        <v>8</v>
      </c>
      <c r="K229" s="22">
        <v>8</v>
      </c>
      <c r="L229" s="22">
        <v>8</v>
      </c>
      <c r="M229" s="22">
        <v>8</v>
      </c>
      <c r="N229" s="22">
        <v>3</v>
      </c>
      <c r="O229" s="22">
        <v>0</v>
      </c>
      <c r="P229" s="22">
        <v>5</v>
      </c>
      <c r="Q229" s="22">
        <v>8</v>
      </c>
      <c r="R229" s="22">
        <v>8</v>
      </c>
      <c r="S229" s="22">
        <v>8</v>
      </c>
      <c r="T229" s="22">
        <v>8</v>
      </c>
      <c r="U229" s="22">
        <v>8</v>
      </c>
      <c r="V229" s="22">
        <v>8</v>
      </c>
      <c r="W229" s="22">
        <v>8</v>
      </c>
      <c r="X229" s="22">
        <v>8</v>
      </c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</row>
    <row r="230" spans="2:51" hidden="1" outlineLevel="1" x14ac:dyDescent="0.25">
      <c r="B230" s="34" t="s">
        <v>128</v>
      </c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>
        <v>5</v>
      </c>
      <c r="O230" s="22">
        <v>8</v>
      </c>
      <c r="P230" s="22">
        <v>3</v>
      </c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</row>
    <row r="231" spans="2:51" hidden="1" outlineLevel="1" x14ac:dyDescent="0.25">
      <c r="B231" s="6" t="s">
        <v>166</v>
      </c>
      <c r="C231">
        <f>SUM(C233:C237)</f>
        <v>11</v>
      </c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</row>
    <row r="232" spans="2:51" hidden="1" outlineLevel="1" x14ac:dyDescent="0.25">
      <c r="B232" s="18" t="s">
        <v>160</v>
      </c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</row>
    <row r="233" spans="2:51" hidden="1" outlineLevel="1" x14ac:dyDescent="0.25">
      <c r="B233" s="34" t="s">
        <v>127</v>
      </c>
      <c r="C233">
        <v>6</v>
      </c>
      <c r="D233" s="22"/>
      <c r="E233" s="22"/>
      <c r="F233" s="22"/>
      <c r="G233" s="22"/>
      <c r="H233" s="22">
        <v>6</v>
      </c>
      <c r="I233" s="22">
        <v>6</v>
      </c>
      <c r="J233" s="22">
        <v>6</v>
      </c>
      <c r="K233" s="22">
        <v>6</v>
      </c>
      <c r="L233" s="22">
        <v>6</v>
      </c>
      <c r="M233" s="22">
        <v>6</v>
      </c>
      <c r="N233" s="22">
        <v>6</v>
      </c>
      <c r="O233" s="22">
        <v>6</v>
      </c>
      <c r="P233" s="22">
        <v>0</v>
      </c>
      <c r="Q233" s="22">
        <v>0</v>
      </c>
      <c r="R233" s="22">
        <v>6</v>
      </c>
      <c r="S233" s="22">
        <v>6</v>
      </c>
      <c r="T233" s="22">
        <v>6</v>
      </c>
      <c r="U233" s="22">
        <v>6</v>
      </c>
      <c r="V233" s="22">
        <v>6</v>
      </c>
      <c r="W233" s="22">
        <v>6</v>
      </c>
      <c r="X233" s="22">
        <v>6</v>
      </c>
      <c r="Y233" s="22">
        <v>6</v>
      </c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</row>
    <row r="234" spans="2:51" hidden="1" outlineLevel="1" x14ac:dyDescent="0.25">
      <c r="B234" s="34" t="s">
        <v>128</v>
      </c>
      <c r="P234" s="22">
        <v>6</v>
      </c>
      <c r="Q234" s="22">
        <v>6</v>
      </c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</row>
    <row r="235" spans="2:51" hidden="1" outlineLevel="1" x14ac:dyDescent="0.25">
      <c r="B235" s="18" t="s">
        <v>161</v>
      </c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</row>
    <row r="236" spans="2:51" hidden="1" outlineLevel="1" x14ac:dyDescent="0.25">
      <c r="B236" s="34" t="s">
        <v>127</v>
      </c>
      <c r="C236">
        <v>5</v>
      </c>
      <c r="D236" s="22"/>
      <c r="E236" s="22"/>
      <c r="F236" s="22"/>
      <c r="G236" s="22"/>
      <c r="H236" s="22">
        <v>5</v>
      </c>
      <c r="I236" s="22">
        <v>5</v>
      </c>
      <c r="J236" s="22">
        <v>5</v>
      </c>
      <c r="K236" s="22">
        <v>5</v>
      </c>
      <c r="L236" s="22">
        <v>5</v>
      </c>
      <c r="M236" s="22">
        <v>5</v>
      </c>
      <c r="N236" s="22">
        <v>5</v>
      </c>
      <c r="O236" s="22">
        <v>0</v>
      </c>
      <c r="P236" s="22">
        <v>0</v>
      </c>
      <c r="Q236" s="22">
        <v>5</v>
      </c>
      <c r="R236" s="22">
        <v>5</v>
      </c>
      <c r="S236" s="22">
        <v>5</v>
      </c>
      <c r="T236" s="22">
        <v>5</v>
      </c>
      <c r="U236" s="22">
        <v>5</v>
      </c>
      <c r="V236" s="22">
        <v>5</v>
      </c>
      <c r="W236" s="22">
        <v>5</v>
      </c>
      <c r="X236" s="22">
        <v>5</v>
      </c>
      <c r="Y236" s="22">
        <v>5</v>
      </c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</row>
    <row r="237" spans="2:51" hidden="1" outlineLevel="1" x14ac:dyDescent="0.25">
      <c r="B237" s="34" t="s">
        <v>128</v>
      </c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>
        <v>5</v>
      </c>
      <c r="P237" s="22">
        <v>5</v>
      </c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</row>
    <row r="238" spans="2:51" hidden="1" outlineLevel="1" x14ac:dyDescent="0.25">
      <c r="B238" s="6" t="s">
        <v>167</v>
      </c>
      <c r="C238">
        <f>SUM(C240:C244)</f>
        <v>7</v>
      </c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</row>
    <row r="239" spans="2:51" hidden="1" outlineLevel="1" x14ac:dyDescent="0.25">
      <c r="B239" s="18" t="s">
        <v>160</v>
      </c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</row>
    <row r="240" spans="2:51" hidden="1" outlineLevel="1" x14ac:dyDescent="0.25">
      <c r="B240" s="34" t="s">
        <v>127</v>
      </c>
      <c r="C240">
        <v>3</v>
      </c>
      <c r="D240" s="22"/>
      <c r="E240" s="22"/>
      <c r="F240" s="22"/>
      <c r="G240" s="22"/>
      <c r="H240" s="22"/>
      <c r="I240" s="22">
        <v>2</v>
      </c>
      <c r="J240" s="22">
        <v>2</v>
      </c>
      <c r="K240" s="22">
        <v>2</v>
      </c>
      <c r="L240" s="22">
        <v>2</v>
      </c>
      <c r="M240" s="22">
        <v>2</v>
      </c>
      <c r="N240" s="22">
        <v>2</v>
      </c>
      <c r="O240" s="22">
        <v>2</v>
      </c>
      <c r="P240" s="22">
        <v>2</v>
      </c>
      <c r="Q240" s="22">
        <v>2</v>
      </c>
      <c r="R240" s="22">
        <v>0</v>
      </c>
      <c r="S240" s="22">
        <v>0</v>
      </c>
      <c r="T240" s="22">
        <v>2</v>
      </c>
      <c r="U240" s="22">
        <v>2</v>
      </c>
      <c r="V240" s="22">
        <v>2</v>
      </c>
      <c r="W240" s="22">
        <v>2</v>
      </c>
      <c r="X240" s="22">
        <v>2</v>
      </c>
      <c r="Y240" s="22">
        <v>2</v>
      </c>
      <c r="Z240" s="22">
        <v>2</v>
      </c>
      <c r="AA240" s="22">
        <v>2</v>
      </c>
      <c r="AB240" s="22">
        <v>2</v>
      </c>
      <c r="AC240" s="22">
        <v>2</v>
      </c>
      <c r="AD240" s="22">
        <v>2</v>
      </c>
      <c r="AE240" s="22">
        <v>2</v>
      </c>
      <c r="AF240" s="22">
        <v>2</v>
      </c>
      <c r="AG240" s="22">
        <v>2</v>
      </c>
      <c r="AH240" s="22">
        <v>2</v>
      </c>
      <c r="AI240" s="22">
        <v>2</v>
      </c>
      <c r="AJ240" s="22">
        <v>2</v>
      </c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</row>
    <row r="241" spans="2:55" hidden="1" outlineLevel="1" x14ac:dyDescent="0.25">
      <c r="B241" s="34" t="s">
        <v>128</v>
      </c>
      <c r="N241" s="22"/>
      <c r="O241" s="22"/>
      <c r="P241" s="22"/>
      <c r="Q241" s="22"/>
      <c r="R241" s="22">
        <v>2</v>
      </c>
      <c r="S241" s="22">
        <v>2</v>
      </c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</row>
    <row r="242" spans="2:55" hidden="1" outlineLevel="1" x14ac:dyDescent="0.25">
      <c r="B242" s="18" t="s">
        <v>161</v>
      </c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</row>
    <row r="243" spans="2:55" hidden="1" outlineLevel="1" x14ac:dyDescent="0.25">
      <c r="B243" s="34" t="s">
        <v>127</v>
      </c>
      <c r="C243">
        <v>4</v>
      </c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>
        <v>4</v>
      </c>
      <c r="S243" s="22">
        <v>4</v>
      </c>
      <c r="T243" s="22">
        <v>4</v>
      </c>
      <c r="U243" s="22">
        <v>4</v>
      </c>
      <c r="V243" s="22">
        <v>4</v>
      </c>
      <c r="W243" s="22">
        <v>4</v>
      </c>
      <c r="X243" s="22">
        <v>4</v>
      </c>
      <c r="Y243" s="22">
        <v>4</v>
      </c>
      <c r="Z243" s="22">
        <v>4</v>
      </c>
      <c r="AA243" s="22">
        <v>4</v>
      </c>
      <c r="AB243" s="22">
        <v>4</v>
      </c>
      <c r="AC243" s="22">
        <v>2</v>
      </c>
      <c r="AD243" s="22">
        <v>2</v>
      </c>
      <c r="AE243" s="22">
        <v>2</v>
      </c>
      <c r="AF243" s="22">
        <v>2</v>
      </c>
      <c r="AG243" s="22">
        <v>4</v>
      </c>
      <c r="AH243" s="22">
        <v>4</v>
      </c>
      <c r="AI243" s="22">
        <v>4</v>
      </c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</row>
    <row r="244" spans="2:55" hidden="1" outlineLevel="1" x14ac:dyDescent="0.25">
      <c r="B244" s="34" t="s">
        <v>128</v>
      </c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>
        <v>2</v>
      </c>
      <c r="AD244" s="22">
        <v>2</v>
      </c>
      <c r="AE244" s="22">
        <v>2</v>
      </c>
      <c r="AF244" s="22">
        <v>2</v>
      </c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</row>
    <row r="245" spans="2:55" hidden="1" outlineLevel="1" x14ac:dyDescent="0.25">
      <c r="B245" s="6" t="s">
        <v>168</v>
      </c>
      <c r="C245">
        <f>SUM(C247:C254)</f>
        <v>4</v>
      </c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</row>
    <row r="246" spans="2:55" hidden="1" outlineLevel="1" x14ac:dyDescent="0.25">
      <c r="B246" s="18" t="s">
        <v>160</v>
      </c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</row>
    <row r="247" spans="2:55" hidden="1" outlineLevel="1" x14ac:dyDescent="0.25">
      <c r="B247" s="34" t="s">
        <v>127</v>
      </c>
      <c r="C247">
        <v>0</v>
      </c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</row>
    <row r="248" spans="2:55" hidden="1" outlineLevel="1" x14ac:dyDescent="0.25">
      <c r="B248" s="34" t="s">
        <v>128</v>
      </c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</row>
    <row r="249" spans="2:55" hidden="1" outlineLevel="1" x14ac:dyDescent="0.25">
      <c r="B249" s="18" t="s">
        <v>161</v>
      </c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</row>
    <row r="250" spans="2:55" hidden="1" outlineLevel="1" x14ac:dyDescent="0.25">
      <c r="B250" s="34" t="s">
        <v>127</v>
      </c>
      <c r="C250">
        <v>2</v>
      </c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>
        <v>2</v>
      </c>
      <c r="AA250" s="22">
        <v>2</v>
      </c>
      <c r="AB250" s="22">
        <v>2</v>
      </c>
      <c r="AC250" s="22">
        <v>2</v>
      </c>
      <c r="AD250" s="22">
        <v>2</v>
      </c>
      <c r="AE250" s="22">
        <v>2</v>
      </c>
      <c r="AF250" s="22">
        <v>1</v>
      </c>
      <c r="AG250" s="22">
        <v>1</v>
      </c>
      <c r="AH250" s="22">
        <v>1</v>
      </c>
      <c r="AI250" s="22">
        <v>1</v>
      </c>
      <c r="AJ250" s="22">
        <v>2</v>
      </c>
      <c r="AK250" s="22">
        <v>2</v>
      </c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</row>
    <row r="251" spans="2:55" hidden="1" outlineLevel="1" x14ac:dyDescent="0.25">
      <c r="B251" s="34" t="s">
        <v>128</v>
      </c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>
        <v>1</v>
      </c>
      <c r="AG251" s="22">
        <v>1</v>
      </c>
      <c r="AH251" s="22">
        <v>1</v>
      </c>
      <c r="AI251" s="22">
        <v>1</v>
      </c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36"/>
    </row>
    <row r="252" spans="2:55" hidden="1" outlineLevel="1" x14ac:dyDescent="0.25">
      <c r="B252" s="18" t="s">
        <v>175</v>
      </c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</row>
    <row r="253" spans="2:55" hidden="1" outlineLevel="1" x14ac:dyDescent="0.25">
      <c r="B253" s="34" t="s">
        <v>127</v>
      </c>
      <c r="C253">
        <v>2</v>
      </c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>
        <v>2</v>
      </c>
      <c r="Y253" s="22">
        <v>2</v>
      </c>
      <c r="Z253" s="22">
        <v>2</v>
      </c>
      <c r="AA253" s="22">
        <v>2</v>
      </c>
      <c r="AB253" s="22">
        <v>2</v>
      </c>
      <c r="AC253" s="22">
        <v>2</v>
      </c>
      <c r="AD253" s="22">
        <v>2</v>
      </c>
      <c r="AE253" s="22">
        <v>2</v>
      </c>
      <c r="AF253" s="22">
        <v>2</v>
      </c>
      <c r="AG253" s="22">
        <v>2</v>
      </c>
      <c r="AH253" s="22">
        <v>2</v>
      </c>
      <c r="AI253" s="22">
        <v>2</v>
      </c>
      <c r="AJ253" s="22">
        <v>2</v>
      </c>
      <c r="AK253" s="22">
        <v>2</v>
      </c>
      <c r="AL253" s="22">
        <v>2</v>
      </c>
      <c r="AM253" s="22">
        <v>2</v>
      </c>
      <c r="AN253" s="22">
        <v>2</v>
      </c>
      <c r="AO253" s="22">
        <v>2</v>
      </c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</row>
    <row r="254" spans="2:55" hidden="1" outlineLevel="1" x14ac:dyDescent="0.25">
      <c r="B254" s="34" t="s">
        <v>128</v>
      </c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36"/>
    </row>
    <row r="255" spans="2:55" hidden="1" outlineLevel="1" x14ac:dyDescent="0.25">
      <c r="B255" s="6" t="s">
        <v>179</v>
      </c>
      <c r="C255">
        <f>SUM(C257:C258)</f>
        <v>3</v>
      </c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</row>
    <row r="256" spans="2:55" hidden="1" outlineLevel="1" x14ac:dyDescent="0.25">
      <c r="B256" s="18" t="s">
        <v>180</v>
      </c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</row>
    <row r="257" spans="2:51" hidden="1" outlineLevel="1" x14ac:dyDescent="0.25">
      <c r="B257" s="34" t="s">
        <v>127</v>
      </c>
      <c r="C257">
        <v>3</v>
      </c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>
        <v>3</v>
      </c>
      <c r="AI257" s="22">
        <v>3</v>
      </c>
      <c r="AJ257" s="22">
        <v>3</v>
      </c>
      <c r="AK257" s="22">
        <v>3</v>
      </c>
      <c r="AL257" s="22">
        <v>3</v>
      </c>
      <c r="AM257" s="22">
        <v>3</v>
      </c>
      <c r="AN257" s="22">
        <v>3</v>
      </c>
      <c r="AO257" s="22">
        <v>3</v>
      </c>
      <c r="AP257" s="22">
        <v>2</v>
      </c>
      <c r="AQ257" s="22">
        <v>2</v>
      </c>
      <c r="AR257" s="22">
        <v>2</v>
      </c>
      <c r="AS257" s="22">
        <v>2</v>
      </c>
      <c r="AT257" s="22">
        <v>2</v>
      </c>
      <c r="AU257" s="22">
        <v>2</v>
      </c>
      <c r="AV257" s="22">
        <v>3</v>
      </c>
      <c r="AW257" s="22">
        <v>3</v>
      </c>
      <c r="AX257" s="22">
        <v>3</v>
      </c>
      <c r="AY257" s="22">
        <v>3</v>
      </c>
    </row>
    <row r="258" spans="2:51" hidden="1" outlineLevel="1" x14ac:dyDescent="0.25">
      <c r="B258" s="34" t="s">
        <v>128</v>
      </c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</row>
    <row r="259" spans="2:51" ht="17.25" hidden="1" outlineLevel="1" thickBot="1" x14ac:dyDescent="0.3">
      <c r="B259" t="s">
        <v>129</v>
      </c>
      <c r="C259">
        <f>C257+C245+C238+C231+C224+C217</f>
        <v>47</v>
      </c>
      <c r="D259" s="30">
        <f>D219+D222+D226+D229+D233+D236+D240+D243+D247+D250+D253+D257</f>
        <v>5</v>
      </c>
      <c r="E259" s="30">
        <f t="shared" ref="E259:L259" si="42">E219+E222+E226+E229+E233+E236+E240+E243+E247+E250</f>
        <v>8</v>
      </c>
      <c r="F259" s="30">
        <f t="shared" si="42"/>
        <v>14</v>
      </c>
      <c r="G259" s="30">
        <f t="shared" si="42"/>
        <v>22</v>
      </c>
      <c r="H259" s="30">
        <f t="shared" si="42"/>
        <v>33</v>
      </c>
      <c r="I259" s="30">
        <f t="shared" si="42"/>
        <v>35</v>
      </c>
      <c r="J259" s="30">
        <f t="shared" si="42"/>
        <v>35</v>
      </c>
      <c r="K259" s="30">
        <f t="shared" si="42"/>
        <v>35</v>
      </c>
      <c r="L259" s="30">
        <f t="shared" si="42"/>
        <v>35</v>
      </c>
      <c r="M259" s="30">
        <f t="shared" ref="M259:AY259" si="43">M219+M222+M226+M229+M233+M236+M240+M243+M247+M250+M253+M257</f>
        <v>30</v>
      </c>
      <c r="N259" s="30">
        <f t="shared" si="43"/>
        <v>16</v>
      </c>
      <c r="O259" s="30">
        <f t="shared" si="43"/>
        <v>13</v>
      </c>
      <c r="P259" s="30">
        <f t="shared" si="43"/>
        <v>21</v>
      </c>
      <c r="Q259" s="30">
        <f t="shared" si="43"/>
        <v>29</v>
      </c>
      <c r="R259" s="30">
        <f t="shared" si="43"/>
        <v>37</v>
      </c>
      <c r="S259" s="30">
        <f t="shared" si="43"/>
        <v>37</v>
      </c>
      <c r="T259" s="30">
        <f t="shared" si="43"/>
        <v>39</v>
      </c>
      <c r="U259" s="30">
        <f t="shared" si="43"/>
        <v>39</v>
      </c>
      <c r="V259" s="30">
        <f t="shared" si="43"/>
        <v>34</v>
      </c>
      <c r="W259" s="30">
        <f t="shared" si="43"/>
        <v>31</v>
      </c>
      <c r="X259" s="30">
        <f t="shared" si="43"/>
        <v>27</v>
      </c>
      <c r="Y259" s="30">
        <f t="shared" si="43"/>
        <v>19</v>
      </c>
      <c r="Z259" s="30">
        <f t="shared" si="43"/>
        <v>10</v>
      </c>
      <c r="AA259" s="30">
        <f t="shared" si="43"/>
        <v>10</v>
      </c>
      <c r="AB259" s="30">
        <f t="shared" si="43"/>
        <v>10</v>
      </c>
      <c r="AC259" s="30">
        <f t="shared" si="43"/>
        <v>8</v>
      </c>
      <c r="AD259" s="30">
        <f t="shared" si="43"/>
        <v>8</v>
      </c>
      <c r="AE259" s="30">
        <f t="shared" si="43"/>
        <v>8</v>
      </c>
      <c r="AF259" s="30">
        <f t="shared" si="43"/>
        <v>7</v>
      </c>
      <c r="AG259" s="30">
        <f t="shared" si="43"/>
        <v>9</v>
      </c>
      <c r="AH259" s="30">
        <f t="shared" si="43"/>
        <v>12</v>
      </c>
      <c r="AI259" s="30">
        <f t="shared" si="43"/>
        <v>12</v>
      </c>
      <c r="AJ259" s="30">
        <f t="shared" si="43"/>
        <v>9</v>
      </c>
      <c r="AK259" s="30">
        <f t="shared" si="43"/>
        <v>7</v>
      </c>
      <c r="AL259" s="30">
        <f t="shared" si="43"/>
        <v>5</v>
      </c>
      <c r="AM259" s="30">
        <f t="shared" si="43"/>
        <v>5</v>
      </c>
      <c r="AN259" s="30">
        <f t="shared" si="43"/>
        <v>5</v>
      </c>
      <c r="AO259" s="30">
        <f t="shared" si="43"/>
        <v>5</v>
      </c>
      <c r="AP259" s="30">
        <f t="shared" si="43"/>
        <v>2</v>
      </c>
      <c r="AQ259" s="30">
        <f t="shared" si="43"/>
        <v>2</v>
      </c>
      <c r="AR259" s="30">
        <f t="shared" si="43"/>
        <v>2</v>
      </c>
      <c r="AS259" s="30">
        <f t="shared" si="43"/>
        <v>2</v>
      </c>
      <c r="AT259" s="30">
        <f t="shared" si="43"/>
        <v>2</v>
      </c>
      <c r="AU259" s="30">
        <f t="shared" si="43"/>
        <v>2</v>
      </c>
      <c r="AV259" s="30">
        <f t="shared" si="43"/>
        <v>3</v>
      </c>
      <c r="AW259" s="30">
        <f t="shared" si="43"/>
        <v>3</v>
      </c>
      <c r="AX259" s="30">
        <f t="shared" si="43"/>
        <v>3</v>
      </c>
      <c r="AY259" s="30">
        <f t="shared" si="43"/>
        <v>3</v>
      </c>
    </row>
    <row r="260" spans="2:51" ht="17.25" hidden="1" outlineLevel="1" thickTop="1" x14ac:dyDescent="0.25"/>
    <row r="261" spans="2:51" ht="17.25" hidden="1" outlineLevel="1" thickBot="1" x14ac:dyDescent="0.3">
      <c r="B261" t="s">
        <v>130</v>
      </c>
      <c r="D261" s="23">
        <f>D220+D223+D227+D230+D234+D237+D241+D244+D248+D251+D254+D258</f>
        <v>0</v>
      </c>
      <c r="E261" s="23">
        <f t="shared" ref="E261:L261" si="44">E220+E223+E227+E230+E234+E237+E241+E244+E248+E251</f>
        <v>0</v>
      </c>
      <c r="F261" s="23">
        <f t="shared" si="44"/>
        <v>0</v>
      </c>
      <c r="G261" s="23">
        <f t="shared" si="44"/>
        <v>0</v>
      </c>
      <c r="H261" s="23">
        <f t="shared" si="44"/>
        <v>0</v>
      </c>
      <c r="I261" s="23">
        <f t="shared" si="44"/>
        <v>0</v>
      </c>
      <c r="J261" s="23">
        <f t="shared" si="44"/>
        <v>0</v>
      </c>
      <c r="K261" s="23">
        <f t="shared" si="44"/>
        <v>0</v>
      </c>
      <c r="L261" s="23">
        <f t="shared" si="44"/>
        <v>0</v>
      </c>
      <c r="M261" s="23">
        <f t="shared" ref="M261:AY261" si="45">M220+M223+M227+M230+M234+M237+M241+M244+M248+M251+M254+M258</f>
        <v>5</v>
      </c>
      <c r="N261" s="23">
        <f t="shared" si="45"/>
        <v>19</v>
      </c>
      <c r="O261" s="23">
        <f t="shared" si="45"/>
        <v>22</v>
      </c>
      <c r="P261" s="23">
        <f t="shared" si="45"/>
        <v>14</v>
      </c>
      <c r="Q261" s="23">
        <f t="shared" si="45"/>
        <v>6</v>
      </c>
      <c r="R261" s="23">
        <f t="shared" si="45"/>
        <v>2</v>
      </c>
      <c r="S261" s="23">
        <f t="shared" si="45"/>
        <v>2</v>
      </c>
      <c r="T261" s="23">
        <f t="shared" si="45"/>
        <v>0</v>
      </c>
      <c r="U261" s="23">
        <f t="shared" si="45"/>
        <v>0</v>
      </c>
      <c r="V261" s="23">
        <f t="shared" si="45"/>
        <v>0</v>
      </c>
      <c r="W261" s="23">
        <f t="shared" si="45"/>
        <v>0</v>
      </c>
      <c r="X261" s="23">
        <f t="shared" si="45"/>
        <v>0</v>
      </c>
      <c r="Y261" s="23">
        <f t="shared" si="45"/>
        <v>0</v>
      </c>
      <c r="Z261" s="23">
        <f t="shared" si="45"/>
        <v>0</v>
      </c>
      <c r="AA261" s="23">
        <f t="shared" si="45"/>
        <v>0</v>
      </c>
      <c r="AB261" s="23">
        <f t="shared" si="45"/>
        <v>0</v>
      </c>
      <c r="AC261" s="23">
        <f t="shared" si="45"/>
        <v>2</v>
      </c>
      <c r="AD261" s="23">
        <f t="shared" si="45"/>
        <v>2</v>
      </c>
      <c r="AE261" s="23">
        <f t="shared" si="45"/>
        <v>2</v>
      </c>
      <c r="AF261" s="23">
        <f t="shared" si="45"/>
        <v>3</v>
      </c>
      <c r="AG261" s="23">
        <f t="shared" si="45"/>
        <v>1</v>
      </c>
      <c r="AH261" s="23">
        <f t="shared" si="45"/>
        <v>1</v>
      </c>
      <c r="AI261" s="23">
        <f t="shared" si="45"/>
        <v>1</v>
      </c>
      <c r="AJ261" s="23">
        <f t="shared" si="45"/>
        <v>0</v>
      </c>
      <c r="AK261" s="23">
        <f t="shared" si="45"/>
        <v>0</v>
      </c>
      <c r="AL261" s="23">
        <f t="shared" si="45"/>
        <v>0</v>
      </c>
      <c r="AM261" s="23">
        <f t="shared" si="45"/>
        <v>0</v>
      </c>
      <c r="AN261" s="23">
        <f t="shared" si="45"/>
        <v>0</v>
      </c>
      <c r="AO261" s="23">
        <f t="shared" si="45"/>
        <v>0</v>
      </c>
      <c r="AP261" s="23">
        <f t="shared" si="45"/>
        <v>1</v>
      </c>
      <c r="AQ261" s="23">
        <f t="shared" si="45"/>
        <v>1</v>
      </c>
      <c r="AR261" s="23">
        <f t="shared" si="45"/>
        <v>1</v>
      </c>
      <c r="AS261" s="23">
        <f t="shared" si="45"/>
        <v>1</v>
      </c>
      <c r="AT261" s="23">
        <f t="shared" si="45"/>
        <v>1</v>
      </c>
      <c r="AU261" s="23">
        <f t="shared" si="45"/>
        <v>1</v>
      </c>
      <c r="AV261" s="23">
        <f t="shared" si="45"/>
        <v>0</v>
      </c>
      <c r="AW261" s="23">
        <f t="shared" si="45"/>
        <v>0</v>
      </c>
      <c r="AX261" s="23">
        <f t="shared" si="45"/>
        <v>0</v>
      </c>
      <c r="AY261" s="23">
        <f t="shared" si="45"/>
        <v>0</v>
      </c>
    </row>
    <row r="262" spans="2:51" collapsed="1" x14ac:dyDescent="0.25"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</row>
    <row r="263" spans="2:51" ht="17.25" thickBot="1" x14ac:dyDescent="0.3">
      <c r="B263" t="s">
        <v>162</v>
      </c>
      <c r="D263" s="37">
        <f t="shared" ref="D263:M263" si="46">D259-D58</f>
        <v>1</v>
      </c>
      <c r="E263" s="37">
        <f t="shared" si="46"/>
        <v>3</v>
      </c>
      <c r="F263" s="37">
        <f t="shared" si="46"/>
        <v>6</v>
      </c>
      <c r="G263" s="37">
        <f t="shared" si="46"/>
        <v>5</v>
      </c>
      <c r="H263" s="37">
        <f t="shared" si="46"/>
        <v>4</v>
      </c>
      <c r="I263" s="37">
        <f t="shared" si="46"/>
        <v>3</v>
      </c>
      <c r="J263" s="37">
        <f t="shared" si="46"/>
        <v>3</v>
      </c>
      <c r="K263" s="37">
        <f t="shared" si="46"/>
        <v>4</v>
      </c>
      <c r="L263" s="37">
        <f t="shared" si="46"/>
        <v>3</v>
      </c>
      <c r="M263" s="37">
        <f t="shared" si="46"/>
        <v>1</v>
      </c>
      <c r="N263" s="37">
        <f t="shared" ref="N263:AK263" si="47">N259-N58</f>
        <v>2</v>
      </c>
      <c r="O263" s="37">
        <f t="shared" si="47"/>
        <v>2</v>
      </c>
      <c r="P263" s="37">
        <f t="shared" si="47"/>
        <v>6</v>
      </c>
      <c r="Q263" s="37">
        <f t="shared" si="47"/>
        <v>0</v>
      </c>
      <c r="R263" s="37">
        <f t="shared" si="47"/>
        <v>8</v>
      </c>
      <c r="S263" s="37">
        <f t="shared" si="47"/>
        <v>8</v>
      </c>
      <c r="T263" s="37">
        <f t="shared" si="47"/>
        <v>10</v>
      </c>
      <c r="U263" s="37">
        <f t="shared" si="47"/>
        <v>11</v>
      </c>
      <c r="V263" s="37">
        <f t="shared" si="47"/>
        <v>5</v>
      </c>
      <c r="W263" s="37">
        <f t="shared" si="47"/>
        <v>5</v>
      </c>
      <c r="X263" s="37">
        <f t="shared" si="47"/>
        <v>9</v>
      </c>
      <c r="Y263" s="37">
        <f t="shared" si="47"/>
        <v>8</v>
      </c>
      <c r="Z263" s="37">
        <f t="shared" si="47"/>
        <v>-2</v>
      </c>
      <c r="AA263" s="37">
        <f t="shared" si="47"/>
        <v>0</v>
      </c>
      <c r="AB263" s="37">
        <f t="shared" si="47"/>
        <v>1</v>
      </c>
      <c r="AC263" s="37">
        <f t="shared" si="47"/>
        <v>-1</v>
      </c>
      <c r="AD263" s="37">
        <f t="shared" si="47"/>
        <v>0</v>
      </c>
      <c r="AE263" s="37">
        <f t="shared" si="47"/>
        <v>1</v>
      </c>
      <c r="AF263" s="37">
        <f t="shared" si="47"/>
        <v>0</v>
      </c>
      <c r="AG263" s="37">
        <f t="shared" si="47"/>
        <v>2</v>
      </c>
      <c r="AH263" s="37">
        <f t="shared" si="47"/>
        <v>5</v>
      </c>
      <c r="AI263" s="37">
        <f t="shared" si="47"/>
        <v>5</v>
      </c>
      <c r="AJ263" s="37">
        <f t="shared" si="47"/>
        <v>3</v>
      </c>
      <c r="AK263" s="37">
        <f t="shared" si="47"/>
        <v>3</v>
      </c>
      <c r="AL263" s="37">
        <f>AL259-AL64</f>
        <v>2</v>
      </c>
      <c r="AM263" s="37">
        <f t="shared" ref="AM263:AY263" si="48">AM259-AM64</f>
        <v>3</v>
      </c>
      <c r="AN263" s="37">
        <f t="shared" si="48"/>
        <v>3</v>
      </c>
      <c r="AO263" s="37">
        <f t="shared" si="48"/>
        <v>3</v>
      </c>
      <c r="AP263" s="37">
        <f t="shared" si="48"/>
        <v>0</v>
      </c>
      <c r="AQ263" s="37">
        <f t="shared" si="48"/>
        <v>1</v>
      </c>
      <c r="AR263" s="37">
        <f t="shared" si="48"/>
        <v>1</v>
      </c>
      <c r="AS263" s="37">
        <f t="shared" si="48"/>
        <v>1</v>
      </c>
      <c r="AT263" s="37">
        <f t="shared" si="48"/>
        <v>1</v>
      </c>
      <c r="AU263" s="37">
        <f t="shared" si="48"/>
        <v>1</v>
      </c>
      <c r="AV263" s="37">
        <f t="shared" si="48"/>
        <v>2</v>
      </c>
      <c r="AW263" s="37">
        <f t="shared" si="48"/>
        <v>2</v>
      </c>
      <c r="AX263" s="37">
        <f t="shared" si="48"/>
        <v>2</v>
      </c>
      <c r="AY263" s="37">
        <f t="shared" si="48"/>
        <v>0</v>
      </c>
    </row>
    <row r="264" spans="2:51" ht="17.25" thickTop="1" x14ac:dyDescent="0.25">
      <c r="B264" s="6"/>
    </row>
    <row r="265" spans="2:51" x14ac:dyDescent="0.25">
      <c r="B265" t="str">
        <f>H12</f>
        <v>星期五</v>
      </c>
    </row>
    <row r="266" spans="2:51" hidden="1" outlineLevel="1" x14ac:dyDescent="0.25">
      <c r="B266" s="6" t="s">
        <v>164</v>
      </c>
      <c r="C266">
        <f>SUM(C268:C272)</f>
        <v>11</v>
      </c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</row>
    <row r="267" spans="2:51" hidden="1" outlineLevel="1" x14ac:dyDescent="0.25">
      <c r="B267" s="18" t="s">
        <v>160</v>
      </c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</row>
    <row r="268" spans="2:51" hidden="1" outlineLevel="1" x14ac:dyDescent="0.25">
      <c r="B268" s="34" t="s">
        <v>127</v>
      </c>
      <c r="C268">
        <v>5</v>
      </c>
      <c r="D268" s="22">
        <v>5</v>
      </c>
      <c r="E268" s="22">
        <v>5</v>
      </c>
      <c r="F268" s="22">
        <v>5</v>
      </c>
      <c r="G268" s="22">
        <v>5</v>
      </c>
      <c r="H268" s="22">
        <v>5</v>
      </c>
      <c r="I268" s="22">
        <v>5</v>
      </c>
      <c r="J268" s="22">
        <v>5</v>
      </c>
      <c r="K268" s="22">
        <v>5</v>
      </c>
      <c r="L268" s="22">
        <v>5</v>
      </c>
      <c r="M268" s="22">
        <v>0</v>
      </c>
      <c r="N268" s="22">
        <v>0</v>
      </c>
      <c r="O268" s="22">
        <v>5</v>
      </c>
      <c r="P268" s="22">
        <v>5</v>
      </c>
      <c r="Q268" s="22">
        <v>5</v>
      </c>
      <c r="R268" s="22">
        <v>5</v>
      </c>
      <c r="S268" s="22">
        <v>5</v>
      </c>
      <c r="T268" s="22">
        <v>5</v>
      </c>
      <c r="U268" s="22">
        <v>5</v>
      </c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</row>
    <row r="269" spans="2:51" hidden="1" outlineLevel="1" x14ac:dyDescent="0.25">
      <c r="B269" s="34" t="s">
        <v>128</v>
      </c>
      <c r="M269">
        <v>5</v>
      </c>
      <c r="N269" s="22">
        <v>5</v>
      </c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</row>
    <row r="270" spans="2:51" hidden="1" outlineLevel="1" x14ac:dyDescent="0.25">
      <c r="B270" s="18" t="s">
        <v>161</v>
      </c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</row>
    <row r="271" spans="2:51" hidden="1" outlineLevel="1" x14ac:dyDescent="0.25">
      <c r="B271" s="34" t="s">
        <v>127</v>
      </c>
      <c r="C271">
        <v>6</v>
      </c>
      <c r="D271" s="22"/>
      <c r="E271" s="22"/>
      <c r="F271" s="22">
        <v>6</v>
      </c>
      <c r="G271" s="22">
        <v>6</v>
      </c>
      <c r="H271" s="22">
        <v>6</v>
      </c>
      <c r="I271" s="22">
        <v>6</v>
      </c>
      <c r="J271" s="22">
        <v>6</v>
      </c>
      <c r="K271" s="22">
        <v>6</v>
      </c>
      <c r="L271" s="22">
        <v>6</v>
      </c>
      <c r="M271" s="22">
        <v>6</v>
      </c>
      <c r="N271" s="22">
        <v>0</v>
      </c>
      <c r="O271" s="22">
        <v>0</v>
      </c>
      <c r="P271" s="22">
        <v>6</v>
      </c>
      <c r="Q271" s="22">
        <v>6</v>
      </c>
      <c r="R271" s="22">
        <v>6</v>
      </c>
      <c r="S271" s="22">
        <v>6</v>
      </c>
      <c r="T271" s="22">
        <v>6</v>
      </c>
      <c r="U271" s="22">
        <v>6</v>
      </c>
      <c r="V271" s="22">
        <v>6</v>
      </c>
      <c r="W271" s="22">
        <v>6</v>
      </c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</row>
    <row r="272" spans="2:51" hidden="1" outlineLevel="1" x14ac:dyDescent="0.25">
      <c r="B272" s="34" t="s">
        <v>128</v>
      </c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>
        <v>6</v>
      </c>
      <c r="O272" s="22">
        <v>6</v>
      </c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</row>
    <row r="273" spans="2:51" hidden="1" outlineLevel="1" x14ac:dyDescent="0.25">
      <c r="B273" s="6" t="s">
        <v>165</v>
      </c>
      <c r="C273">
        <f>SUM(C275:C279)</f>
        <v>11</v>
      </c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</row>
    <row r="274" spans="2:51" hidden="1" outlineLevel="1" x14ac:dyDescent="0.25">
      <c r="B274" s="18" t="s">
        <v>160</v>
      </c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</row>
    <row r="275" spans="2:51" hidden="1" outlineLevel="1" x14ac:dyDescent="0.25">
      <c r="B275" s="34" t="s">
        <v>127</v>
      </c>
      <c r="C275">
        <v>3</v>
      </c>
      <c r="D275" s="22"/>
      <c r="E275" s="22">
        <v>3</v>
      </c>
      <c r="F275" s="22">
        <v>3</v>
      </c>
      <c r="G275" s="22">
        <v>3</v>
      </c>
      <c r="H275" s="22">
        <v>3</v>
      </c>
      <c r="I275" s="22">
        <v>3</v>
      </c>
      <c r="J275" s="22">
        <v>3</v>
      </c>
      <c r="K275" s="22">
        <v>3</v>
      </c>
      <c r="L275" s="22">
        <v>3</v>
      </c>
      <c r="M275" s="22">
        <v>3</v>
      </c>
      <c r="N275" s="22">
        <v>0</v>
      </c>
      <c r="O275" s="22">
        <v>0</v>
      </c>
      <c r="P275" s="22">
        <v>3</v>
      </c>
      <c r="Q275" s="22">
        <v>3</v>
      </c>
      <c r="R275" s="22">
        <v>3</v>
      </c>
      <c r="S275" s="22">
        <v>3</v>
      </c>
      <c r="T275" s="22">
        <v>3</v>
      </c>
      <c r="U275" s="22">
        <v>3</v>
      </c>
      <c r="V275" s="22">
        <v>3</v>
      </c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</row>
    <row r="276" spans="2:51" hidden="1" outlineLevel="1" x14ac:dyDescent="0.25">
      <c r="B276" s="34" t="s">
        <v>128</v>
      </c>
      <c r="N276" s="22">
        <v>3</v>
      </c>
      <c r="O276" s="22">
        <v>3</v>
      </c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</row>
    <row r="277" spans="2:51" hidden="1" outlineLevel="1" x14ac:dyDescent="0.25">
      <c r="B277" s="18" t="s">
        <v>161</v>
      </c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</row>
    <row r="278" spans="2:51" hidden="1" outlineLevel="1" x14ac:dyDescent="0.25">
      <c r="B278" s="34" t="s">
        <v>127</v>
      </c>
      <c r="C278">
        <v>8</v>
      </c>
      <c r="D278" s="22"/>
      <c r="E278" s="22"/>
      <c r="F278" s="22"/>
      <c r="G278" s="22">
        <v>8</v>
      </c>
      <c r="H278" s="22">
        <v>8</v>
      </c>
      <c r="I278" s="22">
        <v>8</v>
      </c>
      <c r="J278" s="22">
        <v>8</v>
      </c>
      <c r="K278" s="22">
        <v>8</v>
      </c>
      <c r="L278" s="22">
        <v>8</v>
      </c>
      <c r="M278" s="22">
        <v>8</v>
      </c>
      <c r="N278" s="22">
        <v>3</v>
      </c>
      <c r="O278" s="22">
        <v>0</v>
      </c>
      <c r="P278" s="22">
        <v>5</v>
      </c>
      <c r="Q278" s="22">
        <v>8</v>
      </c>
      <c r="R278" s="22">
        <v>8</v>
      </c>
      <c r="S278" s="22">
        <v>8</v>
      </c>
      <c r="T278" s="22">
        <v>8</v>
      </c>
      <c r="U278" s="22">
        <v>8</v>
      </c>
      <c r="V278" s="22">
        <v>8</v>
      </c>
      <c r="W278" s="22">
        <v>8</v>
      </c>
      <c r="X278" s="22">
        <v>8</v>
      </c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</row>
    <row r="279" spans="2:51" hidden="1" outlineLevel="1" x14ac:dyDescent="0.25">
      <c r="B279" s="34" t="s">
        <v>128</v>
      </c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>
        <v>5</v>
      </c>
      <c r="O279" s="22">
        <v>8</v>
      </c>
      <c r="P279" s="22">
        <v>3</v>
      </c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</row>
    <row r="280" spans="2:51" hidden="1" outlineLevel="1" x14ac:dyDescent="0.25">
      <c r="B280" s="6" t="s">
        <v>166</v>
      </c>
      <c r="C280">
        <f>SUM(C282:C286)</f>
        <v>11</v>
      </c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</row>
    <row r="281" spans="2:51" hidden="1" outlineLevel="1" x14ac:dyDescent="0.25">
      <c r="B281" s="18" t="s">
        <v>160</v>
      </c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</row>
    <row r="282" spans="2:51" hidden="1" outlineLevel="1" x14ac:dyDescent="0.25">
      <c r="B282" s="34" t="s">
        <v>127</v>
      </c>
      <c r="C282">
        <v>6</v>
      </c>
      <c r="D282" s="22"/>
      <c r="E282" s="22"/>
      <c r="F282" s="22"/>
      <c r="G282" s="22"/>
      <c r="H282" s="22">
        <v>6</v>
      </c>
      <c r="I282" s="22">
        <v>6</v>
      </c>
      <c r="J282" s="22">
        <v>6</v>
      </c>
      <c r="K282" s="22">
        <v>6</v>
      </c>
      <c r="L282" s="22">
        <v>6</v>
      </c>
      <c r="M282" s="22">
        <v>6</v>
      </c>
      <c r="N282" s="22">
        <v>6</v>
      </c>
      <c r="O282" s="22">
        <v>6</v>
      </c>
      <c r="P282" s="22">
        <v>0</v>
      </c>
      <c r="Q282" s="22">
        <v>0</v>
      </c>
      <c r="R282" s="22">
        <v>6</v>
      </c>
      <c r="S282" s="22">
        <v>6</v>
      </c>
      <c r="T282" s="22">
        <v>6</v>
      </c>
      <c r="U282" s="22">
        <v>6</v>
      </c>
      <c r="V282" s="22">
        <v>6</v>
      </c>
      <c r="W282" s="22">
        <v>6</v>
      </c>
      <c r="X282" s="22">
        <v>6</v>
      </c>
      <c r="Y282" s="22">
        <v>6</v>
      </c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</row>
    <row r="283" spans="2:51" hidden="1" outlineLevel="1" x14ac:dyDescent="0.25">
      <c r="B283" s="34" t="s">
        <v>128</v>
      </c>
      <c r="P283" s="22">
        <v>6</v>
      </c>
      <c r="Q283" s="22">
        <v>6</v>
      </c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</row>
    <row r="284" spans="2:51" hidden="1" outlineLevel="1" x14ac:dyDescent="0.25">
      <c r="B284" s="18" t="s">
        <v>161</v>
      </c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</row>
    <row r="285" spans="2:51" hidden="1" outlineLevel="1" x14ac:dyDescent="0.25">
      <c r="B285" s="34" t="s">
        <v>127</v>
      </c>
      <c r="C285">
        <v>5</v>
      </c>
      <c r="D285" s="22"/>
      <c r="E285" s="22"/>
      <c r="F285" s="22"/>
      <c r="G285" s="22"/>
      <c r="H285" s="22">
        <v>5</v>
      </c>
      <c r="I285" s="22">
        <v>5</v>
      </c>
      <c r="J285" s="22">
        <v>5</v>
      </c>
      <c r="K285" s="22">
        <v>5</v>
      </c>
      <c r="L285" s="22">
        <v>5</v>
      </c>
      <c r="M285" s="22">
        <v>5</v>
      </c>
      <c r="N285" s="22">
        <v>5</v>
      </c>
      <c r="O285" s="22">
        <v>0</v>
      </c>
      <c r="P285" s="22">
        <v>0</v>
      </c>
      <c r="Q285" s="22">
        <v>5</v>
      </c>
      <c r="R285" s="22">
        <v>5</v>
      </c>
      <c r="S285" s="22">
        <v>5</v>
      </c>
      <c r="T285" s="22">
        <v>5</v>
      </c>
      <c r="U285" s="22">
        <v>5</v>
      </c>
      <c r="V285" s="22">
        <v>5</v>
      </c>
      <c r="W285" s="22">
        <v>5</v>
      </c>
      <c r="X285" s="22">
        <v>5</v>
      </c>
      <c r="Y285" s="22">
        <v>5</v>
      </c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</row>
    <row r="286" spans="2:51" hidden="1" outlineLevel="1" x14ac:dyDescent="0.25">
      <c r="B286" s="34" t="s">
        <v>128</v>
      </c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>
        <v>5</v>
      </c>
      <c r="P286" s="22">
        <v>5</v>
      </c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</row>
    <row r="287" spans="2:51" hidden="1" outlineLevel="1" x14ac:dyDescent="0.25">
      <c r="B287" s="6" t="s">
        <v>167</v>
      </c>
      <c r="C287">
        <f>SUM(C289:C293)</f>
        <v>11</v>
      </c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</row>
    <row r="288" spans="2:51" hidden="1" outlineLevel="1" x14ac:dyDescent="0.25">
      <c r="B288" s="18" t="s">
        <v>160</v>
      </c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</row>
    <row r="289" spans="2:55" hidden="1" outlineLevel="1" x14ac:dyDescent="0.25">
      <c r="B289" s="34" t="s">
        <v>127</v>
      </c>
      <c r="C289">
        <v>5</v>
      </c>
      <c r="D289" s="22"/>
      <c r="E289" s="22"/>
      <c r="F289" s="22"/>
      <c r="G289" s="22"/>
      <c r="H289" s="22"/>
      <c r="I289" s="22">
        <v>2</v>
      </c>
      <c r="J289" s="22">
        <v>2</v>
      </c>
      <c r="K289" s="22">
        <v>2</v>
      </c>
      <c r="L289" s="22">
        <v>2</v>
      </c>
      <c r="M289" s="22">
        <v>2</v>
      </c>
      <c r="N289" s="22">
        <v>2</v>
      </c>
      <c r="O289" s="22">
        <v>2</v>
      </c>
      <c r="P289" s="22">
        <v>2</v>
      </c>
      <c r="Q289" s="22">
        <v>2</v>
      </c>
      <c r="R289" s="22">
        <v>0</v>
      </c>
      <c r="S289" s="22">
        <v>0</v>
      </c>
      <c r="T289" s="22">
        <v>2</v>
      </c>
      <c r="U289" s="22">
        <v>2</v>
      </c>
      <c r="V289" s="22">
        <v>2</v>
      </c>
      <c r="W289" s="22">
        <v>2</v>
      </c>
      <c r="X289" s="22">
        <v>2</v>
      </c>
      <c r="Y289" s="22">
        <v>2</v>
      </c>
      <c r="Z289" s="22">
        <v>2</v>
      </c>
      <c r="AA289" s="22">
        <v>2</v>
      </c>
      <c r="AB289" s="22">
        <v>2</v>
      </c>
      <c r="AC289" s="22">
        <v>2</v>
      </c>
      <c r="AD289" s="22">
        <v>2</v>
      </c>
      <c r="AE289" s="22">
        <v>2</v>
      </c>
      <c r="AF289" s="22">
        <v>2</v>
      </c>
      <c r="AG289" s="22">
        <v>2</v>
      </c>
      <c r="AH289" s="22">
        <v>2</v>
      </c>
      <c r="AI289" s="22">
        <v>2</v>
      </c>
      <c r="AJ289" s="22">
        <v>2</v>
      </c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</row>
    <row r="290" spans="2:55" hidden="1" outlineLevel="1" x14ac:dyDescent="0.25">
      <c r="B290" s="34" t="s">
        <v>128</v>
      </c>
      <c r="N290" s="22"/>
      <c r="O290" s="22"/>
      <c r="P290" s="22"/>
      <c r="Q290" s="22"/>
      <c r="R290" s="22">
        <v>2</v>
      </c>
      <c r="S290" s="22">
        <v>2</v>
      </c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</row>
    <row r="291" spans="2:55" hidden="1" outlineLevel="1" x14ac:dyDescent="0.25">
      <c r="B291" s="18" t="s">
        <v>161</v>
      </c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</row>
    <row r="292" spans="2:55" hidden="1" outlineLevel="1" x14ac:dyDescent="0.25">
      <c r="B292" s="34" t="s">
        <v>127</v>
      </c>
      <c r="C292">
        <v>6</v>
      </c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>
        <v>4</v>
      </c>
      <c r="S292" s="22">
        <v>4</v>
      </c>
      <c r="T292" s="22">
        <v>4</v>
      </c>
      <c r="U292" s="22">
        <v>4</v>
      </c>
      <c r="V292" s="22">
        <v>4</v>
      </c>
      <c r="W292" s="22">
        <v>4</v>
      </c>
      <c r="X292" s="22">
        <v>4</v>
      </c>
      <c r="Y292" s="22">
        <v>4</v>
      </c>
      <c r="Z292" s="22">
        <v>4</v>
      </c>
      <c r="AA292" s="22">
        <v>4</v>
      </c>
      <c r="AB292" s="22">
        <v>4</v>
      </c>
      <c r="AC292" s="22">
        <v>4</v>
      </c>
      <c r="AD292" s="22">
        <v>0</v>
      </c>
      <c r="AE292" s="22">
        <v>0</v>
      </c>
      <c r="AF292" s="22">
        <v>4</v>
      </c>
      <c r="AG292" s="22">
        <v>4</v>
      </c>
      <c r="AH292" s="22">
        <v>4</v>
      </c>
      <c r="AI292" s="22">
        <v>4</v>
      </c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</row>
    <row r="293" spans="2:55" hidden="1" outlineLevel="1" x14ac:dyDescent="0.25">
      <c r="B293" s="34" t="s">
        <v>128</v>
      </c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>
        <v>4</v>
      </c>
      <c r="AE293" s="22">
        <v>4</v>
      </c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</row>
    <row r="294" spans="2:55" hidden="1" outlineLevel="1" x14ac:dyDescent="0.25">
      <c r="B294" s="6" t="s">
        <v>168</v>
      </c>
      <c r="C294">
        <f>SUM(C296:C303)</f>
        <v>7</v>
      </c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</row>
    <row r="295" spans="2:55" hidden="1" outlineLevel="1" x14ac:dyDescent="0.25">
      <c r="B295" s="18" t="s">
        <v>160</v>
      </c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</row>
    <row r="296" spans="2:55" hidden="1" outlineLevel="1" x14ac:dyDescent="0.25">
      <c r="B296" s="34" t="s">
        <v>127</v>
      </c>
      <c r="C296">
        <v>2</v>
      </c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>
        <v>3</v>
      </c>
      <c r="U296" s="22">
        <v>3</v>
      </c>
      <c r="V296" s="22">
        <v>3</v>
      </c>
      <c r="W296" s="22">
        <v>3</v>
      </c>
      <c r="X296" s="22">
        <v>3</v>
      </c>
      <c r="Y296" s="22">
        <v>3</v>
      </c>
      <c r="Z296" s="22">
        <v>3</v>
      </c>
      <c r="AA296" s="22">
        <v>3</v>
      </c>
      <c r="AB296" s="22">
        <v>3</v>
      </c>
      <c r="AC296" s="22">
        <v>3</v>
      </c>
      <c r="AD296" s="22">
        <v>3</v>
      </c>
      <c r="AE296" s="22">
        <v>3</v>
      </c>
      <c r="AF296" s="22">
        <v>1</v>
      </c>
      <c r="AG296" s="22">
        <v>1</v>
      </c>
      <c r="AH296" s="22">
        <v>2</v>
      </c>
      <c r="AI296" s="22">
        <v>2</v>
      </c>
      <c r="AJ296" s="22">
        <v>3</v>
      </c>
      <c r="AK296" s="22">
        <v>3</v>
      </c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</row>
    <row r="297" spans="2:55" hidden="1" outlineLevel="1" x14ac:dyDescent="0.25">
      <c r="B297" s="34" t="s">
        <v>128</v>
      </c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>
        <v>2</v>
      </c>
      <c r="AG297" s="22">
        <v>2</v>
      </c>
      <c r="AH297" s="22">
        <v>1</v>
      </c>
      <c r="AI297" s="22">
        <v>1</v>
      </c>
      <c r="AJ297" s="22"/>
      <c r="AK297" s="22"/>
    </row>
    <row r="298" spans="2:55" hidden="1" outlineLevel="1" x14ac:dyDescent="0.25">
      <c r="B298" s="18" t="s">
        <v>161</v>
      </c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</row>
    <row r="299" spans="2:55" hidden="1" outlineLevel="1" x14ac:dyDescent="0.25">
      <c r="B299" s="34" t="s">
        <v>127</v>
      </c>
      <c r="C299">
        <v>3</v>
      </c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>
        <v>3</v>
      </c>
      <c r="AA299" s="22">
        <v>3</v>
      </c>
      <c r="AB299" s="22">
        <v>3</v>
      </c>
      <c r="AC299" s="22">
        <v>3</v>
      </c>
      <c r="AD299" s="22">
        <v>3</v>
      </c>
      <c r="AE299" s="22">
        <v>3</v>
      </c>
      <c r="AF299" s="22">
        <v>2</v>
      </c>
      <c r="AG299" s="22">
        <v>2</v>
      </c>
      <c r="AH299" s="22">
        <v>1</v>
      </c>
      <c r="AI299" s="22">
        <v>1</v>
      </c>
      <c r="AJ299" s="22">
        <v>3</v>
      </c>
      <c r="AK299" s="22">
        <v>3</v>
      </c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</row>
    <row r="300" spans="2:55" hidden="1" outlineLevel="1" x14ac:dyDescent="0.25">
      <c r="B300" s="34" t="s">
        <v>128</v>
      </c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>
        <v>1</v>
      </c>
      <c r="AG300" s="22">
        <v>1</v>
      </c>
      <c r="AH300" s="22">
        <v>2</v>
      </c>
      <c r="AI300" s="22">
        <v>2</v>
      </c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36"/>
    </row>
    <row r="301" spans="2:55" hidden="1" outlineLevel="1" x14ac:dyDescent="0.25">
      <c r="B301" s="18" t="s">
        <v>175</v>
      </c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</row>
    <row r="302" spans="2:55" hidden="1" outlineLevel="1" x14ac:dyDescent="0.25">
      <c r="B302" s="34" t="s">
        <v>127</v>
      </c>
      <c r="C302">
        <v>2</v>
      </c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>
        <v>2</v>
      </c>
      <c r="Y302" s="22">
        <v>2</v>
      </c>
      <c r="Z302" s="22">
        <v>2</v>
      </c>
      <c r="AA302" s="22">
        <v>2</v>
      </c>
      <c r="AB302" s="22">
        <v>2</v>
      </c>
      <c r="AC302" s="22">
        <v>2</v>
      </c>
      <c r="AD302" s="22">
        <v>2</v>
      </c>
      <c r="AE302" s="22">
        <v>2</v>
      </c>
      <c r="AF302" s="22">
        <v>2</v>
      </c>
      <c r="AG302" s="22">
        <v>2</v>
      </c>
      <c r="AH302" s="22">
        <v>2</v>
      </c>
      <c r="AI302" s="22">
        <v>2</v>
      </c>
      <c r="AJ302" s="22">
        <v>2</v>
      </c>
      <c r="AK302" s="22">
        <v>2</v>
      </c>
      <c r="AL302" s="22">
        <v>2</v>
      </c>
      <c r="AM302" s="22">
        <v>2</v>
      </c>
      <c r="AN302" s="22">
        <v>2</v>
      </c>
      <c r="AO302" s="22">
        <v>2</v>
      </c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</row>
    <row r="303" spans="2:55" hidden="1" outlineLevel="1" x14ac:dyDescent="0.25">
      <c r="B303" s="34" t="s">
        <v>128</v>
      </c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36"/>
    </row>
    <row r="304" spans="2:55" hidden="1" outlineLevel="1" x14ac:dyDescent="0.25">
      <c r="B304" s="6" t="s">
        <v>179</v>
      </c>
      <c r="C304">
        <f>SUM(C306:C307)</f>
        <v>3</v>
      </c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</row>
    <row r="305" spans="2:51" hidden="1" outlineLevel="1" x14ac:dyDescent="0.25">
      <c r="B305" s="18" t="s">
        <v>180</v>
      </c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</row>
    <row r="306" spans="2:51" hidden="1" outlineLevel="1" x14ac:dyDescent="0.25">
      <c r="B306" s="34" t="s">
        <v>127</v>
      </c>
      <c r="C306">
        <v>3</v>
      </c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>
        <v>3</v>
      </c>
      <c r="AI306" s="22">
        <v>3</v>
      </c>
      <c r="AJ306" s="22">
        <v>3</v>
      </c>
      <c r="AK306" s="22">
        <v>3</v>
      </c>
      <c r="AL306" s="22">
        <v>3</v>
      </c>
      <c r="AM306" s="22">
        <v>3</v>
      </c>
      <c r="AN306" s="22">
        <v>3</v>
      </c>
      <c r="AO306" s="22">
        <v>3</v>
      </c>
      <c r="AP306" s="22">
        <v>2</v>
      </c>
      <c r="AQ306" s="22">
        <v>2</v>
      </c>
      <c r="AR306" s="22">
        <v>2</v>
      </c>
      <c r="AS306" s="22">
        <v>2</v>
      </c>
      <c r="AT306" s="22">
        <v>2</v>
      </c>
      <c r="AU306" s="22">
        <v>2</v>
      </c>
      <c r="AV306" s="22">
        <v>3</v>
      </c>
      <c r="AW306" s="22">
        <v>3</v>
      </c>
      <c r="AX306" s="22">
        <v>3</v>
      </c>
      <c r="AY306" s="22">
        <v>3</v>
      </c>
    </row>
    <row r="307" spans="2:51" hidden="1" outlineLevel="1" x14ac:dyDescent="0.25">
      <c r="B307" s="34" t="s">
        <v>128</v>
      </c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</row>
    <row r="308" spans="2:51" ht="17.25" hidden="1" outlineLevel="1" thickBot="1" x14ac:dyDescent="0.3">
      <c r="B308" t="s">
        <v>129</v>
      </c>
      <c r="C308">
        <f>C306+C294+C287+C280+C273+C266</f>
        <v>54</v>
      </c>
      <c r="D308" s="30">
        <f>D268+D271+D275+D278+D282+D285+D289+D292+D296+D299+D302+D306</f>
        <v>5</v>
      </c>
      <c r="E308" s="30">
        <f t="shared" ref="E308:AY308" si="49">E268+E271+E275+E278+E282+E285+E289+E292+E296+E299+E302+E306</f>
        <v>8</v>
      </c>
      <c r="F308" s="30">
        <f t="shared" si="49"/>
        <v>14</v>
      </c>
      <c r="G308" s="30">
        <f t="shared" si="49"/>
        <v>22</v>
      </c>
      <c r="H308" s="30">
        <f t="shared" si="49"/>
        <v>33</v>
      </c>
      <c r="I308" s="30">
        <f t="shared" si="49"/>
        <v>35</v>
      </c>
      <c r="J308" s="30">
        <f t="shared" si="49"/>
        <v>35</v>
      </c>
      <c r="K308" s="30">
        <f t="shared" si="49"/>
        <v>35</v>
      </c>
      <c r="L308" s="30">
        <f t="shared" si="49"/>
        <v>35</v>
      </c>
      <c r="M308" s="30">
        <f t="shared" si="49"/>
        <v>30</v>
      </c>
      <c r="N308" s="30">
        <f t="shared" si="49"/>
        <v>16</v>
      </c>
      <c r="O308" s="30">
        <f t="shared" si="49"/>
        <v>13</v>
      </c>
      <c r="P308" s="30">
        <f t="shared" si="49"/>
        <v>21</v>
      </c>
      <c r="Q308" s="30">
        <f t="shared" si="49"/>
        <v>29</v>
      </c>
      <c r="R308" s="30">
        <f t="shared" si="49"/>
        <v>37</v>
      </c>
      <c r="S308" s="30">
        <f t="shared" si="49"/>
        <v>37</v>
      </c>
      <c r="T308" s="30">
        <f t="shared" si="49"/>
        <v>42</v>
      </c>
      <c r="U308" s="30">
        <f t="shared" si="49"/>
        <v>42</v>
      </c>
      <c r="V308" s="30">
        <f t="shared" si="49"/>
        <v>37</v>
      </c>
      <c r="W308" s="30">
        <f t="shared" si="49"/>
        <v>34</v>
      </c>
      <c r="X308" s="30">
        <f t="shared" si="49"/>
        <v>30</v>
      </c>
      <c r="Y308" s="30">
        <f t="shared" si="49"/>
        <v>22</v>
      </c>
      <c r="Z308" s="30">
        <f t="shared" si="49"/>
        <v>14</v>
      </c>
      <c r="AA308" s="30">
        <f t="shared" si="49"/>
        <v>14</v>
      </c>
      <c r="AB308" s="30">
        <f t="shared" si="49"/>
        <v>14</v>
      </c>
      <c r="AC308" s="30">
        <f t="shared" si="49"/>
        <v>14</v>
      </c>
      <c r="AD308" s="30">
        <f t="shared" si="49"/>
        <v>10</v>
      </c>
      <c r="AE308" s="30">
        <f t="shared" si="49"/>
        <v>10</v>
      </c>
      <c r="AF308" s="30">
        <f t="shared" si="49"/>
        <v>11</v>
      </c>
      <c r="AG308" s="30">
        <f t="shared" si="49"/>
        <v>11</v>
      </c>
      <c r="AH308" s="30">
        <f t="shared" si="49"/>
        <v>14</v>
      </c>
      <c r="AI308" s="30">
        <f t="shared" si="49"/>
        <v>14</v>
      </c>
      <c r="AJ308" s="30">
        <f t="shared" si="49"/>
        <v>13</v>
      </c>
      <c r="AK308" s="30">
        <f t="shared" si="49"/>
        <v>11</v>
      </c>
      <c r="AL308" s="30">
        <f t="shared" si="49"/>
        <v>5</v>
      </c>
      <c r="AM308" s="30">
        <f t="shared" si="49"/>
        <v>5</v>
      </c>
      <c r="AN308" s="30">
        <f t="shared" si="49"/>
        <v>5</v>
      </c>
      <c r="AO308" s="30">
        <f t="shared" si="49"/>
        <v>5</v>
      </c>
      <c r="AP308" s="30">
        <f t="shared" si="49"/>
        <v>2</v>
      </c>
      <c r="AQ308" s="30">
        <f t="shared" si="49"/>
        <v>2</v>
      </c>
      <c r="AR308" s="30">
        <f t="shared" si="49"/>
        <v>2</v>
      </c>
      <c r="AS308" s="30">
        <f t="shared" si="49"/>
        <v>2</v>
      </c>
      <c r="AT308" s="30">
        <f t="shared" si="49"/>
        <v>2</v>
      </c>
      <c r="AU308" s="30">
        <f t="shared" si="49"/>
        <v>2</v>
      </c>
      <c r="AV308" s="30">
        <f t="shared" si="49"/>
        <v>3</v>
      </c>
      <c r="AW308" s="30">
        <f t="shared" si="49"/>
        <v>3</v>
      </c>
      <c r="AX308" s="30">
        <f t="shared" si="49"/>
        <v>3</v>
      </c>
      <c r="AY308" s="30">
        <f t="shared" si="49"/>
        <v>3</v>
      </c>
    </row>
    <row r="309" spans="2:51" ht="17.25" hidden="1" outlineLevel="1" thickTop="1" x14ac:dyDescent="0.25"/>
    <row r="310" spans="2:51" ht="17.25" hidden="1" outlineLevel="1" thickBot="1" x14ac:dyDescent="0.3">
      <c r="B310" t="s">
        <v>130</v>
      </c>
      <c r="D310" s="23">
        <f>D269+D272+D276+D279+D283+D286+D290+D293+D297+D300+D303+D307</f>
        <v>0</v>
      </c>
      <c r="E310" s="23">
        <f t="shared" ref="E310:AY310" si="50">E269+E272+E276+E279+E283+E286+E290+E293+E297+E300+E303+E307</f>
        <v>0</v>
      </c>
      <c r="F310" s="23">
        <f t="shared" si="50"/>
        <v>0</v>
      </c>
      <c r="G310" s="23">
        <f t="shared" si="50"/>
        <v>0</v>
      </c>
      <c r="H310" s="23">
        <f t="shared" si="50"/>
        <v>0</v>
      </c>
      <c r="I310" s="23">
        <f t="shared" si="50"/>
        <v>0</v>
      </c>
      <c r="J310" s="23">
        <f t="shared" si="50"/>
        <v>0</v>
      </c>
      <c r="K310" s="23">
        <f t="shared" si="50"/>
        <v>0</v>
      </c>
      <c r="L310" s="23">
        <f t="shared" si="50"/>
        <v>0</v>
      </c>
      <c r="M310" s="23">
        <f t="shared" si="50"/>
        <v>5</v>
      </c>
      <c r="N310" s="23">
        <f t="shared" si="50"/>
        <v>19</v>
      </c>
      <c r="O310" s="23">
        <f t="shared" si="50"/>
        <v>22</v>
      </c>
      <c r="P310" s="23">
        <f t="shared" si="50"/>
        <v>14</v>
      </c>
      <c r="Q310" s="23">
        <f t="shared" si="50"/>
        <v>6</v>
      </c>
      <c r="R310" s="23">
        <f t="shared" si="50"/>
        <v>2</v>
      </c>
      <c r="S310" s="23">
        <f t="shared" si="50"/>
        <v>2</v>
      </c>
      <c r="T310" s="23">
        <f t="shared" si="50"/>
        <v>0</v>
      </c>
      <c r="U310" s="23">
        <f t="shared" si="50"/>
        <v>0</v>
      </c>
      <c r="V310" s="23">
        <f t="shared" si="50"/>
        <v>0</v>
      </c>
      <c r="W310" s="23">
        <f t="shared" si="50"/>
        <v>0</v>
      </c>
      <c r="X310" s="23">
        <f t="shared" si="50"/>
        <v>0</v>
      </c>
      <c r="Y310" s="23">
        <f t="shared" si="50"/>
        <v>0</v>
      </c>
      <c r="Z310" s="23">
        <f t="shared" si="50"/>
        <v>0</v>
      </c>
      <c r="AA310" s="23">
        <f t="shared" si="50"/>
        <v>0</v>
      </c>
      <c r="AB310" s="23">
        <f t="shared" si="50"/>
        <v>0</v>
      </c>
      <c r="AC310" s="23">
        <f t="shared" si="50"/>
        <v>0</v>
      </c>
      <c r="AD310" s="23">
        <f t="shared" si="50"/>
        <v>4</v>
      </c>
      <c r="AE310" s="23">
        <f t="shared" si="50"/>
        <v>4</v>
      </c>
      <c r="AF310" s="23">
        <f t="shared" si="50"/>
        <v>3</v>
      </c>
      <c r="AG310" s="23">
        <f t="shared" si="50"/>
        <v>3</v>
      </c>
      <c r="AH310" s="23">
        <f t="shared" si="50"/>
        <v>3</v>
      </c>
      <c r="AI310" s="23">
        <f t="shared" si="50"/>
        <v>3</v>
      </c>
      <c r="AJ310" s="23">
        <f t="shared" si="50"/>
        <v>0</v>
      </c>
      <c r="AK310" s="23">
        <f t="shared" si="50"/>
        <v>0</v>
      </c>
      <c r="AL310" s="23">
        <f t="shared" si="50"/>
        <v>0</v>
      </c>
      <c r="AM310" s="23">
        <f t="shared" si="50"/>
        <v>0</v>
      </c>
      <c r="AN310" s="23">
        <f t="shared" si="50"/>
        <v>0</v>
      </c>
      <c r="AO310" s="23">
        <f t="shared" si="50"/>
        <v>0</v>
      </c>
      <c r="AP310" s="23">
        <f t="shared" si="50"/>
        <v>1</v>
      </c>
      <c r="AQ310" s="23">
        <f t="shared" si="50"/>
        <v>1</v>
      </c>
      <c r="AR310" s="23">
        <f t="shared" si="50"/>
        <v>1</v>
      </c>
      <c r="AS310" s="23">
        <f t="shared" si="50"/>
        <v>1</v>
      </c>
      <c r="AT310" s="23">
        <f t="shared" si="50"/>
        <v>1</v>
      </c>
      <c r="AU310" s="23">
        <f t="shared" si="50"/>
        <v>1</v>
      </c>
      <c r="AV310" s="23">
        <f t="shared" si="50"/>
        <v>0</v>
      </c>
      <c r="AW310" s="23">
        <f t="shared" si="50"/>
        <v>0</v>
      </c>
      <c r="AX310" s="23">
        <f t="shared" si="50"/>
        <v>0</v>
      </c>
      <c r="AY310" s="23">
        <f t="shared" si="50"/>
        <v>0</v>
      </c>
    </row>
    <row r="311" spans="2:51" collapsed="1" x14ac:dyDescent="0.25">
      <c r="B311" s="6"/>
    </row>
    <row r="312" spans="2:51" ht="17.25" thickBot="1" x14ac:dyDescent="0.3">
      <c r="B312" t="s">
        <v>162</v>
      </c>
      <c r="D312" s="37">
        <f t="shared" ref="D312:AK312" si="51">D308-D58</f>
        <v>1</v>
      </c>
      <c r="E312" s="37">
        <f t="shared" si="51"/>
        <v>3</v>
      </c>
      <c r="F312" s="37">
        <f t="shared" si="51"/>
        <v>6</v>
      </c>
      <c r="G312" s="37">
        <f t="shared" si="51"/>
        <v>5</v>
      </c>
      <c r="H312" s="37">
        <f t="shared" si="51"/>
        <v>4</v>
      </c>
      <c r="I312" s="37">
        <f t="shared" si="51"/>
        <v>3</v>
      </c>
      <c r="J312" s="37">
        <f t="shared" si="51"/>
        <v>3</v>
      </c>
      <c r="K312" s="37">
        <f t="shared" si="51"/>
        <v>4</v>
      </c>
      <c r="L312" s="37">
        <f t="shared" si="51"/>
        <v>3</v>
      </c>
      <c r="M312" s="37">
        <f t="shared" si="51"/>
        <v>1</v>
      </c>
      <c r="N312" s="37">
        <f t="shared" si="51"/>
        <v>2</v>
      </c>
      <c r="O312" s="37">
        <f t="shared" si="51"/>
        <v>2</v>
      </c>
      <c r="P312" s="37">
        <f t="shared" si="51"/>
        <v>6</v>
      </c>
      <c r="Q312" s="37">
        <f t="shared" si="51"/>
        <v>0</v>
      </c>
      <c r="R312" s="37">
        <f t="shared" si="51"/>
        <v>8</v>
      </c>
      <c r="S312" s="37">
        <f t="shared" si="51"/>
        <v>8</v>
      </c>
      <c r="T312" s="37">
        <f t="shared" si="51"/>
        <v>13</v>
      </c>
      <c r="U312" s="37">
        <f t="shared" si="51"/>
        <v>14</v>
      </c>
      <c r="V312" s="37">
        <f t="shared" si="51"/>
        <v>8</v>
      </c>
      <c r="W312" s="37">
        <f t="shared" si="51"/>
        <v>8</v>
      </c>
      <c r="X312" s="37">
        <f t="shared" si="51"/>
        <v>12</v>
      </c>
      <c r="Y312" s="37">
        <f t="shared" si="51"/>
        <v>11</v>
      </c>
      <c r="Z312" s="37">
        <f t="shared" si="51"/>
        <v>2</v>
      </c>
      <c r="AA312" s="37">
        <f t="shared" si="51"/>
        <v>4</v>
      </c>
      <c r="AB312" s="37">
        <f t="shared" si="51"/>
        <v>5</v>
      </c>
      <c r="AC312" s="37">
        <f t="shared" si="51"/>
        <v>5</v>
      </c>
      <c r="AD312" s="37">
        <f t="shared" si="51"/>
        <v>2</v>
      </c>
      <c r="AE312" s="37">
        <f t="shared" si="51"/>
        <v>3</v>
      </c>
      <c r="AF312" s="37">
        <f t="shared" si="51"/>
        <v>4</v>
      </c>
      <c r="AG312" s="37">
        <f t="shared" si="51"/>
        <v>4</v>
      </c>
      <c r="AH312" s="37">
        <f t="shared" si="51"/>
        <v>7</v>
      </c>
      <c r="AI312" s="37">
        <f t="shared" si="51"/>
        <v>7</v>
      </c>
      <c r="AJ312" s="37">
        <f t="shared" si="51"/>
        <v>7</v>
      </c>
      <c r="AK312" s="37">
        <f t="shared" si="51"/>
        <v>7</v>
      </c>
      <c r="AL312" s="37">
        <f>AL308-AL64</f>
        <v>2</v>
      </c>
      <c r="AM312" s="37">
        <f t="shared" ref="AM312:AY312" si="52">AM308-AM64</f>
        <v>3</v>
      </c>
      <c r="AN312" s="37">
        <f t="shared" si="52"/>
        <v>3</v>
      </c>
      <c r="AO312" s="37">
        <f t="shared" si="52"/>
        <v>3</v>
      </c>
      <c r="AP312" s="37">
        <f t="shared" si="52"/>
        <v>0</v>
      </c>
      <c r="AQ312" s="37">
        <f t="shared" si="52"/>
        <v>1</v>
      </c>
      <c r="AR312" s="37">
        <f t="shared" si="52"/>
        <v>1</v>
      </c>
      <c r="AS312" s="37">
        <f t="shared" si="52"/>
        <v>1</v>
      </c>
      <c r="AT312" s="37">
        <f t="shared" si="52"/>
        <v>1</v>
      </c>
      <c r="AU312" s="37">
        <f t="shared" si="52"/>
        <v>1</v>
      </c>
      <c r="AV312" s="37">
        <f t="shared" si="52"/>
        <v>2</v>
      </c>
      <c r="AW312" s="37">
        <f t="shared" si="52"/>
        <v>2</v>
      </c>
      <c r="AX312" s="37">
        <f t="shared" si="52"/>
        <v>2</v>
      </c>
      <c r="AY312" s="37">
        <f t="shared" si="52"/>
        <v>0</v>
      </c>
    </row>
    <row r="313" spans="2:51" ht="17.25" thickTop="1" x14ac:dyDescent="0.25"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</row>
    <row r="314" spans="2:51" x14ac:dyDescent="0.25">
      <c r="B314" t="str">
        <f>I12</f>
        <v>星期六</v>
      </c>
    </row>
    <row r="315" spans="2:51" hidden="1" outlineLevel="1" x14ac:dyDescent="0.25">
      <c r="B315" s="6" t="s">
        <v>164</v>
      </c>
      <c r="C315">
        <f>SUM(C317:C321)</f>
        <v>0</v>
      </c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</row>
    <row r="316" spans="2:51" hidden="1" outlineLevel="1" x14ac:dyDescent="0.25">
      <c r="B316" s="18" t="s">
        <v>160</v>
      </c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</row>
    <row r="317" spans="2:51" hidden="1" outlineLevel="1" x14ac:dyDescent="0.25">
      <c r="B317" s="34" t="s">
        <v>127</v>
      </c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</row>
    <row r="318" spans="2:51" hidden="1" outlineLevel="1" x14ac:dyDescent="0.25">
      <c r="B318" s="34" t="s">
        <v>128</v>
      </c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</row>
    <row r="319" spans="2:51" hidden="1" outlineLevel="1" x14ac:dyDescent="0.25">
      <c r="B319" s="18" t="s">
        <v>161</v>
      </c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</row>
    <row r="320" spans="2:51" hidden="1" outlineLevel="1" x14ac:dyDescent="0.25">
      <c r="B320" s="34" t="s">
        <v>127</v>
      </c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</row>
    <row r="321" spans="2:51" hidden="1" outlineLevel="1" x14ac:dyDescent="0.25">
      <c r="B321" s="34" t="s">
        <v>128</v>
      </c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</row>
    <row r="322" spans="2:51" hidden="1" outlineLevel="1" x14ac:dyDescent="0.25">
      <c r="B322" s="6" t="s">
        <v>165</v>
      </c>
      <c r="C322">
        <f>SUM(C324:C328)</f>
        <v>0</v>
      </c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</row>
    <row r="323" spans="2:51" hidden="1" outlineLevel="1" x14ac:dyDescent="0.25">
      <c r="B323" s="18" t="s">
        <v>160</v>
      </c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</row>
    <row r="324" spans="2:51" hidden="1" outlineLevel="1" x14ac:dyDescent="0.25">
      <c r="B324" s="34" t="s">
        <v>127</v>
      </c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</row>
    <row r="325" spans="2:51" hidden="1" outlineLevel="1" x14ac:dyDescent="0.25">
      <c r="B325" s="34" t="s">
        <v>128</v>
      </c>
      <c r="N325" s="22"/>
      <c r="O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</row>
    <row r="326" spans="2:51" hidden="1" outlineLevel="1" x14ac:dyDescent="0.25">
      <c r="B326" s="18" t="s">
        <v>161</v>
      </c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</row>
    <row r="327" spans="2:51" hidden="1" outlineLevel="1" x14ac:dyDescent="0.25">
      <c r="B327" s="34" t="s">
        <v>127</v>
      </c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</row>
    <row r="328" spans="2:51" hidden="1" outlineLevel="1" x14ac:dyDescent="0.25">
      <c r="B328" s="34" t="s">
        <v>128</v>
      </c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</row>
    <row r="329" spans="2:51" hidden="1" outlineLevel="1" x14ac:dyDescent="0.25">
      <c r="B329" s="6" t="s">
        <v>166</v>
      </c>
      <c r="C329">
        <f>SUM(C331:C335)</f>
        <v>0</v>
      </c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</row>
    <row r="330" spans="2:51" hidden="1" outlineLevel="1" x14ac:dyDescent="0.25">
      <c r="B330" s="18" t="s">
        <v>160</v>
      </c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</row>
    <row r="331" spans="2:51" hidden="1" outlineLevel="1" x14ac:dyDescent="0.25">
      <c r="B331" s="34" t="s">
        <v>127</v>
      </c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</row>
    <row r="332" spans="2:51" hidden="1" outlineLevel="1" x14ac:dyDescent="0.25">
      <c r="B332" s="34" t="s">
        <v>128</v>
      </c>
      <c r="P332" s="22"/>
      <c r="Q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</row>
    <row r="333" spans="2:51" hidden="1" outlineLevel="1" x14ac:dyDescent="0.25">
      <c r="B333" s="18" t="s">
        <v>161</v>
      </c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</row>
    <row r="334" spans="2:51" hidden="1" outlineLevel="1" x14ac:dyDescent="0.25">
      <c r="B334" s="34" t="s">
        <v>127</v>
      </c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</row>
    <row r="335" spans="2:51" hidden="1" outlineLevel="1" x14ac:dyDescent="0.25">
      <c r="B335" s="34" t="s">
        <v>128</v>
      </c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</row>
    <row r="336" spans="2:51" hidden="1" outlineLevel="1" x14ac:dyDescent="0.25">
      <c r="B336" s="6" t="s">
        <v>167</v>
      </c>
      <c r="C336">
        <f>SUM(C338:C342)</f>
        <v>12</v>
      </c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</row>
    <row r="337" spans="2:55" hidden="1" outlineLevel="1" x14ac:dyDescent="0.25">
      <c r="B337" s="18" t="s">
        <v>160</v>
      </c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</row>
    <row r="338" spans="2:55" hidden="1" outlineLevel="1" x14ac:dyDescent="0.25">
      <c r="B338" s="34" t="s">
        <v>127</v>
      </c>
      <c r="C338">
        <v>5</v>
      </c>
      <c r="D338" s="22">
        <v>5</v>
      </c>
      <c r="E338" s="22">
        <v>5</v>
      </c>
      <c r="F338" s="22">
        <v>5</v>
      </c>
      <c r="G338" s="22">
        <v>5</v>
      </c>
      <c r="H338" s="22">
        <v>5</v>
      </c>
      <c r="I338" s="22">
        <v>5</v>
      </c>
      <c r="J338" s="22">
        <v>5</v>
      </c>
      <c r="K338" s="22">
        <v>3</v>
      </c>
      <c r="L338" s="22">
        <v>3</v>
      </c>
      <c r="M338" s="22">
        <v>2</v>
      </c>
      <c r="N338" s="22">
        <v>2</v>
      </c>
      <c r="O338" s="22">
        <v>3</v>
      </c>
      <c r="P338" s="22">
        <v>5</v>
      </c>
      <c r="Q338" s="22">
        <v>5</v>
      </c>
      <c r="R338" s="22">
        <v>5</v>
      </c>
      <c r="S338" s="22">
        <v>5</v>
      </c>
      <c r="T338" s="22">
        <v>5</v>
      </c>
      <c r="U338" s="22">
        <v>5</v>
      </c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</row>
    <row r="339" spans="2:55" hidden="1" outlineLevel="1" x14ac:dyDescent="0.25">
      <c r="B339" s="34" t="s">
        <v>128</v>
      </c>
      <c r="K339">
        <v>2</v>
      </c>
      <c r="L339">
        <v>2</v>
      </c>
      <c r="M339">
        <v>3</v>
      </c>
      <c r="N339" s="22">
        <v>3</v>
      </c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</row>
    <row r="340" spans="2:55" hidden="1" outlineLevel="1" x14ac:dyDescent="0.25">
      <c r="B340" s="18" t="s">
        <v>161</v>
      </c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</row>
    <row r="341" spans="2:55" hidden="1" outlineLevel="1" x14ac:dyDescent="0.25">
      <c r="B341" s="34" t="s">
        <v>127</v>
      </c>
      <c r="C341">
        <v>7</v>
      </c>
      <c r="D341" s="22"/>
      <c r="E341" s="22"/>
      <c r="F341" s="22"/>
      <c r="G341" s="22">
        <v>7</v>
      </c>
      <c r="H341" s="22">
        <v>7</v>
      </c>
      <c r="I341" s="22">
        <v>7</v>
      </c>
      <c r="J341" s="22">
        <v>7</v>
      </c>
      <c r="K341" s="22">
        <v>7</v>
      </c>
      <c r="L341" s="22">
        <v>7</v>
      </c>
      <c r="M341" s="22">
        <v>7</v>
      </c>
      <c r="N341" s="22">
        <v>7</v>
      </c>
      <c r="O341" s="22">
        <v>4</v>
      </c>
      <c r="P341" s="22">
        <v>4</v>
      </c>
      <c r="Q341" s="22">
        <v>3</v>
      </c>
      <c r="R341" s="22">
        <v>3</v>
      </c>
      <c r="S341" s="22">
        <v>7</v>
      </c>
      <c r="T341" s="22">
        <v>7</v>
      </c>
      <c r="U341" s="22">
        <v>7</v>
      </c>
      <c r="V341" s="22">
        <v>7</v>
      </c>
      <c r="W341" s="22">
        <v>7</v>
      </c>
      <c r="X341" s="22">
        <v>7</v>
      </c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</row>
    <row r="342" spans="2:55" hidden="1" outlineLevel="1" x14ac:dyDescent="0.25">
      <c r="B342" s="34" t="s">
        <v>128</v>
      </c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>
        <v>3</v>
      </c>
      <c r="P342" s="22">
        <v>3</v>
      </c>
      <c r="Q342" s="22">
        <v>4</v>
      </c>
      <c r="R342" s="22">
        <v>4</v>
      </c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</row>
    <row r="343" spans="2:55" hidden="1" outlineLevel="1" x14ac:dyDescent="0.25">
      <c r="B343" s="6" t="s">
        <v>168</v>
      </c>
      <c r="C343">
        <f>SUM(C345:C352)</f>
        <v>13</v>
      </c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</row>
    <row r="344" spans="2:55" hidden="1" outlineLevel="1" x14ac:dyDescent="0.25">
      <c r="B344" s="18" t="s">
        <v>160</v>
      </c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</row>
    <row r="345" spans="2:55" hidden="1" outlineLevel="1" x14ac:dyDescent="0.25">
      <c r="B345" s="34" t="s">
        <v>127</v>
      </c>
      <c r="C345">
        <v>3</v>
      </c>
      <c r="D345" s="22"/>
      <c r="E345" s="22"/>
      <c r="F345" s="22"/>
      <c r="G345" s="22"/>
      <c r="H345" s="22"/>
      <c r="I345" s="22"/>
      <c r="J345" s="22">
        <v>3</v>
      </c>
      <c r="K345" s="22">
        <v>3</v>
      </c>
      <c r="L345" s="22">
        <v>3</v>
      </c>
      <c r="M345" s="22">
        <v>3</v>
      </c>
      <c r="N345" s="22">
        <v>3</v>
      </c>
      <c r="O345" s="22">
        <v>3</v>
      </c>
      <c r="P345" s="22">
        <v>3</v>
      </c>
      <c r="Q345" s="22">
        <v>3</v>
      </c>
      <c r="R345" s="22">
        <v>2</v>
      </c>
      <c r="S345" s="22">
        <v>2</v>
      </c>
      <c r="T345" s="22">
        <v>1</v>
      </c>
      <c r="U345" s="22">
        <v>1</v>
      </c>
      <c r="V345" s="22">
        <v>3</v>
      </c>
      <c r="W345" s="22">
        <v>3</v>
      </c>
      <c r="X345" s="22">
        <v>3</v>
      </c>
      <c r="Y345" s="22">
        <v>3</v>
      </c>
      <c r="Z345" s="22">
        <v>3</v>
      </c>
      <c r="AA345" s="22">
        <v>3</v>
      </c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</row>
    <row r="346" spans="2:55" hidden="1" outlineLevel="1" x14ac:dyDescent="0.25">
      <c r="B346" s="34" t="s">
        <v>128</v>
      </c>
      <c r="R346" s="22">
        <v>1</v>
      </c>
      <c r="S346">
        <v>1</v>
      </c>
      <c r="T346">
        <v>2</v>
      </c>
      <c r="U346">
        <v>2</v>
      </c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</row>
    <row r="347" spans="2:55" hidden="1" outlineLevel="1" x14ac:dyDescent="0.25">
      <c r="B347" s="18" t="s">
        <v>161</v>
      </c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</row>
    <row r="348" spans="2:55" hidden="1" outlineLevel="1" x14ac:dyDescent="0.25">
      <c r="B348" s="34" t="s">
        <v>127</v>
      </c>
      <c r="C348">
        <v>8</v>
      </c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>
        <v>8</v>
      </c>
      <c r="U348" s="22">
        <v>8</v>
      </c>
      <c r="V348" s="22">
        <v>8</v>
      </c>
      <c r="W348" s="22">
        <v>8</v>
      </c>
      <c r="X348" s="22">
        <v>5</v>
      </c>
      <c r="Y348" s="22">
        <v>5</v>
      </c>
      <c r="Z348" s="22">
        <v>5</v>
      </c>
      <c r="AA348" s="22">
        <v>5</v>
      </c>
      <c r="AB348" s="22">
        <v>6</v>
      </c>
      <c r="AC348" s="22">
        <v>6</v>
      </c>
      <c r="AD348" s="22">
        <v>8</v>
      </c>
      <c r="AE348" s="22">
        <v>8</v>
      </c>
      <c r="AF348" s="22">
        <v>8</v>
      </c>
      <c r="AG348" s="22">
        <v>8</v>
      </c>
      <c r="AH348" s="22">
        <v>8</v>
      </c>
      <c r="AI348" s="22">
        <v>8</v>
      </c>
      <c r="AJ348" s="22">
        <v>8</v>
      </c>
      <c r="AK348" s="22">
        <v>8</v>
      </c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</row>
    <row r="349" spans="2:55" hidden="1" outlineLevel="1" x14ac:dyDescent="0.25">
      <c r="B349" s="34" t="s">
        <v>128</v>
      </c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>
        <v>3</v>
      </c>
      <c r="Y349" s="22">
        <v>3</v>
      </c>
      <c r="Z349" s="22">
        <v>3</v>
      </c>
      <c r="AA349" s="22">
        <v>3</v>
      </c>
      <c r="AB349" s="22">
        <v>2</v>
      </c>
      <c r="AC349" s="22">
        <v>2</v>
      </c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36"/>
    </row>
    <row r="350" spans="2:55" hidden="1" outlineLevel="1" x14ac:dyDescent="0.25">
      <c r="B350" s="18" t="s">
        <v>175</v>
      </c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</row>
    <row r="351" spans="2:55" hidden="1" outlineLevel="1" x14ac:dyDescent="0.25">
      <c r="B351" s="34" t="s">
        <v>127</v>
      </c>
      <c r="C351">
        <v>2</v>
      </c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>
        <v>2</v>
      </c>
      <c r="Y351" s="22">
        <v>2</v>
      </c>
      <c r="Z351" s="22">
        <v>2</v>
      </c>
      <c r="AA351" s="22">
        <v>2</v>
      </c>
      <c r="AB351" s="22">
        <v>2</v>
      </c>
      <c r="AC351" s="22">
        <v>2</v>
      </c>
      <c r="AD351" s="22">
        <v>2</v>
      </c>
      <c r="AE351" s="22">
        <v>2</v>
      </c>
      <c r="AF351" s="22">
        <v>0</v>
      </c>
      <c r="AG351" s="22">
        <v>0</v>
      </c>
      <c r="AH351" s="22">
        <v>2</v>
      </c>
      <c r="AI351" s="22">
        <v>2</v>
      </c>
      <c r="AJ351" s="22">
        <v>2</v>
      </c>
      <c r="AK351" s="22">
        <v>2</v>
      </c>
      <c r="AL351" s="22">
        <v>2</v>
      </c>
      <c r="AM351" s="22">
        <v>2</v>
      </c>
      <c r="AN351" s="22">
        <v>2</v>
      </c>
      <c r="AO351" s="22">
        <v>2</v>
      </c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</row>
    <row r="352" spans="2:55" hidden="1" outlineLevel="1" x14ac:dyDescent="0.25">
      <c r="B352" s="34" t="s">
        <v>128</v>
      </c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>
        <v>2</v>
      </c>
      <c r="AG352" s="22">
        <v>2</v>
      </c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36"/>
    </row>
    <row r="353" spans="2:51" hidden="1" outlineLevel="1" x14ac:dyDescent="0.25">
      <c r="B353" s="6" t="s">
        <v>179</v>
      </c>
      <c r="C353">
        <f>SUM(C355:C356)</f>
        <v>4</v>
      </c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</row>
    <row r="354" spans="2:51" hidden="1" outlineLevel="1" x14ac:dyDescent="0.25">
      <c r="B354" s="18" t="s">
        <v>180</v>
      </c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</row>
    <row r="355" spans="2:51" hidden="1" outlineLevel="1" x14ac:dyDescent="0.25">
      <c r="B355" s="34" t="s">
        <v>127</v>
      </c>
      <c r="C355">
        <v>4</v>
      </c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>
        <v>4</v>
      </c>
      <c r="AI355" s="22">
        <v>4</v>
      </c>
      <c r="AJ355" s="22">
        <v>4</v>
      </c>
      <c r="AK355" s="22">
        <v>4</v>
      </c>
      <c r="AL355" s="22">
        <v>4</v>
      </c>
      <c r="AM355" s="22">
        <v>4</v>
      </c>
      <c r="AN355" s="22">
        <v>4</v>
      </c>
      <c r="AO355" s="22">
        <v>4</v>
      </c>
      <c r="AP355" s="22">
        <v>3</v>
      </c>
      <c r="AQ355" s="22">
        <v>2</v>
      </c>
      <c r="AR355" s="22">
        <v>2</v>
      </c>
      <c r="AS355" s="22">
        <v>2</v>
      </c>
      <c r="AT355" s="22">
        <v>2</v>
      </c>
      <c r="AU355" s="22">
        <v>3</v>
      </c>
      <c r="AV355" s="22">
        <v>4</v>
      </c>
      <c r="AW355" s="22">
        <v>4</v>
      </c>
      <c r="AX355" s="22">
        <v>4</v>
      </c>
      <c r="AY355" s="22">
        <v>4</v>
      </c>
    </row>
    <row r="356" spans="2:51" hidden="1" outlineLevel="1" x14ac:dyDescent="0.25">
      <c r="B356" s="34" t="s">
        <v>128</v>
      </c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</row>
    <row r="357" spans="2:51" ht="17.25" hidden="1" outlineLevel="1" thickBot="1" x14ac:dyDescent="0.3">
      <c r="B357" t="s">
        <v>129</v>
      </c>
      <c r="C357">
        <f>C353+C343+C336+C329+C322+C315</f>
        <v>29</v>
      </c>
      <c r="D357" s="30">
        <f t="shared" ref="D357:L357" si="53">D317+D320+D324+D327+D331+D334+D338+D341+D345+D348+D351</f>
        <v>5</v>
      </c>
      <c r="E357" s="30">
        <f t="shared" si="53"/>
        <v>5</v>
      </c>
      <c r="F357" s="30">
        <f t="shared" si="53"/>
        <v>5</v>
      </c>
      <c r="G357" s="30">
        <f t="shared" si="53"/>
        <v>12</v>
      </c>
      <c r="H357" s="30">
        <f t="shared" si="53"/>
        <v>12</v>
      </c>
      <c r="I357" s="30">
        <f t="shared" si="53"/>
        <v>12</v>
      </c>
      <c r="J357" s="30">
        <f t="shared" si="53"/>
        <v>15</v>
      </c>
      <c r="K357" s="30">
        <f t="shared" si="53"/>
        <v>13</v>
      </c>
      <c r="L357" s="30">
        <f t="shared" si="53"/>
        <v>13</v>
      </c>
      <c r="M357" s="30">
        <f t="shared" ref="M357:AY357" si="54">M317+M320+M324+M327+M331+M334+M338+M341+M345+M348+M351+M355</f>
        <v>12</v>
      </c>
      <c r="N357" s="30">
        <f t="shared" si="54"/>
        <v>12</v>
      </c>
      <c r="O357" s="30">
        <f t="shared" si="54"/>
        <v>10</v>
      </c>
      <c r="P357" s="30">
        <f t="shared" si="54"/>
        <v>12</v>
      </c>
      <c r="Q357" s="30">
        <f t="shared" si="54"/>
        <v>11</v>
      </c>
      <c r="R357" s="30">
        <f t="shared" si="54"/>
        <v>10</v>
      </c>
      <c r="S357" s="30">
        <f t="shared" si="54"/>
        <v>14</v>
      </c>
      <c r="T357" s="30">
        <f t="shared" si="54"/>
        <v>21</v>
      </c>
      <c r="U357" s="30">
        <f t="shared" si="54"/>
        <v>21</v>
      </c>
      <c r="V357" s="30">
        <f t="shared" si="54"/>
        <v>18</v>
      </c>
      <c r="W357" s="30">
        <f t="shared" si="54"/>
        <v>18</v>
      </c>
      <c r="X357" s="30">
        <f t="shared" si="54"/>
        <v>17</v>
      </c>
      <c r="Y357" s="30">
        <f t="shared" si="54"/>
        <v>10</v>
      </c>
      <c r="Z357" s="30">
        <f t="shared" si="54"/>
        <v>10</v>
      </c>
      <c r="AA357" s="30">
        <f t="shared" si="54"/>
        <v>10</v>
      </c>
      <c r="AB357" s="30">
        <f t="shared" si="54"/>
        <v>8</v>
      </c>
      <c r="AC357" s="30">
        <f t="shared" si="54"/>
        <v>8</v>
      </c>
      <c r="AD357" s="30">
        <f t="shared" si="54"/>
        <v>10</v>
      </c>
      <c r="AE357" s="30">
        <f t="shared" si="54"/>
        <v>10</v>
      </c>
      <c r="AF357" s="30">
        <f t="shared" si="54"/>
        <v>8</v>
      </c>
      <c r="AG357" s="30">
        <f t="shared" si="54"/>
        <v>8</v>
      </c>
      <c r="AH357" s="30">
        <f t="shared" si="54"/>
        <v>14</v>
      </c>
      <c r="AI357" s="30">
        <f t="shared" si="54"/>
        <v>14</v>
      </c>
      <c r="AJ357" s="30">
        <f t="shared" si="54"/>
        <v>14</v>
      </c>
      <c r="AK357" s="30">
        <f t="shared" si="54"/>
        <v>14</v>
      </c>
      <c r="AL357" s="30">
        <f t="shared" si="54"/>
        <v>6</v>
      </c>
      <c r="AM357" s="30">
        <f t="shared" si="54"/>
        <v>6</v>
      </c>
      <c r="AN357" s="30">
        <f t="shared" si="54"/>
        <v>6</v>
      </c>
      <c r="AO357" s="30">
        <f t="shared" si="54"/>
        <v>6</v>
      </c>
      <c r="AP357" s="30">
        <f t="shared" si="54"/>
        <v>3</v>
      </c>
      <c r="AQ357" s="30">
        <f t="shared" si="54"/>
        <v>2</v>
      </c>
      <c r="AR357" s="30">
        <f t="shared" si="54"/>
        <v>2</v>
      </c>
      <c r="AS357" s="30">
        <f t="shared" si="54"/>
        <v>2</v>
      </c>
      <c r="AT357" s="30">
        <f t="shared" si="54"/>
        <v>2</v>
      </c>
      <c r="AU357" s="30">
        <f t="shared" si="54"/>
        <v>3</v>
      </c>
      <c r="AV357" s="30">
        <f t="shared" si="54"/>
        <v>4</v>
      </c>
      <c r="AW357" s="30">
        <f t="shared" si="54"/>
        <v>4</v>
      </c>
      <c r="AX357" s="30">
        <f t="shared" si="54"/>
        <v>4</v>
      </c>
      <c r="AY357" s="30">
        <f t="shared" si="54"/>
        <v>4</v>
      </c>
    </row>
    <row r="358" spans="2:51" ht="17.25" hidden="1" outlineLevel="1" thickTop="1" x14ac:dyDescent="0.25"/>
    <row r="359" spans="2:51" ht="17.25" hidden="1" outlineLevel="1" thickBot="1" x14ac:dyDescent="0.3">
      <c r="B359" t="s">
        <v>130</v>
      </c>
      <c r="D359" s="23">
        <f t="shared" ref="D359:L359" si="55">D318+D321+D325+D328+D332+D335+D339+D342+D346+D349+D352</f>
        <v>0</v>
      </c>
      <c r="E359" s="23">
        <f t="shared" si="55"/>
        <v>0</v>
      </c>
      <c r="F359" s="23">
        <f t="shared" si="55"/>
        <v>0</v>
      </c>
      <c r="G359" s="23">
        <f t="shared" si="55"/>
        <v>0</v>
      </c>
      <c r="H359" s="23">
        <f t="shared" si="55"/>
        <v>0</v>
      </c>
      <c r="I359" s="23">
        <f t="shared" si="55"/>
        <v>0</v>
      </c>
      <c r="J359" s="23">
        <f t="shared" si="55"/>
        <v>0</v>
      </c>
      <c r="K359" s="23">
        <f t="shared" si="55"/>
        <v>2</v>
      </c>
      <c r="L359" s="23">
        <f t="shared" si="55"/>
        <v>2</v>
      </c>
      <c r="M359" s="23">
        <f t="shared" ref="M359:AY359" si="56">M318+M321+M325+M328+M332+M335+M339+M342+M346+M349+M352+M356</f>
        <v>3</v>
      </c>
      <c r="N359" s="23">
        <f t="shared" si="56"/>
        <v>3</v>
      </c>
      <c r="O359" s="23">
        <f t="shared" si="56"/>
        <v>3</v>
      </c>
      <c r="P359" s="23">
        <f t="shared" si="56"/>
        <v>3</v>
      </c>
      <c r="Q359" s="23">
        <f t="shared" si="56"/>
        <v>4</v>
      </c>
      <c r="R359" s="23">
        <f t="shared" si="56"/>
        <v>5</v>
      </c>
      <c r="S359" s="23">
        <f t="shared" si="56"/>
        <v>1</v>
      </c>
      <c r="T359" s="23">
        <f t="shared" si="56"/>
        <v>2</v>
      </c>
      <c r="U359" s="23">
        <f t="shared" si="56"/>
        <v>2</v>
      </c>
      <c r="V359" s="23">
        <f t="shared" si="56"/>
        <v>0</v>
      </c>
      <c r="W359" s="23">
        <f t="shared" si="56"/>
        <v>0</v>
      </c>
      <c r="X359" s="23">
        <f t="shared" si="56"/>
        <v>3</v>
      </c>
      <c r="Y359" s="23">
        <f t="shared" si="56"/>
        <v>3</v>
      </c>
      <c r="Z359" s="23">
        <f t="shared" si="56"/>
        <v>3</v>
      </c>
      <c r="AA359" s="23">
        <f t="shared" si="56"/>
        <v>3</v>
      </c>
      <c r="AB359" s="23">
        <f t="shared" si="56"/>
        <v>2</v>
      </c>
      <c r="AC359" s="23">
        <f t="shared" si="56"/>
        <v>2</v>
      </c>
      <c r="AD359" s="23">
        <f t="shared" si="56"/>
        <v>0</v>
      </c>
      <c r="AE359" s="23">
        <f t="shared" si="56"/>
        <v>0</v>
      </c>
      <c r="AF359" s="23">
        <f t="shared" si="56"/>
        <v>2</v>
      </c>
      <c r="AG359" s="23">
        <f t="shared" si="56"/>
        <v>2</v>
      </c>
      <c r="AH359" s="23">
        <f t="shared" si="56"/>
        <v>0</v>
      </c>
      <c r="AI359" s="23">
        <f t="shared" si="56"/>
        <v>0</v>
      </c>
      <c r="AJ359" s="23">
        <f t="shared" si="56"/>
        <v>0</v>
      </c>
      <c r="AK359" s="23">
        <f t="shared" si="56"/>
        <v>0</v>
      </c>
      <c r="AL359" s="23">
        <f t="shared" si="56"/>
        <v>0</v>
      </c>
      <c r="AM359" s="23">
        <f t="shared" si="56"/>
        <v>0</v>
      </c>
      <c r="AN359" s="23">
        <f t="shared" si="56"/>
        <v>0</v>
      </c>
      <c r="AO359" s="23">
        <f t="shared" si="56"/>
        <v>0</v>
      </c>
      <c r="AP359" s="23">
        <f t="shared" si="56"/>
        <v>1</v>
      </c>
      <c r="AQ359" s="23">
        <f t="shared" si="56"/>
        <v>1</v>
      </c>
      <c r="AR359" s="23">
        <f t="shared" si="56"/>
        <v>1</v>
      </c>
      <c r="AS359" s="23">
        <f t="shared" si="56"/>
        <v>1</v>
      </c>
      <c r="AT359" s="23">
        <f t="shared" si="56"/>
        <v>1</v>
      </c>
      <c r="AU359" s="23">
        <f t="shared" si="56"/>
        <v>1</v>
      </c>
      <c r="AV359" s="23">
        <f t="shared" si="56"/>
        <v>0</v>
      </c>
      <c r="AW359" s="23">
        <f t="shared" si="56"/>
        <v>0</v>
      </c>
      <c r="AX359" s="23">
        <f t="shared" si="56"/>
        <v>0</v>
      </c>
      <c r="AY359" s="23">
        <f t="shared" si="56"/>
        <v>0</v>
      </c>
    </row>
    <row r="360" spans="2:51" collapsed="1" x14ac:dyDescent="0.25">
      <c r="B360" s="6"/>
    </row>
    <row r="361" spans="2:51" ht="17.25" thickBot="1" x14ac:dyDescent="0.3">
      <c r="B361" t="s">
        <v>162</v>
      </c>
      <c r="D361" s="37">
        <f t="shared" ref="D361:M361" si="57">D357-D61</f>
        <v>1</v>
      </c>
      <c r="E361" s="37">
        <f t="shared" si="57"/>
        <v>1</v>
      </c>
      <c r="F361" s="37">
        <f t="shared" si="57"/>
        <v>0</v>
      </c>
      <c r="G361" s="37">
        <f t="shared" si="57"/>
        <v>5</v>
      </c>
      <c r="H361" s="37">
        <f t="shared" si="57"/>
        <v>4</v>
      </c>
      <c r="I361" s="37">
        <f t="shared" si="57"/>
        <v>2</v>
      </c>
      <c r="J361" s="37">
        <f t="shared" si="57"/>
        <v>5</v>
      </c>
      <c r="K361" s="37">
        <f t="shared" si="57"/>
        <v>3</v>
      </c>
      <c r="L361" s="37">
        <f t="shared" si="57"/>
        <v>4</v>
      </c>
      <c r="M361" s="37">
        <f t="shared" si="57"/>
        <v>2</v>
      </c>
      <c r="N361" s="37">
        <f t="shared" ref="N361:AK361" si="58">N357-N61</f>
        <v>3</v>
      </c>
      <c r="O361" s="37">
        <f t="shared" si="58"/>
        <v>1</v>
      </c>
      <c r="P361" s="37">
        <f t="shared" si="58"/>
        <v>4</v>
      </c>
      <c r="Q361" s="37">
        <f t="shared" si="58"/>
        <v>3</v>
      </c>
      <c r="R361" s="37">
        <f t="shared" si="58"/>
        <v>2</v>
      </c>
      <c r="S361" s="37">
        <f t="shared" si="58"/>
        <v>6</v>
      </c>
      <c r="T361" s="37">
        <f t="shared" si="58"/>
        <v>13</v>
      </c>
      <c r="U361" s="37">
        <f t="shared" si="58"/>
        <v>13</v>
      </c>
      <c r="V361" s="37">
        <f t="shared" si="58"/>
        <v>10</v>
      </c>
      <c r="W361" s="37">
        <f t="shared" si="58"/>
        <v>10</v>
      </c>
      <c r="X361" s="37">
        <f t="shared" si="58"/>
        <v>8</v>
      </c>
      <c r="Y361" s="37">
        <f t="shared" si="58"/>
        <v>2</v>
      </c>
      <c r="Z361" s="37">
        <f t="shared" si="58"/>
        <v>3</v>
      </c>
      <c r="AA361" s="37">
        <f t="shared" si="58"/>
        <v>3</v>
      </c>
      <c r="AB361" s="37">
        <f t="shared" si="58"/>
        <v>0</v>
      </c>
      <c r="AC361" s="37">
        <f t="shared" si="58"/>
        <v>1</v>
      </c>
      <c r="AD361" s="37">
        <f t="shared" si="58"/>
        <v>3</v>
      </c>
      <c r="AE361" s="37">
        <f t="shared" si="58"/>
        <v>3</v>
      </c>
      <c r="AF361" s="37">
        <f t="shared" si="58"/>
        <v>1</v>
      </c>
      <c r="AG361" s="37">
        <f t="shared" si="58"/>
        <v>2</v>
      </c>
      <c r="AH361" s="37">
        <f t="shared" si="58"/>
        <v>9</v>
      </c>
      <c r="AI361" s="37">
        <f t="shared" si="58"/>
        <v>9</v>
      </c>
      <c r="AJ361" s="37">
        <f t="shared" si="58"/>
        <v>9</v>
      </c>
      <c r="AK361" s="37">
        <f t="shared" si="58"/>
        <v>10</v>
      </c>
      <c r="AL361" s="37">
        <f>AL357-AL65</f>
        <v>1</v>
      </c>
      <c r="AM361" s="37">
        <f t="shared" ref="AM361:AY361" si="59">AM357-AM65</f>
        <v>2</v>
      </c>
      <c r="AN361" s="37">
        <f t="shared" si="59"/>
        <v>3</v>
      </c>
      <c r="AO361" s="37">
        <f t="shared" si="59"/>
        <v>4</v>
      </c>
      <c r="AP361" s="37">
        <f t="shared" si="59"/>
        <v>1</v>
      </c>
      <c r="AQ361" s="37">
        <f t="shared" si="59"/>
        <v>1</v>
      </c>
      <c r="AR361" s="37">
        <f t="shared" si="59"/>
        <v>1</v>
      </c>
      <c r="AS361" s="37">
        <f t="shared" si="59"/>
        <v>1</v>
      </c>
      <c r="AT361" s="37">
        <f t="shared" si="59"/>
        <v>1</v>
      </c>
      <c r="AU361" s="37">
        <f t="shared" si="59"/>
        <v>2</v>
      </c>
      <c r="AV361" s="37">
        <f t="shared" si="59"/>
        <v>3</v>
      </c>
      <c r="AW361" s="37">
        <f t="shared" si="59"/>
        <v>3</v>
      </c>
      <c r="AX361" s="37">
        <f t="shared" si="59"/>
        <v>2</v>
      </c>
      <c r="AY361" s="37">
        <f t="shared" si="59"/>
        <v>2</v>
      </c>
    </row>
    <row r="362" spans="2:51" ht="17.25" thickTop="1" x14ac:dyDescent="0.25"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</row>
    <row r="363" spans="2:51" x14ac:dyDescent="0.25">
      <c r="B363" t="str">
        <f>J12</f>
        <v>星期日</v>
      </c>
    </row>
    <row r="364" spans="2:51" hidden="1" outlineLevel="1" x14ac:dyDescent="0.25">
      <c r="B364" s="6" t="s">
        <v>164</v>
      </c>
      <c r="C364">
        <f>SUM(C366:C370)</f>
        <v>0</v>
      </c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</row>
    <row r="365" spans="2:51" hidden="1" outlineLevel="1" x14ac:dyDescent="0.25">
      <c r="B365" s="18" t="s">
        <v>160</v>
      </c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</row>
    <row r="366" spans="2:51" hidden="1" outlineLevel="1" x14ac:dyDescent="0.25">
      <c r="B366" s="34" t="s">
        <v>127</v>
      </c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</row>
    <row r="367" spans="2:51" hidden="1" outlineLevel="1" x14ac:dyDescent="0.25">
      <c r="B367" s="34" t="s">
        <v>128</v>
      </c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</row>
    <row r="368" spans="2:51" hidden="1" outlineLevel="1" x14ac:dyDescent="0.25">
      <c r="B368" s="18" t="s">
        <v>161</v>
      </c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</row>
    <row r="369" spans="2:51" hidden="1" outlineLevel="1" x14ac:dyDescent="0.25">
      <c r="B369" s="34" t="s">
        <v>127</v>
      </c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</row>
    <row r="370" spans="2:51" hidden="1" outlineLevel="1" x14ac:dyDescent="0.25">
      <c r="B370" s="34" t="s">
        <v>128</v>
      </c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</row>
    <row r="371" spans="2:51" hidden="1" outlineLevel="1" x14ac:dyDescent="0.25">
      <c r="B371" s="6" t="s">
        <v>165</v>
      </c>
      <c r="C371">
        <f>SUM(C373:C377)</f>
        <v>0</v>
      </c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</row>
    <row r="372" spans="2:51" hidden="1" outlineLevel="1" x14ac:dyDescent="0.25">
      <c r="B372" s="18" t="s">
        <v>160</v>
      </c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</row>
    <row r="373" spans="2:51" hidden="1" outlineLevel="1" x14ac:dyDescent="0.25">
      <c r="B373" s="34" t="s">
        <v>127</v>
      </c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</row>
    <row r="374" spans="2:51" hidden="1" outlineLevel="1" x14ac:dyDescent="0.25">
      <c r="B374" s="34" t="s">
        <v>128</v>
      </c>
      <c r="N374" s="22"/>
      <c r="O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</row>
    <row r="375" spans="2:51" hidden="1" outlineLevel="1" x14ac:dyDescent="0.25">
      <c r="B375" s="18" t="s">
        <v>161</v>
      </c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</row>
    <row r="376" spans="2:51" hidden="1" outlineLevel="1" x14ac:dyDescent="0.25">
      <c r="B376" s="34" t="s">
        <v>127</v>
      </c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</row>
    <row r="377" spans="2:51" hidden="1" outlineLevel="1" x14ac:dyDescent="0.25">
      <c r="B377" s="34" t="s">
        <v>128</v>
      </c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</row>
    <row r="378" spans="2:51" hidden="1" outlineLevel="1" x14ac:dyDescent="0.25">
      <c r="B378" s="6" t="s">
        <v>166</v>
      </c>
      <c r="C378">
        <f>SUM(C380:C384)</f>
        <v>0</v>
      </c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</row>
    <row r="379" spans="2:51" hidden="1" outlineLevel="1" x14ac:dyDescent="0.25">
      <c r="B379" s="18" t="s">
        <v>160</v>
      </c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</row>
    <row r="380" spans="2:51" hidden="1" outlineLevel="1" x14ac:dyDescent="0.25">
      <c r="B380" s="34" t="s">
        <v>127</v>
      </c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</row>
    <row r="381" spans="2:51" hidden="1" outlineLevel="1" x14ac:dyDescent="0.25">
      <c r="B381" s="34" t="s">
        <v>128</v>
      </c>
      <c r="P381" s="22"/>
      <c r="Q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</row>
    <row r="382" spans="2:51" hidden="1" outlineLevel="1" x14ac:dyDescent="0.25">
      <c r="B382" s="18" t="s">
        <v>161</v>
      </c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</row>
    <row r="383" spans="2:51" hidden="1" outlineLevel="1" x14ac:dyDescent="0.25">
      <c r="B383" s="34" t="s">
        <v>127</v>
      </c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</row>
    <row r="384" spans="2:51" hidden="1" outlineLevel="1" x14ac:dyDescent="0.25">
      <c r="B384" s="34" t="s">
        <v>128</v>
      </c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</row>
    <row r="385" spans="2:55" hidden="1" outlineLevel="1" x14ac:dyDescent="0.25">
      <c r="B385" s="6" t="s">
        <v>167</v>
      </c>
      <c r="C385">
        <f>SUM(C387:C391)</f>
        <v>12</v>
      </c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</row>
    <row r="386" spans="2:55" hidden="1" outlineLevel="1" x14ac:dyDescent="0.25">
      <c r="B386" s="18" t="s">
        <v>160</v>
      </c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</row>
    <row r="387" spans="2:55" hidden="1" outlineLevel="1" x14ac:dyDescent="0.25">
      <c r="B387" s="34" t="s">
        <v>127</v>
      </c>
      <c r="C387">
        <v>5</v>
      </c>
      <c r="D387" s="22">
        <v>5</v>
      </c>
      <c r="E387" s="22">
        <v>5</v>
      </c>
      <c r="F387" s="22">
        <v>5</v>
      </c>
      <c r="G387" s="22">
        <v>5</v>
      </c>
      <c r="H387" s="22">
        <v>5</v>
      </c>
      <c r="I387" s="22">
        <v>5</v>
      </c>
      <c r="J387" s="22">
        <v>5</v>
      </c>
      <c r="K387" s="22">
        <v>3</v>
      </c>
      <c r="L387" s="22">
        <v>3</v>
      </c>
      <c r="M387" s="22">
        <v>2</v>
      </c>
      <c r="N387" s="22">
        <v>2</v>
      </c>
      <c r="O387" s="22">
        <v>3</v>
      </c>
      <c r="P387" s="22">
        <v>5</v>
      </c>
      <c r="Q387" s="22">
        <v>5</v>
      </c>
      <c r="R387" s="22">
        <v>5</v>
      </c>
      <c r="S387" s="22">
        <v>5</v>
      </c>
      <c r="T387" s="22">
        <v>5</v>
      </c>
      <c r="U387" s="22">
        <v>5</v>
      </c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</row>
    <row r="388" spans="2:55" hidden="1" outlineLevel="1" x14ac:dyDescent="0.25">
      <c r="B388" s="34" t="s">
        <v>128</v>
      </c>
      <c r="K388">
        <v>2</v>
      </c>
      <c r="L388">
        <v>2</v>
      </c>
      <c r="M388">
        <v>3</v>
      </c>
      <c r="N388" s="22">
        <v>3</v>
      </c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</row>
    <row r="389" spans="2:55" hidden="1" outlineLevel="1" x14ac:dyDescent="0.25">
      <c r="B389" s="18" t="s">
        <v>161</v>
      </c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</row>
    <row r="390" spans="2:55" hidden="1" outlineLevel="1" x14ac:dyDescent="0.25">
      <c r="B390" s="34" t="s">
        <v>127</v>
      </c>
      <c r="C390">
        <v>7</v>
      </c>
      <c r="D390" s="22"/>
      <c r="E390" s="22"/>
      <c r="F390" s="22"/>
      <c r="G390" s="22">
        <v>7</v>
      </c>
      <c r="H390" s="22">
        <v>7</v>
      </c>
      <c r="I390" s="22">
        <v>7</v>
      </c>
      <c r="J390" s="22">
        <v>7</v>
      </c>
      <c r="K390" s="22">
        <v>7</v>
      </c>
      <c r="L390" s="22">
        <v>7</v>
      </c>
      <c r="M390" s="22">
        <v>7</v>
      </c>
      <c r="N390" s="22">
        <v>7</v>
      </c>
      <c r="O390" s="22">
        <v>4</v>
      </c>
      <c r="P390" s="22">
        <v>4</v>
      </c>
      <c r="Q390" s="22">
        <v>3</v>
      </c>
      <c r="R390" s="22">
        <v>3</v>
      </c>
      <c r="S390" s="22">
        <v>7</v>
      </c>
      <c r="T390" s="22">
        <v>7</v>
      </c>
      <c r="U390" s="22">
        <v>7</v>
      </c>
      <c r="V390" s="22">
        <v>7</v>
      </c>
      <c r="W390" s="22">
        <v>7</v>
      </c>
      <c r="X390" s="22">
        <v>7</v>
      </c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</row>
    <row r="391" spans="2:55" hidden="1" outlineLevel="1" x14ac:dyDescent="0.25">
      <c r="B391" s="34" t="s">
        <v>128</v>
      </c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>
        <v>3</v>
      </c>
      <c r="P391" s="22">
        <v>3</v>
      </c>
      <c r="Q391" s="22">
        <v>4</v>
      </c>
      <c r="R391" s="22">
        <v>4</v>
      </c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</row>
    <row r="392" spans="2:55" hidden="1" outlineLevel="1" x14ac:dyDescent="0.25">
      <c r="B392" s="6" t="s">
        <v>168</v>
      </c>
      <c r="C392">
        <f>SUM(C394:C401)</f>
        <v>13</v>
      </c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</row>
    <row r="393" spans="2:55" hidden="1" outlineLevel="1" x14ac:dyDescent="0.25">
      <c r="B393" s="18" t="s">
        <v>160</v>
      </c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</row>
    <row r="394" spans="2:55" hidden="1" outlineLevel="1" x14ac:dyDescent="0.25">
      <c r="B394" s="34" t="s">
        <v>127</v>
      </c>
      <c r="C394">
        <v>3</v>
      </c>
      <c r="D394" s="22"/>
      <c r="E394" s="22"/>
      <c r="F394" s="22"/>
      <c r="G394" s="22"/>
      <c r="H394" s="22"/>
      <c r="I394" s="22"/>
      <c r="J394" s="22">
        <v>3</v>
      </c>
      <c r="K394" s="22">
        <v>3</v>
      </c>
      <c r="L394" s="22">
        <v>3</v>
      </c>
      <c r="M394" s="22">
        <v>3</v>
      </c>
      <c r="N394" s="22">
        <v>3</v>
      </c>
      <c r="O394" s="22">
        <v>3</v>
      </c>
      <c r="P394" s="22">
        <v>3</v>
      </c>
      <c r="Q394" s="22">
        <v>3</v>
      </c>
      <c r="R394" s="22">
        <v>2</v>
      </c>
      <c r="S394" s="22">
        <v>2</v>
      </c>
      <c r="T394" s="22">
        <v>1</v>
      </c>
      <c r="U394" s="22">
        <v>1</v>
      </c>
      <c r="V394" s="22">
        <v>3</v>
      </c>
      <c r="W394" s="22">
        <v>3</v>
      </c>
      <c r="X394" s="22">
        <v>3</v>
      </c>
      <c r="Y394" s="22">
        <v>3</v>
      </c>
      <c r="Z394" s="22">
        <v>3</v>
      </c>
      <c r="AA394" s="22">
        <v>3</v>
      </c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</row>
    <row r="395" spans="2:55" hidden="1" outlineLevel="1" x14ac:dyDescent="0.25">
      <c r="B395" s="34" t="s">
        <v>128</v>
      </c>
      <c r="R395" s="22">
        <v>1</v>
      </c>
      <c r="S395">
        <v>1</v>
      </c>
      <c r="T395">
        <v>2</v>
      </c>
      <c r="U395">
        <v>2</v>
      </c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</row>
    <row r="396" spans="2:55" hidden="1" outlineLevel="1" x14ac:dyDescent="0.25">
      <c r="B396" s="18" t="s">
        <v>161</v>
      </c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</row>
    <row r="397" spans="2:55" hidden="1" outlineLevel="1" x14ac:dyDescent="0.25">
      <c r="B397" s="34" t="s">
        <v>127</v>
      </c>
      <c r="C397">
        <v>8</v>
      </c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>
        <v>8</v>
      </c>
      <c r="U397" s="22">
        <v>8</v>
      </c>
      <c r="V397" s="22">
        <v>8</v>
      </c>
      <c r="W397" s="22">
        <v>8</v>
      </c>
      <c r="X397" s="22">
        <v>5</v>
      </c>
      <c r="Y397" s="22">
        <v>5</v>
      </c>
      <c r="Z397" s="22">
        <v>5</v>
      </c>
      <c r="AA397" s="22">
        <v>5</v>
      </c>
      <c r="AB397" s="22">
        <v>6</v>
      </c>
      <c r="AC397" s="22">
        <v>6</v>
      </c>
      <c r="AD397" s="22">
        <v>8</v>
      </c>
      <c r="AE397" s="22">
        <v>8</v>
      </c>
      <c r="AF397" s="22">
        <v>8</v>
      </c>
      <c r="AG397" s="22">
        <v>8</v>
      </c>
      <c r="AH397" s="22">
        <v>8</v>
      </c>
      <c r="AI397" s="22">
        <v>8</v>
      </c>
      <c r="AJ397" s="22">
        <v>8</v>
      </c>
      <c r="AK397" s="22">
        <v>8</v>
      </c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</row>
    <row r="398" spans="2:55" hidden="1" outlineLevel="1" x14ac:dyDescent="0.25">
      <c r="B398" s="34" t="s">
        <v>128</v>
      </c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>
        <v>3</v>
      </c>
      <c r="Y398" s="22">
        <v>3</v>
      </c>
      <c r="Z398" s="22">
        <v>3</v>
      </c>
      <c r="AA398" s="22">
        <v>3</v>
      </c>
      <c r="AB398" s="22">
        <v>2</v>
      </c>
      <c r="AC398" s="22">
        <v>2</v>
      </c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36"/>
    </row>
    <row r="399" spans="2:55" hidden="1" outlineLevel="1" x14ac:dyDescent="0.25">
      <c r="B399" s="18" t="s">
        <v>175</v>
      </c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</row>
    <row r="400" spans="2:55" hidden="1" outlineLevel="1" x14ac:dyDescent="0.25">
      <c r="B400" s="34" t="s">
        <v>127</v>
      </c>
      <c r="C400">
        <v>2</v>
      </c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>
        <v>2</v>
      </c>
      <c r="Y400" s="22">
        <v>2</v>
      </c>
      <c r="Z400" s="22">
        <v>2</v>
      </c>
      <c r="AA400" s="22">
        <v>2</v>
      </c>
      <c r="AB400" s="22">
        <v>2</v>
      </c>
      <c r="AC400" s="22">
        <v>2</v>
      </c>
      <c r="AD400" s="22">
        <v>2</v>
      </c>
      <c r="AE400" s="22">
        <v>2</v>
      </c>
      <c r="AF400" s="22">
        <v>0</v>
      </c>
      <c r="AG400" s="22">
        <v>0</v>
      </c>
      <c r="AH400" s="22">
        <v>2</v>
      </c>
      <c r="AI400" s="22">
        <v>2</v>
      </c>
      <c r="AJ400" s="22">
        <v>2</v>
      </c>
      <c r="AK400" s="22">
        <v>2</v>
      </c>
      <c r="AL400" s="22">
        <v>2</v>
      </c>
      <c r="AM400" s="22">
        <v>2</v>
      </c>
      <c r="AN400" s="22">
        <v>2</v>
      </c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</row>
    <row r="401" spans="1:51" hidden="1" outlineLevel="1" x14ac:dyDescent="0.25">
      <c r="B401" s="34" t="s">
        <v>128</v>
      </c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>
        <v>2</v>
      </c>
      <c r="AG401" s="22">
        <v>2</v>
      </c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36"/>
    </row>
    <row r="402" spans="1:51" hidden="1" outlineLevel="1" x14ac:dyDescent="0.25">
      <c r="B402" s="6" t="s">
        <v>179</v>
      </c>
      <c r="C402">
        <f>SUM(C404:C405)</f>
        <v>4</v>
      </c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</row>
    <row r="403" spans="1:51" hidden="1" outlineLevel="1" x14ac:dyDescent="0.25">
      <c r="B403" s="18" t="s">
        <v>180</v>
      </c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</row>
    <row r="404" spans="1:51" hidden="1" outlineLevel="1" x14ac:dyDescent="0.25">
      <c r="B404" s="34" t="s">
        <v>127</v>
      </c>
      <c r="C404">
        <v>4</v>
      </c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>
        <v>4</v>
      </c>
      <c r="AI404" s="22">
        <v>4</v>
      </c>
      <c r="AJ404" s="22">
        <v>4</v>
      </c>
      <c r="AK404" s="22">
        <v>4</v>
      </c>
      <c r="AL404" s="22">
        <v>4</v>
      </c>
      <c r="AM404" s="22">
        <v>4</v>
      </c>
      <c r="AN404" s="22">
        <v>4</v>
      </c>
      <c r="AO404" s="22">
        <v>4</v>
      </c>
      <c r="AP404" s="22">
        <v>3</v>
      </c>
      <c r="AQ404" s="22">
        <v>2</v>
      </c>
      <c r="AR404" s="22">
        <v>2</v>
      </c>
      <c r="AS404" s="22">
        <v>2</v>
      </c>
      <c r="AT404" s="22">
        <v>2</v>
      </c>
      <c r="AU404" s="22">
        <v>3</v>
      </c>
      <c r="AV404" s="22">
        <v>4</v>
      </c>
      <c r="AW404" s="22">
        <v>4</v>
      </c>
      <c r="AX404" s="22">
        <v>4</v>
      </c>
      <c r="AY404" s="22">
        <v>4</v>
      </c>
    </row>
    <row r="405" spans="1:51" hidden="1" outlineLevel="1" x14ac:dyDescent="0.25">
      <c r="B405" s="34" t="s">
        <v>128</v>
      </c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</row>
    <row r="406" spans="1:51" ht="17.25" hidden="1" outlineLevel="1" thickBot="1" x14ac:dyDescent="0.3">
      <c r="B406" t="s">
        <v>129</v>
      </c>
      <c r="C406">
        <f>C402+C392+C385+C378+C371+C364</f>
        <v>29</v>
      </c>
      <c r="D406" s="30">
        <f t="shared" ref="D406:M406" si="60">D366+D369+D373+D376+D380+D383+D387+D390+D394+D397+D400+D404</f>
        <v>5</v>
      </c>
      <c r="E406" s="30">
        <f t="shared" si="60"/>
        <v>5</v>
      </c>
      <c r="F406" s="30">
        <f t="shared" si="60"/>
        <v>5</v>
      </c>
      <c r="G406" s="30">
        <f t="shared" si="60"/>
        <v>12</v>
      </c>
      <c r="H406" s="30">
        <f t="shared" si="60"/>
        <v>12</v>
      </c>
      <c r="I406" s="30">
        <f t="shared" si="60"/>
        <v>12</v>
      </c>
      <c r="J406" s="30">
        <f t="shared" si="60"/>
        <v>15</v>
      </c>
      <c r="K406" s="30">
        <f t="shared" si="60"/>
        <v>13</v>
      </c>
      <c r="L406" s="30">
        <f t="shared" si="60"/>
        <v>13</v>
      </c>
      <c r="M406" s="30">
        <f t="shared" si="60"/>
        <v>12</v>
      </c>
      <c r="N406" s="30">
        <f t="shared" ref="N406:AY406" si="61">N366+N369+N373+N376+N380+N383+N387+N390+N394+N397+N400+N404</f>
        <v>12</v>
      </c>
      <c r="O406" s="30">
        <f t="shared" si="61"/>
        <v>10</v>
      </c>
      <c r="P406" s="30">
        <f t="shared" si="61"/>
        <v>12</v>
      </c>
      <c r="Q406" s="30">
        <f t="shared" si="61"/>
        <v>11</v>
      </c>
      <c r="R406" s="30">
        <f t="shared" si="61"/>
        <v>10</v>
      </c>
      <c r="S406" s="30">
        <f t="shared" si="61"/>
        <v>14</v>
      </c>
      <c r="T406" s="30">
        <f t="shared" si="61"/>
        <v>21</v>
      </c>
      <c r="U406" s="30">
        <f t="shared" si="61"/>
        <v>21</v>
      </c>
      <c r="V406" s="30">
        <f t="shared" si="61"/>
        <v>18</v>
      </c>
      <c r="W406" s="30">
        <f t="shared" si="61"/>
        <v>18</v>
      </c>
      <c r="X406" s="30">
        <f t="shared" si="61"/>
        <v>17</v>
      </c>
      <c r="Y406" s="30">
        <f t="shared" si="61"/>
        <v>10</v>
      </c>
      <c r="Z406" s="30">
        <f t="shared" si="61"/>
        <v>10</v>
      </c>
      <c r="AA406" s="30">
        <f t="shared" si="61"/>
        <v>10</v>
      </c>
      <c r="AB406" s="30">
        <f t="shared" si="61"/>
        <v>8</v>
      </c>
      <c r="AC406" s="30">
        <f t="shared" si="61"/>
        <v>8</v>
      </c>
      <c r="AD406" s="30">
        <f t="shared" si="61"/>
        <v>10</v>
      </c>
      <c r="AE406" s="30">
        <f t="shared" si="61"/>
        <v>10</v>
      </c>
      <c r="AF406" s="30">
        <f t="shared" si="61"/>
        <v>8</v>
      </c>
      <c r="AG406" s="30">
        <f t="shared" si="61"/>
        <v>8</v>
      </c>
      <c r="AH406" s="30">
        <f t="shared" si="61"/>
        <v>14</v>
      </c>
      <c r="AI406" s="30">
        <f t="shared" si="61"/>
        <v>14</v>
      </c>
      <c r="AJ406" s="30">
        <f t="shared" si="61"/>
        <v>14</v>
      </c>
      <c r="AK406" s="30">
        <f t="shared" si="61"/>
        <v>14</v>
      </c>
      <c r="AL406" s="30">
        <f t="shared" si="61"/>
        <v>6</v>
      </c>
      <c r="AM406" s="30">
        <f t="shared" si="61"/>
        <v>6</v>
      </c>
      <c r="AN406" s="30">
        <f t="shared" si="61"/>
        <v>6</v>
      </c>
      <c r="AO406" s="30">
        <f t="shared" si="61"/>
        <v>4</v>
      </c>
      <c r="AP406" s="30">
        <f t="shared" si="61"/>
        <v>3</v>
      </c>
      <c r="AQ406" s="30">
        <f t="shared" si="61"/>
        <v>2</v>
      </c>
      <c r="AR406" s="30">
        <f t="shared" si="61"/>
        <v>2</v>
      </c>
      <c r="AS406" s="30">
        <f t="shared" si="61"/>
        <v>2</v>
      </c>
      <c r="AT406" s="30">
        <f t="shared" si="61"/>
        <v>2</v>
      </c>
      <c r="AU406" s="30">
        <f t="shared" si="61"/>
        <v>3</v>
      </c>
      <c r="AV406" s="30">
        <f t="shared" si="61"/>
        <v>4</v>
      </c>
      <c r="AW406" s="30">
        <f t="shared" si="61"/>
        <v>4</v>
      </c>
      <c r="AX406" s="30">
        <f t="shared" si="61"/>
        <v>4</v>
      </c>
      <c r="AY406" s="30">
        <f t="shared" si="61"/>
        <v>4</v>
      </c>
    </row>
    <row r="407" spans="1:51" ht="17.25" hidden="1" outlineLevel="1" thickTop="1" x14ac:dyDescent="0.25"/>
    <row r="408" spans="1:51" ht="17.25" hidden="1" outlineLevel="1" thickBot="1" x14ac:dyDescent="0.3">
      <c r="B408" t="s">
        <v>130</v>
      </c>
      <c r="D408" s="23">
        <f t="shared" ref="D408:M408" si="62">D367+D370+D374+D377+D381+D384+D388+D391+D395+D398+D401+D405</f>
        <v>0</v>
      </c>
      <c r="E408" s="23">
        <f t="shared" si="62"/>
        <v>0</v>
      </c>
      <c r="F408" s="23">
        <f t="shared" si="62"/>
        <v>0</v>
      </c>
      <c r="G408" s="23">
        <f t="shared" si="62"/>
        <v>0</v>
      </c>
      <c r="H408" s="23">
        <f t="shared" si="62"/>
        <v>0</v>
      </c>
      <c r="I408" s="23">
        <f t="shared" si="62"/>
        <v>0</v>
      </c>
      <c r="J408" s="23">
        <f t="shared" si="62"/>
        <v>0</v>
      </c>
      <c r="K408" s="23">
        <f t="shared" si="62"/>
        <v>2</v>
      </c>
      <c r="L408" s="23">
        <f t="shared" si="62"/>
        <v>2</v>
      </c>
      <c r="M408" s="23">
        <f t="shared" si="62"/>
        <v>3</v>
      </c>
      <c r="N408" s="23">
        <f t="shared" ref="N408:AY408" si="63">N367+N370+N374+N377+N381+N384+N388+N391+N395+N398+N401+N405</f>
        <v>3</v>
      </c>
      <c r="O408" s="23">
        <f t="shared" si="63"/>
        <v>3</v>
      </c>
      <c r="P408" s="23">
        <f t="shared" si="63"/>
        <v>3</v>
      </c>
      <c r="Q408" s="23">
        <f t="shared" si="63"/>
        <v>4</v>
      </c>
      <c r="R408" s="23">
        <f t="shared" si="63"/>
        <v>5</v>
      </c>
      <c r="S408" s="23">
        <f t="shared" si="63"/>
        <v>1</v>
      </c>
      <c r="T408" s="23">
        <f t="shared" si="63"/>
        <v>2</v>
      </c>
      <c r="U408" s="23">
        <f t="shared" si="63"/>
        <v>2</v>
      </c>
      <c r="V408" s="23">
        <f t="shared" si="63"/>
        <v>0</v>
      </c>
      <c r="W408" s="23">
        <f t="shared" si="63"/>
        <v>0</v>
      </c>
      <c r="X408" s="23">
        <f t="shared" si="63"/>
        <v>3</v>
      </c>
      <c r="Y408" s="23">
        <f t="shared" si="63"/>
        <v>3</v>
      </c>
      <c r="Z408" s="23">
        <f t="shared" si="63"/>
        <v>3</v>
      </c>
      <c r="AA408" s="23">
        <f t="shared" si="63"/>
        <v>3</v>
      </c>
      <c r="AB408" s="23">
        <f t="shared" si="63"/>
        <v>2</v>
      </c>
      <c r="AC408" s="23">
        <f t="shared" si="63"/>
        <v>2</v>
      </c>
      <c r="AD408" s="23">
        <f t="shared" si="63"/>
        <v>0</v>
      </c>
      <c r="AE408" s="23">
        <f t="shared" si="63"/>
        <v>0</v>
      </c>
      <c r="AF408" s="23">
        <f t="shared" si="63"/>
        <v>2</v>
      </c>
      <c r="AG408" s="23">
        <f t="shared" si="63"/>
        <v>2</v>
      </c>
      <c r="AH408" s="23">
        <f t="shared" si="63"/>
        <v>0</v>
      </c>
      <c r="AI408" s="23">
        <f t="shared" si="63"/>
        <v>0</v>
      </c>
      <c r="AJ408" s="23">
        <f t="shared" si="63"/>
        <v>0</v>
      </c>
      <c r="AK408" s="23">
        <f t="shared" si="63"/>
        <v>0</v>
      </c>
      <c r="AL408" s="23">
        <f t="shared" si="63"/>
        <v>0</v>
      </c>
      <c r="AM408" s="23">
        <f t="shared" si="63"/>
        <v>0</v>
      </c>
      <c r="AN408" s="23">
        <f t="shared" si="63"/>
        <v>0</v>
      </c>
      <c r="AO408" s="23">
        <f t="shared" si="63"/>
        <v>0</v>
      </c>
      <c r="AP408" s="23">
        <f t="shared" si="63"/>
        <v>1</v>
      </c>
      <c r="AQ408" s="23">
        <f t="shared" si="63"/>
        <v>1</v>
      </c>
      <c r="AR408" s="23">
        <f t="shared" si="63"/>
        <v>1</v>
      </c>
      <c r="AS408" s="23">
        <f t="shared" si="63"/>
        <v>1</v>
      </c>
      <c r="AT408" s="23">
        <f t="shared" si="63"/>
        <v>1</v>
      </c>
      <c r="AU408" s="23">
        <f t="shared" si="63"/>
        <v>1</v>
      </c>
      <c r="AV408" s="23">
        <f t="shared" si="63"/>
        <v>0</v>
      </c>
      <c r="AW408" s="23">
        <f t="shared" si="63"/>
        <v>0</v>
      </c>
      <c r="AX408" s="23">
        <f t="shared" si="63"/>
        <v>0</v>
      </c>
      <c r="AY408" s="23">
        <f t="shared" si="63"/>
        <v>0</v>
      </c>
    </row>
    <row r="409" spans="1:51" collapsed="1" x14ac:dyDescent="0.25">
      <c r="B409" s="6"/>
    </row>
    <row r="410" spans="1:51" ht="17.25" thickBot="1" x14ac:dyDescent="0.3">
      <c r="B410" t="s">
        <v>162</v>
      </c>
      <c r="D410" s="37">
        <f t="shared" ref="D410:M410" si="64">D406-D61</f>
        <v>1</v>
      </c>
      <c r="E410" s="37">
        <f t="shared" si="64"/>
        <v>1</v>
      </c>
      <c r="F410" s="37">
        <f t="shared" si="64"/>
        <v>0</v>
      </c>
      <c r="G410" s="37">
        <f t="shared" si="64"/>
        <v>5</v>
      </c>
      <c r="H410" s="37">
        <f t="shared" si="64"/>
        <v>4</v>
      </c>
      <c r="I410" s="37">
        <f t="shared" si="64"/>
        <v>2</v>
      </c>
      <c r="J410" s="37">
        <f t="shared" si="64"/>
        <v>5</v>
      </c>
      <c r="K410" s="37">
        <f t="shared" si="64"/>
        <v>3</v>
      </c>
      <c r="L410" s="37">
        <f t="shared" si="64"/>
        <v>4</v>
      </c>
      <c r="M410" s="37">
        <f t="shared" si="64"/>
        <v>2</v>
      </c>
      <c r="N410" s="37">
        <f t="shared" ref="N410:Y410" si="65">N406-N61</f>
        <v>3</v>
      </c>
      <c r="O410" s="37">
        <f t="shared" si="65"/>
        <v>1</v>
      </c>
      <c r="P410" s="37">
        <f t="shared" si="65"/>
        <v>4</v>
      </c>
      <c r="Q410" s="37">
        <f t="shared" si="65"/>
        <v>3</v>
      </c>
      <c r="R410" s="37">
        <f t="shared" si="65"/>
        <v>2</v>
      </c>
      <c r="S410" s="37">
        <f t="shared" si="65"/>
        <v>6</v>
      </c>
      <c r="T410" s="37">
        <f t="shared" si="65"/>
        <v>13</v>
      </c>
      <c r="U410" s="37">
        <f t="shared" si="65"/>
        <v>13</v>
      </c>
      <c r="V410" s="37">
        <f t="shared" si="65"/>
        <v>10</v>
      </c>
      <c r="W410" s="37">
        <f t="shared" si="65"/>
        <v>10</v>
      </c>
      <c r="X410" s="37">
        <f t="shared" si="65"/>
        <v>8</v>
      </c>
      <c r="Y410" s="37">
        <f t="shared" si="65"/>
        <v>2</v>
      </c>
      <c r="Z410" s="37">
        <f t="shared" ref="Z410:AK410" si="66">Z406-Z61</f>
        <v>3</v>
      </c>
      <c r="AA410" s="37">
        <f t="shared" si="66"/>
        <v>3</v>
      </c>
      <c r="AB410" s="37">
        <f t="shared" si="66"/>
        <v>0</v>
      </c>
      <c r="AC410" s="37">
        <f t="shared" si="66"/>
        <v>1</v>
      </c>
      <c r="AD410" s="37">
        <f t="shared" si="66"/>
        <v>3</v>
      </c>
      <c r="AE410" s="37">
        <f t="shared" si="66"/>
        <v>3</v>
      </c>
      <c r="AF410" s="37">
        <f t="shared" si="66"/>
        <v>1</v>
      </c>
      <c r="AG410" s="37">
        <f t="shared" si="66"/>
        <v>2</v>
      </c>
      <c r="AH410" s="37">
        <f t="shared" si="66"/>
        <v>9</v>
      </c>
      <c r="AI410" s="37">
        <f t="shared" si="66"/>
        <v>9</v>
      </c>
      <c r="AJ410" s="37">
        <f t="shared" si="66"/>
        <v>9</v>
      </c>
      <c r="AK410" s="37">
        <f t="shared" si="66"/>
        <v>10</v>
      </c>
      <c r="AL410" s="37">
        <f>AL406-AL65</f>
        <v>1</v>
      </c>
      <c r="AM410" s="37">
        <f t="shared" ref="AM410:AY410" si="67">AM406-AM65</f>
        <v>2</v>
      </c>
      <c r="AN410" s="37">
        <f t="shared" si="67"/>
        <v>3</v>
      </c>
      <c r="AO410" s="37">
        <f t="shared" si="67"/>
        <v>2</v>
      </c>
      <c r="AP410" s="37">
        <f t="shared" si="67"/>
        <v>1</v>
      </c>
      <c r="AQ410" s="37">
        <f t="shared" si="67"/>
        <v>1</v>
      </c>
      <c r="AR410" s="37">
        <f t="shared" si="67"/>
        <v>1</v>
      </c>
      <c r="AS410" s="37">
        <f t="shared" si="67"/>
        <v>1</v>
      </c>
      <c r="AT410" s="37">
        <f t="shared" si="67"/>
        <v>1</v>
      </c>
      <c r="AU410" s="37">
        <f t="shared" si="67"/>
        <v>2</v>
      </c>
      <c r="AV410" s="37">
        <f t="shared" si="67"/>
        <v>3</v>
      </c>
      <c r="AW410" s="37">
        <f t="shared" si="67"/>
        <v>3</v>
      </c>
      <c r="AX410" s="37">
        <f t="shared" si="67"/>
        <v>2</v>
      </c>
      <c r="AY410" s="37">
        <f t="shared" si="67"/>
        <v>2</v>
      </c>
    </row>
    <row r="411" spans="1:51" ht="17.25" thickTop="1" x14ac:dyDescent="0.25"/>
    <row r="413" spans="1:51" x14ac:dyDescent="0.25">
      <c r="A413" t="s">
        <v>48</v>
      </c>
    </row>
    <row r="414" spans="1:51" x14ac:dyDescent="0.25">
      <c r="B414" t="s">
        <v>190</v>
      </c>
    </row>
    <row r="415" spans="1:51" x14ac:dyDescent="0.25">
      <c r="B415" t="s">
        <v>188</v>
      </c>
    </row>
    <row r="416" spans="1:51" x14ac:dyDescent="0.25">
      <c r="B416" t="str">
        <f>B69</f>
        <v>星期一</v>
      </c>
    </row>
    <row r="417" spans="2:51" x14ac:dyDescent="0.25">
      <c r="B417" s="18" t="str">
        <f t="shared" ref="B417:C461" si="68">B70</f>
        <v>第A組</v>
      </c>
      <c r="C417">
        <f t="shared" si="68"/>
        <v>11</v>
      </c>
    </row>
    <row r="418" spans="2:51" x14ac:dyDescent="0.25">
      <c r="B418" s="34" t="str">
        <f t="shared" si="68"/>
        <v>第一班</v>
      </c>
    </row>
    <row r="419" spans="2:51" x14ac:dyDescent="0.25">
      <c r="B419" s="43" t="str">
        <f t="shared" si="68"/>
        <v>值機</v>
      </c>
      <c r="C419">
        <f t="shared" ref="C419:AY420" si="69">C72</f>
        <v>5</v>
      </c>
      <c r="D419">
        <f t="shared" si="69"/>
        <v>5</v>
      </c>
      <c r="E419">
        <f t="shared" si="69"/>
        <v>5</v>
      </c>
      <c r="F419">
        <f t="shared" si="69"/>
        <v>5</v>
      </c>
      <c r="G419">
        <f t="shared" si="69"/>
        <v>5</v>
      </c>
      <c r="H419">
        <f t="shared" si="69"/>
        <v>5</v>
      </c>
      <c r="I419">
        <f t="shared" si="69"/>
        <v>5</v>
      </c>
      <c r="J419">
        <f t="shared" si="69"/>
        <v>5</v>
      </c>
      <c r="K419">
        <f t="shared" si="69"/>
        <v>5</v>
      </c>
      <c r="L419">
        <f t="shared" si="69"/>
        <v>5</v>
      </c>
      <c r="M419">
        <f t="shared" si="69"/>
        <v>0</v>
      </c>
      <c r="N419">
        <f t="shared" si="69"/>
        <v>0</v>
      </c>
      <c r="O419">
        <f t="shared" si="69"/>
        <v>5</v>
      </c>
      <c r="P419">
        <f t="shared" si="69"/>
        <v>5</v>
      </c>
      <c r="Q419">
        <f t="shared" si="69"/>
        <v>5</v>
      </c>
      <c r="R419">
        <f t="shared" si="69"/>
        <v>5</v>
      </c>
      <c r="S419">
        <f t="shared" si="69"/>
        <v>5</v>
      </c>
      <c r="T419">
        <f t="shared" si="69"/>
        <v>5</v>
      </c>
      <c r="U419">
        <f t="shared" si="69"/>
        <v>5</v>
      </c>
      <c r="V419">
        <f t="shared" si="69"/>
        <v>0</v>
      </c>
      <c r="W419">
        <f t="shared" si="69"/>
        <v>0</v>
      </c>
      <c r="X419">
        <f t="shared" si="69"/>
        <v>0</v>
      </c>
      <c r="Y419">
        <f t="shared" si="69"/>
        <v>0</v>
      </c>
      <c r="Z419">
        <f t="shared" si="69"/>
        <v>0</v>
      </c>
      <c r="AA419">
        <f t="shared" si="69"/>
        <v>0</v>
      </c>
      <c r="AB419">
        <f t="shared" si="69"/>
        <v>0</v>
      </c>
      <c r="AC419">
        <f t="shared" si="69"/>
        <v>0</v>
      </c>
      <c r="AD419">
        <f t="shared" si="69"/>
        <v>0</v>
      </c>
      <c r="AE419">
        <f t="shared" si="69"/>
        <v>0</v>
      </c>
      <c r="AF419">
        <f t="shared" si="69"/>
        <v>0</v>
      </c>
      <c r="AG419">
        <f t="shared" si="69"/>
        <v>0</v>
      </c>
      <c r="AH419">
        <f t="shared" si="69"/>
        <v>0</v>
      </c>
      <c r="AI419">
        <f t="shared" si="69"/>
        <v>0</v>
      </c>
      <c r="AJ419">
        <f t="shared" si="69"/>
        <v>0</v>
      </c>
      <c r="AK419">
        <f t="shared" si="69"/>
        <v>0</v>
      </c>
      <c r="AL419">
        <f t="shared" si="69"/>
        <v>0</v>
      </c>
      <c r="AM419">
        <f t="shared" si="69"/>
        <v>0</v>
      </c>
      <c r="AN419">
        <f t="shared" si="69"/>
        <v>0</v>
      </c>
      <c r="AO419">
        <f t="shared" si="69"/>
        <v>0</v>
      </c>
      <c r="AP419">
        <f t="shared" si="69"/>
        <v>0</v>
      </c>
      <c r="AQ419">
        <f t="shared" si="69"/>
        <v>0</v>
      </c>
      <c r="AR419">
        <f t="shared" si="69"/>
        <v>0</v>
      </c>
      <c r="AS419">
        <f t="shared" si="69"/>
        <v>0</v>
      </c>
      <c r="AT419">
        <f t="shared" si="69"/>
        <v>0</v>
      </c>
      <c r="AU419">
        <f t="shared" si="69"/>
        <v>0</v>
      </c>
      <c r="AV419">
        <f t="shared" si="69"/>
        <v>0</v>
      </c>
      <c r="AW419">
        <f t="shared" si="69"/>
        <v>0</v>
      </c>
      <c r="AX419">
        <f t="shared" si="69"/>
        <v>0</v>
      </c>
      <c r="AY419">
        <f t="shared" si="69"/>
        <v>0</v>
      </c>
    </row>
    <row r="420" spans="2:51" x14ac:dyDescent="0.25">
      <c r="B420" s="43" t="str">
        <f t="shared" si="68"/>
        <v>用餐</v>
      </c>
      <c r="C420">
        <f t="shared" si="69"/>
        <v>0</v>
      </c>
      <c r="D420">
        <f t="shared" si="69"/>
        <v>0</v>
      </c>
      <c r="E420">
        <f t="shared" si="69"/>
        <v>0</v>
      </c>
      <c r="F420">
        <f t="shared" si="69"/>
        <v>0</v>
      </c>
      <c r="G420">
        <f t="shared" si="69"/>
        <v>0</v>
      </c>
      <c r="H420">
        <f t="shared" si="69"/>
        <v>0</v>
      </c>
      <c r="I420">
        <f t="shared" si="69"/>
        <v>0</v>
      </c>
      <c r="J420">
        <f t="shared" si="69"/>
        <v>0</v>
      </c>
      <c r="K420">
        <f t="shared" si="69"/>
        <v>0</v>
      </c>
      <c r="L420">
        <f t="shared" si="69"/>
        <v>0</v>
      </c>
      <c r="M420">
        <f t="shared" si="69"/>
        <v>5</v>
      </c>
      <c r="N420">
        <f t="shared" si="69"/>
        <v>5</v>
      </c>
      <c r="O420">
        <f t="shared" si="69"/>
        <v>0</v>
      </c>
      <c r="P420">
        <f t="shared" si="69"/>
        <v>0</v>
      </c>
      <c r="Q420">
        <f t="shared" si="69"/>
        <v>0</v>
      </c>
      <c r="R420">
        <f t="shared" si="69"/>
        <v>0</v>
      </c>
      <c r="S420">
        <f t="shared" si="69"/>
        <v>0</v>
      </c>
      <c r="T420">
        <f t="shared" si="69"/>
        <v>0</v>
      </c>
      <c r="U420">
        <f t="shared" si="69"/>
        <v>0</v>
      </c>
      <c r="V420">
        <f t="shared" si="69"/>
        <v>0</v>
      </c>
      <c r="W420">
        <f t="shared" si="69"/>
        <v>0</v>
      </c>
      <c r="X420">
        <f t="shared" si="69"/>
        <v>0</v>
      </c>
      <c r="Y420">
        <f t="shared" si="69"/>
        <v>0</v>
      </c>
      <c r="Z420">
        <f t="shared" si="69"/>
        <v>0</v>
      </c>
      <c r="AA420">
        <f t="shared" si="69"/>
        <v>0</v>
      </c>
      <c r="AB420">
        <f t="shared" si="69"/>
        <v>0</v>
      </c>
      <c r="AC420">
        <f t="shared" si="69"/>
        <v>0</v>
      </c>
      <c r="AD420">
        <f t="shared" si="69"/>
        <v>0</v>
      </c>
      <c r="AE420">
        <f t="shared" si="69"/>
        <v>0</v>
      </c>
      <c r="AF420">
        <f t="shared" si="69"/>
        <v>0</v>
      </c>
      <c r="AG420">
        <f t="shared" si="69"/>
        <v>0</v>
      </c>
      <c r="AH420">
        <f t="shared" si="69"/>
        <v>0</v>
      </c>
      <c r="AI420">
        <f t="shared" si="69"/>
        <v>0</v>
      </c>
      <c r="AJ420">
        <f t="shared" si="69"/>
        <v>0</v>
      </c>
      <c r="AK420">
        <f t="shared" si="69"/>
        <v>0</v>
      </c>
      <c r="AL420">
        <f t="shared" si="69"/>
        <v>0</v>
      </c>
      <c r="AM420">
        <f t="shared" si="69"/>
        <v>0</v>
      </c>
      <c r="AN420">
        <f t="shared" si="69"/>
        <v>0</v>
      </c>
      <c r="AO420">
        <f t="shared" si="69"/>
        <v>0</v>
      </c>
      <c r="AP420">
        <f t="shared" si="69"/>
        <v>0</v>
      </c>
      <c r="AQ420">
        <f t="shared" si="69"/>
        <v>0</v>
      </c>
      <c r="AR420">
        <f t="shared" si="69"/>
        <v>0</v>
      </c>
      <c r="AS420">
        <f t="shared" si="69"/>
        <v>0</v>
      </c>
      <c r="AT420">
        <f t="shared" si="69"/>
        <v>0</v>
      </c>
      <c r="AU420">
        <f t="shared" si="69"/>
        <v>0</v>
      </c>
      <c r="AV420">
        <f t="shared" si="69"/>
        <v>0</v>
      </c>
      <c r="AW420">
        <f t="shared" si="69"/>
        <v>0</v>
      </c>
      <c r="AX420">
        <f t="shared" si="69"/>
        <v>0</v>
      </c>
      <c r="AY420">
        <f t="shared" si="69"/>
        <v>0</v>
      </c>
    </row>
    <row r="421" spans="2:51" x14ac:dyDescent="0.25">
      <c r="B421" s="34" t="str">
        <f t="shared" si="68"/>
        <v>第二班</v>
      </c>
    </row>
    <row r="422" spans="2:51" x14ac:dyDescent="0.25">
      <c r="B422" s="43" t="str">
        <f t="shared" si="68"/>
        <v>值機</v>
      </c>
      <c r="C422">
        <f t="shared" ref="C422:AY426" si="70">C75</f>
        <v>6</v>
      </c>
      <c r="D422">
        <f t="shared" si="70"/>
        <v>0</v>
      </c>
      <c r="E422">
        <f t="shared" si="70"/>
        <v>0</v>
      </c>
      <c r="F422">
        <f t="shared" si="70"/>
        <v>6</v>
      </c>
      <c r="G422">
        <f t="shared" si="70"/>
        <v>6</v>
      </c>
      <c r="H422">
        <f t="shared" si="70"/>
        <v>6</v>
      </c>
      <c r="I422">
        <f t="shared" si="70"/>
        <v>6</v>
      </c>
      <c r="J422">
        <f t="shared" si="70"/>
        <v>6</v>
      </c>
      <c r="K422">
        <f t="shared" si="70"/>
        <v>6</v>
      </c>
      <c r="L422">
        <f t="shared" si="70"/>
        <v>6</v>
      </c>
      <c r="M422">
        <f t="shared" si="70"/>
        <v>6</v>
      </c>
      <c r="N422">
        <f t="shared" si="70"/>
        <v>0</v>
      </c>
      <c r="O422">
        <f t="shared" si="70"/>
        <v>0</v>
      </c>
      <c r="P422">
        <f t="shared" si="70"/>
        <v>6</v>
      </c>
      <c r="Q422">
        <f t="shared" si="70"/>
        <v>6</v>
      </c>
      <c r="R422">
        <f t="shared" si="70"/>
        <v>6</v>
      </c>
      <c r="S422">
        <f t="shared" si="70"/>
        <v>6</v>
      </c>
      <c r="T422">
        <f t="shared" si="70"/>
        <v>6</v>
      </c>
      <c r="U422">
        <f t="shared" si="70"/>
        <v>6</v>
      </c>
      <c r="V422">
        <f t="shared" si="70"/>
        <v>6</v>
      </c>
      <c r="W422">
        <f t="shared" si="70"/>
        <v>6</v>
      </c>
      <c r="X422">
        <f t="shared" si="70"/>
        <v>0</v>
      </c>
      <c r="Y422">
        <f t="shared" si="70"/>
        <v>0</v>
      </c>
      <c r="Z422">
        <f t="shared" si="70"/>
        <v>0</v>
      </c>
      <c r="AA422">
        <f t="shared" si="70"/>
        <v>0</v>
      </c>
      <c r="AB422">
        <f t="shared" si="70"/>
        <v>0</v>
      </c>
      <c r="AC422">
        <f t="shared" si="70"/>
        <v>0</v>
      </c>
      <c r="AD422">
        <f t="shared" si="70"/>
        <v>0</v>
      </c>
      <c r="AE422">
        <f t="shared" si="70"/>
        <v>0</v>
      </c>
      <c r="AF422">
        <f t="shared" si="70"/>
        <v>0</v>
      </c>
      <c r="AG422">
        <f t="shared" si="70"/>
        <v>0</v>
      </c>
      <c r="AH422">
        <f t="shared" si="70"/>
        <v>0</v>
      </c>
      <c r="AI422">
        <f t="shared" si="70"/>
        <v>0</v>
      </c>
      <c r="AJ422">
        <f t="shared" si="70"/>
        <v>0</v>
      </c>
      <c r="AK422">
        <f t="shared" si="70"/>
        <v>0</v>
      </c>
      <c r="AL422">
        <f t="shared" si="70"/>
        <v>0</v>
      </c>
      <c r="AM422">
        <f t="shared" si="70"/>
        <v>0</v>
      </c>
      <c r="AN422">
        <f t="shared" si="70"/>
        <v>0</v>
      </c>
      <c r="AO422">
        <f t="shared" si="70"/>
        <v>0</v>
      </c>
      <c r="AP422">
        <f t="shared" si="70"/>
        <v>0</v>
      </c>
      <c r="AQ422">
        <f t="shared" si="70"/>
        <v>0</v>
      </c>
      <c r="AR422">
        <f t="shared" si="70"/>
        <v>0</v>
      </c>
      <c r="AS422">
        <f t="shared" si="70"/>
        <v>0</v>
      </c>
      <c r="AT422">
        <f t="shared" si="70"/>
        <v>0</v>
      </c>
      <c r="AU422">
        <f t="shared" si="70"/>
        <v>0</v>
      </c>
      <c r="AV422">
        <f t="shared" si="70"/>
        <v>0</v>
      </c>
      <c r="AW422">
        <f t="shared" si="70"/>
        <v>0</v>
      </c>
      <c r="AX422">
        <f t="shared" si="70"/>
        <v>0</v>
      </c>
      <c r="AY422">
        <f t="shared" si="70"/>
        <v>0</v>
      </c>
    </row>
    <row r="423" spans="2:51" x14ac:dyDescent="0.25">
      <c r="B423" s="43" t="str">
        <f t="shared" si="68"/>
        <v>用餐</v>
      </c>
      <c r="C423">
        <f t="shared" si="70"/>
        <v>0</v>
      </c>
      <c r="D423">
        <f t="shared" si="70"/>
        <v>0</v>
      </c>
      <c r="E423">
        <f t="shared" si="70"/>
        <v>0</v>
      </c>
      <c r="F423">
        <f t="shared" si="70"/>
        <v>0</v>
      </c>
      <c r="G423">
        <f t="shared" si="70"/>
        <v>0</v>
      </c>
      <c r="H423">
        <f t="shared" si="70"/>
        <v>0</v>
      </c>
      <c r="I423">
        <f t="shared" si="70"/>
        <v>0</v>
      </c>
      <c r="J423">
        <f t="shared" si="70"/>
        <v>0</v>
      </c>
      <c r="K423">
        <f t="shared" si="70"/>
        <v>0</v>
      </c>
      <c r="L423">
        <f t="shared" si="70"/>
        <v>0</v>
      </c>
      <c r="M423">
        <f t="shared" si="70"/>
        <v>0</v>
      </c>
      <c r="N423">
        <f t="shared" si="70"/>
        <v>6</v>
      </c>
      <c r="O423">
        <f t="shared" si="70"/>
        <v>6</v>
      </c>
      <c r="P423">
        <f t="shared" si="70"/>
        <v>0</v>
      </c>
      <c r="Q423">
        <f t="shared" si="70"/>
        <v>0</v>
      </c>
      <c r="R423">
        <f t="shared" si="70"/>
        <v>0</v>
      </c>
      <c r="S423">
        <f t="shared" si="70"/>
        <v>0</v>
      </c>
      <c r="T423">
        <f t="shared" si="70"/>
        <v>0</v>
      </c>
      <c r="U423">
        <f t="shared" si="70"/>
        <v>0</v>
      </c>
      <c r="V423">
        <f t="shared" si="70"/>
        <v>0</v>
      </c>
      <c r="W423">
        <f t="shared" si="70"/>
        <v>0</v>
      </c>
      <c r="X423">
        <f t="shared" si="70"/>
        <v>0</v>
      </c>
      <c r="Y423">
        <f t="shared" si="70"/>
        <v>0</v>
      </c>
      <c r="Z423">
        <f t="shared" si="70"/>
        <v>0</v>
      </c>
      <c r="AA423">
        <f t="shared" si="70"/>
        <v>0</v>
      </c>
      <c r="AB423">
        <f t="shared" si="70"/>
        <v>0</v>
      </c>
      <c r="AC423">
        <f t="shared" si="70"/>
        <v>0</v>
      </c>
      <c r="AD423">
        <f t="shared" si="70"/>
        <v>0</v>
      </c>
      <c r="AE423">
        <f t="shared" si="70"/>
        <v>0</v>
      </c>
      <c r="AF423">
        <f t="shared" si="70"/>
        <v>0</v>
      </c>
      <c r="AG423">
        <f t="shared" si="70"/>
        <v>0</v>
      </c>
      <c r="AH423">
        <f t="shared" si="70"/>
        <v>0</v>
      </c>
      <c r="AI423">
        <f t="shared" si="70"/>
        <v>0</v>
      </c>
      <c r="AJ423">
        <f t="shared" si="70"/>
        <v>0</v>
      </c>
      <c r="AK423">
        <f t="shared" si="70"/>
        <v>0</v>
      </c>
      <c r="AL423">
        <f t="shared" si="70"/>
        <v>0</v>
      </c>
      <c r="AM423">
        <f t="shared" si="70"/>
        <v>0</v>
      </c>
      <c r="AN423">
        <f t="shared" si="70"/>
        <v>0</v>
      </c>
      <c r="AO423">
        <f t="shared" si="70"/>
        <v>0</v>
      </c>
      <c r="AP423">
        <f t="shared" si="70"/>
        <v>0</v>
      </c>
      <c r="AQ423">
        <f t="shared" si="70"/>
        <v>0</v>
      </c>
      <c r="AR423">
        <f t="shared" si="70"/>
        <v>0</v>
      </c>
      <c r="AS423">
        <f t="shared" si="70"/>
        <v>0</v>
      </c>
      <c r="AT423">
        <f t="shared" si="70"/>
        <v>0</v>
      </c>
      <c r="AU423">
        <f t="shared" si="70"/>
        <v>0</v>
      </c>
      <c r="AV423">
        <f t="shared" si="70"/>
        <v>0</v>
      </c>
      <c r="AW423">
        <f t="shared" si="70"/>
        <v>0</v>
      </c>
      <c r="AX423">
        <f t="shared" si="70"/>
        <v>0</v>
      </c>
      <c r="AY423">
        <f t="shared" si="70"/>
        <v>0</v>
      </c>
    </row>
    <row r="424" spans="2:51" x14ac:dyDescent="0.25">
      <c r="B424" s="18" t="str">
        <f t="shared" si="68"/>
        <v>第B組</v>
      </c>
      <c r="C424">
        <f t="shared" si="70"/>
        <v>11</v>
      </c>
    </row>
    <row r="425" spans="2:51" x14ac:dyDescent="0.25">
      <c r="B425" s="34" t="str">
        <f t="shared" si="68"/>
        <v>第一班</v>
      </c>
    </row>
    <row r="426" spans="2:51" x14ac:dyDescent="0.25">
      <c r="B426" s="43" t="str">
        <f t="shared" si="68"/>
        <v>值機</v>
      </c>
      <c r="C426">
        <f t="shared" si="70"/>
        <v>3</v>
      </c>
      <c r="D426">
        <f t="shared" si="70"/>
        <v>0</v>
      </c>
      <c r="E426">
        <f t="shared" si="70"/>
        <v>3</v>
      </c>
      <c r="F426">
        <f t="shared" si="70"/>
        <v>3</v>
      </c>
      <c r="G426">
        <f t="shared" si="70"/>
        <v>3</v>
      </c>
      <c r="H426">
        <f t="shared" si="70"/>
        <v>3</v>
      </c>
      <c r="I426">
        <f t="shared" si="70"/>
        <v>3</v>
      </c>
      <c r="J426">
        <f t="shared" si="70"/>
        <v>3</v>
      </c>
      <c r="K426">
        <f t="shared" si="70"/>
        <v>3</v>
      </c>
      <c r="L426">
        <f t="shared" si="70"/>
        <v>3</v>
      </c>
      <c r="M426">
        <f t="shared" si="70"/>
        <v>3</v>
      </c>
      <c r="N426">
        <f t="shared" si="70"/>
        <v>0</v>
      </c>
      <c r="O426">
        <f t="shared" si="70"/>
        <v>0</v>
      </c>
      <c r="P426">
        <f t="shared" si="70"/>
        <v>3</v>
      </c>
      <c r="Q426">
        <f t="shared" si="70"/>
        <v>3</v>
      </c>
      <c r="R426">
        <f t="shared" si="70"/>
        <v>3</v>
      </c>
      <c r="S426">
        <f t="shared" si="70"/>
        <v>3</v>
      </c>
      <c r="T426">
        <f t="shared" si="70"/>
        <v>3</v>
      </c>
      <c r="U426">
        <f t="shared" si="70"/>
        <v>3</v>
      </c>
      <c r="V426">
        <f t="shared" si="70"/>
        <v>3</v>
      </c>
      <c r="W426">
        <f t="shared" si="70"/>
        <v>0</v>
      </c>
      <c r="X426">
        <f t="shared" si="70"/>
        <v>0</v>
      </c>
      <c r="Y426">
        <f t="shared" si="70"/>
        <v>0</v>
      </c>
      <c r="Z426">
        <f t="shared" si="70"/>
        <v>0</v>
      </c>
      <c r="AA426">
        <f t="shared" si="70"/>
        <v>0</v>
      </c>
      <c r="AB426">
        <f t="shared" si="70"/>
        <v>0</v>
      </c>
      <c r="AC426">
        <f t="shared" si="70"/>
        <v>0</v>
      </c>
      <c r="AD426">
        <f t="shared" si="70"/>
        <v>0</v>
      </c>
      <c r="AE426">
        <f t="shared" si="70"/>
        <v>0</v>
      </c>
      <c r="AF426">
        <f t="shared" si="70"/>
        <v>0</v>
      </c>
      <c r="AG426">
        <f t="shared" si="70"/>
        <v>0</v>
      </c>
      <c r="AH426">
        <f t="shared" si="70"/>
        <v>0</v>
      </c>
      <c r="AI426">
        <f t="shared" si="70"/>
        <v>0</v>
      </c>
      <c r="AJ426">
        <f t="shared" si="70"/>
        <v>0</v>
      </c>
      <c r="AK426">
        <f t="shared" si="70"/>
        <v>0</v>
      </c>
      <c r="AL426">
        <f t="shared" ref="C426:AY431" si="71">AL79</f>
        <v>0</v>
      </c>
      <c r="AM426">
        <f t="shared" si="71"/>
        <v>0</v>
      </c>
      <c r="AN426">
        <f t="shared" si="71"/>
        <v>0</v>
      </c>
      <c r="AO426">
        <f t="shared" si="71"/>
        <v>0</v>
      </c>
      <c r="AP426">
        <f t="shared" si="71"/>
        <v>0</v>
      </c>
      <c r="AQ426">
        <f t="shared" si="71"/>
        <v>0</v>
      </c>
      <c r="AR426">
        <f t="shared" si="71"/>
        <v>0</v>
      </c>
      <c r="AS426">
        <f t="shared" si="71"/>
        <v>0</v>
      </c>
      <c r="AT426">
        <f t="shared" si="71"/>
        <v>0</v>
      </c>
      <c r="AU426">
        <f t="shared" si="71"/>
        <v>0</v>
      </c>
      <c r="AV426">
        <f t="shared" si="71"/>
        <v>0</v>
      </c>
      <c r="AW426">
        <f t="shared" si="71"/>
        <v>0</v>
      </c>
      <c r="AX426">
        <f t="shared" si="71"/>
        <v>0</v>
      </c>
      <c r="AY426">
        <f t="shared" si="71"/>
        <v>0</v>
      </c>
    </row>
    <row r="427" spans="2:51" x14ac:dyDescent="0.25">
      <c r="B427" s="43" t="str">
        <f t="shared" si="68"/>
        <v>用餐</v>
      </c>
      <c r="C427">
        <f t="shared" si="71"/>
        <v>0</v>
      </c>
      <c r="D427">
        <f t="shared" si="71"/>
        <v>0</v>
      </c>
      <c r="E427">
        <f t="shared" si="71"/>
        <v>0</v>
      </c>
      <c r="F427">
        <f t="shared" si="71"/>
        <v>0</v>
      </c>
      <c r="G427">
        <f t="shared" si="71"/>
        <v>0</v>
      </c>
      <c r="H427">
        <f t="shared" si="71"/>
        <v>0</v>
      </c>
      <c r="I427">
        <f t="shared" si="71"/>
        <v>0</v>
      </c>
      <c r="J427">
        <f t="shared" si="71"/>
        <v>0</v>
      </c>
      <c r="K427">
        <f t="shared" si="71"/>
        <v>0</v>
      </c>
      <c r="L427">
        <f t="shared" si="71"/>
        <v>0</v>
      </c>
      <c r="M427">
        <f t="shared" si="71"/>
        <v>0</v>
      </c>
      <c r="N427">
        <f t="shared" si="71"/>
        <v>3</v>
      </c>
      <c r="O427">
        <f t="shared" si="71"/>
        <v>3</v>
      </c>
      <c r="P427">
        <f t="shared" si="71"/>
        <v>0</v>
      </c>
      <c r="Q427">
        <f t="shared" si="71"/>
        <v>0</v>
      </c>
      <c r="R427">
        <f t="shared" si="71"/>
        <v>0</v>
      </c>
      <c r="S427">
        <f t="shared" si="71"/>
        <v>0</v>
      </c>
      <c r="T427">
        <f t="shared" si="71"/>
        <v>0</v>
      </c>
      <c r="U427">
        <f t="shared" si="71"/>
        <v>0</v>
      </c>
      <c r="V427">
        <f t="shared" si="71"/>
        <v>0</v>
      </c>
      <c r="W427">
        <f t="shared" si="71"/>
        <v>0</v>
      </c>
      <c r="X427">
        <f t="shared" si="71"/>
        <v>0</v>
      </c>
      <c r="Y427">
        <f t="shared" si="71"/>
        <v>0</v>
      </c>
      <c r="Z427">
        <f t="shared" si="71"/>
        <v>0</v>
      </c>
      <c r="AA427">
        <f t="shared" si="71"/>
        <v>0</v>
      </c>
      <c r="AB427">
        <f t="shared" si="71"/>
        <v>0</v>
      </c>
      <c r="AC427">
        <f t="shared" si="71"/>
        <v>0</v>
      </c>
      <c r="AD427">
        <f t="shared" si="71"/>
        <v>0</v>
      </c>
      <c r="AE427">
        <f t="shared" si="71"/>
        <v>0</v>
      </c>
      <c r="AF427">
        <f t="shared" si="71"/>
        <v>0</v>
      </c>
      <c r="AG427">
        <f t="shared" si="71"/>
        <v>0</v>
      </c>
      <c r="AH427">
        <f t="shared" si="71"/>
        <v>0</v>
      </c>
      <c r="AI427">
        <f t="shared" si="71"/>
        <v>0</v>
      </c>
      <c r="AJ427">
        <f t="shared" si="71"/>
        <v>0</v>
      </c>
      <c r="AK427">
        <f t="shared" si="71"/>
        <v>0</v>
      </c>
      <c r="AL427">
        <f t="shared" si="71"/>
        <v>0</v>
      </c>
      <c r="AM427">
        <f t="shared" si="71"/>
        <v>0</v>
      </c>
      <c r="AN427">
        <f t="shared" si="71"/>
        <v>0</v>
      </c>
      <c r="AO427">
        <f t="shared" si="71"/>
        <v>0</v>
      </c>
      <c r="AP427">
        <f t="shared" si="71"/>
        <v>0</v>
      </c>
      <c r="AQ427">
        <f t="shared" si="71"/>
        <v>0</v>
      </c>
      <c r="AR427">
        <f t="shared" si="71"/>
        <v>0</v>
      </c>
      <c r="AS427">
        <f t="shared" si="71"/>
        <v>0</v>
      </c>
      <c r="AT427">
        <f t="shared" si="71"/>
        <v>0</v>
      </c>
      <c r="AU427">
        <f t="shared" si="71"/>
        <v>0</v>
      </c>
      <c r="AV427">
        <f t="shared" si="71"/>
        <v>0</v>
      </c>
      <c r="AW427">
        <f t="shared" si="71"/>
        <v>0</v>
      </c>
      <c r="AX427">
        <f t="shared" si="71"/>
        <v>0</v>
      </c>
      <c r="AY427">
        <f t="shared" si="71"/>
        <v>0</v>
      </c>
    </row>
    <row r="428" spans="2:51" x14ac:dyDescent="0.25">
      <c r="B428" s="34" t="str">
        <f t="shared" si="68"/>
        <v>第二班</v>
      </c>
    </row>
    <row r="429" spans="2:51" x14ac:dyDescent="0.25">
      <c r="B429" s="43" t="str">
        <f t="shared" si="68"/>
        <v>值機</v>
      </c>
      <c r="C429">
        <f t="shared" si="71"/>
        <v>8</v>
      </c>
      <c r="D429">
        <f t="shared" si="71"/>
        <v>0</v>
      </c>
      <c r="E429">
        <f t="shared" si="71"/>
        <v>0</v>
      </c>
      <c r="F429">
        <f t="shared" si="71"/>
        <v>0</v>
      </c>
      <c r="G429">
        <f t="shared" si="71"/>
        <v>8</v>
      </c>
      <c r="H429">
        <f t="shared" si="71"/>
        <v>8</v>
      </c>
      <c r="I429">
        <f t="shared" si="71"/>
        <v>8</v>
      </c>
      <c r="J429">
        <f t="shared" si="71"/>
        <v>8</v>
      </c>
      <c r="K429">
        <f t="shared" si="71"/>
        <v>8</v>
      </c>
      <c r="L429">
        <f t="shared" si="71"/>
        <v>8</v>
      </c>
      <c r="M429">
        <f t="shared" si="71"/>
        <v>8</v>
      </c>
      <c r="N429">
        <f t="shared" si="71"/>
        <v>3</v>
      </c>
      <c r="O429">
        <f t="shared" si="71"/>
        <v>0</v>
      </c>
      <c r="P429">
        <f t="shared" si="71"/>
        <v>5</v>
      </c>
      <c r="Q429">
        <f t="shared" si="71"/>
        <v>8</v>
      </c>
      <c r="R429">
        <f t="shared" si="71"/>
        <v>8</v>
      </c>
      <c r="S429">
        <f t="shared" si="71"/>
        <v>8</v>
      </c>
      <c r="T429">
        <f t="shared" si="71"/>
        <v>8</v>
      </c>
      <c r="U429">
        <f t="shared" si="71"/>
        <v>8</v>
      </c>
      <c r="V429">
        <f t="shared" si="71"/>
        <v>8</v>
      </c>
      <c r="W429">
        <f t="shared" si="71"/>
        <v>8</v>
      </c>
      <c r="X429">
        <f t="shared" si="71"/>
        <v>8</v>
      </c>
      <c r="Y429">
        <f t="shared" si="71"/>
        <v>0</v>
      </c>
      <c r="Z429">
        <f t="shared" si="71"/>
        <v>0</v>
      </c>
      <c r="AA429">
        <f t="shared" si="71"/>
        <v>0</v>
      </c>
      <c r="AB429">
        <f t="shared" si="71"/>
        <v>0</v>
      </c>
      <c r="AC429">
        <f t="shared" si="71"/>
        <v>0</v>
      </c>
      <c r="AD429">
        <f t="shared" si="71"/>
        <v>0</v>
      </c>
      <c r="AE429">
        <f t="shared" si="71"/>
        <v>0</v>
      </c>
      <c r="AF429">
        <f t="shared" si="71"/>
        <v>0</v>
      </c>
      <c r="AG429">
        <f t="shared" si="71"/>
        <v>0</v>
      </c>
      <c r="AH429">
        <f t="shared" si="71"/>
        <v>0</v>
      </c>
      <c r="AI429">
        <f t="shared" si="71"/>
        <v>0</v>
      </c>
      <c r="AJ429">
        <f t="shared" si="71"/>
        <v>0</v>
      </c>
      <c r="AK429">
        <f t="shared" si="71"/>
        <v>0</v>
      </c>
      <c r="AL429">
        <f t="shared" si="71"/>
        <v>0</v>
      </c>
      <c r="AM429">
        <f t="shared" si="71"/>
        <v>0</v>
      </c>
      <c r="AN429">
        <f t="shared" si="71"/>
        <v>0</v>
      </c>
      <c r="AO429">
        <f t="shared" si="71"/>
        <v>0</v>
      </c>
      <c r="AP429">
        <f t="shared" si="71"/>
        <v>0</v>
      </c>
      <c r="AQ429">
        <f t="shared" si="71"/>
        <v>0</v>
      </c>
      <c r="AR429">
        <f t="shared" si="71"/>
        <v>0</v>
      </c>
      <c r="AS429">
        <f t="shared" si="71"/>
        <v>0</v>
      </c>
      <c r="AT429">
        <f t="shared" si="71"/>
        <v>0</v>
      </c>
      <c r="AU429">
        <f t="shared" si="71"/>
        <v>0</v>
      </c>
      <c r="AV429">
        <f t="shared" si="71"/>
        <v>0</v>
      </c>
      <c r="AW429">
        <f t="shared" si="71"/>
        <v>0</v>
      </c>
      <c r="AX429">
        <f t="shared" si="71"/>
        <v>0</v>
      </c>
      <c r="AY429">
        <f t="shared" si="71"/>
        <v>0</v>
      </c>
    </row>
    <row r="430" spans="2:51" x14ac:dyDescent="0.25">
      <c r="B430" s="43" t="str">
        <f t="shared" si="68"/>
        <v>用餐</v>
      </c>
      <c r="C430">
        <f t="shared" si="71"/>
        <v>0</v>
      </c>
      <c r="D430">
        <f t="shared" si="71"/>
        <v>0</v>
      </c>
      <c r="E430">
        <f t="shared" si="71"/>
        <v>0</v>
      </c>
      <c r="F430">
        <f t="shared" si="71"/>
        <v>0</v>
      </c>
      <c r="G430">
        <f t="shared" si="71"/>
        <v>0</v>
      </c>
      <c r="H430">
        <f t="shared" si="71"/>
        <v>0</v>
      </c>
      <c r="I430">
        <f t="shared" si="71"/>
        <v>0</v>
      </c>
      <c r="J430">
        <f t="shared" si="71"/>
        <v>0</v>
      </c>
      <c r="K430">
        <f t="shared" si="71"/>
        <v>0</v>
      </c>
      <c r="L430">
        <f t="shared" si="71"/>
        <v>0</v>
      </c>
      <c r="M430">
        <f t="shared" si="71"/>
        <v>0</v>
      </c>
      <c r="N430">
        <f t="shared" si="71"/>
        <v>5</v>
      </c>
      <c r="O430">
        <f t="shared" si="71"/>
        <v>8</v>
      </c>
      <c r="P430">
        <f t="shared" si="71"/>
        <v>3</v>
      </c>
      <c r="Q430">
        <f t="shared" si="71"/>
        <v>0</v>
      </c>
      <c r="R430">
        <f t="shared" si="71"/>
        <v>0</v>
      </c>
      <c r="S430">
        <f t="shared" si="71"/>
        <v>0</v>
      </c>
      <c r="T430">
        <f t="shared" si="71"/>
        <v>0</v>
      </c>
      <c r="U430">
        <f t="shared" si="71"/>
        <v>0</v>
      </c>
      <c r="V430">
        <f t="shared" si="71"/>
        <v>0</v>
      </c>
      <c r="W430">
        <f t="shared" si="71"/>
        <v>0</v>
      </c>
      <c r="X430">
        <f t="shared" si="71"/>
        <v>0</v>
      </c>
      <c r="Y430">
        <f t="shared" si="71"/>
        <v>0</v>
      </c>
      <c r="Z430">
        <f t="shared" si="71"/>
        <v>0</v>
      </c>
      <c r="AA430">
        <f t="shared" si="71"/>
        <v>0</v>
      </c>
      <c r="AB430">
        <f t="shared" si="71"/>
        <v>0</v>
      </c>
      <c r="AC430">
        <f t="shared" si="71"/>
        <v>0</v>
      </c>
      <c r="AD430">
        <f t="shared" si="71"/>
        <v>0</v>
      </c>
      <c r="AE430">
        <f t="shared" si="71"/>
        <v>0</v>
      </c>
      <c r="AF430">
        <f t="shared" si="71"/>
        <v>0</v>
      </c>
      <c r="AG430">
        <f t="shared" si="71"/>
        <v>0</v>
      </c>
      <c r="AH430">
        <f t="shared" si="71"/>
        <v>0</v>
      </c>
      <c r="AI430">
        <f t="shared" si="71"/>
        <v>0</v>
      </c>
      <c r="AJ430">
        <f t="shared" si="71"/>
        <v>0</v>
      </c>
      <c r="AK430">
        <f t="shared" si="71"/>
        <v>0</v>
      </c>
      <c r="AL430">
        <f t="shared" si="71"/>
        <v>0</v>
      </c>
      <c r="AM430">
        <f t="shared" si="71"/>
        <v>0</v>
      </c>
      <c r="AN430">
        <f t="shared" si="71"/>
        <v>0</v>
      </c>
      <c r="AO430">
        <f t="shared" si="71"/>
        <v>0</v>
      </c>
      <c r="AP430">
        <f t="shared" si="71"/>
        <v>0</v>
      </c>
      <c r="AQ430">
        <f t="shared" si="71"/>
        <v>0</v>
      </c>
      <c r="AR430">
        <f t="shared" si="71"/>
        <v>0</v>
      </c>
      <c r="AS430">
        <f t="shared" si="71"/>
        <v>0</v>
      </c>
      <c r="AT430">
        <f t="shared" si="71"/>
        <v>0</v>
      </c>
      <c r="AU430">
        <f t="shared" si="71"/>
        <v>0</v>
      </c>
      <c r="AV430">
        <f t="shared" si="71"/>
        <v>0</v>
      </c>
      <c r="AW430">
        <f t="shared" si="71"/>
        <v>0</v>
      </c>
      <c r="AX430">
        <f t="shared" si="71"/>
        <v>0</v>
      </c>
      <c r="AY430">
        <f t="shared" si="71"/>
        <v>0</v>
      </c>
    </row>
    <row r="431" spans="2:51" x14ac:dyDescent="0.25">
      <c r="B431" s="18" t="str">
        <f t="shared" si="68"/>
        <v>第C組</v>
      </c>
      <c r="C431">
        <f t="shared" si="71"/>
        <v>11</v>
      </c>
    </row>
    <row r="432" spans="2:51" x14ac:dyDescent="0.25">
      <c r="B432" s="34" t="str">
        <f t="shared" si="68"/>
        <v>第一班</v>
      </c>
    </row>
    <row r="433" spans="2:51" s="17" customFormat="1" x14ac:dyDescent="0.25">
      <c r="B433" s="51" t="str">
        <f t="shared" si="68"/>
        <v>值機</v>
      </c>
      <c r="C433" s="17">
        <f t="shared" ref="C433:AY437" si="72">C86</f>
        <v>6</v>
      </c>
      <c r="D433" s="17">
        <f t="shared" si="72"/>
        <v>0</v>
      </c>
      <c r="E433" s="17">
        <f t="shared" si="72"/>
        <v>0</v>
      </c>
      <c r="F433" s="17">
        <f t="shared" si="72"/>
        <v>0</v>
      </c>
      <c r="G433" s="17">
        <f t="shared" si="72"/>
        <v>0</v>
      </c>
      <c r="H433" s="17">
        <f t="shared" si="72"/>
        <v>6</v>
      </c>
      <c r="I433" s="17">
        <f t="shared" si="72"/>
        <v>6</v>
      </c>
      <c r="J433" s="17">
        <f t="shared" si="72"/>
        <v>6</v>
      </c>
      <c r="K433" s="17">
        <f t="shared" si="72"/>
        <v>6</v>
      </c>
      <c r="L433" s="17">
        <f t="shared" si="72"/>
        <v>6</v>
      </c>
      <c r="M433" s="17">
        <f t="shared" si="72"/>
        <v>6</v>
      </c>
      <c r="N433" s="17">
        <f t="shared" si="72"/>
        <v>6</v>
      </c>
      <c r="O433" s="17">
        <f t="shared" si="72"/>
        <v>6</v>
      </c>
      <c r="P433" s="17">
        <f t="shared" si="72"/>
        <v>0</v>
      </c>
      <c r="Q433" s="17">
        <f t="shared" si="72"/>
        <v>0</v>
      </c>
      <c r="R433" s="17">
        <f t="shared" si="72"/>
        <v>6</v>
      </c>
      <c r="S433" s="17">
        <f t="shared" si="72"/>
        <v>6</v>
      </c>
      <c r="T433" s="17">
        <f t="shared" si="72"/>
        <v>6</v>
      </c>
      <c r="U433" s="17">
        <f t="shared" si="72"/>
        <v>6</v>
      </c>
      <c r="V433" s="17">
        <f t="shared" si="72"/>
        <v>6</v>
      </c>
      <c r="W433" s="17">
        <f t="shared" si="72"/>
        <v>6</v>
      </c>
      <c r="X433" s="17">
        <f t="shared" si="72"/>
        <v>6</v>
      </c>
      <c r="Y433" s="17">
        <f t="shared" si="72"/>
        <v>6</v>
      </c>
      <c r="Z433" s="17">
        <f t="shared" si="72"/>
        <v>0</v>
      </c>
      <c r="AA433" s="17">
        <f t="shared" si="72"/>
        <v>0</v>
      </c>
      <c r="AB433" s="17">
        <f t="shared" si="72"/>
        <v>0</v>
      </c>
      <c r="AC433" s="17">
        <f t="shared" si="72"/>
        <v>0</v>
      </c>
      <c r="AD433" s="17">
        <f t="shared" si="72"/>
        <v>0</v>
      </c>
      <c r="AE433" s="17">
        <f t="shared" si="72"/>
        <v>0</v>
      </c>
      <c r="AF433" s="17">
        <f t="shared" si="72"/>
        <v>0</v>
      </c>
      <c r="AG433" s="17">
        <f t="shared" si="72"/>
        <v>0</v>
      </c>
      <c r="AH433" s="17">
        <f t="shared" si="72"/>
        <v>0</v>
      </c>
      <c r="AI433" s="17">
        <f t="shared" si="72"/>
        <v>0</v>
      </c>
      <c r="AJ433" s="17">
        <f t="shared" si="72"/>
        <v>0</v>
      </c>
      <c r="AK433" s="17">
        <f t="shared" si="72"/>
        <v>0</v>
      </c>
      <c r="AL433" s="17">
        <f t="shared" si="72"/>
        <v>0</v>
      </c>
      <c r="AM433" s="17">
        <f t="shared" si="72"/>
        <v>0</v>
      </c>
      <c r="AN433" s="17">
        <f t="shared" si="72"/>
        <v>0</v>
      </c>
      <c r="AO433" s="17">
        <f t="shared" si="72"/>
        <v>0</v>
      </c>
      <c r="AP433" s="17">
        <f t="shared" si="72"/>
        <v>0</v>
      </c>
      <c r="AQ433" s="17">
        <f t="shared" si="72"/>
        <v>0</v>
      </c>
      <c r="AR433" s="17">
        <f t="shared" si="72"/>
        <v>0</v>
      </c>
      <c r="AS433" s="17">
        <f t="shared" si="72"/>
        <v>0</v>
      </c>
      <c r="AT433" s="17">
        <f t="shared" si="72"/>
        <v>0</v>
      </c>
      <c r="AU433" s="17">
        <f t="shared" si="72"/>
        <v>0</v>
      </c>
      <c r="AV433" s="17">
        <f t="shared" si="72"/>
        <v>0</v>
      </c>
      <c r="AW433" s="17">
        <f t="shared" si="72"/>
        <v>0</v>
      </c>
      <c r="AX433" s="17">
        <f t="shared" si="72"/>
        <v>0</v>
      </c>
      <c r="AY433" s="17">
        <f t="shared" si="72"/>
        <v>0</v>
      </c>
    </row>
    <row r="434" spans="2:51" x14ac:dyDescent="0.25">
      <c r="B434" s="43" t="str">
        <f t="shared" si="68"/>
        <v>用餐</v>
      </c>
      <c r="C434">
        <f t="shared" si="72"/>
        <v>0</v>
      </c>
      <c r="D434">
        <f t="shared" si="72"/>
        <v>0</v>
      </c>
      <c r="E434">
        <f t="shared" si="72"/>
        <v>0</v>
      </c>
      <c r="F434">
        <f t="shared" si="72"/>
        <v>0</v>
      </c>
      <c r="G434">
        <f t="shared" si="72"/>
        <v>0</v>
      </c>
      <c r="H434">
        <f t="shared" si="72"/>
        <v>0</v>
      </c>
      <c r="I434">
        <f t="shared" si="72"/>
        <v>0</v>
      </c>
      <c r="J434">
        <f t="shared" si="72"/>
        <v>0</v>
      </c>
      <c r="K434">
        <f t="shared" si="72"/>
        <v>0</v>
      </c>
      <c r="L434">
        <f t="shared" si="72"/>
        <v>0</v>
      </c>
      <c r="M434">
        <f t="shared" si="72"/>
        <v>0</v>
      </c>
      <c r="N434">
        <f t="shared" si="72"/>
        <v>0</v>
      </c>
      <c r="O434">
        <f t="shared" si="72"/>
        <v>0</v>
      </c>
      <c r="P434">
        <f t="shared" si="72"/>
        <v>6</v>
      </c>
      <c r="Q434">
        <f t="shared" si="72"/>
        <v>6</v>
      </c>
      <c r="R434">
        <f t="shared" si="72"/>
        <v>0</v>
      </c>
      <c r="S434">
        <f t="shared" si="72"/>
        <v>0</v>
      </c>
      <c r="T434">
        <f t="shared" si="72"/>
        <v>0</v>
      </c>
      <c r="U434">
        <f t="shared" si="72"/>
        <v>0</v>
      </c>
      <c r="V434">
        <f t="shared" si="72"/>
        <v>0</v>
      </c>
      <c r="W434">
        <f t="shared" si="72"/>
        <v>0</v>
      </c>
      <c r="X434">
        <f t="shared" si="72"/>
        <v>0</v>
      </c>
      <c r="Y434">
        <f t="shared" si="72"/>
        <v>0</v>
      </c>
      <c r="Z434">
        <f t="shared" si="72"/>
        <v>0</v>
      </c>
      <c r="AA434">
        <f t="shared" si="72"/>
        <v>0</v>
      </c>
      <c r="AB434">
        <f t="shared" si="72"/>
        <v>0</v>
      </c>
      <c r="AC434">
        <f t="shared" si="72"/>
        <v>0</v>
      </c>
      <c r="AD434">
        <f t="shared" si="72"/>
        <v>0</v>
      </c>
      <c r="AE434">
        <f t="shared" si="72"/>
        <v>0</v>
      </c>
      <c r="AF434">
        <f t="shared" si="72"/>
        <v>0</v>
      </c>
      <c r="AG434">
        <f t="shared" si="72"/>
        <v>0</v>
      </c>
      <c r="AH434">
        <f t="shared" si="72"/>
        <v>0</v>
      </c>
      <c r="AI434">
        <f t="shared" si="72"/>
        <v>0</v>
      </c>
      <c r="AJ434">
        <f t="shared" si="72"/>
        <v>0</v>
      </c>
      <c r="AK434">
        <f t="shared" si="72"/>
        <v>0</v>
      </c>
      <c r="AL434">
        <f t="shared" si="72"/>
        <v>0</v>
      </c>
      <c r="AM434">
        <f t="shared" si="72"/>
        <v>0</v>
      </c>
      <c r="AN434">
        <f t="shared" si="72"/>
        <v>0</v>
      </c>
      <c r="AO434">
        <f t="shared" si="72"/>
        <v>0</v>
      </c>
      <c r="AP434">
        <f t="shared" si="72"/>
        <v>0</v>
      </c>
      <c r="AQ434">
        <f t="shared" si="72"/>
        <v>0</v>
      </c>
      <c r="AR434">
        <f t="shared" si="72"/>
        <v>0</v>
      </c>
      <c r="AS434">
        <f t="shared" si="72"/>
        <v>0</v>
      </c>
      <c r="AT434">
        <f t="shared" si="72"/>
        <v>0</v>
      </c>
      <c r="AU434">
        <f t="shared" si="72"/>
        <v>0</v>
      </c>
      <c r="AV434">
        <f t="shared" si="72"/>
        <v>0</v>
      </c>
      <c r="AW434">
        <f t="shared" si="72"/>
        <v>0</v>
      </c>
      <c r="AX434">
        <f t="shared" si="72"/>
        <v>0</v>
      </c>
      <c r="AY434">
        <f t="shared" si="72"/>
        <v>0</v>
      </c>
    </row>
    <row r="435" spans="2:51" x14ac:dyDescent="0.25">
      <c r="B435" s="34" t="str">
        <f t="shared" si="68"/>
        <v>第二班</v>
      </c>
    </row>
    <row r="436" spans="2:51" s="50" customFormat="1" x14ac:dyDescent="0.25">
      <c r="B436" s="49" t="str">
        <f t="shared" si="68"/>
        <v>值機</v>
      </c>
      <c r="C436" s="50">
        <f t="shared" si="72"/>
        <v>5</v>
      </c>
      <c r="D436" s="50">
        <f t="shared" si="72"/>
        <v>0</v>
      </c>
      <c r="E436" s="50">
        <f t="shared" si="72"/>
        <v>0</v>
      </c>
      <c r="F436" s="50">
        <f t="shared" si="72"/>
        <v>0</v>
      </c>
      <c r="G436" s="50">
        <f t="shared" si="72"/>
        <v>0</v>
      </c>
      <c r="H436" s="50">
        <f t="shared" si="72"/>
        <v>5</v>
      </c>
      <c r="I436" s="50">
        <f t="shared" si="72"/>
        <v>5</v>
      </c>
      <c r="J436" s="50">
        <f t="shared" si="72"/>
        <v>5</v>
      </c>
      <c r="K436" s="50">
        <f t="shared" si="72"/>
        <v>5</v>
      </c>
      <c r="L436" s="50">
        <f t="shared" si="72"/>
        <v>5</v>
      </c>
      <c r="M436" s="50">
        <f t="shared" si="72"/>
        <v>5</v>
      </c>
      <c r="N436" s="50">
        <f t="shared" si="72"/>
        <v>5</v>
      </c>
      <c r="O436" s="50">
        <f t="shared" si="72"/>
        <v>0</v>
      </c>
      <c r="P436" s="50">
        <f t="shared" si="72"/>
        <v>0</v>
      </c>
      <c r="Q436" s="50">
        <f t="shared" si="72"/>
        <v>5</v>
      </c>
      <c r="R436" s="50">
        <f t="shared" si="72"/>
        <v>5</v>
      </c>
      <c r="S436" s="50">
        <f t="shared" si="72"/>
        <v>5</v>
      </c>
      <c r="T436" s="50">
        <f t="shared" si="72"/>
        <v>5</v>
      </c>
      <c r="U436" s="50">
        <f t="shared" si="72"/>
        <v>5</v>
      </c>
      <c r="V436" s="50">
        <f t="shared" si="72"/>
        <v>5</v>
      </c>
      <c r="W436" s="50">
        <f t="shared" si="72"/>
        <v>5</v>
      </c>
      <c r="X436" s="50">
        <f t="shared" si="72"/>
        <v>5</v>
      </c>
      <c r="Y436" s="50">
        <f t="shared" si="72"/>
        <v>5</v>
      </c>
      <c r="Z436" s="50">
        <f t="shared" si="72"/>
        <v>0</v>
      </c>
      <c r="AA436" s="50">
        <f t="shared" si="72"/>
        <v>0</v>
      </c>
      <c r="AB436" s="50">
        <f t="shared" si="72"/>
        <v>0</v>
      </c>
      <c r="AC436" s="50">
        <f t="shared" si="72"/>
        <v>0</v>
      </c>
      <c r="AD436" s="50">
        <f t="shared" si="72"/>
        <v>0</v>
      </c>
      <c r="AE436" s="50">
        <f t="shared" si="72"/>
        <v>0</v>
      </c>
      <c r="AF436" s="50">
        <f t="shared" si="72"/>
        <v>0</v>
      </c>
      <c r="AG436" s="50">
        <f t="shared" si="72"/>
        <v>0</v>
      </c>
      <c r="AH436" s="50">
        <f t="shared" si="72"/>
        <v>0</v>
      </c>
      <c r="AI436" s="50">
        <f t="shared" si="72"/>
        <v>0</v>
      </c>
      <c r="AJ436" s="50">
        <f t="shared" si="72"/>
        <v>0</v>
      </c>
      <c r="AK436" s="50">
        <f t="shared" si="72"/>
        <v>0</v>
      </c>
      <c r="AL436" s="50">
        <f t="shared" si="72"/>
        <v>0</v>
      </c>
      <c r="AM436" s="50">
        <f t="shared" si="72"/>
        <v>0</v>
      </c>
      <c r="AN436" s="50">
        <f t="shared" si="72"/>
        <v>0</v>
      </c>
      <c r="AO436" s="50">
        <f t="shared" si="72"/>
        <v>0</v>
      </c>
      <c r="AP436" s="50">
        <f t="shared" si="72"/>
        <v>0</v>
      </c>
      <c r="AQ436" s="50">
        <f t="shared" si="72"/>
        <v>0</v>
      </c>
      <c r="AR436" s="50">
        <f t="shared" si="72"/>
        <v>0</v>
      </c>
      <c r="AS436" s="50">
        <f t="shared" si="72"/>
        <v>0</v>
      </c>
      <c r="AT436" s="50">
        <f t="shared" si="72"/>
        <v>0</v>
      </c>
      <c r="AU436" s="50">
        <f t="shared" si="72"/>
        <v>0</v>
      </c>
      <c r="AV436" s="50">
        <f t="shared" si="72"/>
        <v>0</v>
      </c>
      <c r="AW436" s="50">
        <f t="shared" si="72"/>
        <v>0</v>
      </c>
      <c r="AX436" s="50">
        <f t="shared" si="72"/>
        <v>0</v>
      </c>
      <c r="AY436" s="50">
        <f t="shared" si="72"/>
        <v>0</v>
      </c>
    </row>
    <row r="437" spans="2:51" x14ac:dyDescent="0.25">
      <c r="B437" s="43" t="str">
        <f t="shared" si="68"/>
        <v>用餐</v>
      </c>
      <c r="C437">
        <f t="shared" si="72"/>
        <v>0</v>
      </c>
      <c r="D437">
        <f t="shared" si="72"/>
        <v>0</v>
      </c>
      <c r="E437">
        <f t="shared" si="72"/>
        <v>0</v>
      </c>
      <c r="F437">
        <f t="shared" si="72"/>
        <v>0</v>
      </c>
      <c r="G437">
        <f t="shared" si="72"/>
        <v>0</v>
      </c>
      <c r="H437">
        <f t="shared" si="72"/>
        <v>0</v>
      </c>
      <c r="I437">
        <f t="shared" ref="C437:AY441" si="73">I90</f>
        <v>0</v>
      </c>
      <c r="J437">
        <f t="shared" si="73"/>
        <v>0</v>
      </c>
      <c r="K437">
        <f t="shared" si="73"/>
        <v>0</v>
      </c>
      <c r="L437">
        <f t="shared" si="73"/>
        <v>0</v>
      </c>
      <c r="M437">
        <f t="shared" si="73"/>
        <v>0</v>
      </c>
      <c r="N437">
        <f t="shared" si="73"/>
        <v>0</v>
      </c>
      <c r="O437">
        <f t="shared" si="73"/>
        <v>5</v>
      </c>
      <c r="P437">
        <f t="shared" si="73"/>
        <v>5</v>
      </c>
      <c r="Q437">
        <f t="shared" si="73"/>
        <v>0</v>
      </c>
      <c r="R437">
        <f t="shared" si="73"/>
        <v>0</v>
      </c>
      <c r="S437">
        <f t="shared" si="73"/>
        <v>0</v>
      </c>
      <c r="T437">
        <f t="shared" si="73"/>
        <v>0</v>
      </c>
      <c r="U437">
        <f t="shared" si="73"/>
        <v>0</v>
      </c>
      <c r="V437">
        <f t="shared" si="73"/>
        <v>0</v>
      </c>
      <c r="W437">
        <f t="shared" si="73"/>
        <v>0</v>
      </c>
      <c r="X437">
        <f t="shared" si="73"/>
        <v>0</v>
      </c>
      <c r="Y437">
        <f t="shared" si="73"/>
        <v>0</v>
      </c>
      <c r="Z437">
        <f t="shared" si="73"/>
        <v>0</v>
      </c>
      <c r="AA437">
        <f t="shared" si="73"/>
        <v>0</v>
      </c>
      <c r="AB437">
        <f t="shared" si="73"/>
        <v>0</v>
      </c>
      <c r="AC437">
        <f t="shared" si="73"/>
        <v>0</v>
      </c>
      <c r="AD437">
        <f t="shared" si="73"/>
        <v>0</v>
      </c>
      <c r="AE437">
        <f t="shared" si="73"/>
        <v>0</v>
      </c>
      <c r="AF437">
        <f t="shared" si="73"/>
        <v>0</v>
      </c>
      <c r="AG437">
        <f t="shared" si="73"/>
        <v>0</v>
      </c>
      <c r="AH437">
        <f t="shared" si="73"/>
        <v>0</v>
      </c>
      <c r="AI437">
        <f t="shared" si="73"/>
        <v>0</v>
      </c>
      <c r="AJ437">
        <f t="shared" si="73"/>
        <v>0</v>
      </c>
      <c r="AK437">
        <f t="shared" si="73"/>
        <v>0</v>
      </c>
      <c r="AL437">
        <f t="shared" si="73"/>
        <v>0</v>
      </c>
      <c r="AM437">
        <f t="shared" si="73"/>
        <v>0</v>
      </c>
      <c r="AN437">
        <f t="shared" si="73"/>
        <v>0</v>
      </c>
      <c r="AO437">
        <f t="shared" si="73"/>
        <v>0</v>
      </c>
      <c r="AP437">
        <f t="shared" si="73"/>
        <v>0</v>
      </c>
      <c r="AQ437">
        <f t="shared" si="73"/>
        <v>0</v>
      </c>
      <c r="AR437">
        <f t="shared" si="73"/>
        <v>0</v>
      </c>
      <c r="AS437">
        <f t="shared" si="73"/>
        <v>0</v>
      </c>
      <c r="AT437">
        <f t="shared" si="73"/>
        <v>0</v>
      </c>
      <c r="AU437">
        <f t="shared" si="73"/>
        <v>0</v>
      </c>
      <c r="AV437">
        <f t="shared" si="73"/>
        <v>0</v>
      </c>
      <c r="AW437">
        <f t="shared" si="73"/>
        <v>0</v>
      </c>
      <c r="AX437">
        <f t="shared" si="73"/>
        <v>0</v>
      </c>
      <c r="AY437">
        <f t="shared" si="73"/>
        <v>0</v>
      </c>
    </row>
    <row r="438" spans="2:51" x14ac:dyDescent="0.25">
      <c r="B438" s="18" t="str">
        <f t="shared" si="68"/>
        <v>第D組</v>
      </c>
      <c r="C438">
        <f t="shared" si="73"/>
        <v>7</v>
      </c>
    </row>
    <row r="439" spans="2:51" x14ac:dyDescent="0.25">
      <c r="B439" s="34" t="str">
        <f t="shared" si="68"/>
        <v>第一班</v>
      </c>
    </row>
    <row r="440" spans="2:51" s="50" customFormat="1" x14ac:dyDescent="0.25">
      <c r="B440" s="49" t="str">
        <f t="shared" si="68"/>
        <v>值機</v>
      </c>
      <c r="C440" s="50">
        <f t="shared" si="73"/>
        <v>4</v>
      </c>
      <c r="D440" s="50">
        <f t="shared" si="73"/>
        <v>0</v>
      </c>
      <c r="E440" s="50">
        <f t="shared" si="73"/>
        <v>0</v>
      </c>
      <c r="F440" s="50">
        <f t="shared" si="73"/>
        <v>0</v>
      </c>
      <c r="G440" s="50">
        <f t="shared" si="73"/>
        <v>0</v>
      </c>
      <c r="H440" s="50">
        <f t="shared" si="73"/>
        <v>0</v>
      </c>
      <c r="I440" s="50">
        <f t="shared" si="73"/>
        <v>4</v>
      </c>
      <c r="J440" s="50">
        <f t="shared" si="73"/>
        <v>4</v>
      </c>
      <c r="K440" s="50">
        <f t="shared" si="73"/>
        <v>4</v>
      </c>
      <c r="L440" s="50">
        <f t="shared" si="73"/>
        <v>4</v>
      </c>
      <c r="M440" s="50">
        <f t="shared" si="73"/>
        <v>4</v>
      </c>
      <c r="N440" s="50">
        <f t="shared" si="73"/>
        <v>4</v>
      </c>
      <c r="O440" s="50">
        <f t="shared" si="73"/>
        <v>4</v>
      </c>
      <c r="P440" s="50">
        <f t="shared" si="73"/>
        <v>4</v>
      </c>
      <c r="Q440" s="50">
        <f t="shared" si="73"/>
        <v>4</v>
      </c>
      <c r="R440" s="50">
        <f t="shared" si="73"/>
        <v>0</v>
      </c>
      <c r="S440" s="50">
        <f t="shared" si="73"/>
        <v>0</v>
      </c>
      <c r="T440" s="50">
        <f t="shared" si="73"/>
        <v>4</v>
      </c>
      <c r="U440" s="50">
        <f t="shared" si="73"/>
        <v>4</v>
      </c>
      <c r="V440" s="50">
        <f t="shared" si="73"/>
        <v>4</v>
      </c>
      <c r="W440" s="50">
        <f t="shared" si="73"/>
        <v>4</v>
      </c>
      <c r="X440" s="50">
        <f t="shared" si="73"/>
        <v>4</v>
      </c>
      <c r="Y440" s="50">
        <f t="shared" si="73"/>
        <v>4</v>
      </c>
      <c r="Z440" s="50">
        <f t="shared" si="73"/>
        <v>4</v>
      </c>
      <c r="AA440" s="50">
        <f t="shared" si="73"/>
        <v>0</v>
      </c>
      <c r="AB440" s="50">
        <f t="shared" si="73"/>
        <v>0</v>
      </c>
      <c r="AC440" s="50">
        <f t="shared" si="73"/>
        <v>0</v>
      </c>
      <c r="AD440" s="50">
        <f t="shared" si="73"/>
        <v>0</v>
      </c>
      <c r="AE440" s="50">
        <f t="shared" si="73"/>
        <v>0</v>
      </c>
      <c r="AF440" s="50">
        <f t="shared" si="73"/>
        <v>0</v>
      </c>
      <c r="AG440" s="50">
        <f t="shared" si="73"/>
        <v>0</v>
      </c>
      <c r="AH440" s="50">
        <f t="shared" si="73"/>
        <v>0</v>
      </c>
      <c r="AI440" s="50">
        <f t="shared" si="73"/>
        <v>0</v>
      </c>
      <c r="AJ440" s="50">
        <f t="shared" si="73"/>
        <v>0</v>
      </c>
      <c r="AK440" s="50">
        <f t="shared" si="73"/>
        <v>0</v>
      </c>
      <c r="AL440" s="50">
        <f t="shared" si="73"/>
        <v>0</v>
      </c>
      <c r="AM440" s="50">
        <f t="shared" si="73"/>
        <v>0</v>
      </c>
      <c r="AN440" s="50">
        <f t="shared" si="73"/>
        <v>0</v>
      </c>
      <c r="AO440" s="50">
        <f t="shared" si="73"/>
        <v>0</v>
      </c>
      <c r="AP440" s="50">
        <f t="shared" si="73"/>
        <v>0</v>
      </c>
      <c r="AQ440" s="50">
        <f t="shared" si="73"/>
        <v>0</v>
      </c>
      <c r="AR440" s="50">
        <f t="shared" si="73"/>
        <v>0</v>
      </c>
      <c r="AS440" s="50">
        <f t="shared" si="73"/>
        <v>0</v>
      </c>
      <c r="AT440" s="50">
        <f t="shared" si="73"/>
        <v>0</v>
      </c>
      <c r="AU440" s="50">
        <f t="shared" si="73"/>
        <v>0</v>
      </c>
      <c r="AV440" s="50">
        <f t="shared" si="73"/>
        <v>0</v>
      </c>
      <c r="AW440" s="50">
        <f t="shared" si="73"/>
        <v>0</v>
      </c>
      <c r="AX440" s="50">
        <f t="shared" si="73"/>
        <v>0</v>
      </c>
      <c r="AY440" s="50">
        <f t="shared" si="73"/>
        <v>0</v>
      </c>
    </row>
    <row r="441" spans="2:51" x14ac:dyDescent="0.25">
      <c r="B441" s="43" t="str">
        <f t="shared" si="68"/>
        <v>用餐</v>
      </c>
      <c r="C441">
        <f t="shared" si="73"/>
        <v>0</v>
      </c>
      <c r="D441">
        <f t="shared" si="73"/>
        <v>0</v>
      </c>
      <c r="E441">
        <f t="shared" si="73"/>
        <v>0</v>
      </c>
      <c r="F441">
        <f t="shared" si="73"/>
        <v>0</v>
      </c>
      <c r="G441">
        <f t="shared" si="73"/>
        <v>0</v>
      </c>
      <c r="H441">
        <f t="shared" si="73"/>
        <v>0</v>
      </c>
      <c r="I441">
        <f t="shared" si="73"/>
        <v>0</v>
      </c>
      <c r="J441">
        <f t="shared" si="73"/>
        <v>0</v>
      </c>
      <c r="K441">
        <f t="shared" si="73"/>
        <v>0</v>
      </c>
      <c r="L441">
        <f t="shared" si="73"/>
        <v>0</v>
      </c>
      <c r="M441">
        <f t="shared" si="73"/>
        <v>0</v>
      </c>
      <c r="N441">
        <f t="shared" si="73"/>
        <v>0</v>
      </c>
      <c r="O441">
        <f t="shared" si="73"/>
        <v>0</v>
      </c>
      <c r="P441">
        <f t="shared" si="73"/>
        <v>0</v>
      </c>
      <c r="Q441">
        <f t="shared" si="73"/>
        <v>0</v>
      </c>
      <c r="R441">
        <f t="shared" si="73"/>
        <v>4</v>
      </c>
      <c r="S441">
        <f t="shared" si="73"/>
        <v>4</v>
      </c>
      <c r="T441">
        <f t="shared" si="73"/>
        <v>0</v>
      </c>
      <c r="U441">
        <f t="shared" si="73"/>
        <v>0</v>
      </c>
      <c r="V441">
        <f t="shared" si="73"/>
        <v>0</v>
      </c>
      <c r="W441">
        <f t="shared" si="73"/>
        <v>0</v>
      </c>
      <c r="X441">
        <f t="shared" si="73"/>
        <v>0</v>
      </c>
      <c r="Y441">
        <f t="shared" si="73"/>
        <v>0</v>
      </c>
      <c r="Z441">
        <f t="shared" si="73"/>
        <v>0</v>
      </c>
      <c r="AA441">
        <f t="shared" si="73"/>
        <v>0</v>
      </c>
      <c r="AB441">
        <f t="shared" si="73"/>
        <v>0</v>
      </c>
      <c r="AC441">
        <f t="shared" si="73"/>
        <v>0</v>
      </c>
      <c r="AD441">
        <f t="shared" si="73"/>
        <v>0</v>
      </c>
      <c r="AE441">
        <f t="shared" si="73"/>
        <v>0</v>
      </c>
      <c r="AF441">
        <f t="shared" si="73"/>
        <v>0</v>
      </c>
      <c r="AG441">
        <f t="shared" si="73"/>
        <v>0</v>
      </c>
      <c r="AH441">
        <f t="shared" si="73"/>
        <v>0</v>
      </c>
      <c r="AI441">
        <f t="shared" si="73"/>
        <v>0</v>
      </c>
      <c r="AJ441">
        <f t="shared" si="73"/>
        <v>0</v>
      </c>
      <c r="AK441">
        <f t="shared" si="73"/>
        <v>0</v>
      </c>
      <c r="AL441">
        <f t="shared" si="73"/>
        <v>0</v>
      </c>
      <c r="AM441">
        <f t="shared" si="73"/>
        <v>0</v>
      </c>
      <c r="AN441">
        <f t="shared" si="73"/>
        <v>0</v>
      </c>
      <c r="AO441">
        <f t="shared" si="73"/>
        <v>0</v>
      </c>
      <c r="AP441">
        <f t="shared" si="73"/>
        <v>0</v>
      </c>
      <c r="AQ441">
        <f t="shared" si="73"/>
        <v>0</v>
      </c>
      <c r="AR441">
        <f t="shared" si="73"/>
        <v>0</v>
      </c>
      <c r="AS441">
        <f t="shared" si="73"/>
        <v>0</v>
      </c>
      <c r="AT441">
        <f t="shared" si="73"/>
        <v>0</v>
      </c>
      <c r="AU441">
        <f t="shared" si="73"/>
        <v>0</v>
      </c>
      <c r="AV441">
        <f t="shared" si="73"/>
        <v>0</v>
      </c>
      <c r="AW441">
        <f t="shared" si="73"/>
        <v>0</v>
      </c>
      <c r="AX441">
        <f t="shared" si="73"/>
        <v>0</v>
      </c>
      <c r="AY441">
        <f t="shared" si="73"/>
        <v>0</v>
      </c>
    </row>
    <row r="442" spans="2:51" x14ac:dyDescent="0.25">
      <c r="B442" s="34" t="str">
        <f t="shared" si="68"/>
        <v>第二班</v>
      </c>
    </row>
    <row r="443" spans="2:51" s="50" customFormat="1" x14ac:dyDescent="0.25">
      <c r="B443" s="49" t="str">
        <f t="shared" si="68"/>
        <v>值機</v>
      </c>
      <c r="C443" s="50">
        <f t="shared" ref="C443:AY447" si="74">C96</f>
        <v>3</v>
      </c>
      <c r="D443" s="50">
        <f t="shared" si="74"/>
        <v>0</v>
      </c>
      <c r="E443" s="50">
        <f t="shared" si="74"/>
        <v>0</v>
      </c>
      <c r="F443" s="50">
        <f t="shared" si="74"/>
        <v>0</v>
      </c>
      <c r="G443" s="50">
        <f t="shared" si="74"/>
        <v>0</v>
      </c>
      <c r="H443" s="50">
        <f t="shared" si="74"/>
        <v>0</v>
      </c>
      <c r="I443" s="50">
        <f t="shared" si="74"/>
        <v>0</v>
      </c>
      <c r="J443" s="50">
        <f t="shared" si="74"/>
        <v>0</v>
      </c>
      <c r="K443" s="50">
        <f t="shared" si="74"/>
        <v>0</v>
      </c>
      <c r="L443" s="50">
        <f t="shared" si="74"/>
        <v>0</v>
      </c>
      <c r="M443" s="50">
        <f t="shared" si="74"/>
        <v>0</v>
      </c>
      <c r="N443" s="50">
        <f t="shared" si="74"/>
        <v>0</v>
      </c>
      <c r="O443" s="50">
        <f t="shared" si="74"/>
        <v>0</v>
      </c>
      <c r="P443" s="50">
        <f t="shared" si="74"/>
        <v>0</v>
      </c>
      <c r="Q443" s="50">
        <f t="shared" si="74"/>
        <v>0</v>
      </c>
      <c r="R443" s="50">
        <f t="shared" si="74"/>
        <v>3</v>
      </c>
      <c r="S443" s="50">
        <f t="shared" si="74"/>
        <v>3</v>
      </c>
      <c r="T443" s="50">
        <f t="shared" si="74"/>
        <v>3</v>
      </c>
      <c r="U443" s="50">
        <f t="shared" si="74"/>
        <v>3</v>
      </c>
      <c r="V443" s="50">
        <f t="shared" si="74"/>
        <v>3</v>
      </c>
      <c r="W443" s="50">
        <f t="shared" si="74"/>
        <v>3</v>
      </c>
      <c r="X443" s="50">
        <f t="shared" si="74"/>
        <v>3</v>
      </c>
      <c r="Y443" s="50">
        <f t="shared" si="74"/>
        <v>3</v>
      </c>
      <c r="Z443" s="50">
        <f t="shared" si="74"/>
        <v>3</v>
      </c>
      <c r="AA443" s="50">
        <f t="shared" si="74"/>
        <v>3</v>
      </c>
      <c r="AB443" s="50">
        <f t="shared" si="74"/>
        <v>3</v>
      </c>
      <c r="AC443" s="50">
        <f t="shared" si="74"/>
        <v>3</v>
      </c>
      <c r="AD443" s="50">
        <f t="shared" si="74"/>
        <v>0</v>
      </c>
      <c r="AE443" s="50">
        <f t="shared" si="74"/>
        <v>0</v>
      </c>
      <c r="AF443" s="50">
        <f t="shared" si="74"/>
        <v>3</v>
      </c>
      <c r="AG443" s="50">
        <f t="shared" si="74"/>
        <v>3</v>
      </c>
      <c r="AH443" s="50">
        <f t="shared" si="74"/>
        <v>3</v>
      </c>
      <c r="AI443" s="50">
        <f t="shared" si="74"/>
        <v>3</v>
      </c>
      <c r="AJ443" s="50">
        <f t="shared" si="74"/>
        <v>0</v>
      </c>
      <c r="AK443" s="50">
        <f t="shared" si="74"/>
        <v>0</v>
      </c>
      <c r="AL443" s="50">
        <f t="shared" si="74"/>
        <v>0</v>
      </c>
      <c r="AM443" s="50">
        <f t="shared" si="74"/>
        <v>0</v>
      </c>
      <c r="AN443" s="50">
        <f t="shared" si="74"/>
        <v>0</v>
      </c>
      <c r="AO443" s="50">
        <f t="shared" si="74"/>
        <v>0</v>
      </c>
      <c r="AP443" s="50">
        <f t="shared" si="74"/>
        <v>0</v>
      </c>
      <c r="AQ443" s="50">
        <f t="shared" si="74"/>
        <v>0</v>
      </c>
      <c r="AR443" s="50">
        <f t="shared" si="74"/>
        <v>0</v>
      </c>
      <c r="AS443" s="50">
        <f t="shared" si="74"/>
        <v>0</v>
      </c>
      <c r="AT443" s="50">
        <f t="shared" si="74"/>
        <v>0</v>
      </c>
      <c r="AU443" s="50">
        <f t="shared" si="74"/>
        <v>0</v>
      </c>
      <c r="AV443" s="50">
        <f t="shared" si="74"/>
        <v>0</v>
      </c>
      <c r="AW443" s="50">
        <f t="shared" si="74"/>
        <v>0</v>
      </c>
      <c r="AX443" s="50">
        <f t="shared" si="74"/>
        <v>0</v>
      </c>
      <c r="AY443" s="50">
        <f t="shared" si="74"/>
        <v>0</v>
      </c>
    </row>
    <row r="444" spans="2:51" x14ac:dyDescent="0.25">
      <c r="B444" s="43" t="str">
        <f t="shared" si="68"/>
        <v>用餐</v>
      </c>
      <c r="C444">
        <f t="shared" si="74"/>
        <v>0</v>
      </c>
      <c r="D444">
        <f t="shared" si="74"/>
        <v>0</v>
      </c>
      <c r="E444">
        <f t="shared" si="74"/>
        <v>0</v>
      </c>
      <c r="F444">
        <f t="shared" si="74"/>
        <v>0</v>
      </c>
      <c r="G444">
        <f t="shared" si="74"/>
        <v>0</v>
      </c>
      <c r="H444">
        <f t="shared" si="74"/>
        <v>0</v>
      </c>
      <c r="I444">
        <f t="shared" si="74"/>
        <v>0</v>
      </c>
      <c r="J444">
        <f t="shared" si="74"/>
        <v>0</v>
      </c>
      <c r="K444">
        <f t="shared" si="74"/>
        <v>0</v>
      </c>
      <c r="L444">
        <f t="shared" si="74"/>
        <v>0</v>
      </c>
      <c r="M444">
        <f t="shared" si="74"/>
        <v>0</v>
      </c>
      <c r="N444">
        <f t="shared" si="74"/>
        <v>0</v>
      </c>
      <c r="O444">
        <f t="shared" si="74"/>
        <v>0</v>
      </c>
      <c r="P444">
        <f t="shared" si="74"/>
        <v>0</v>
      </c>
      <c r="Q444">
        <f t="shared" si="74"/>
        <v>0</v>
      </c>
      <c r="R444">
        <f t="shared" si="74"/>
        <v>0</v>
      </c>
      <c r="S444">
        <f t="shared" si="74"/>
        <v>0</v>
      </c>
      <c r="T444">
        <f t="shared" si="74"/>
        <v>0</v>
      </c>
      <c r="U444">
        <f t="shared" si="74"/>
        <v>0</v>
      </c>
      <c r="V444">
        <f t="shared" si="74"/>
        <v>0</v>
      </c>
      <c r="W444">
        <f t="shared" si="74"/>
        <v>0</v>
      </c>
      <c r="X444">
        <f t="shared" si="74"/>
        <v>0</v>
      </c>
      <c r="Y444">
        <f t="shared" si="74"/>
        <v>0</v>
      </c>
      <c r="Z444">
        <f t="shared" si="74"/>
        <v>0</v>
      </c>
      <c r="AA444">
        <f t="shared" si="74"/>
        <v>0</v>
      </c>
      <c r="AB444">
        <f t="shared" si="74"/>
        <v>0</v>
      </c>
      <c r="AC444">
        <f t="shared" si="74"/>
        <v>0</v>
      </c>
      <c r="AD444">
        <f t="shared" si="74"/>
        <v>3</v>
      </c>
      <c r="AE444">
        <f t="shared" si="74"/>
        <v>3</v>
      </c>
      <c r="AF444">
        <f t="shared" si="74"/>
        <v>0</v>
      </c>
      <c r="AG444">
        <f t="shared" si="74"/>
        <v>0</v>
      </c>
      <c r="AH444">
        <f t="shared" si="74"/>
        <v>0</v>
      </c>
      <c r="AI444">
        <f t="shared" si="74"/>
        <v>0</v>
      </c>
      <c r="AJ444">
        <f t="shared" si="74"/>
        <v>0</v>
      </c>
      <c r="AK444">
        <f t="shared" si="74"/>
        <v>0</v>
      </c>
      <c r="AL444">
        <f t="shared" si="74"/>
        <v>0</v>
      </c>
      <c r="AM444">
        <f t="shared" si="74"/>
        <v>0</v>
      </c>
      <c r="AN444">
        <f t="shared" si="74"/>
        <v>0</v>
      </c>
      <c r="AO444">
        <f t="shared" si="74"/>
        <v>0</v>
      </c>
      <c r="AP444">
        <f t="shared" si="74"/>
        <v>0</v>
      </c>
      <c r="AQ444">
        <f t="shared" si="74"/>
        <v>0</v>
      </c>
      <c r="AR444">
        <f t="shared" si="74"/>
        <v>0</v>
      </c>
      <c r="AS444">
        <f t="shared" si="74"/>
        <v>0</v>
      </c>
      <c r="AT444">
        <f t="shared" si="74"/>
        <v>0</v>
      </c>
      <c r="AU444">
        <f t="shared" si="74"/>
        <v>0</v>
      </c>
      <c r="AV444">
        <f t="shared" si="74"/>
        <v>0</v>
      </c>
      <c r="AW444">
        <f t="shared" si="74"/>
        <v>0</v>
      </c>
      <c r="AX444">
        <f t="shared" si="74"/>
        <v>0</v>
      </c>
      <c r="AY444">
        <f t="shared" si="74"/>
        <v>0</v>
      </c>
    </row>
    <row r="445" spans="2:51" x14ac:dyDescent="0.25">
      <c r="B445" s="18" t="str">
        <f t="shared" si="68"/>
        <v>第E組</v>
      </c>
      <c r="C445">
        <f t="shared" si="74"/>
        <v>13</v>
      </c>
    </row>
    <row r="446" spans="2:51" x14ac:dyDescent="0.25">
      <c r="B446" s="34" t="str">
        <f t="shared" si="68"/>
        <v>第一班</v>
      </c>
    </row>
    <row r="447" spans="2:51" s="50" customFormat="1" x14ac:dyDescent="0.25">
      <c r="B447" s="49" t="str">
        <f t="shared" si="68"/>
        <v>值機</v>
      </c>
      <c r="C447" s="50">
        <f t="shared" si="74"/>
        <v>8</v>
      </c>
      <c r="D447" s="50">
        <f t="shared" si="74"/>
        <v>0</v>
      </c>
      <c r="E447" s="50">
        <f t="shared" si="74"/>
        <v>0</v>
      </c>
      <c r="F447" s="50">
        <f t="shared" si="74"/>
        <v>0</v>
      </c>
      <c r="G447" s="50">
        <f t="shared" si="74"/>
        <v>0</v>
      </c>
      <c r="H447" s="50">
        <f t="shared" si="74"/>
        <v>0</v>
      </c>
      <c r="I447" s="50">
        <f t="shared" si="74"/>
        <v>0</v>
      </c>
      <c r="J447" s="50">
        <f t="shared" si="74"/>
        <v>0</v>
      </c>
      <c r="K447" s="50">
        <f t="shared" si="74"/>
        <v>0</v>
      </c>
      <c r="L447" s="50">
        <f t="shared" si="74"/>
        <v>0</v>
      </c>
      <c r="M447" s="50">
        <f t="shared" si="74"/>
        <v>0</v>
      </c>
      <c r="N447" s="50">
        <f t="shared" si="74"/>
        <v>0</v>
      </c>
      <c r="O447" s="50">
        <f t="shared" si="74"/>
        <v>0</v>
      </c>
      <c r="P447" s="50">
        <f t="shared" si="74"/>
        <v>0</v>
      </c>
      <c r="Q447" s="50">
        <f t="shared" si="74"/>
        <v>0</v>
      </c>
      <c r="R447" s="50">
        <f t="shared" si="74"/>
        <v>0</v>
      </c>
      <c r="S447" s="50">
        <f t="shared" si="74"/>
        <v>0</v>
      </c>
      <c r="T447" s="50">
        <f t="shared" si="74"/>
        <v>8</v>
      </c>
      <c r="U447" s="50">
        <f t="shared" si="74"/>
        <v>8</v>
      </c>
      <c r="V447" s="50">
        <f t="shared" si="74"/>
        <v>8</v>
      </c>
      <c r="W447" s="50">
        <f t="shared" si="74"/>
        <v>8</v>
      </c>
      <c r="X447" s="50">
        <f t="shared" si="74"/>
        <v>8</v>
      </c>
      <c r="Y447" s="50">
        <f t="shared" si="74"/>
        <v>8</v>
      </c>
      <c r="Z447" s="50">
        <f t="shared" si="74"/>
        <v>8</v>
      </c>
      <c r="AA447" s="50">
        <f t="shared" si="74"/>
        <v>8</v>
      </c>
      <c r="AB447" s="50">
        <f t="shared" si="74"/>
        <v>8</v>
      </c>
      <c r="AC447" s="50">
        <f t="shared" ref="C447:AY451" si="75">AC100</f>
        <v>8</v>
      </c>
      <c r="AD447" s="52">
        <f t="shared" si="75"/>
        <v>4</v>
      </c>
      <c r="AE447" s="52">
        <f t="shared" si="75"/>
        <v>4</v>
      </c>
      <c r="AF447" s="52">
        <f t="shared" si="75"/>
        <v>4</v>
      </c>
      <c r="AG447" s="52">
        <f t="shared" si="75"/>
        <v>4</v>
      </c>
      <c r="AH447" s="50">
        <f t="shared" si="75"/>
        <v>8</v>
      </c>
      <c r="AI447" s="50">
        <f t="shared" si="75"/>
        <v>8</v>
      </c>
      <c r="AJ447" s="50">
        <f t="shared" si="75"/>
        <v>8</v>
      </c>
      <c r="AK447" s="50">
        <f t="shared" si="75"/>
        <v>8</v>
      </c>
      <c r="AL447" s="50">
        <f t="shared" si="75"/>
        <v>0</v>
      </c>
      <c r="AM447" s="50">
        <f t="shared" si="75"/>
        <v>0</v>
      </c>
      <c r="AN447" s="50">
        <f t="shared" si="75"/>
        <v>0</v>
      </c>
      <c r="AO447" s="50">
        <f t="shared" si="75"/>
        <v>0</v>
      </c>
      <c r="AP447" s="50">
        <f t="shared" si="75"/>
        <v>0</v>
      </c>
      <c r="AQ447" s="50">
        <f t="shared" si="75"/>
        <v>0</v>
      </c>
      <c r="AR447" s="50">
        <f t="shared" si="75"/>
        <v>0</v>
      </c>
      <c r="AS447" s="50">
        <f t="shared" si="75"/>
        <v>0</v>
      </c>
      <c r="AT447" s="50">
        <f t="shared" si="75"/>
        <v>0</v>
      </c>
      <c r="AU447" s="50">
        <f t="shared" si="75"/>
        <v>0</v>
      </c>
      <c r="AV447" s="50">
        <f t="shared" si="75"/>
        <v>0</v>
      </c>
      <c r="AW447" s="50">
        <f t="shared" si="75"/>
        <v>0</v>
      </c>
      <c r="AX447" s="50">
        <f t="shared" si="75"/>
        <v>0</v>
      </c>
      <c r="AY447" s="50">
        <f t="shared" si="75"/>
        <v>0</v>
      </c>
    </row>
    <row r="448" spans="2:51" x14ac:dyDescent="0.25">
      <c r="B448" s="43" t="str">
        <f t="shared" si="68"/>
        <v>用餐</v>
      </c>
      <c r="C448">
        <f t="shared" si="75"/>
        <v>0</v>
      </c>
      <c r="D448">
        <f t="shared" si="75"/>
        <v>0</v>
      </c>
      <c r="E448">
        <f t="shared" si="75"/>
        <v>0</v>
      </c>
      <c r="F448">
        <f t="shared" si="75"/>
        <v>0</v>
      </c>
      <c r="G448">
        <f t="shared" si="75"/>
        <v>0</v>
      </c>
      <c r="H448">
        <f t="shared" si="75"/>
        <v>0</v>
      </c>
      <c r="I448">
        <f t="shared" si="75"/>
        <v>0</v>
      </c>
      <c r="J448">
        <f t="shared" si="75"/>
        <v>0</v>
      </c>
      <c r="K448">
        <f t="shared" si="75"/>
        <v>0</v>
      </c>
      <c r="L448">
        <f t="shared" si="75"/>
        <v>0</v>
      </c>
      <c r="M448">
        <f t="shared" si="75"/>
        <v>0</v>
      </c>
      <c r="N448">
        <f t="shared" si="75"/>
        <v>0</v>
      </c>
      <c r="O448">
        <f t="shared" si="75"/>
        <v>0</v>
      </c>
      <c r="P448">
        <f t="shared" si="75"/>
        <v>0</v>
      </c>
      <c r="Q448">
        <f t="shared" si="75"/>
        <v>0</v>
      </c>
      <c r="R448">
        <f t="shared" si="75"/>
        <v>0</v>
      </c>
      <c r="S448">
        <f t="shared" si="75"/>
        <v>0</v>
      </c>
      <c r="T448">
        <f t="shared" si="75"/>
        <v>0</v>
      </c>
      <c r="U448">
        <f t="shared" si="75"/>
        <v>0</v>
      </c>
      <c r="V448">
        <f t="shared" si="75"/>
        <v>0</v>
      </c>
      <c r="W448">
        <f t="shared" si="75"/>
        <v>0</v>
      </c>
      <c r="X448">
        <f t="shared" si="75"/>
        <v>0</v>
      </c>
      <c r="Y448">
        <f t="shared" si="75"/>
        <v>0</v>
      </c>
      <c r="Z448">
        <f t="shared" si="75"/>
        <v>0</v>
      </c>
      <c r="AA448">
        <f t="shared" si="75"/>
        <v>0</v>
      </c>
      <c r="AB448">
        <f t="shared" si="75"/>
        <v>0</v>
      </c>
      <c r="AC448">
        <f t="shared" si="75"/>
        <v>0</v>
      </c>
      <c r="AD448">
        <f t="shared" si="75"/>
        <v>4</v>
      </c>
      <c r="AE448">
        <f t="shared" si="75"/>
        <v>4</v>
      </c>
      <c r="AF448">
        <f t="shared" si="75"/>
        <v>4</v>
      </c>
      <c r="AG448">
        <f t="shared" si="75"/>
        <v>4</v>
      </c>
      <c r="AH448">
        <f t="shared" si="75"/>
        <v>0</v>
      </c>
      <c r="AI448">
        <f t="shared" si="75"/>
        <v>0</v>
      </c>
      <c r="AJ448">
        <f t="shared" si="75"/>
        <v>0</v>
      </c>
      <c r="AK448">
        <f t="shared" si="75"/>
        <v>0</v>
      </c>
      <c r="AL448">
        <f t="shared" si="75"/>
        <v>0</v>
      </c>
      <c r="AM448">
        <f t="shared" si="75"/>
        <v>0</v>
      </c>
      <c r="AN448">
        <f t="shared" si="75"/>
        <v>0</v>
      </c>
      <c r="AO448">
        <f t="shared" si="75"/>
        <v>0</v>
      </c>
      <c r="AP448">
        <f t="shared" si="75"/>
        <v>0</v>
      </c>
      <c r="AQ448">
        <f t="shared" si="75"/>
        <v>0</v>
      </c>
      <c r="AR448">
        <f t="shared" si="75"/>
        <v>0</v>
      </c>
      <c r="AS448">
        <f t="shared" si="75"/>
        <v>0</v>
      </c>
      <c r="AT448">
        <f t="shared" si="75"/>
        <v>0</v>
      </c>
      <c r="AU448">
        <f t="shared" si="75"/>
        <v>0</v>
      </c>
      <c r="AV448">
        <f t="shared" si="75"/>
        <v>0</v>
      </c>
      <c r="AW448">
        <f t="shared" si="75"/>
        <v>0</v>
      </c>
      <c r="AX448">
        <f t="shared" si="75"/>
        <v>0</v>
      </c>
      <c r="AY448">
        <f t="shared" si="75"/>
        <v>0</v>
      </c>
    </row>
    <row r="449" spans="2:51" x14ac:dyDescent="0.25">
      <c r="B449" s="34" t="str">
        <f t="shared" si="68"/>
        <v>第二班</v>
      </c>
    </row>
    <row r="450" spans="2:51" x14ac:dyDescent="0.25">
      <c r="B450" s="43" t="str">
        <f t="shared" si="68"/>
        <v>值機</v>
      </c>
      <c r="C450">
        <f t="shared" si="75"/>
        <v>3</v>
      </c>
      <c r="D450">
        <f t="shared" si="75"/>
        <v>0</v>
      </c>
      <c r="E450">
        <f t="shared" si="75"/>
        <v>0</v>
      </c>
      <c r="F450">
        <f t="shared" si="75"/>
        <v>0</v>
      </c>
      <c r="G450">
        <f t="shared" si="75"/>
        <v>0</v>
      </c>
      <c r="H450">
        <f t="shared" si="75"/>
        <v>0</v>
      </c>
      <c r="I450">
        <f t="shared" si="75"/>
        <v>0</v>
      </c>
      <c r="J450">
        <f t="shared" si="75"/>
        <v>0</v>
      </c>
      <c r="K450">
        <f t="shared" si="75"/>
        <v>0</v>
      </c>
      <c r="L450">
        <f t="shared" si="75"/>
        <v>0</v>
      </c>
      <c r="M450">
        <f t="shared" si="75"/>
        <v>0</v>
      </c>
      <c r="N450">
        <f t="shared" si="75"/>
        <v>0</v>
      </c>
      <c r="O450">
        <f t="shared" si="75"/>
        <v>0</v>
      </c>
      <c r="P450">
        <f t="shared" si="75"/>
        <v>0</v>
      </c>
      <c r="Q450">
        <f t="shared" si="75"/>
        <v>0</v>
      </c>
      <c r="R450">
        <f t="shared" si="75"/>
        <v>0</v>
      </c>
      <c r="S450">
        <f t="shared" si="75"/>
        <v>0</v>
      </c>
      <c r="T450">
        <f t="shared" si="75"/>
        <v>3</v>
      </c>
      <c r="U450">
        <f t="shared" si="75"/>
        <v>3</v>
      </c>
      <c r="V450">
        <f t="shared" si="75"/>
        <v>3</v>
      </c>
      <c r="W450">
        <f t="shared" si="75"/>
        <v>3</v>
      </c>
      <c r="X450">
        <f t="shared" si="75"/>
        <v>3</v>
      </c>
      <c r="Y450">
        <f t="shared" si="75"/>
        <v>3</v>
      </c>
      <c r="Z450">
        <f t="shared" si="75"/>
        <v>3</v>
      </c>
      <c r="AA450">
        <f t="shared" si="75"/>
        <v>3</v>
      </c>
      <c r="AB450">
        <f t="shared" si="75"/>
        <v>3</v>
      </c>
      <c r="AC450">
        <f t="shared" si="75"/>
        <v>3</v>
      </c>
      <c r="AD450">
        <f t="shared" si="75"/>
        <v>3</v>
      </c>
      <c r="AE450">
        <f t="shared" si="75"/>
        <v>3</v>
      </c>
      <c r="AF450">
        <f t="shared" si="75"/>
        <v>0</v>
      </c>
      <c r="AG450">
        <f t="shared" si="75"/>
        <v>0</v>
      </c>
      <c r="AH450">
        <f t="shared" si="75"/>
        <v>3</v>
      </c>
      <c r="AI450">
        <f t="shared" si="75"/>
        <v>3</v>
      </c>
      <c r="AJ450">
        <f t="shared" si="75"/>
        <v>3</v>
      </c>
      <c r="AK450">
        <f t="shared" si="75"/>
        <v>3</v>
      </c>
      <c r="AL450">
        <f t="shared" si="75"/>
        <v>0</v>
      </c>
      <c r="AM450">
        <f t="shared" si="75"/>
        <v>0</v>
      </c>
      <c r="AN450">
        <f t="shared" si="75"/>
        <v>0</v>
      </c>
      <c r="AO450">
        <f t="shared" si="75"/>
        <v>0</v>
      </c>
      <c r="AP450">
        <f t="shared" si="75"/>
        <v>0</v>
      </c>
      <c r="AQ450">
        <f t="shared" si="75"/>
        <v>0</v>
      </c>
      <c r="AR450">
        <f t="shared" si="75"/>
        <v>0</v>
      </c>
      <c r="AS450">
        <f t="shared" si="75"/>
        <v>0</v>
      </c>
      <c r="AT450">
        <f t="shared" si="75"/>
        <v>0</v>
      </c>
      <c r="AU450">
        <f t="shared" si="75"/>
        <v>0</v>
      </c>
      <c r="AV450">
        <f t="shared" si="75"/>
        <v>0</v>
      </c>
      <c r="AW450">
        <f t="shared" si="75"/>
        <v>0</v>
      </c>
      <c r="AX450">
        <f t="shared" si="75"/>
        <v>0</v>
      </c>
      <c r="AY450">
        <f t="shared" si="75"/>
        <v>0</v>
      </c>
    </row>
    <row r="451" spans="2:51" x14ac:dyDescent="0.25">
      <c r="B451" s="43" t="str">
        <f t="shared" si="68"/>
        <v>用餐</v>
      </c>
      <c r="C451">
        <f t="shared" si="75"/>
        <v>0</v>
      </c>
      <c r="D451">
        <f t="shared" si="75"/>
        <v>0</v>
      </c>
      <c r="E451">
        <f t="shared" si="75"/>
        <v>0</v>
      </c>
      <c r="F451">
        <f t="shared" si="75"/>
        <v>0</v>
      </c>
      <c r="G451">
        <f t="shared" si="75"/>
        <v>0</v>
      </c>
      <c r="H451">
        <f t="shared" si="75"/>
        <v>0</v>
      </c>
      <c r="I451">
        <f t="shared" si="75"/>
        <v>0</v>
      </c>
      <c r="J451">
        <f t="shared" si="75"/>
        <v>0</v>
      </c>
      <c r="K451">
        <f t="shared" si="75"/>
        <v>0</v>
      </c>
      <c r="L451">
        <f t="shared" si="75"/>
        <v>0</v>
      </c>
      <c r="M451">
        <f t="shared" si="75"/>
        <v>0</v>
      </c>
      <c r="N451">
        <f t="shared" si="75"/>
        <v>0</v>
      </c>
      <c r="O451">
        <f t="shared" si="75"/>
        <v>0</v>
      </c>
      <c r="P451">
        <f t="shared" si="75"/>
        <v>0</v>
      </c>
      <c r="Q451">
        <f t="shared" si="75"/>
        <v>0</v>
      </c>
      <c r="R451">
        <f t="shared" si="75"/>
        <v>0</v>
      </c>
      <c r="S451">
        <f t="shared" si="75"/>
        <v>0</v>
      </c>
      <c r="T451">
        <f t="shared" si="75"/>
        <v>0</v>
      </c>
      <c r="U451">
        <f t="shared" si="75"/>
        <v>0</v>
      </c>
      <c r="V451">
        <f t="shared" si="75"/>
        <v>0</v>
      </c>
      <c r="W451">
        <f t="shared" si="75"/>
        <v>0</v>
      </c>
      <c r="X451">
        <f t="shared" si="75"/>
        <v>0</v>
      </c>
      <c r="Y451">
        <f t="shared" si="75"/>
        <v>0</v>
      </c>
      <c r="Z451">
        <f t="shared" si="75"/>
        <v>0</v>
      </c>
      <c r="AA451">
        <f t="shared" si="75"/>
        <v>0</v>
      </c>
      <c r="AB451">
        <f t="shared" si="75"/>
        <v>0</v>
      </c>
      <c r="AC451">
        <f t="shared" si="75"/>
        <v>0</v>
      </c>
      <c r="AD451">
        <f t="shared" si="75"/>
        <v>0</v>
      </c>
      <c r="AE451">
        <f t="shared" si="75"/>
        <v>0</v>
      </c>
      <c r="AF451">
        <f t="shared" si="75"/>
        <v>3</v>
      </c>
      <c r="AG451">
        <f t="shared" si="75"/>
        <v>3</v>
      </c>
      <c r="AH451">
        <f t="shared" si="75"/>
        <v>0</v>
      </c>
      <c r="AI451">
        <f t="shared" si="75"/>
        <v>0</v>
      </c>
      <c r="AJ451">
        <f t="shared" si="75"/>
        <v>0</v>
      </c>
      <c r="AK451">
        <f t="shared" si="75"/>
        <v>0</v>
      </c>
      <c r="AL451">
        <f t="shared" si="75"/>
        <v>0</v>
      </c>
      <c r="AM451">
        <f t="shared" si="75"/>
        <v>0</v>
      </c>
      <c r="AN451">
        <f t="shared" si="75"/>
        <v>0</v>
      </c>
      <c r="AO451">
        <f t="shared" si="75"/>
        <v>0</v>
      </c>
      <c r="AP451">
        <f t="shared" si="75"/>
        <v>0</v>
      </c>
      <c r="AQ451">
        <f t="shared" si="75"/>
        <v>0</v>
      </c>
      <c r="AR451">
        <f t="shared" si="75"/>
        <v>0</v>
      </c>
      <c r="AS451">
        <f t="shared" si="75"/>
        <v>0</v>
      </c>
      <c r="AT451">
        <f t="shared" si="75"/>
        <v>0</v>
      </c>
      <c r="AU451">
        <f t="shared" si="75"/>
        <v>0</v>
      </c>
      <c r="AV451">
        <f t="shared" si="75"/>
        <v>0</v>
      </c>
      <c r="AW451">
        <f t="shared" si="75"/>
        <v>0</v>
      </c>
      <c r="AX451">
        <f t="shared" si="75"/>
        <v>0</v>
      </c>
      <c r="AY451">
        <f t="shared" si="75"/>
        <v>0</v>
      </c>
    </row>
    <row r="452" spans="2:51" x14ac:dyDescent="0.25">
      <c r="B452" s="34" t="str">
        <f t="shared" si="68"/>
        <v>第三班(小夜)</v>
      </c>
    </row>
    <row r="453" spans="2:51" s="50" customFormat="1" x14ac:dyDescent="0.25">
      <c r="B453" s="49" t="str">
        <f t="shared" si="68"/>
        <v>值機</v>
      </c>
      <c r="C453" s="50">
        <f t="shared" ref="C453:AY457" si="76">C106</f>
        <v>2</v>
      </c>
      <c r="D453" s="50">
        <f t="shared" si="76"/>
        <v>0</v>
      </c>
      <c r="E453" s="50">
        <f t="shared" si="76"/>
        <v>0</v>
      </c>
      <c r="F453" s="50">
        <f t="shared" si="76"/>
        <v>0</v>
      </c>
      <c r="G453" s="50">
        <f t="shared" si="76"/>
        <v>0</v>
      </c>
      <c r="H453" s="50">
        <f t="shared" si="76"/>
        <v>0</v>
      </c>
      <c r="I453" s="50">
        <f t="shared" si="76"/>
        <v>0</v>
      </c>
      <c r="J453" s="50">
        <f t="shared" si="76"/>
        <v>0</v>
      </c>
      <c r="K453" s="50">
        <f t="shared" si="76"/>
        <v>0</v>
      </c>
      <c r="L453" s="50">
        <f t="shared" si="76"/>
        <v>0</v>
      </c>
      <c r="M453" s="50">
        <f t="shared" si="76"/>
        <v>0</v>
      </c>
      <c r="N453" s="50">
        <f t="shared" si="76"/>
        <v>0</v>
      </c>
      <c r="O453" s="50">
        <f t="shared" si="76"/>
        <v>0</v>
      </c>
      <c r="P453" s="50">
        <f t="shared" si="76"/>
        <v>0</v>
      </c>
      <c r="Q453" s="50">
        <f t="shared" si="76"/>
        <v>0</v>
      </c>
      <c r="R453" s="50">
        <f t="shared" si="76"/>
        <v>0</v>
      </c>
      <c r="S453" s="50">
        <f t="shared" si="76"/>
        <v>0</v>
      </c>
      <c r="T453" s="50">
        <f t="shared" si="76"/>
        <v>0</v>
      </c>
      <c r="U453" s="50">
        <f t="shared" si="76"/>
        <v>0</v>
      </c>
      <c r="V453" s="50">
        <f t="shared" si="76"/>
        <v>0</v>
      </c>
      <c r="W453" s="50">
        <f t="shared" si="76"/>
        <v>0</v>
      </c>
      <c r="X453" s="50">
        <f t="shared" si="76"/>
        <v>2</v>
      </c>
      <c r="Y453" s="50">
        <f t="shared" si="76"/>
        <v>2</v>
      </c>
      <c r="Z453" s="50">
        <f t="shared" si="76"/>
        <v>2</v>
      </c>
      <c r="AA453" s="50">
        <f t="shared" si="76"/>
        <v>2</v>
      </c>
      <c r="AB453" s="50">
        <f t="shared" si="76"/>
        <v>2</v>
      </c>
      <c r="AC453" s="50">
        <f t="shared" si="76"/>
        <v>2</v>
      </c>
      <c r="AD453" s="50">
        <f t="shared" si="76"/>
        <v>2</v>
      </c>
      <c r="AE453" s="50">
        <f t="shared" si="76"/>
        <v>2</v>
      </c>
      <c r="AF453" s="50">
        <f t="shared" si="76"/>
        <v>2</v>
      </c>
      <c r="AG453" s="50">
        <f t="shared" si="76"/>
        <v>2</v>
      </c>
      <c r="AH453" s="50">
        <f t="shared" si="76"/>
        <v>2</v>
      </c>
      <c r="AI453" s="50">
        <f t="shared" si="76"/>
        <v>2</v>
      </c>
      <c r="AJ453" s="50">
        <f t="shared" si="76"/>
        <v>2</v>
      </c>
      <c r="AK453" s="50">
        <f t="shared" si="76"/>
        <v>2</v>
      </c>
      <c r="AL453" s="50">
        <f t="shared" si="76"/>
        <v>2</v>
      </c>
      <c r="AM453" s="50">
        <f t="shared" si="76"/>
        <v>2</v>
      </c>
      <c r="AN453" s="50">
        <f t="shared" si="76"/>
        <v>2</v>
      </c>
      <c r="AO453" s="50">
        <f t="shared" si="76"/>
        <v>2</v>
      </c>
      <c r="AP453" s="50">
        <f t="shared" si="76"/>
        <v>0</v>
      </c>
      <c r="AQ453" s="50">
        <f t="shared" si="76"/>
        <v>0</v>
      </c>
      <c r="AR453" s="50">
        <f t="shared" si="76"/>
        <v>0</v>
      </c>
      <c r="AS453" s="50">
        <f t="shared" si="76"/>
        <v>0</v>
      </c>
      <c r="AT453" s="50">
        <f t="shared" si="76"/>
        <v>0</v>
      </c>
      <c r="AU453" s="50">
        <f t="shared" si="76"/>
        <v>0</v>
      </c>
      <c r="AV453" s="50">
        <f t="shared" si="76"/>
        <v>0</v>
      </c>
      <c r="AW453" s="50">
        <f t="shared" si="76"/>
        <v>0</v>
      </c>
      <c r="AX453" s="50">
        <f t="shared" si="76"/>
        <v>0</v>
      </c>
      <c r="AY453" s="50">
        <f t="shared" si="76"/>
        <v>0</v>
      </c>
    </row>
    <row r="454" spans="2:51" x14ac:dyDescent="0.25">
      <c r="B454" s="43" t="str">
        <f t="shared" si="68"/>
        <v>用餐</v>
      </c>
      <c r="C454">
        <f t="shared" si="76"/>
        <v>0</v>
      </c>
      <c r="D454">
        <f t="shared" si="76"/>
        <v>0</v>
      </c>
      <c r="E454">
        <f t="shared" si="76"/>
        <v>0</v>
      </c>
      <c r="F454">
        <f t="shared" si="76"/>
        <v>0</v>
      </c>
      <c r="G454">
        <f t="shared" si="76"/>
        <v>0</v>
      </c>
      <c r="H454">
        <f t="shared" si="76"/>
        <v>0</v>
      </c>
      <c r="I454">
        <f t="shared" si="76"/>
        <v>0</v>
      </c>
      <c r="J454">
        <f t="shared" si="76"/>
        <v>0</v>
      </c>
      <c r="K454">
        <f t="shared" si="76"/>
        <v>0</v>
      </c>
      <c r="L454">
        <f t="shared" si="76"/>
        <v>0</v>
      </c>
      <c r="M454">
        <f t="shared" si="76"/>
        <v>0</v>
      </c>
      <c r="N454">
        <f t="shared" si="76"/>
        <v>0</v>
      </c>
      <c r="O454">
        <f t="shared" si="76"/>
        <v>0</v>
      </c>
      <c r="P454">
        <f t="shared" si="76"/>
        <v>0</v>
      </c>
      <c r="Q454">
        <f t="shared" si="76"/>
        <v>0</v>
      </c>
      <c r="R454">
        <f t="shared" si="76"/>
        <v>0</v>
      </c>
      <c r="S454">
        <f t="shared" si="76"/>
        <v>0</v>
      </c>
      <c r="T454">
        <f t="shared" si="76"/>
        <v>0</v>
      </c>
      <c r="U454">
        <f t="shared" si="76"/>
        <v>0</v>
      </c>
      <c r="V454">
        <f t="shared" si="76"/>
        <v>0</v>
      </c>
      <c r="W454">
        <f t="shared" si="76"/>
        <v>0</v>
      </c>
      <c r="X454">
        <f t="shared" si="76"/>
        <v>0</v>
      </c>
      <c r="Y454">
        <f t="shared" si="76"/>
        <v>0</v>
      </c>
      <c r="Z454">
        <f t="shared" si="76"/>
        <v>0</v>
      </c>
      <c r="AA454">
        <f t="shared" si="76"/>
        <v>0</v>
      </c>
      <c r="AB454">
        <f t="shared" si="76"/>
        <v>0</v>
      </c>
      <c r="AC454">
        <f t="shared" si="76"/>
        <v>0</v>
      </c>
      <c r="AD454">
        <f t="shared" si="76"/>
        <v>0</v>
      </c>
      <c r="AE454">
        <f t="shared" si="76"/>
        <v>0</v>
      </c>
      <c r="AF454">
        <f t="shared" si="76"/>
        <v>0</v>
      </c>
      <c r="AG454">
        <f t="shared" si="76"/>
        <v>0</v>
      </c>
      <c r="AH454">
        <f t="shared" si="76"/>
        <v>0</v>
      </c>
      <c r="AI454">
        <f t="shared" si="76"/>
        <v>0</v>
      </c>
      <c r="AJ454">
        <f t="shared" si="76"/>
        <v>0</v>
      </c>
      <c r="AK454">
        <f t="shared" si="76"/>
        <v>0</v>
      </c>
      <c r="AL454">
        <f t="shared" si="76"/>
        <v>0</v>
      </c>
      <c r="AM454">
        <f t="shared" si="76"/>
        <v>0</v>
      </c>
      <c r="AN454">
        <f t="shared" si="76"/>
        <v>0</v>
      </c>
      <c r="AO454">
        <f t="shared" si="76"/>
        <v>0</v>
      </c>
      <c r="AP454">
        <f t="shared" si="76"/>
        <v>0</v>
      </c>
      <c r="AQ454">
        <f t="shared" si="76"/>
        <v>0</v>
      </c>
      <c r="AR454">
        <f t="shared" si="76"/>
        <v>0</v>
      </c>
      <c r="AS454">
        <f t="shared" si="76"/>
        <v>0</v>
      </c>
      <c r="AT454">
        <f t="shared" si="76"/>
        <v>0</v>
      </c>
      <c r="AU454">
        <f t="shared" si="76"/>
        <v>0</v>
      </c>
      <c r="AV454">
        <f t="shared" si="76"/>
        <v>0</v>
      </c>
      <c r="AW454">
        <f t="shared" si="76"/>
        <v>0</v>
      </c>
      <c r="AX454">
        <f t="shared" si="76"/>
        <v>0</v>
      </c>
      <c r="AY454">
        <f t="shared" si="76"/>
        <v>0</v>
      </c>
    </row>
    <row r="455" spans="2:51" x14ac:dyDescent="0.25">
      <c r="B455" s="18" t="str">
        <f t="shared" si="68"/>
        <v>第F組</v>
      </c>
      <c r="C455">
        <f t="shared" si="76"/>
        <v>3</v>
      </c>
    </row>
    <row r="456" spans="2:51" x14ac:dyDescent="0.25">
      <c r="B456" s="34" t="str">
        <f t="shared" si="68"/>
        <v>第一班(大夜)</v>
      </c>
    </row>
    <row r="457" spans="2:51" s="50" customFormat="1" x14ac:dyDescent="0.25">
      <c r="B457" s="49" t="str">
        <f t="shared" si="68"/>
        <v>值機</v>
      </c>
      <c r="C457" s="50">
        <f t="shared" si="76"/>
        <v>3</v>
      </c>
      <c r="D457" s="50">
        <f t="shared" si="76"/>
        <v>0</v>
      </c>
      <c r="E457" s="50">
        <f t="shared" si="76"/>
        <v>0</v>
      </c>
      <c r="F457" s="50">
        <f t="shared" si="76"/>
        <v>0</v>
      </c>
      <c r="G457" s="50">
        <f t="shared" si="76"/>
        <v>0</v>
      </c>
      <c r="H457" s="50">
        <f t="shared" si="76"/>
        <v>0</v>
      </c>
      <c r="I457" s="50">
        <f t="shared" si="76"/>
        <v>0</v>
      </c>
      <c r="J457" s="50">
        <f t="shared" si="76"/>
        <v>0</v>
      </c>
      <c r="K457" s="50">
        <f t="shared" si="76"/>
        <v>0</v>
      </c>
      <c r="L457" s="50">
        <f t="shared" si="76"/>
        <v>0</v>
      </c>
      <c r="M457" s="50">
        <f t="shared" si="76"/>
        <v>0</v>
      </c>
      <c r="N457" s="50">
        <f t="shared" si="76"/>
        <v>0</v>
      </c>
      <c r="O457" s="50">
        <f t="shared" si="76"/>
        <v>0</v>
      </c>
      <c r="P457" s="50">
        <f t="shared" si="76"/>
        <v>0</v>
      </c>
      <c r="Q457" s="50">
        <f t="shared" si="76"/>
        <v>0</v>
      </c>
      <c r="R457" s="50">
        <f t="shared" si="76"/>
        <v>0</v>
      </c>
      <c r="S457" s="50">
        <f t="shared" si="76"/>
        <v>0</v>
      </c>
      <c r="T457" s="50">
        <f t="shared" si="76"/>
        <v>0</v>
      </c>
      <c r="U457" s="50">
        <f t="shared" si="76"/>
        <v>0</v>
      </c>
      <c r="V457" s="50">
        <f t="shared" si="76"/>
        <v>0</v>
      </c>
      <c r="W457" s="50">
        <f t="shared" si="76"/>
        <v>0</v>
      </c>
      <c r="X457" s="50">
        <f t="shared" si="76"/>
        <v>0</v>
      </c>
      <c r="Y457" s="50">
        <f t="shared" si="76"/>
        <v>0</v>
      </c>
      <c r="Z457" s="50">
        <f t="shared" si="76"/>
        <v>0</v>
      </c>
      <c r="AA457" s="50">
        <f t="shared" si="76"/>
        <v>0</v>
      </c>
      <c r="AB457" s="50">
        <f t="shared" si="76"/>
        <v>0</v>
      </c>
      <c r="AC457" s="50">
        <f t="shared" si="76"/>
        <v>0</v>
      </c>
      <c r="AD457" s="50">
        <f t="shared" si="76"/>
        <v>0</v>
      </c>
      <c r="AE457" s="50">
        <f t="shared" si="76"/>
        <v>0</v>
      </c>
      <c r="AF457" s="50">
        <f t="shared" si="76"/>
        <v>0</v>
      </c>
      <c r="AG457" s="50">
        <f t="shared" si="76"/>
        <v>0</v>
      </c>
      <c r="AH457" s="50">
        <f t="shared" si="76"/>
        <v>3</v>
      </c>
      <c r="AI457" s="50">
        <f t="shared" si="76"/>
        <v>3</v>
      </c>
      <c r="AJ457" s="50">
        <f t="shared" si="76"/>
        <v>3</v>
      </c>
      <c r="AK457" s="50">
        <f t="shared" si="76"/>
        <v>3</v>
      </c>
      <c r="AL457" s="50">
        <f t="shared" si="76"/>
        <v>3</v>
      </c>
      <c r="AM457" s="50">
        <f t="shared" si="76"/>
        <v>3</v>
      </c>
      <c r="AN457" s="50">
        <f t="shared" si="76"/>
        <v>3</v>
      </c>
      <c r="AO457" s="50">
        <f t="shared" si="76"/>
        <v>3</v>
      </c>
      <c r="AP457" s="50">
        <f t="shared" si="76"/>
        <v>2</v>
      </c>
      <c r="AQ457" s="50">
        <f t="shared" si="76"/>
        <v>2</v>
      </c>
      <c r="AR457" s="50">
        <f t="shared" si="76"/>
        <v>2</v>
      </c>
      <c r="AS457" s="50">
        <f t="shared" si="76"/>
        <v>2</v>
      </c>
      <c r="AT457" s="50">
        <f t="shared" si="76"/>
        <v>2</v>
      </c>
      <c r="AU457" s="50">
        <f t="shared" si="76"/>
        <v>2</v>
      </c>
      <c r="AV457" s="50">
        <f t="shared" si="76"/>
        <v>3</v>
      </c>
      <c r="AW457" s="50">
        <f t="shared" ref="C457:AY461" si="77">AW110</f>
        <v>3</v>
      </c>
      <c r="AX457" s="50">
        <f t="shared" si="77"/>
        <v>3</v>
      </c>
      <c r="AY457" s="50">
        <f t="shared" si="77"/>
        <v>3</v>
      </c>
    </row>
    <row r="458" spans="2:51" x14ac:dyDescent="0.25">
      <c r="B458" s="43" t="str">
        <f t="shared" si="68"/>
        <v>用餐</v>
      </c>
      <c r="C458">
        <f t="shared" si="77"/>
        <v>0</v>
      </c>
      <c r="D458">
        <f t="shared" si="77"/>
        <v>0</v>
      </c>
      <c r="E458">
        <f t="shared" si="77"/>
        <v>0</v>
      </c>
      <c r="F458">
        <f t="shared" si="77"/>
        <v>0</v>
      </c>
      <c r="G458">
        <f t="shared" si="77"/>
        <v>0</v>
      </c>
      <c r="H458">
        <f t="shared" si="77"/>
        <v>0</v>
      </c>
      <c r="I458">
        <f t="shared" si="77"/>
        <v>0</v>
      </c>
      <c r="J458">
        <f t="shared" si="77"/>
        <v>0</v>
      </c>
      <c r="K458">
        <f t="shared" si="77"/>
        <v>0</v>
      </c>
      <c r="L458">
        <f t="shared" si="77"/>
        <v>0</v>
      </c>
      <c r="M458">
        <f t="shared" si="77"/>
        <v>0</v>
      </c>
      <c r="N458">
        <f t="shared" si="77"/>
        <v>0</v>
      </c>
      <c r="O458">
        <f t="shared" si="77"/>
        <v>0</v>
      </c>
      <c r="P458">
        <f t="shared" si="77"/>
        <v>0</v>
      </c>
      <c r="Q458">
        <f t="shared" si="77"/>
        <v>0</v>
      </c>
      <c r="R458">
        <f t="shared" si="77"/>
        <v>0</v>
      </c>
      <c r="S458">
        <f t="shared" si="77"/>
        <v>0</v>
      </c>
      <c r="T458">
        <f t="shared" si="77"/>
        <v>0</v>
      </c>
      <c r="U458">
        <f t="shared" si="77"/>
        <v>0</v>
      </c>
      <c r="V458">
        <f t="shared" si="77"/>
        <v>0</v>
      </c>
      <c r="W458">
        <f t="shared" si="77"/>
        <v>0</v>
      </c>
      <c r="X458">
        <f t="shared" si="77"/>
        <v>0</v>
      </c>
      <c r="Y458">
        <f t="shared" si="77"/>
        <v>0</v>
      </c>
      <c r="Z458">
        <f t="shared" si="77"/>
        <v>0</v>
      </c>
      <c r="AA458">
        <f t="shared" si="77"/>
        <v>0</v>
      </c>
      <c r="AB458">
        <f t="shared" si="77"/>
        <v>0</v>
      </c>
      <c r="AC458">
        <f t="shared" si="77"/>
        <v>0</v>
      </c>
      <c r="AD458">
        <f t="shared" si="77"/>
        <v>0</v>
      </c>
      <c r="AE458">
        <f t="shared" si="77"/>
        <v>0</v>
      </c>
      <c r="AF458">
        <f t="shared" si="77"/>
        <v>0</v>
      </c>
      <c r="AG458">
        <f t="shared" si="77"/>
        <v>0</v>
      </c>
      <c r="AH458">
        <f t="shared" si="77"/>
        <v>0</v>
      </c>
      <c r="AI458">
        <f t="shared" si="77"/>
        <v>0</v>
      </c>
      <c r="AJ458">
        <f t="shared" si="77"/>
        <v>0</v>
      </c>
      <c r="AK458">
        <f t="shared" si="77"/>
        <v>0</v>
      </c>
      <c r="AL458">
        <f t="shared" si="77"/>
        <v>0</v>
      </c>
      <c r="AM458">
        <f t="shared" si="77"/>
        <v>0</v>
      </c>
      <c r="AN458">
        <f t="shared" si="77"/>
        <v>0</v>
      </c>
      <c r="AO458">
        <f t="shared" si="77"/>
        <v>0</v>
      </c>
      <c r="AP458">
        <f t="shared" si="77"/>
        <v>1</v>
      </c>
      <c r="AQ458">
        <f t="shared" si="77"/>
        <v>1</v>
      </c>
      <c r="AR458">
        <f t="shared" si="77"/>
        <v>1</v>
      </c>
      <c r="AS458">
        <f t="shared" si="77"/>
        <v>1</v>
      </c>
      <c r="AT458">
        <f t="shared" si="77"/>
        <v>1</v>
      </c>
      <c r="AU458">
        <f t="shared" si="77"/>
        <v>1</v>
      </c>
      <c r="AV458">
        <f t="shared" si="77"/>
        <v>0</v>
      </c>
      <c r="AW458">
        <f t="shared" si="77"/>
        <v>0</v>
      </c>
      <c r="AX458">
        <f t="shared" si="77"/>
        <v>0</v>
      </c>
      <c r="AY458">
        <f t="shared" si="77"/>
        <v>0</v>
      </c>
    </row>
    <row r="459" spans="2:51" x14ac:dyDescent="0.25">
      <c r="B459" s="12" t="str">
        <f t="shared" si="68"/>
        <v>值機小計</v>
      </c>
      <c r="C459">
        <f t="shared" si="77"/>
        <v>56</v>
      </c>
      <c r="D459">
        <f t="shared" si="77"/>
        <v>5</v>
      </c>
      <c r="E459">
        <f t="shared" si="77"/>
        <v>8</v>
      </c>
      <c r="F459">
        <f t="shared" si="77"/>
        <v>14</v>
      </c>
      <c r="G459">
        <f t="shared" si="77"/>
        <v>22</v>
      </c>
      <c r="H459">
        <f t="shared" si="77"/>
        <v>33</v>
      </c>
      <c r="I459">
        <f t="shared" si="77"/>
        <v>37</v>
      </c>
      <c r="J459">
        <f t="shared" si="77"/>
        <v>37</v>
      </c>
      <c r="K459">
        <f t="shared" si="77"/>
        <v>37</v>
      </c>
      <c r="L459">
        <f t="shared" si="77"/>
        <v>37</v>
      </c>
      <c r="M459">
        <f t="shared" si="77"/>
        <v>32</v>
      </c>
      <c r="N459">
        <f t="shared" si="77"/>
        <v>18</v>
      </c>
      <c r="O459">
        <f t="shared" si="77"/>
        <v>15</v>
      </c>
      <c r="P459">
        <f t="shared" si="77"/>
        <v>23</v>
      </c>
      <c r="Q459">
        <f t="shared" si="77"/>
        <v>31</v>
      </c>
      <c r="R459">
        <f t="shared" si="77"/>
        <v>36</v>
      </c>
      <c r="S459">
        <f t="shared" si="77"/>
        <v>36</v>
      </c>
      <c r="T459">
        <f t="shared" si="77"/>
        <v>51</v>
      </c>
      <c r="U459">
        <f t="shared" si="77"/>
        <v>51</v>
      </c>
      <c r="V459">
        <f t="shared" si="77"/>
        <v>46</v>
      </c>
      <c r="W459">
        <f t="shared" si="77"/>
        <v>43</v>
      </c>
      <c r="X459">
        <f t="shared" si="77"/>
        <v>39</v>
      </c>
      <c r="Y459">
        <f t="shared" si="77"/>
        <v>31</v>
      </c>
      <c r="Z459">
        <f t="shared" si="77"/>
        <v>20</v>
      </c>
      <c r="AA459">
        <f t="shared" si="77"/>
        <v>16</v>
      </c>
      <c r="AB459">
        <f t="shared" si="77"/>
        <v>16</v>
      </c>
      <c r="AC459">
        <f t="shared" si="77"/>
        <v>16</v>
      </c>
      <c r="AD459">
        <f t="shared" si="77"/>
        <v>9</v>
      </c>
      <c r="AE459">
        <f t="shared" si="77"/>
        <v>9</v>
      </c>
      <c r="AF459">
        <f t="shared" si="77"/>
        <v>9</v>
      </c>
      <c r="AG459">
        <f t="shared" si="77"/>
        <v>9</v>
      </c>
      <c r="AH459">
        <f t="shared" si="77"/>
        <v>19</v>
      </c>
      <c r="AI459">
        <f t="shared" si="77"/>
        <v>19</v>
      </c>
      <c r="AJ459">
        <f t="shared" si="77"/>
        <v>16</v>
      </c>
      <c r="AK459">
        <f t="shared" si="77"/>
        <v>16</v>
      </c>
      <c r="AL459">
        <f t="shared" si="77"/>
        <v>5</v>
      </c>
      <c r="AM459">
        <f t="shared" si="77"/>
        <v>5</v>
      </c>
      <c r="AN459">
        <f t="shared" si="77"/>
        <v>5</v>
      </c>
      <c r="AO459">
        <f t="shared" si="77"/>
        <v>5</v>
      </c>
      <c r="AP459">
        <f t="shared" si="77"/>
        <v>2</v>
      </c>
      <c r="AQ459">
        <f t="shared" si="77"/>
        <v>2</v>
      </c>
      <c r="AR459">
        <f t="shared" si="77"/>
        <v>2</v>
      </c>
      <c r="AS459">
        <f t="shared" si="77"/>
        <v>2</v>
      </c>
      <c r="AT459">
        <f t="shared" si="77"/>
        <v>2</v>
      </c>
      <c r="AU459">
        <f t="shared" si="77"/>
        <v>2</v>
      </c>
      <c r="AV459">
        <f t="shared" si="77"/>
        <v>3</v>
      </c>
      <c r="AW459">
        <f t="shared" si="77"/>
        <v>3</v>
      </c>
      <c r="AX459">
        <f t="shared" si="77"/>
        <v>3</v>
      </c>
      <c r="AY459">
        <f t="shared" si="77"/>
        <v>3</v>
      </c>
    </row>
    <row r="460" spans="2:51" x14ac:dyDescent="0.25">
      <c r="B460" s="12"/>
    </row>
    <row r="461" spans="2:51" x14ac:dyDescent="0.25">
      <c r="B461" s="12" t="str">
        <f t="shared" si="68"/>
        <v>用餐小計</v>
      </c>
      <c r="C461">
        <f t="shared" si="77"/>
        <v>0</v>
      </c>
      <c r="D461">
        <f t="shared" si="77"/>
        <v>0</v>
      </c>
      <c r="E461">
        <f t="shared" si="77"/>
        <v>0</v>
      </c>
      <c r="F461">
        <f t="shared" si="77"/>
        <v>0</v>
      </c>
      <c r="G461">
        <f t="shared" si="77"/>
        <v>0</v>
      </c>
      <c r="H461">
        <f t="shared" si="77"/>
        <v>0</v>
      </c>
      <c r="I461">
        <f t="shared" si="77"/>
        <v>0</v>
      </c>
      <c r="J461">
        <f t="shared" si="77"/>
        <v>0</v>
      </c>
      <c r="K461">
        <f t="shared" si="77"/>
        <v>0</v>
      </c>
      <c r="L461">
        <f t="shared" si="77"/>
        <v>0</v>
      </c>
      <c r="M461">
        <f t="shared" si="77"/>
        <v>5</v>
      </c>
      <c r="N461">
        <f t="shared" si="77"/>
        <v>19</v>
      </c>
      <c r="O461">
        <f t="shared" si="77"/>
        <v>22</v>
      </c>
      <c r="P461">
        <f t="shared" si="77"/>
        <v>14</v>
      </c>
      <c r="Q461">
        <f t="shared" si="77"/>
        <v>6</v>
      </c>
      <c r="R461">
        <f t="shared" si="77"/>
        <v>4</v>
      </c>
      <c r="S461">
        <f t="shared" si="77"/>
        <v>4</v>
      </c>
      <c r="T461">
        <f t="shared" si="77"/>
        <v>0</v>
      </c>
      <c r="U461">
        <f t="shared" si="77"/>
        <v>0</v>
      </c>
      <c r="V461">
        <f t="shared" si="77"/>
        <v>0</v>
      </c>
      <c r="W461">
        <f t="shared" si="77"/>
        <v>0</v>
      </c>
      <c r="X461">
        <f t="shared" si="77"/>
        <v>0</v>
      </c>
      <c r="Y461">
        <f t="shared" si="77"/>
        <v>0</v>
      </c>
      <c r="Z461">
        <f t="shared" si="77"/>
        <v>0</v>
      </c>
      <c r="AA461">
        <f t="shared" si="77"/>
        <v>0</v>
      </c>
      <c r="AB461">
        <f t="shared" si="77"/>
        <v>0</v>
      </c>
      <c r="AC461">
        <f t="shared" si="77"/>
        <v>0</v>
      </c>
      <c r="AD461">
        <f t="shared" si="77"/>
        <v>7</v>
      </c>
      <c r="AE461">
        <f t="shared" si="77"/>
        <v>7</v>
      </c>
      <c r="AF461">
        <f t="shared" si="77"/>
        <v>7</v>
      </c>
      <c r="AG461">
        <f t="shared" si="77"/>
        <v>7</v>
      </c>
      <c r="AH461">
        <f t="shared" si="77"/>
        <v>0</v>
      </c>
      <c r="AI461">
        <f t="shared" si="77"/>
        <v>0</v>
      </c>
      <c r="AJ461">
        <f t="shared" si="77"/>
        <v>0</v>
      </c>
      <c r="AK461">
        <f t="shared" si="77"/>
        <v>0</v>
      </c>
      <c r="AL461">
        <f t="shared" si="77"/>
        <v>0</v>
      </c>
      <c r="AM461">
        <f t="shared" si="77"/>
        <v>0</v>
      </c>
      <c r="AN461">
        <f t="shared" si="77"/>
        <v>0</v>
      </c>
      <c r="AO461">
        <f t="shared" si="77"/>
        <v>0</v>
      </c>
      <c r="AP461">
        <f t="shared" si="77"/>
        <v>1</v>
      </c>
      <c r="AQ461">
        <f t="shared" si="77"/>
        <v>1</v>
      </c>
      <c r="AR461">
        <f t="shared" si="77"/>
        <v>1</v>
      </c>
      <c r="AS461">
        <f t="shared" si="77"/>
        <v>1</v>
      </c>
      <c r="AT461">
        <f t="shared" si="77"/>
        <v>1</v>
      </c>
      <c r="AU461">
        <f t="shared" si="77"/>
        <v>1</v>
      </c>
      <c r="AV461">
        <f t="shared" si="77"/>
        <v>0</v>
      </c>
      <c r="AW461">
        <f t="shared" si="77"/>
        <v>0</v>
      </c>
      <c r="AX461">
        <f t="shared" si="77"/>
        <v>0</v>
      </c>
      <c r="AY461">
        <f t="shared" si="77"/>
        <v>0</v>
      </c>
    </row>
    <row r="463" spans="2:51" x14ac:dyDescent="0.25">
      <c r="B463" t="str">
        <f t="shared" ref="B463:B478" si="78">B118</f>
        <v>星期二</v>
      </c>
    </row>
    <row r="464" spans="2:51" x14ac:dyDescent="0.25">
      <c r="B464" s="18" t="str">
        <f t="shared" si="78"/>
        <v>第A組</v>
      </c>
      <c r="C464">
        <f>C119</f>
        <v>11</v>
      </c>
    </row>
    <row r="465" spans="2:51" x14ac:dyDescent="0.25">
      <c r="B465" s="34" t="str">
        <f t="shared" si="78"/>
        <v>第一班</v>
      </c>
    </row>
    <row r="466" spans="2:51" x14ac:dyDescent="0.25">
      <c r="B466" s="43" t="str">
        <f t="shared" si="78"/>
        <v>值機</v>
      </c>
      <c r="C466">
        <f t="shared" ref="C466:S466" si="79">C121</f>
        <v>5</v>
      </c>
      <c r="D466">
        <f t="shared" si="79"/>
        <v>5</v>
      </c>
      <c r="E466">
        <f t="shared" si="79"/>
        <v>5</v>
      </c>
      <c r="F466">
        <f t="shared" si="79"/>
        <v>5</v>
      </c>
      <c r="G466">
        <f t="shared" si="79"/>
        <v>5</v>
      </c>
      <c r="H466">
        <f t="shared" si="79"/>
        <v>5</v>
      </c>
      <c r="I466">
        <f t="shared" si="79"/>
        <v>5</v>
      </c>
      <c r="J466">
        <f t="shared" si="79"/>
        <v>5</v>
      </c>
      <c r="K466">
        <f t="shared" si="79"/>
        <v>5</v>
      </c>
      <c r="L466">
        <f t="shared" si="79"/>
        <v>5</v>
      </c>
      <c r="M466">
        <f t="shared" si="79"/>
        <v>0</v>
      </c>
      <c r="N466">
        <f t="shared" si="79"/>
        <v>0</v>
      </c>
      <c r="O466">
        <f t="shared" si="79"/>
        <v>5</v>
      </c>
      <c r="P466">
        <f t="shared" si="79"/>
        <v>5</v>
      </c>
      <c r="Q466">
        <f t="shared" si="79"/>
        <v>5</v>
      </c>
      <c r="R466">
        <f t="shared" si="79"/>
        <v>5</v>
      </c>
      <c r="S466">
        <f t="shared" si="79"/>
        <v>5</v>
      </c>
      <c r="T466">
        <f t="shared" ref="C466:AY471" si="80">T121</f>
        <v>5</v>
      </c>
      <c r="U466">
        <f t="shared" si="80"/>
        <v>5</v>
      </c>
      <c r="V466">
        <f t="shared" si="80"/>
        <v>0</v>
      </c>
      <c r="W466">
        <f t="shared" si="80"/>
        <v>0</v>
      </c>
      <c r="X466">
        <f t="shared" si="80"/>
        <v>0</v>
      </c>
      <c r="Y466">
        <f t="shared" si="80"/>
        <v>0</v>
      </c>
      <c r="Z466">
        <f t="shared" si="80"/>
        <v>0</v>
      </c>
      <c r="AA466">
        <f t="shared" si="80"/>
        <v>0</v>
      </c>
      <c r="AB466">
        <f t="shared" si="80"/>
        <v>0</v>
      </c>
      <c r="AC466">
        <f t="shared" si="80"/>
        <v>0</v>
      </c>
      <c r="AD466">
        <f t="shared" si="80"/>
        <v>0</v>
      </c>
      <c r="AE466">
        <f t="shared" si="80"/>
        <v>0</v>
      </c>
      <c r="AF466">
        <f t="shared" si="80"/>
        <v>0</v>
      </c>
      <c r="AG466">
        <f t="shared" si="80"/>
        <v>0</v>
      </c>
      <c r="AH466">
        <f t="shared" si="80"/>
        <v>0</v>
      </c>
      <c r="AI466">
        <f t="shared" si="80"/>
        <v>0</v>
      </c>
      <c r="AJ466">
        <f t="shared" si="80"/>
        <v>0</v>
      </c>
      <c r="AK466">
        <f t="shared" si="80"/>
        <v>0</v>
      </c>
      <c r="AL466">
        <f t="shared" si="80"/>
        <v>0</v>
      </c>
      <c r="AM466">
        <f t="shared" si="80"/>
        <v>0</v>
      </c>
      <c r="AN466">
        <f t="shared" si="80"/>
        <v>0</v>
      </c>
      <c r="AO466">
        <f t="shared" si="80"/>
        <v>0</v>
      </c>
      <c r="AP466">
        <f t="shared" si="80"/>
        <v>0</v>
      </c>
      <c r="AQ466">
        <f t="shared" si="80"/>
        <v>0</v>
      </c>
      <c r="AR466">
        <f t="shared" si="80"/>
        <v>0</v>
      </c>
      <c r="AS466">
        <f t="shared" si="80"/>
        <v>0</v>
      </c>
      <c r="AT466">
        <f t="shared" si="80"/>
        <v>0</v>
      </c>
      <c r="AU466">
        <f t="shared" si="80"/>
        <v>0</v>
      </c>
      <c r="AV466">
        <f t="shared" si="80"/>
        <v>0</v>
      </c>
      <c r="AW466">
        <f t="shared" si="80"/>
        <v>0</v>
      </c>
      <c r="AX466">
        <f t="shared" si="80"/>
        <v>0</v>
      </c>
      <c r="AY466">
        <f t="shared" si="80"/>
        <v>0</v>
      </c>
    </row>
    <row r="467" spans="2:51" x14ac:dyDescent="0.25">
      <c r="B467" s="43" t="str">
        <f t="shared" si="78"/>
        <v>用餐</v>
      </c>
      <c r="C467">
        <f t="shared" si="80"/>
        <v>0</v>
      </c>
      <c r="D467">
        <f t="shared" si="80"/>
        <v>0</v>
      </c>
      <c r="E467">
        <f t="shared" si="80"/>
        <v>0</v>
      </c>
      <c r="F467">
        <f t="shared" si="80"/>
        <v>0</v>
      </c>
      <c r="G467">
        <f t="shared" si="80"/>
        <v>0</v>
      </c>
      <c r="H467">
        <f t="shared" si="80"/>
        <v>0</v>
      </c>
      <c r="I467">
        <f t="shared" si="80"/>
        <v>0</v>
      </c>
      <c r="J467">
        <f t="shared" si="80"/>
        <v>0</v>
      </c>
      <c r="K467">
        <f t="shared" si="80"/>
        <v>0</v>
      </c>
      <c r="L467">
        <f t="shared" si="80"/>
        <v>0</v>
      </c>
      <c r="M467">
        <f t="shared" si="80"/>
        <v>5</v>
      </c>
      <c r="N467">
        <f t="shared" si="80"/>
        <v>5</v>
      </c>
      <c r="O467">
        <f t="shared" si="80"/>
        <v>0</v>
      </c>
      <c r="P467">
        <f t="shared" si="80"/>
        <v>0</v>
      </c>
      <c r="Q467">
        <f t="shared" si="80"/>
        <v>0</v>
      </c>
      <c r="R467">
        <f t="shared" si="80"/>
        <v>0</v>
      </c>
      <c r="S467">
        <f t="shared" si="80"/>
        <v>0</v>
      </c>
      <c r="T467">
        <f t="shared" si="80"/>
        <v>0</v>
      </c>
      <c r="U467">
        <f t="shared" si="80"/>
        <v>0</v>
      </c>
      <c r="V467">
        <f t="shared" si="80"/>
        <v>0</v>
      </c>
      <c r="W467">
        <f t="shared" si="80"/>
        <v>0</v>
      </c>
      <c r="X467">
        <f t="shared" si="80"/>
        <v>0</v>
      </c>
      <c r="Y467">
        <f t="shared" si="80"/>
        <v>0</v>
      </c>
      <c r="Z467">
        <f t="shared" si="80"/>
        <v>0</v>
      </c>
      <c r="AA467">
        <f t="shared" si="80"/>
        <v>0</v>
      </c>
      <c r="AB467">
        <f t="shared" si="80"/>
        <v>0</v>
      </c>
      <c r="AC467">
        <f t="shared" si="80"/>
        <v>0</v>
      </c>
      <c r="AD467">
        <f t="shared" si="80"/>
        <v>0</v>
      </c>
      <c r="AE467">
        <f t="shared" si="80"/>
        <v>0</v>
      </c>
      <c r="AF467">
        <f t="shared" si="80"/>
        <v>0</v>
      </c>
      <c r="AG467">
        <f t="shared" si="80"/>
        <v>0</v>
      </c>
      <c r="AH467">
        <f t="shared" si="80"/>
        <v>0</v>
      </c>
      <c r="AI467">
        <f t="shared" si="80"/>
        <v>0</v>
      </c>
      <c r="AJ467">
        <f t="shared" si="80"/>
        <v>0</v>
      </c>
      <c r="AK467">
        <f t="shared" si="80"/>
        <v>0</v>
      </c>
      <c r="AL467">
        <f t="shared" si="80"/>
        <v>0</v>
      </c>
      <c r="AM467">
        <f t="shared" si="80"/>
        <v>0</v>
      </c>
      <c r="AN467">
        <f t="shared" si="80"/>
        <v>0</v>
      </c>
      <c r="AO467">
        <f t="shared" si="80"/>
        <v>0</v>
      </c>
      <c r="AP467">
        <f t="shared" si="80"/>
        <v>0</v>
      </c>
      <c r="AQ467">
        <f t="shared" si="80"/>
        <v>0</v>
      </c>
      <c r="AR467">
        <f t="shared" si="80"/>
        <v>0</v>
      </c>
      <c r="AS467">
        <f t="shared" si="80"/>
        <v>0</v>
      </c>
      <c r="AT467">
        <f t="shared" si="80"/>
        <v>0</v>
      </c>
      <c r="AU467">
        <f t="shared" si="80"/>
        <v>0</v>
      </c>
      <c r="AV467">
        <f t="shared" si="80"/>
        <v>0</v>
      </c>
      <c r="AW467">
        <f t="shared" si="80"/>
        <v>0</v>
      </c>
      <c r="AX467">
        <f t="shared" si="80"/>
        <v>0</v>
      </c>
      <c r="AY467">
        <f t="shared" si="80"/>
        <v>0</v>
      </c>
    </row>
    <row r="468" spans="2:51" x14ac:dyDescent="0.25">
      <c r="B468" s="34" t="str">
        <f t="shared" si="78"/>
        <v>第二班</v>
      </c>
    </row>
    <row r="469" spans="2:51" x14ac:dyDescent="0.25">
      <c r="B469" s="43" t="str">
        <f t="shared" si="78"/>
        <v>值機</v>
      </c>
      <c r="C469">
        <f t="shared" si="80"/>
        <v>6</v>
      </c>
      <c r="D469">
        <f t="shared" si="80"/>
        <v>0</v>
      </c>
      <c r="E469">
        <f t="shared" si="80"/>
        <v>0</v>
      </c>
      <c r="F469">
        <f t="shared" si="80"/>
        <v>6</v>
      </c>
      <c r="G469">
        <f t="shared" si="80"/>
        <v>6</v>
      </c>
      <c r="H469">
        <f t="shared" si="80"/>
        <v>6</v>
      </c>
      <c r="I469">
        <f t="shared" si="80"/>
        <v>6</v>
      </c>
      <c r="J469">
        <f t="shared" si="80"/>
        <v>6</v>
      </c>
      <c r="K469">
        <f t="shared" si="80"/>
        <v>6</v>
      </c>
      <c r="L469">
        <f t="shared" si="80"/>
        <v>6</v>
      </c>
      <c r="M469">
        <f t="shared" si="80"/>
        <v>6</v>
      </c>
      <c r="N469">
        <f t="shared" si="80"/>
        <v>0</v>
      </c>
      <c r="O469">
        <f t="shared" si="80"/>
        <v>0</v>
      </c>
      <c r="P469">
        <f t="shared" si="80"/>
        <v>6</v>
      </c>
      <c r="Q469">
        <f t="shared" si="80"/>
        <v>6</v>
      </c>
      <c r="R469">
        <f t="shared" si="80"/>
        <v>6</v>
      </c>
      <c r="S469">
        <f t="shared" si="80"/>
        <v>6</v>
      </c>
      <c r="T469">
        <f t="shared" si="80"/>
        <v>6</v>
      </c>
      <c r="U469">
        <f t="shared" si="80"/>
        <v>6</v>
      </c>
      <c r="V469">
        <f t="shared" si="80"/>
        <v>6</v>
      </c>
      <c r="W469">
        <f t="shared" si="80"/>
        <v>6</v>
      </c>
      <c r="X469">
        <f t="shared" si="80"/>
        <v>0</v>
      </c>
      <c r="Y469">
        <f t="shared" si="80"/>
        <v>0</v>
      </c>
      <c r="Z469">
        <f t="shared" si="80"/>
        <v>0</v>
      </c>
      <c r="AA469">
        <f t="shared" si="80"/>
        <v>0</v>
      </c>
      <c r="AB469">
        <f t="shared" si="80"/>
        <v>0</v>
      </c>
      <c r="AC469">
        <f t="shared" si="80"/>
        <v>0</v>
      </c>
      <c r="AD469">
        <f t="shared" si="80"/>
        <v>0</v>
      </c>
      <c r="AE469">
        <f t="shared" si="80"/>
        <v>0</v>
      </c>
      <c r="AF469">
        <f t="shared" si="80"/>
        <v>0</v>
      </c>
      <c r="AG469">
        <f t="shared" si="80"/>
        <v>0</v>
      </c>
      <c r="AH469">
        <f t="shared" si="80"/>
        <v>0</v>
      </c>
      <c r="AI469">
        <f t="shared" si="80"/>
        <v>0</v>
      </c>
      <c r="AJ469">
        <f t="shared" si="80"/>
        <v>0</v>
      </c>
      <c r="AK469">
        <f t="shared" si="80"/>
        <v>0</v>
      </c>
      <c r="AL469">
        <f t="shared" si="80"/>
        <v>0</v>
      </c>
      <c r="AM469">
        <f t="shared" si="80"/>
        <v>0</v>
      </c>
      <c r="AN469">
        <f t="shared" si="80"/>
        <v>0</v>
      </c>
      <c r="AO469">
        <f t="shared" si="80"/>
        <v>0</v>
      </c>
      <c r="AP469">
        <f t="shared" si="80"/>
        <v>0</v>
      </c>
      <c r="AQ469">
        <f t="shared" si="80"/>
        <v>0</v>
      </c>
      <c r="AR469">
        <f t="shared" si="80"/>
        <v>0</v>
      </c>
      <c r="AS469">
        <f t="shared" si="80"/>
        <v>0</v>
      </c>
      <c r="AT469">
        <f t="shared" si="80"/>
        <v>0</v>
      </c>
      <c r="AU469">
        <f t="shared" si="80"/>
        <v>0</v>
      </c>
      <c r="AV469">
        <f t="shared" si="80"/>
        <v>0</v>
      </c>
      <c r="AW469">
        <f t="shared" si="80"/>
        <v>0</v>
      </c>
      <c r="AX469">
        <f t="shared" si="80"/>
        <v>0</v>
      </c>
      <c r="AY469">
        <f t="shared" si="80"/>
        <v>0</v>
      </c>
    </row>
    <row r="470" spans="2:51" x14ac:dyDescent="0.25">
      <c r="B470" s="43" t="str">
        <f t="shared" si="78"/>
        <v>用餐</v>
      </c>
      <c r="C470">
        <f t="shared" si="80"/>
        <v>0</v>
      </c>
      <c r="D470">
        <f t="shared" si="80"/>
        <v>0</v>
      </c>
      <c r="E470">
        <f t="shared" si="80"/>
        <v>0</v>
      </c>
      <c r="F470">
        <f t="shared" si="80"/>
        <v>0</v>
      </c>
      <c r="G470">
        <f t="shared" si="80"/>
        <v>0</v>
      </c>
      <c r="H470">
        <f t="shared" si="80"/>
        <v>0</v>
      </c>
      <c r="I470">
        <f t="shared" si="80"/>
        <v>0</v>
      </c>
      <c r="J470">
        <f t="shared" si="80"/>
        <v>0</v>
      </c>
      <c r="K470">
        <f t="shared" si="80"/>
        <v>0</v>
      </c>
      <c r="L470">
        <f t="shared" si="80"/>
        <v>0</v>
      </c>
      <c r="M470">
        <f t="shared" si="80"/>
        <v>0</v>
      </c>
      <c r="N470">
        <f t="shared" si="80"/>
        <v>6</v>
      </c>
      <c r="O470">
        <f t="shared" si="80"/>
        <v>6</v>
      </c>
      <c r="P470">
        <f t="shared" si="80"/>
        <v>0</v>
      </c>
      <c r="Q470">
        <f t="shared" si="80"/>
        <v>0</v>
      </c>
      <c r="R470">
        <f t="shared" si="80"/>
        <v>0</v>
      </c>
      <c r="S470">
        <f t="shared" si="80"/>
        <v>0</v>
      </c>
      <c r="T470">
        <f t="shared" si="80"/>
        <v>0</v>
      </c>
      <c r="U470">
        <f t="shared" si="80"/>
        <v>0</v>
      </c>
      <c r="V470">
        <f t="shared" si="80"/>
        <v>0</v>
      </c>
      <c r="W470">
        <f t="shared" si="80"/>
        <v>0</v>
      </c>
      <c r="X470">
        <f t="shared" si="80"/>
        <v>0</v>
      </c>
      <c r="Y470">
        <f t="shared" si="80"/>
        <v>0</v>
      </c>
      <c r="Z470">
        <f t="shared" si="80"/>
        <v>0</v>
      </c>
      <c r="AA470">
        <f t="shared" si="80"/>
        <v>0</v>
      </c>
      <c r="AB470">
        <f t="shared" si="80"/>
        <v>0</v>
      </c>
      <c r="AC470">
        <f t="shared" si="80"/>
        <v>0</v>
      </c>
      <c r="AD470">
        <f t="shared" si="80"/>
        <v>0</v>
      </c>
      <c r="AE470">
        <f t="shared" si="80"/>
        <v>0</v>
      </c>
      <c r="AF470">
        <f t="shared" si="80"/>
        <v>0</v>
      </c>
      <c r="AG470">
        <f t="shared" si="80"/>
        <v>0</v>
      </c>
      <c r="AH470">
        <f t="shared" si="80"/>
        <v>0</v>
      </c>
      <c r="AI470">
        <f t="shared" si="80"/>
        <v>0</v>
      </c>
      <c r="AJ470">
        <f t="shared" si="80"/>
        <v>0</v>
      </c>
      <c r="AK470">
        <f t="shared" si="80"/>
        <v>0</v>
      </c>
      <c r="AL470">
        <f t="shared" si="80"/>
        <v>0</v>
      </c>
      <c r="AM470">
        <f t="shared" si="80"/>
        <v>0</v>
      </c>
      <c r="AN470">
        <f t="shared" si="80"/>
        <v>0</v>
      </c>
      <c r="AO470">
        <f t="shared" si="80"/>
        <v>0</v>
      </c>
      <c r="AP470">
        <f t="shared" si="80"/>
        <v>0</v>
      </c>
      <c r="AQ470">
        <f t="shared" si="80"/>
        <v>0</v>
      </c>
      <c r="AR470">
        <f t="shared" si="80"/>
        <v>0</v>
      </c>
      <c r="AS470">
        <f t="shared" si="80"/>
        <v>0</v>
      </c>
      <c r="AT470">
        <f t="shared" si="80"/>
        <v>0</v>
      </c>
      <c r="AU470">
        <f t="shared" si="80"/>
        <v>0</v>
      </c>
      <c r="AV470">
        <f t="shared" si="80"/>
        <v>0</v>
      </c>
      <c r="AW470">
        <f t="shared" si="80"/>
        <v>0</v>
      </c>
      <c r="AX470">
        <f t="shared" si="80"/>
        <v>0</v>
      </c>
      <c r="AY470">
        <f t="shared" si="80"/>
        <v>0</v>
      </c>
    </row>
    <row r="471" spans="2:51" x14ac:dyDescent="0.25">
      <c r="B471" s="18" t="str">
        <f t="shared" si="78"/>
        <v>第B組</v>
      </c>
      <c r="C471">
        <f t="shared" si="80"/>
        <v>11</v>
      </c>
    </row>
    <row r="472" spans="2:51" x14ac:dyDescent="0.25">
      <c r="B472" s="34" t="str">
        <f t="shared" si="78"/>
        <v>第一班</v>
      </c>
    </row>
    <row r="473" spans="2:51" x14ac:dyDescent="0.25">
      <c r="B473" s="43" t="str">
        <f t="shared" si="78"/>
        <v>值機</v>
      </c>
      <c r="C473">
        <f t="shared" ref="C473:AY476" si="81">C128</f>
        <v>3</v>
      </c>
      <c r="D473">
        <f t="shared" si="81"/>
        <v>0</v>
      </c>
      <c r="E473">
        <f t="shared" si="81"/>
        <v>3</v>
      </c>
      <c r="F473">
        <f t="shared" si="81"/>
        <v>3</v>
      </c>
      <c r="G473">
        <f t="shared" si="81"/>
        <v>3</v>
      </c>
      <c r="H473">
        <f t="shared" si="81"/>
        <v>3</v>
      </c>
      <c r="I473">
        <f t="shared" si="81"/>
        <v>3</v>
      </c>
      <c r="J473">
        <f t="shared" si="81"/>
        <v>3</v>
      </c>
      <c r="K473">
        <f t="shared" si="81"/>
        <v>3</v>
      </c>
      <c r="L473">
        <f t="shared" si="81"/>
        <v>3</v>
      </c>
      <c r="M473">
        <f t="shared" si="81"/>
        <v>3</v>
      </c>
      <c r="N473">
        <f t="shared" si="81"/>
        <v>0</v>
      </c>
      <c r="O473">
        <f t="shared" si="81"/>
        <v>0</v>
      </c>
      <c r="P473">
        <f t="shared" si="81"/>
        <v>3</v>
      </c>
      <c r="Q473">
        <f t="shared" si="81"/>
        <v>3</v>
      </c>
      <c r="R473">
        <f t="shared" si="81"/>
        <v>3</v>
      </c>
      <c r="S473">
        <f t="shared" si="81"/>
        <v>3</v>
      </c>
      <c r="T473">
        <f t="shared" si="81"/>
        <v>3</v>
      </c>
      <c r="U473">
        <f t="shared" si="81"/>
        <v>3</v>
      </c>
      <c r="V473">
        <f t="shared" si="81"/>
        <v>3</v>
      </c>
      <c r="W473">
        <f t="shared" si="81"/>
        <v>0</v>
      </c>
      <c r="X473">
        <f t="shared" si="81"/>
        <v>0</v>
      </c>
      <c r="Y473">
        <f t="shared" si="81"/>
        <v>0</v>
      </c>
      <c r="Z473">
        <f t="shared" si="81"/>
        <v>0</v>
      </c>
      <c r="AA473">
        <f t="shared" si="81"/>
        <v>0</v>
      </c>
      <c r="AB473">
        <f t="shared" si="81"/>
        <v>0</v>
      </c>
      <c r="AC473">
        <f t="shared" si="81"/>
        <v>0</v>
      </c>
      <c r="AD473">
        <f t="shared" si="81"/>
        <v>0</v>
      </c>
      <c r="AE473">
        <f t="shared" si="81"/>
        <v>0</v>
      </c>
      <c r="AF473">
        <f t="shared" si="81"/>
        <v>0</v>
      </c>
      <c r="AG473">
        <f t="shared" si="81"/>
        <v>0</v>
      </c>
      <c r="AH473">
        <f t="shared" si="81"/>
        <v>0</v>
      </c>
      <c r="AI473">
        <f t="shared" si="81"/>
        <v>0</v>
      </c>
      <c r="AJ473">
        <f t="shared" si="81"/>
        <v>0</v>
      </c>
      <c r="AK473">
        <f t="shared" si="81"/>
        <v>0</v>
      </c>
      <c r="AL473">
        <f t="shared" si="81"/>
        <v>0</v>
      </c>
      <c r="AM473">
        <f t="shared" si="81"/>
        <v>0</v>
      </c>
      <c r="AN473">
        <f t="shared" si="81"/>
        <v>0</v>
      </c>
      <c r="AO473">
        <f t="shared" si="81"/>
        <v>0</v>
      </c>
      <c r="AP473">
        <f t="shared" si="81"/>
        <v>0</v>
      </c>
      <c r="AQ473">
        <f t="shared" si="81"/>
        <v>0</v>
      </c>
      <c r="AR473">
        <f t="shared" si="81"/>
        <v>0</v>
      </c>
      <c r="AS473">
        <f t="shared" si="81"/>
        <v>0</v>
      </c>
      <c r="AT473">
        <f t="shared" si="81"/>
        <v>0</v>
      </c>
      <c r="AU473">
        <f t="shared" si="81"/>
        <v>0</v>
      </c>
      <c r="AV473">
        <f t="shared" si="81"/>
        <v>0</v>
      </c>
      <c r="AW473">
        <f t="shared" si="81"/>
        <v>0</v>
      </c>
      <c r="AX473">
        <f t="shared" si="81"/>
        <v>0</v>
      </c>
      <c r="AY473">
        <f t="shared" si="81"/>
        <v>0</v>
      </c>
    </row>
    <row r="474" spans="2:51" x14ac:dyDescent="0.25">
      <c r="B474" s="43" t="str">
        <f t="shared" si="78"/>
        <v>用餐</v>
      </c>
      <c r="C474">
        <f t="shared" si="81"/>
        <v>0</v>
      </c>
      <c r="D474">
        <f t="shared" si="81"/>
        <v>0</v>
      </c>
      <c r="E474">
        <f t="shared" si="81"/>
        <v>0</v>
      </c>
      <c r="F474">
        <f t="shared" si="81"/>
        <v>0</v>
      </c>
      <c r="G474">
        <f t="shared" si="81"/>
        <v>0</v>
      </c>
      <c r="H474">
        <f t="shared" si="81"/>
        <v>0</v>
      </c>
      <c r="I474">
        <f t="shared" si="81"/>
        <v>0</v>
      </c>
      <c r="J474">
        <f t="shared" si="81"/>
        <v>0</v>
      </c>
      <c r="K474">
        <f t="shared" si="81"/>
        <v>0</v>
      </c>
      <c r="L474">
        <f t="shared" si="81"/>
        <v>0</v>
      </c>
      <c r="M474">
        <f t="shared" si="81"/>
        <v>0</v>
      </c>
      <c r="N474">
        <f t="shared" si="81"/>
        <v>3</v>
      </c>
      <c r="O474">
        <f t="shared" si="81"/>
        <v>3</v>
      </c>
      <c r="P474">
        <f t="shared" si="81"/>
        <v>0</v>
      </c>
      <c r="Q474">
        <f t="shared" si="81"/>
        <v>0</v>
      </c>
      <c r="R474">
        <f t="shared" si="81"/>
        <v>0</v>
      </c>
      <c r="S474">
        <f t="shared" si="81"/>
        <v>0</v>
      </c>
      <c r="T474">
        <f t="shared" si="81"/>
        <v>0</v>
      </c>
      <c r="U474">
        <f t="shared" si="81"/>
        <v>0</v>
      </c>
      <c r="V474">
        <f t="shared" si="81"/>
        <v>0</v>
      </c>
      <c r="W474">
        <f t="shared" si="81"/>
        <v>0</v>
      </c>
      <c r="X474">
        <f t="shared" si="81"/>
        <v>0</v>
      </c>
      <c r="Y474">
        <f t="shared" si="81"/>
        <v>0</v>
      </c>
      <c r="Z474">
        <f t="shared" si="81"/>
        <v>0</v>
      </c>
      <c r="AA474">
        <f t="shared" si="81"/>
        <v>0</v>
      </c>
      <c r="AB474">
        <f t="shared" si="81"/>
        <v>0</v>
      </c>
      <c r="AC474">
        <f t="shared" si="81"/>
        <v>0</v>
      </c>
      <c r="AD474">
        <f t="shared" si="81"/>
        <v>0</v>
      </c>
      <c r="AE474">
        <f t="shared" si="81"/>
        <v>0</v>
      </c>
      <c r="AF474">
        <f t="shared" si="81"/>
        <v>0</v>
      </c>
      <c r="AG474">
        <f t="shared" si="81"/>
        <v>0</v>
      </c>
      <c r="AH474">
        <f t="shared" si="81"/>
        <v>0</v>
      </c>
      <c r="AI474">
        <f t="shared" si="81"/>
        <v>0</v>
      </c>
      <c r="AJ474">
        <f t="shared" si="81"/>
        <v>0</v>
      </c>
      <c r="AK474">
        <f t="shared" si="81"/>
        <v>0</v>
      </c>
      <c r="AL474">
        <f t="shared" si="81"/>
        <v>0</v>
      </c>
      <c r="AM474">
        <f t="shared" si="81"/>
        <v>0</v>
      </c>
      <c r="AN474">
        <f t="shared" si="81"/>
        <v>0</v>
      </c>
      <c r="AO474">
        <f t="shared" si="81"/>
        <v>0</v>
      </c>
      <c r="AP474">
        <f t="shared" si="81"/>
        <v>0</v>
      </c>
      <c r="AQ474">
        <f t="shared" si="81"/>
        <v>0</v>
      </c>
      <c r="AR474">
        <f t="shared" si="81"/>
        <v>0</v>
      </c>
      <c r="AS474">
        <f t="shared" si="81"/>
        <v>0</v>
      </c>
      <c r="AT474">
        <f t="shared" si="81"/>
        <v>0</v>
      </c>
      <c r="AU474">
        <f t="shared" si="81"/>
        <v>0</v>
      </c>
      <c r="AV474">
        <f t="shared" si="81"/>
        <v>0</v>
      </c>
      <c r="AW474">
        <f t="shared" si="81"/>
        <v>0</v>
      </c>
      <c r="AX474">
        <f t="shared" si="81"/>
        <v>0</v>
      </c>
      <c r="AY474">
        <f t="shared" si="81"/>
        <v>0</v>
      </c>
    </row>
    <row r="475" spans="2:51" x14ac:dyDescent="0.25">
      <c r="B475" s="34" t="str">
        <f t="shared" si="78"/>
        <v>第二班</v>
      </c>
    </row>
    <row r="476" spans="2:51" x14ac:dyDescent="0.25">
      <c r="B476" s="43" t="str">
        <f t="shared" si="78"/>
        <v>值機</v>
      </c>
      <c r="C476">
        <f t="shared" si="81"/>
        <v>8</v>
      </c>
      <c r="D476">
        <f t="shared" si="81"/>
        <v>0</v>
      </c>
      <c r="E476">
        <f t="shared" si="81"/>
        <v>0</v>
      </c>
      <c r="F476">
        <f t="shared" si="81"/>
        <v>0</v>
      </c>
      <c r="G476">
        <f t="shared" si="81"/>
        <v>8</v>
      </c>
      <c r="H476">
        <f t="shared" si="81"/>
        <v>8</v>
      </c>
      <c r="I476">
        <f t="shared" si="81"/>
        <v>8</v>
      </c>
      <c r="J476">
        <f t="shared" si="81"/>
        <v>8</v>
      </c>
      <c r="K476">
        <f t="shared" si="81"/>
        <v>8</v>
      </c>
      <c r="L476">
        <f t="shared" si="81"/>
        <v>8</v>
      </c>
      <c r="M476">
        <f t="shared" si="81"/>
        <v>8</v>
      </c>
      <c r="N476">
        <f t="shared" si="81"/>
        <v>3</v>
      </c>
      <c r="O476">
        <f t="shared" si="81"/>
        <v>0</v>
      </c>
      <c r="P476">
        <f t="shared" si="81"/>
        <v>5</v>
      </c>
      <c r="Q476">
        <f t="shared" si="81"/>
        <v>8</v>
      </c>
      <c r="R476">
        <f t="shared" si="81"/>
        <v>8</v>
      </c>
      <c r="S476">
        <f t="shared" si="81"/>
        <v>8</v>
      </c>
      <c r="T476">
        <f t="shared" si="81"/>
        <v>8</v>
      </c>
      <c r="U476">
        <f t="shared" si="81"/>
        <v>8</v>
      </c>
      <c r="V476">
        <f t="shared" si="81"/>
        <v>8</v>
      </c>
      <c r="W476">
        <f t="shared" si="81"/>
        <v>8</v>
      </c>
      <c r="X476">
        <f t="shared" si="81"/>
        <v>8</v>
      </c>
      <c r="Y476">
        <f t="shared" si="81"/>
        <v>0</v>
      </c>
      <c r="Z476">
        <f t="shared" si="81"/>
        <v>0</v>
      </c>
      <c r="AA476">
        <f t="shared" si="81"/>
        <v>0</v>
      </c>
      <c r="AB476">
        <f t="shared" si="81"/>
        <v>0</v>
      </c>
      <c r="AC476">
        <f t="shared" si="81"/>
        <v>0</v>
      </c>
      <c r="AD476">
        <f t="shared" si="81"/>
        <v>0</v>
      </c>
      <c r="AE476">
        <f t="shared" si="81"/>
        <v>0</v>
      </c>
      <c r="AF476">
        <f t="shared" si="81"/>
        <v>0</v>
      </c>
      <c r="AG476">
        <f t="shared" si="81"/>
        <v>0</v>
      </c>
      <c r="AH476">
        <f t="shared" si="81"/>
        <v>0</v>
      </c>
      <c r="AI476">
        <f t="shared" si="81"/>
        <v>0</v>
      </c>
      <c r="AJ476">
        <f t="shared" si="81"/>
        <v>0</v>
      </c>
      <c r="AK476">
        <f t="shared" si="81"/>
        <v>0</v>
      </c>
      <c r="AL476">
        <f t="shared" si="81"/>
        <v>0</v>
      </c>
      <c r="AM476">
        <f t="shared" si="81"/>
        <v>0</v>
      </c>
      <c r="AN476">
        <f t="shared" ref="C476:AY481" si="82">AN131</f>
        <v>0</v>
      </c>
      <c r="AO476">
        <f t="shared" si="82"/>
        <v>0</v>
      </c>
      <c r="AP476">
        <f t="shared" si="82"/>
        <v>0</v>
      </c>
      <c r="AQ476">
        <f t="shared" si="82"/>
        <v>0</v>
      </c>
      <c r="AR476">
        <f t="shared" si="82"/>
        <v>0</v>
      </c>
      <c r="AS476">
        <f t="shared" si="82"/>
        <v>0</v>
      </c>
      <c r="AT476">
        <f t="shared" si="82"/>
        <v>0</v>
      </c>
      <c r="AU476">
        <f t="shared" si="82"/>
        <v>0</v>
      </c>
      <c r="AV476">
        <f t="shared" si="82"/>
        <v>0</v>
      </c>
      <c r="AW476">
        <f t="shared" si="82"/>
        <v>0</v>
      </c>
      <c r="AX476">
        <f t="shared" si="82"/>
        <v>0</v>
      </c>
      <c r="AY476">
        <f t="shared" si="82"/>
        <v>0</v>
      </c>
    </row>
    <row r="477" spans="2:51" x14ac:dyDescent="0.25">
      <c r="B477" s="43" t="str">
        <f t="shared" si="78"/>
        <v>用餐</v>
      </c>
      <c r="C477">
        <f t="shared" si="82"/>
        <v>0</v>
      </c>
      <c r="D477">
        <f t="shared" si="82"/>
        <v>0</v>
      </c>
      <c r="E477">
        <f t="shared" si="82"/>
        <v>0</v>
      </c>
      <c r="F477">
        <f t="shared" si="82"/>
        <v>0</v>
      </c>
      <c r="G477">
        <f t="shared" si="82"/>
        <v>0</v>
      </c>
      <c r="H477">
        <f t="shared" si="82"/>
        <v>0</v>
      </c>
      <c r="I477">
        <f t="shared" si="82"/>
        <v>0</v>
      </c>
      <c r="J477">
        <f t="shared" si="82"/>
        <v>0</v>
      </c>
      <c r="K477">
        <f t="shared" si="82"/>
        <v>0</v>
      </c>
      <c r="L477">
        <f t="shared" si="82"/>
        <v>0</v>
      </c>
      <c r="M477">
        <f t="shared" si="82"/>
        <v>0</v>
      </c>
      <c r="N477">
        <f t="shared" si="82"/>
        <v>5</v>
      </c>
      <c r="O477">
        <f t="shared" si="82"/>
        <v>8</v>
      </c>
      <c r="P477">
        <f t="shared" si="82"/>
        <v>3</v>
      </c>
      <c r="Q477">
        <f t="shared" si="82"/>
        <v>0</v>
      </c>
      <c r="R477">
        <f t="shared" si="82"/>
        <v>0</v>
      </c>
      <c r="S477">
        <f t="shared" si="82"/>
        <v>0</v>
      </c>
      <c r="T477">
        <f t="shared" si="82"/>
        <v>0</v>
      </c>
      <c r="U477">
        <f t="shared" si="82"/>
        <v>0</v>
      </c>
      <c r="V477">
        <f t="shared" si="82"/>
        <v>0</v>
      </c>
      <c r="W477">
        <f t="shared" si="82"/>
        <v>0</v>
      </c>
      <c r="X477">
        <f t="shared" si="82"/>
        <v>0</v>
      </c>
      <c r="Y477">
        <f t="shared" si="82"/>
        <v>0</v>
      </c>
      <c r="Z477">
        <f t="shared" si="82"/>
        <v>0</v>
      </c>
      <c r="AA477">
        <f t="shared" si="82"/>
        <v>0</v>
      </c>
      <c r="AB477">
        <f t="shared" si="82"/>
        <v>0</v>
      </c>
      <c r="AC477">
        <f t="shared" si="82"/>
        <v>0</v>
      </c>
      <c r="AD477">
        <f t="shared" si="82"/>
        <v>0</v>
      </c>
      <c r="AE477">
        <f t="shared" si="82"/>
        <v>0</v>
      </c>
      <c r="AF477">
        <f t="shared" si="82"/>
        <v>0</v>
      </c>
      <c r="AG477">
        <f t="shared" si="82"/>
        <v>0</v>
      </c>
      <c r="AH477">
        <f t="shared" si="82"/>
        <v>0</v>
      </c>
      <c r="AI477">
        <f t="shared" si="82"/>
        <v>0</v>
      </c>
      <c r="AJ477">
        <f t="shared" si="82"/>
        <v>0</v>
      </c>
      <c r="AK477">
        <f t="shared" si="82"/>
        <v>0</v>
      </c>
      <c r="AL477">
        <f t="shared" si="82"/>
        <v>0</v>
      </c>
      <c r="AM477">
        <f t="shared" si="82"/>
        <v>0</v>
      </c>
      <c r="AN477">
        <f t="shared" si="82"/>
        <v>0</v>
      </c>
      <c r="AO477">
        <f t="shared" si="82"/>
        <v>0</v>
      </c>
      <c r="AP477">
        <f t="shared" si="82"/>
        <v>0</v>
      </c>
      <c r="AQ477">
        <f t="shared" si="82"/>
        <v>0</v>
      </c>
      <c r="AR477">
        <f t="shared" si="82"/>
        <v>0</v>
      </c>
      <c r="AS477">
        <f t="shared" si="82"/>
        <v>0</v>
      </c>
      <c r="AT477">
        <f t="shared" si="82"/>
        <v>0</v>
      </c>
      <c r="AU477">
        <f t="shared" si="82"/>
        <v>0</v>
      </c>
      <c r="AV477">
        <f t="shared" si="82"/>
        <v>0</v>
      </c>
      <c r="AW477">
        <f t="shared" si="82"/>
        <v>0</v>
      </c>
      <c r="AX477">
        <f t="shared" si="82"/>
        <v>0</v>
      </c>
      <c r="AY477">
        <f t="shared" si="82"/>
        <v>0</v>
      </c>
    </row>
    <row r="478" spans="2:51" x14ac:dyDescent="0.25">
      <c r="B478" s="18" t="str">
        <f t="shared" si="78"/>
        <v>第C組</v>
      </c>
      <c r="C478">
        <f t="shared" si="82"/>
        <v>11</v>
      </c>
    </row>
    <row r="479" spans="2:51" x14ac:dyDescent="0.25">
      <c r="B479" s="34" t="str">
        <f t="shared" ref="B479:B508" si="83">B134</f>
        <v>第一班</v>
      </c>
    </row>
    <row r="480" spans="2:51" x14ac:dyDescent="0.25">
      <c r="B480" s="43" t="str">
        <f t="shared" si="83"/>
        <v>值機</v>
      </c>
      <c r="C480">
        <f t="shared" si="82"/>
        <v>6</v>
      </c>
      <c r="D480">
        <f t="shared" si="82"/>
        <v>0</v>
      </c>
      <c r="E480">
        <f t="shared" si="82"/>
        <v>0</v>
      </c>
      <c r="F480">
        <f t="shared" si="82"/>
        <v>0</v>
      </c>
      <c r="G480">
        <f t="shared" si="82"/>
        <v>0</v>
      </c>
      <c r="H480">
        <f t="shared" si="82"/>
        <v>6</v>
      </c>
      <c r="I480">
        <f t="shared" si="82"/>
        <v>6</v>
      </c>
      <c r="J480">
        <f t="shared" si="82"/>
        <v>6</v>
      </c>
      <c r="K480">
        <f t="shared" si="82"/>
        <v>6</v>
      </c>
      <c r="L480">
        <f t="shared" si="82"/>
        <v>6</v>
      </c>
      <c r="M480">
        <f t="shared" si="82"/>
        <v>6</v>
      </c>
      <c r="N480">
        <f t="shared" si="82"/>
        <v>6</v>
      </c>
      <c r="O480">
        <f t="shared" si="82"/>
        <v>6</v>
      </c>
      <c r="P480">
        <f t="shared" si="82"/>
        <v>0</v>
      </c>
      <c r="Q480">
        <f t="shared" si="82"/>
        <v>0</v>
      </c>
      <c r="R480">
        <f t="shared" si="82"/>
        <v>6</v>
      </c>
      <c r="S480">
        <f t="shared" si="82"/>
        <v>6</v>
      </c>
      <c r="T480">
        <f t="shared" si="82"/>
        <v>6</v>
      </c>
      <c r="U480">
        <f t="shared" si="82"/>
        <v>6</v>
      </c>
      <c r="V480">
        <f t="shared" si="82"/>
        <v>6</v>
      </c>
      <c r="W480">
        <f t="shared" si="82"/>
        <v>6</v>
      </c>
      <c r="X480">
        <f t="shared" si="82"/>
        <v>6</v>
      </c>
      <c r="Y480">
        <f t="shared" si="82"/>
        <v>6</v>
      </c>
      <c r="Z480">
        <f t="shared" si="82"/>
        <v>0</v>
      </c>
      <c r="AA480">
        <f t="shared" si="82"/>
        <v>0</v>
      </c>
      <c r="AB480">
        <f t="shared" si="82"/>
        <v>0</v>
      </c>
      <c r="AC480">
        <f t="shared" si="82"/>
        <v>0</v>
      </c>
      <c r="AD480">
        <f t="shared" si="82"/>
        <v>0</v>
      </c>
      <c r="AE480">
        <f t="shared" si="82"/>
        <v>0</v>
      </c>
      <c r="AF480">
        <f t="shared" si="82"/>
        <v>0</v>
      </c>
      <c r="AG480">
        <f t="shared" si="82"/>
        <v>0</v>
      </c>
      <c r="AH480">
        <f t="shared" si="82"/>
        <v>0</v>
      </c>
      <c r="AI480">
        <f t="shared" si="82"/>
        <v>0</v>
      </c>
      <c r="AJ480">
        <f t="shared" si="82"/>
        <v>0</v>
      </c>
      <c r="AK480">
        <f t="shared" si="82"/>
        <v>0</v>
      </c>
      <c r="AL480">
        <f t="shared" si="82"/>
        <v>0</v>
      </c>
      <c r="AM480">
        <f t="shared" si="82"/>
        <v>0</v>
      </c>
      <c r="AN480">
        <f t="shared" si="82"/>
        <v>0</v>
      </c>
      <c r="AO480">
        <f t="shared" si="82"/>
        <v>0</v>
      </c>
      <c r="AP480">
        <f t="shared" si="82"/>
        <v>0</v>
      </c>
      <c r="AQ480">
        <f t="shared" si="82"/>
        <v>0</v>
      </c>
      <c r="AR480">
        <f t="shared" si="82"/>
        <v>0</v>
      </c>
      <c r="AS480">
        <f t="shared" si="82"/>
        <v>0</v>
      </c>
      <c r="AT480">
        <f t="shared" si="82"/>
        <v>0</v>
      </c>
      <c r="AU480">
        <f t="shared" si="82"/>
        <v>0</v>
      </c>
      <c r="AV480">
        <f t="shared" si="82"/>
        <v>0</v>
      </c>
      <c r="AW480">
        <f t="shared" si="82"/>
        <v>0</v>
      </c>
      <c r="AX480">
        <f t="shared" si="82"/>
        <v>0</v>
      </c>
      <c r="AY480">
        <f t="shared" si="82"/>
        <v>0</v>
      </c>
    </row>
    <row r="481" spans="2:51" x14ac:dyDescent="0.25">
      <c r="B481" s="43" t="str">
        <f t="shared" si="83"/>
        <v>用餐</v>
      </c>
      <c r="C481">
        <f t="shared" si="82"/>
        <v>0</v>
      </c>
      <c r="D481">
        <f t="shared" si="82"/>
        <v>0</v>
      </c>
      <c r="E481">
        <f t="shared" si="82"/>
        <v>0</v>
      </c>
      <c r="F481">
        <f t="shared" si="82"/>
        <v>0</v>
      </c>
      <c r="G481">
        <f t="shared" si="82"/>
        <v>0</v>
      </c>
      <c r="H481">
        <f t="shared" si="82"/>
        <v>0</v>
      </c>
      <c r="I481">
        <f t="shared" si="82"/>
        <v>0</v>
      </c>
      <c r="J481">
        <f t="shared" si="82"/>
        <v>0</v>
      </c>
      <c r="K481">
        <f t="shared" si="82"/>
        <v>0</v>
      </c>
      <c r="L481">
        <f t="shared" si="82"/>
        <v>0</v>
      </c>
      <c r="M481">
        <f t="shared" si="82"/>
        <v>0</v>
      </c>
      <c r="N481">
        <f t="shared" si="82"/>
        <v>0</v>
      </c>
      <c r="O481">
        <f t="shared" si="82"/>
        <v>0</v>
      </c>
      <c r="P481">
        <f t="shared" si="82"/>
        <v>6</v>
      </c>
      <c r="Q481">
        <f t="shared" si="82"/>
        <v>6</v>
      </c>
      <c r="R481">
        <f t="shared" si="82"/>
        <v>0</v>
      </c>
      <c r="S481">
        <f t="shared" si="82"/>
        <v>0</v>
      </c>
      <c r="T481">
        <f t="shared" si="82"/>
        <v>0</v>
      </c>
      <c r="U481">
        <f t="shared" si="82"/>
        <v>0</v>
      </c>
      <c r="V481">
        <f t="shared" si="82"/>
        <v>0</v>
      </c>
      <c r="W481">
        <f t="shared" si="82"/>
        <v>0</v>
      </c>
      <c r="X481">
        <f t="shared" si="82"/>
        <v>0</v>
      </c>
      <c r="Y481">
        <f t="shared" si="82"/>
        <v>0</v>
      </c>
      <c r="Z481">
        <f t="shared" si="82"/>
        <v>0</v>
      </c>
      <c r="AA481">
        <f t="shared" si="82"/>
        <v>0</v>
      </c>
      <c r="AB481">
        <f t="shared" si="82"/>
        <v>0</v>
      </c>
      <c r="AC481">
        <f t="shared" si="82"/>
        <v>0</v>
      </c>
      <c r="AD481">
        <f t="shared" si="82"/>
        <v>0</v>
      </c>
      <c r="AE481">
        <f t="shared" si="82"/>
        <v>0</v>
      </c>
      <c r="AF481">
        <f t="shared" si="82"/>
        <v>0</v>
      </c>
      <c r="AG481">
        <f t="shared" si="82"/>
        <v>0</v>
      </c>
      <c r="AH481">
        <f t="shared" si="82"/>
        <v>0</v>
      </c>
      <c r="AI481">
        <f t="shared" si="82"/>
        <v>0</v>
      </c>
      <c r="AJ481">
        <f t="shared" si="82"/>
        <v>0</v>
      </c>
      <c r="AK481">
        <f t="shared" si="82"/>
        <v>0</v>
      </c>
      <c r="AL481">
        <f t="shared" si="82"/>
        <v>0</v>
      </c>
      <c r="AM481">
        <f t="shared" si="82"/>
        <v>0</v>
      </c>
      <c r="AN481">
        <f t="shared" si="82"/>
        <v>0</v>
      </c>
      <c r="AO481">
        <f t="shared" si="82"/>
        <v>0</v>
      </c>
      <c r="AP481">
        <f t="shared" si="82"/>
        <v>0</v>
      </c>
      <c r="AQ481">
        <f t="shared" si="82"/>
        <v>0</v>
      </c>
      <c r="AR481">
        <f t="shared" si="82"/>
        <v>0</v>
      </c>
      <c r="AS481">
        <f t="shared" si="82"/>
        <v>0</v>
      </c>
      <c r="AT481">
        <f t="shared" si="82"/>
        <v>0</v>
      </c>
      <c r="AU481">
        <f t="shared" si="82"/>
        <v>0</v>
      </c>
      <c r="AV481">
        <f t="shared" si="82"/>
        <v>0</v>
      </c>
      <c r="AW481">
        <f t="shared" si="82"/>
        <v>0</v>
      </c>
      <c r="AX481">
        <f t="shared" si="82"/>
        <v>0</v>
      </c>
      <c r="AY481">
        <f t="shared" si="82"/>
        <v>0</v>
      </c>
    </row>
    <row r="482" spans="2:51" x14ac:dyDescent="0.25">
      <c r="B482" s="34" t="str">
        <f t="shared" si="83"/>
        <v>第二班</v>
      </c>
    </row>
    <row r="483" spans="2:51" x14ac:dyDescent="0.25">
      <c r="B483" s="43" t="str">
        <f t="shared" si="83"/>
        <v>值機</v>
      </c>
      <c r="C483">
        <f t="shared" ref="C483:AY487" si="84">C138</f>
        <v>5</v>
      </c>
      <c r="D483">
        <f t="shared" si="84"/>
        <v>0</v>
      </c>
      <c r="E483">
        <f t="shared" si="84"/>
        <v>0</v>
      </c>
      <c r="F483">
        <f t="shared" si="84"/>
        <v>0</v>
      </c>
      <c r="G483">
        <f t="shared" si="84"/>
        <v>0</v>
      </c>
      <c r="H483">
        <f t="shared" si="84"/>
        <v>5</v>
      </c>
      <c r="I483">
        <f t="shared" si="84"/>
        <v>5</v>
      </c>
      <c r="J483">
        <f t="shared" si="84"/>
        <v>5</v>
      </c>
      <c r="K483">
        <f t="shared" si="84"/>
        <v>5</v>
      </c>
      <c r="L483">
        <f t="shared" si="84"/>
        <v>5</v>
      </c>
      <c r="M483">
        <f t="shared" si="84"/>
        <v>5</v>
      </c>
      <c r="N483">
        <f t="shared" si="84"/>
        <v>5</v>
      </c>
      <c r="O483">
        <f t="shared" si="84"/>
        <v>0</v>
      </c>
      <c r="P483">
        <f t="shared" si="84"/>
        <v>0</v>
      </c>
      <c r="Q483">
        <f t="shared" si="84"/>
        <v>5</v>
      </c>
      <c r="R483">
        <f t="shared" si="84"/>
        <v>5</v>
      </c>
      <c r="S483">
        <f t="shared" si="84"/>
        <v>5</v>
      </c>
      <c r="T483">
        <f t="shared" si="84"/>
        <v>5</v>
      </c>
      <c r="U483">
        <f t="shared" si="84"/>
        <v>5</v>
      </c>
      <c r="V483">
        <f t="shared" si="84"/>
        <v>5</v>
      </c>
      <c r="W483">
        <f t="shared" si="84"/>
        <v>5</v>
      </c>
      <c r="X483">
        <f t="shared" si="84"/>
        <v>5</v>
      </c>
      <c r="Y483">
        <f t="shared" si="84"/>
        <v>5</v>
      </c>
      <c r="Z483">
        <f t="shared" si="84"/>
        <v>0</v>
      </c>
      <c r="AA483">
        <f t="shared" si="84"/>
        <v>0</v>
      </c>
      <c r="AB483">
        <f t="shared" si="84"/>
        <v>0</v>
      </c>
      <c r="AC483">
        <f t="shared" si="84"/>
        <v>0</v>
      </c>
      <c r="AD483">
        <f t="shared" si="84"/>
        <v>0</v>
      </c>
      <c r="AE483">
        <f t="shared" si="84"/>
        <v>0</v>
      </c>
      <c r="AF483">
        <f t="shared" si="84"/>
        <v>0</v>
      </c>
      <c r="AG483">
        <f t="shared" si="84"/>
        <v>0</v>
      </c>
      <c r="AH483">
        <f t="shared" si="84"/>
        <v>0</v>
      </c>
      <c r="AI483">
        <f t="shared" si="84"/>
        <v>0</v>
      </c>
      <c r="AJ483">
        <f t="shared" si="84"/>
        <v>0</v>
      </c>
      <c r="AK483">
        <f t="shared" si="84"/>
        <v>0</v>
      </c>
      <c r="AL483">
        <f t="shared" si="84"/>
        <v>0</v>
      </c>
      <c r="AM483">
        <f t="shared" si="84"/>
        <v>0</v>
      </c>
      <c r="AN483">
        <f t="shared" si="84"/>
        <v>0</v>
      </c>
      <c r="AO483">
        <f t="shared" si="84"/>
        <v>0</v>
      </c>
      <c r="AP483">
        <f t="shared" si="84"/>
        <v>0</v>
      </c>
      <c r="AQ483">
        <f t="shared" si="84"/>
        <v>0</v>
      </c>
      <c r="AR483">
        <f t="shared" si="84"/>
        <v>0</v>
      </c>
      <c r="AS483">
        <f t="shared" si="84"/>
        <v>0</v>
      </c>
      <c r="AT483">
        <f t="shared" si="84"/>
        <v>0</v>
      </c>
      <c r="AU483">
        <f t="shared" si="84"/>
        <v>0</v>
      </c>
      <c r="AV483">
        <f t="shared" si="84"/>
        <v>0</v>
      </c>
      <c r="AW483">
        <f t="shared" si="84"/>
        <v>0</v>
      </c>
      <c r="AX483">
        <f t="shared" si="84"/>
        <v>0</v>
      </c>
      <c r="AY483">
        <f t="shared" si="84"/>
        <v>0</v>
      </c>
    </row>
    <row r="484" spans="2:51" x14ac:dyDescent="0.25">
      <c r="B484" s="43" t="str">
        <f t="shared" si="83"/>
        <v>用餐</v>
      </c>
      <c r="C484">
        <f t="shared" si="84"/>
        <v>0</v>
      </c>
      <c r="D484">
        <f t="shared" si="84"/>
        <v>0</v>
      </c>
      <c r="E484">
        <f t="shared" si="84"/>
        <v>0</v>
      </c>
      <c r="F484">
        <f t="shared" si="84"/>
        <v>0</v>
      </c>
      <c r="G484">
        <f t="shared" si="84"/>
        <v>0</v>
      </c>
      <c r="H484">
        <f t="shared" si="84"/>
        <v>0</v>
      </c>
      <c r="I484">
        <f t="shared" si="84"/>
        <v>0</v>
      </c>
      <c r="J484">
        <f t="shared" si="84"/>
        <v>0</v>
      </c>
      <c r="K484">
        <f t="shared" si="84"/>
        <v>0</v>
      </c>
      <c r="L484">
        <f t="shared" si="84"/>
        <v>0</v>
      </c>
      <c r="M484">
        <f t="shared" si="84"/>
        <v>0</v>
      </c>
      <c r="N484">
        <f t="shared" si="84"/>
        <v>0</v>
      </c>
      <c r="O484">
        <f t="shared" si="84"/>
        <v>5</v>
      </c>
      <c r="P484">
        <f t="shared" si="84"/>
        <v>5</v>
      </c>
      <c r="Q484">
        <f t="shared" si="84"/>
        <v>0</v>
      </c>
      <c r="R484">
        <f t="shared" si="84"/>
        <v>0</v>
      </c>
      <c r="S484">
        <f t="shared" si="84"/>
        <v>0</v>
      </c>
      <c r="T484">
        <f t="shared" si="84"/>
        <v>0</v>
      </c>
      <c r="U484">
        <f t="shared" si="84"/>
        <v>0</v>
      </c>
      <c r="V484">
        <f t="shared" si="84"/>
        <v>0</v>
      </c>
      <c r="W484">
        <f t="shared" si="84"/>
        <v>0</v>
      </c>
      <c r="X484">
        <f t="shared" si="84"/>
        <v>0</v>
      </c>
      <c r="Y484">
        <f t="shared" si="84"/>
        <v>0</v>
      </c>
      <c r="Z484">
        <f t="shared" si="84"/>
        <v>0</v>
      </c>
      <c r="AA484">
        <f t="shared" si="84"/>
        <v>0</v>
      </c>
      <c r="AB484">
        <f t="shared" si="84"/>
        <v>0</v>
      </c>
      <c r="AC484">
        <f t="shared" si="84"/>
        <v>0</v>
      </c>
      <c r="AD484">
        <f t="shared" si="84"/>
        <v>0</v>
      </c>
      <c r="AE484">
        <f t="shared" si="84"/>
        <v>0</v>
      </c>
      <c r="AF484">
        <f t="shared" si="84"/>
        <v>0</v>
      </c>
      <c r="AG484">
        <f t="shared" si="84"/>
        <v>0</v>
      </c>
      <c r="AH484">
        <f t="shared" si="84"/>
        <v>0</v>
      </c>
      <c r="AI484">
        <f t="shared" si="84"/>
        <v>0</v>
      </c>
      <c r="AJ484">
        <f t="shared" si="84"/>
        <v>0</v>
      </c>
      <c r="AK484">
        <f t="shared" si="84"/>
        <v>0</v>
      </c>
      <c r="AL484">
        <f t="shared" si="84"/>
        <v>0</v>
      </c>
      <c r="AM484">
        <f t="shared" si="84"/>
        <v>0</v>
      </c>
      <c r="AN484">
        <f t="shared" si="84"/>
        <v>0</v>
      </c>
      <c r="AO484">
        <f t="shared" si="84"/>
        <v>0</v>
      </c>
      <c r="AP484">
        <f t="shared" si="84"/>
        <v>0</v>
      </c>
      <c r="AQ484">
        <f t="shared" si="84"/>
        <v>0</v>
      </c>
      <c r="AR484">
        <f t="shared" si="84"/>
        <v>0</v>
      </c>
      <c r="AS484">
        <f t="shared" si="84"/>
        <v>0</v>
      </c>
      <c r="AT484">
        <f t="shared" si="84"/>
        <v>0</v>
      </c>
      <c r="AU484">
        <f t="shared" si="84"/>
        <v>0</v>
      </c>
      <c r="AV484">
        <f t="shared" si="84"/>
        <v>0</v>
      </c>
      <c r="AW484">
        <f t="shared" si="84"/>
        <v>0</v>
      </c>
      <c r="AX484">
        <f t="shared" si="84"/>
        <v>0</v>
      </c>
      <c r="AY484">
        <f t="shared" si="84"/>
        <v>0</v>
      </c>
    </row>
    <row r="485" spans="2:51" x14ac:dyDescent="0.25">
      <c r="B485" s="18" t="str">
        <f t="shared" si="83"/>
        <v>第D組</v>
      </c>
      <c r="C485">
        <f t="shared" si="84"/>
        <v>5</v>
      </c>
    </row>
    <row r="486" spans="2:51" x14ac:dyDescent="0.25">
      <c r="B486" s="34" t="str">
        <f t="shared" si="83"/>
        <v>第一班</v>
      </c>
    </row>
    <row r="487" spans="2:51" x14ac:dyDescent="0.25">
      <c r="B487" s="43" t="str">
        <f t="shared" si="83"/>
        <v>值機</v>
      </c>
      <c r="C487">
        <f t="shared" si="84"/>
        <v>2</v>
      </c>
      <c r="D487">
        <f t="shared" si="84"/>
        <v>0</v>
      </c>
      <c r="E487">
        <f t="shared" si="84"/>
        <v>0</v>
      </c>
      <c r="F487">
        <f t="shared" si="84"/>
        <v>0</v>
      </c>
      <c r="G487">
        <f t="shared" si="84"/>
        <v>0</v>
      </c>
      <c r="H487">
        <f t="shared" si="84"/>
        <v>0</v>
      </c>
      <c r="I487">
        <f t="shared" si="84"/>
        <v>2</v>
      </c>
      <c r="J487">
        <f t="shared" si="84"/>
        <v>2</v>
      </c>
      <c r="K487">
        <f t="shared" si="84"/>
        <v>2</v>
      </c>
      <c r="L487">
        <f t="shared" si="84"/>
        <v>2</v>
      </c>
      <c r="M487">
        <f t="shared" si="84"/>
        <v>2</v>
      </c>
      <c r="N487">
        <f t="shared" si="84"/>
        <v>2</v>
      </c>
      <c r="O487">
        <f t="shared" si="84"/>
        <v>2</v>
      </c>
      <c r="P487">
        <f t="shared" si="84"/>
        <v>2</v>
      </c>
      <c r="Q487">
        <f t="shared" si="84"/>
        <v>2</v>
      </c>
      <c r="R487">
        <f t="shared" si="84"/>
        <v>0</v>
      </c>
      <c r="S487">
        <f t="shared" si="84"/>
        <v>0</v>
      </c>
      <c r="T487">
        <f t="shared" si="84"/>
        <v>2</v>
      </c>
      <c r="U487">
        <f t="shared" si="84"/>
        <v>2</v>
      </c>
      <c r="V487">
        <f t="shared" si="84"/>
        <v>2</v>
      </c>
      <c r="W487">
        <f t="shared" si="84"/>
        <v>2</v>
      </c>
      <c r="X487">
        <f t="shared" si="84"/>
        <v>2</v>
      </c>
      <c r="Y487">
        <f t="shared" si="84"/>
        <v>2</v>
      </c>
      <c r="Z487">
        <f t="shared" ref="C487:AY492" si="85">Z142</f>
        <v>2</v>
      </c>
      <c r="AA487">
        <f t="shared" si="85"/>
        <v>2</v>
      </c>
      <c r="AB487">
        <f t="shared" si="85"/>
        <v>2</v>
      </c>
      <c r="AC487">
        <f t="shared" si="85"/>
        <v>2</v>
      </c>
      <c r="AD487">
        <f t="shared" si="85"/>
        <v>2</v>
      </c>
      <c r="AE487">
        <f t="shared" si="85"/>
        <v>2</v>
      </c>
      <c r="AF487">
        <f t="shared" si="85"/>
        <v>2</v>
      </c>
      <c r="AG487">
        <f t="shared" si="85"/>
        <v>2</v>
      </c>
      <c r="AH487">
        <f t="shared" si="85"/>
        <v>2</v>
      </c>
      <c r="AI487">
        <f t="shared" si="85"/>
        <v>2</v>
      </c>
      <c r="AJ487">
        <f t="shared" si="85"/>
        <v>2</v>
      </c>
      <c r="AK487">
        <f t="shared" si="85"/>
        <v>0</v>
      </c>
      <c r="AL487">
        <f t="shared" si="85"/>
        <v>0</v>
      </c>
      <c r="AM487">
        <f t="shared" si="85"/>
        <v>0</v>
      </c>
      <c r="AN487">
        <f t="shared" si="85"/>
        <v>0</v>
      </c>
      <c r="AO487">
        <f t="shared" si="85"/>
        <v>0</v>
      </c>
      <c r="AP487">
        <f t="shared" si="85"/>
        <v>0</v>
      </c>
      <c r="AQ487">
        <f t="shared" si="85"/>
        <v>0</v>
      </c>
      <c r="AR487">
        <f t="shared" si="85"/>
        <v>0</v>
      </c>
      <c r="AS487">
        <f t="shared" si="85"/>
        <v>0</v>
      </c>
      <c r="AT487">
        <f t="shared" si="85"/>
        <v>0</v>
      </c>
      <c r="AU487">
        <f t="shared" si="85"/>
        <v>0</v>
      </c>
      <c r="AV487">
        <f t="shared" si="85"/>
        <v>0</v>
      </c>
      <c r="AW487">
        <f t="shared" si="85"/>
        <v>0</v>
      </c>
      <c r="AX487">
        <f t="shared" si="85"/>
        <v>0</v>
      </c>
      <c r="AY487">
        <f t="shared" si="85"/>
        <v>0</v>
      </c>
    </row>
    <row r="488" spans="2:51" x14ac:dyDescent="0.25">
      <c r="B488" s="43" t="str">
        <f t="shared" si="83"/>
        <v>用餐</v>
      </c>
      <c r="C488">
        <f t="shared" si="85"/>
        <v>0</v>
      </c>
      <c r="D488">
        <f t="shared" si="85"/>
        <v>0</v>
      </c>
      <c r="E488">
        <f t="shared" si="85"/>
        <v>0</v>
      </c>
      <c r="F488">
        <f t="shared" si="85"/>
        <v>0</v>
      </c>
      <c r="G488">
        <f t="shared" si="85"/>
        <v>0</v>
      </c>
      <c r="H488">
        <f t="shared" si="85"/>
        <v>0</v>
      </c>
      <c r="I488">
        <f t="shared" si="85"/>
        <v>0</v>
      </c>
      <c r="J488">
        <f t="shared" si="85"/>
        <v>0</v>
      </c>
      <c r="K488">
        <f t="shared" si="85"/>
        <v>0</v>
      </c>
      <c r="L488">
        <f t="shared" si="85"/>
        <v>0</v>
      </c>
      <c r="M488">
        <f t="shared" si="85"/>
        <v>0</v>
      </c>
      <c r="N488">
        <f t="shared" si="85"/>
        <v>0</v>
      </c>
      <c r="O488">
        <f t="shared" si="85"/>
        <v>0</v>
      </c>
      <c r="P488">
        <f t="shared" si="85"/>
        <v>0</v>
      </c>
      <c r="Q488">
        <f t="shared" si="85"/>
        <v>0</v>
      </c>
      <c r="R488">
        <f t="shared" si="85"/>
        <v>2</v>
      </c>
      <c r="S488">
        <f t="shared" si="85"/>
        <v>2</v>
      </c>
      <c r="T488">
        <f t="shared" si="85"/>
        <v>0</v>
      </c>
      <c r="U488">
        <f t="shared" si="85"/>
        <v>0</v>
      </c>
      <c r="V488">
        <f t="shared" si="85"/>
        <v>0</v>
      </c>
      <c r="W488">
        <f t="shared" si="85"/>
        <v>0</v>
      </c>
      <c r="X488">
        <f t="shared" si="85"/>
        <v>0</v>
      </c>
      <c r="Y488">
        <f t="shared" si="85"/>
        <v>0</v>
      </c>
      <c r="Z488">
        <f t="shared" si="85"/>
        <v>0</v>
      </c>
      <c r="AA488">
        <f t="shared" si="85"/>
        <v>0</v>
      </c>
      <c r="AB488">
        <f t="shared" si="85"/>
        <v>0</v>
      </c>
      <c r="AC488">
        <f t="shared" si="85"/>
        <v>0</v>
      </c>
      <c r="AD488">
        <f t="shared" si="85"/>
        <v>0</v>
      </c>
      <c r="AE488">
        <f t="shared" si="85"/>
        <v>0</v>
      </c>
      <c r="AF488">
        <f t="shared" si="85"/>
        <v>0</v>
      </c>
      <c r="AG488">
        <f t="shared" si="85"/>
        <v>0</v>
      </c>
      <c r="AH488">
        <f t="shared" si="85"/>
        <v>0</v>
      </c>
      <c r="AI488">
        <f t="shared" si="85"/>
        <v>0</v>
      </c>
      <c r="AJ488">
        <f t="shared" si="85"/>
        <v>0</v>
      </c>
      <c r="AK488">
        <f t="shared" si="85"/>
        <v>0</v>
      </c>
      <c r="AL488">
        <f t="shared" si="85"/>
        <v>0</v>
      </c>
      <c r="AM488">
        <f t="shared" si="85"/>
        <v>0</v>
      </c>
      <c r="AN488">
        <f t="shared" si="85"/>
        <v>0</v>
      </c>
      <c r="AO488">
        <f t="shared" si="85"/>
        <v>0</v>
      </c>
      <c r="AP488">
        <f t="shared" si="85"/>
        <v>0</v>
      </c>
      <c r="AQ488">
        <f t="shared" si="85"/>
        <v>0</v>
      </c>
      <c r="AR488">
        <f t="shared" si="85"/>
        <v>0</v>
      </c>
      <c r="AS488">
        <f t="shared" si="85"/>
        <v>0</v>
      </c>
      <c r="AT488">
        <f t="shared" si="85"/>
        <v>0</v>
      </c>
      <c r="AU488">
        <f t="shared" si="85"/>
        <v>0</v>
      </c>
      <c r="AV488">
        <f t="shared" si="85"/>
        <v>0</v>
      </c>
      <c r="AW488">
        <f t="shared" si="85"/>
        <v>0</v>
      </c>
      <c r="AX488">
        <f t="shared" si="85"/>
        <v>0</v>
      </c>
      <c r="AY488">
        <f t="shared" si="85"/>
        <v>0</v>
      </c>
    </row>
    <row r="489" spans="2:51" x14ac:dyDescent="0.25">
      <c r="B489" s="34" t="str">
        <f t="shared" si="83"/>
        <v>第二班</v>
      </c>
    </row>
    <row r="490" spans="2:51" x14ac:dyDescent="0.25">
      <c r="B490" s="43" t="str">
        <f t="shared" si="83"/>
        <v>值機</v>
      </c>
      <c r="C490">
        <f t="shared" si="85"/>
        <v>3</v>
      </c>
      <c r="D490">
        <f t="shared" si="85"/>
        <v>0</v>
      </c>
      <c r="E490">
        <f t="shared" si="85"/>
        <v>0</v>
      </c>
      <c r="F490">
        <f t="shared" si="85"/>
        <v>0</v>
      </c>
      <c r="G490">
        <f t="shared" si="85"/>
        <v>0</v>
      </c>
      <c r="H490">
        <f t="shared" si="85"/>
        <v>0</v>
      </c>
      <c r="I490">
        <f t="shared" si="85"/>
        <v>0</v>
      </c>
      <c r="J490">
        <f t="shared" si="85"/>
        <v>0</v>
      </c>
      <c r="K490">
        <f t="shared" si="85"/>
        <v>0</v>
      </c>
      <c r="L490">
        <f t="shared" si="85"/>
        <v>0</v>
      </c>
      <c r="M490">
        <f t="shared" si="85"/>
        <v>0</v>
      </c>
      <c r="N490">
        <f t="shared" si="85"/>
        <v>0</v>
      </c>
      <c r="O490">
        <f t="shared" si="85"/>
        <v>0</v>
      </c>
      <c r="P490">
        <f t="shared" si="85"/>
        <v>0</v>
      </c>
      <c r="Q490">
        <f t="shared" si="85"/>
        <v>0</v>
      </c>
      <c r="R490">
        <f t="shared" si="85"/>
        <v>3</v>
      </c>
      <c r="S490">
        <f t="shared" si="85"/>
        <v>3</v>
      </c>
      <c r="T490">
        <f t="shared" si="85"/>
        <v>3</v>
      </c>
      <c r="U490">
        <f t="shared" si="85"/>
        <v>3</v>
      </c>
      <c r="V490">
        <f t="shared" si="85"/>
        <v>3</v>
      </c>
      <c r="W490">
        <f t="shared" si="85"/>
        <v>3</v>
      </c>
      <c r="X490">
        <f t="shared" si="85"/>
        <v>3</v>
      </c>
      <c r="Y490">
        <f t="shared" si="85"/>
        <v>3</v>
      </c>
      <c r="Z490">
        <f t="shared" si="85"/>
        <v>3</v>
      </c>
      <c r="AA490">
        <f t="shared" si="85"/>
        <v>3</v>
      </c>
      <c r="AB490">
        <f t="shared" si="85"/>
        <v>3</v>
      </c>
      <c r="AC490">
        <f t="shared" si="85"/>
        <v>3</v>
      </c>
      <c r="AD490">
        <f t="shared" si="85"/>
        <v>0</v>
      </c>
      <c r="AE490">
        <f t="shared" si="85"/>
        <v>0</v>
      </c>
      <c r="AF490">
        <f t="shared" si="85"/>
        <v>3</v>
      </c>
      <c r="AG490">
        <f t="shared" si="85"/>
        <v>3</v>
      </c>
      <c r="AH490">
        <f t="shared" si="85"/>
        <v>3</v>
      </c>
      <c r="AI490">
        <f t="shared" si="85"/>
        <v>3</v>
      </c>
      <c r="AJ490">
        <f t="shared" si="85"/>
        <v>0</v>
      </c>
      <c r="AK490">
        <f t="shared" si="85"/>
        <v>0</v>
      </c>
      <c r="AL490">
        <f t="shared" si="85"/>
        <v>0</v>
      </c>
      <c r="AM490">
        <f t="shared" si="85"/>
        <v>0</v>
      </c>
      <c r="AN490">
        <f t="shared" si="85"/>
        <v>0</v>
      </c>
      <c r="AO490">
        <f t="shared" si="85"/>
        <v>0</v>
      </c>
      <c r="AP490">
        <f t="shared" si="85"/>
        <v>0</v>
      </c>
      <c r="AQ490">
        <f t="shared" si="85"/>
        <v>0</v>
      </c>
      <c r="AR490">
        <f t="shared" si="85"/>
        <v>0</v>
      </c>
      <c r="AS490">
        <f t="shared" si="85"/>
        <v>0</v>
      </c>
      <c r="AT490">
        <f t="shared" si="85"/>
        <v>0</v>
      </c>
      <c r="AU490">
        <f t="shared" si="85"/>
        <v>0</v>
      </c>
      <c r="AV490">
        <f t="shared" si="85"/>
        <v>0</v>
      </c>
      <c r="AW490">
        <f t="shared" si="85"/>
        <v>0</v>
      </c>
      <c r="AX490">
        <f t="shared" si="85"/>
        <v>0</v>
      </c>
      <c r="AY490">
        <f t="shared" si="85"/>
        <v>0</v>
      </c>
    </row>
    <row r="491" spans="2:51" x14ac:dyDescent="0.25">
      <c r="B491" s="43" t="str">
        <f t="shared" si="83"/>
        <v>用餐</v>
      </c>
      <c r="C491">
        <f t="shared" si="85"/>
        <v>0</v>
      </c>
      <c r="D491">
        <f t="shared" si="85"/>
        <v>0</v>
      </c>
      <c r="E491">
        <f t="shared" si="85"/>
        <v>0</v>
      </c>
      <c r="F491">
        <f t="shared" si="85"/>
        <v>0</v>
      </c>
      <c r="G491">
        <f t="shared" si="85"/>
        <v>0</v>
      </c>
      <c r="H491">
        <f t="shared" si="85"/>
        <v>0</v>
      </c>
      <c r="I491">
        <f t="shared" si="85"/>
        <v>0</v>
      </c>
      <c r="J491">
        <f t="shared" si="85"/>
        <v>0</v>
      </c>
      <c r="K491">
        <f t="shared" si="85"/>
        <v>0</v>
      </c>
      <c r="L491">
        <f t="shared" si="85"/>
        <v>0</v>
      </c>
      <c r="M491">
        <f t="shared" si="85"/>
        <v>0</v>
      </c>
      <c r="N491">
        <f t="shared" si="85"/>
        <v>0</v>
      </c>
      <c r="O491">
        <f t="shared" si="85"/>
        <v>0</v>
      </c>
      <c r="P491">
        <f t="shared" si="85"/>
        <v>0</v>
      </c>
      <c r="Q491">
        <f t="shared" si="85"/>
        <v>0</v>
      </c>
      <c r="R491">
        <f t="shared" si="85"/>
        <v>0</v>
      </c>
      <c r="S491">
        <f t="shared" si="85"/>
        <v>0</v>
      </c>
      <c r="T491">
        <f t="shared" si="85"/>
        <v>0</v>
      </c>
      <c r="U491">
        <f t="shared" si="85"/>
        <v>0</v>
      </c>
      <c r="V491">
        <f t="shared" si="85"/>
        <v>0</v>
      </c>
      <c r="W491">
        <f t="shared" si="85"/>
        <v>0</v>
      </c>
      <c r="X491">
        <f t="shared" si="85"/>
        <v>0</v>
      </c>
      <c r="Y491">
        <f t="shared" si="85"/>
        <v>0</v>
      </c>
      <c r="Z491">
        <f t="shared" si="85"/>
        <v>0</v>
      </c>
      <c r="AA491">
        <f t="shared" si="85"/>
        <v>0</v>
      </c>
      <c r="AB491">
        <f t="shared" si="85"/>
        <v>0</v>
      </c>
      <c r="AC491">
        <f t="shared" si="85"/>
        <v>0</v>
      </c>
      <c r="AD491">
        <f t="shared" si="85"/>
        <v>3</v>
      </c>
      <c r="AE491">
        <f t="shared" si="85"/>
        <v>3</v>
      </c>
      <c r="AF491">
        <f t="shared" si="85"/>
        <v>0</v>
      </c>
      <c r="AG491">
        <f t="shared" si="85"/>
        <v>0</v>
      </c>
      <c r="AH491">
        <f t="shared" si="85"/>
        <v>0</v>
      </c>
      <c r="AI491">
        <f t="shared" si="85"/>
        <v>0</v>
      </c>
      <c r="AJ491">
        <f t="shared" si="85"/>
        <v>0</v>
      </c>
      <c r="AK491">
        <f t="shared" si="85"/>
        <v>0</v>
      </c>
      <c r="AL491">
        <f t="shared" si="85"/>
        <v>0</v>
      </c>
      <c r="AM491">
        <f t="shared" si="85"/>
        <v>0</v>
      </c>
      <c r="AN491">
        <f t="shared" si="85"/>
        <v>0</v>
      </c>
      <c r="AO491">
        <f t="shared" si="85"/>
        <v>0</v>
      </c>
      <c r="AP491">
        <f t="shared" si="85"/>
        <v>0</v>
      </c>
      <c r="AQ491">
        <f t="shared" si="85"/>
        <v>0</v>
      </c>
      <c r="AR491">
        <f t="shared" si="85"/>
        <v>0</v>
      </c>
      <c r="AS491">
        <f t="shared" si="85"/>
        <v>0</v>
      </c>
      <c r="AT491">
        <f t="shared" si="85"/>
        <v>0</v>
      </c>
      <c r="AU491">
        <f t="shared" si="85"/>
        <v>0</v>
      </c>
      <c r="AV491">
        <f t="shared" si="85"/>
        <v>0</v>
      </c>
      <c r="AW491">
        <f t="shared" si="85"/>
        <v>0</v>
      </c>
      <c r="AX491">
        <f t="shared" si="85"/>
        <v>0</v>
      </c>
      <c r="AY491">
        <f t="shared" si="85"/>
        <v>0</v>
      </c>
    </row>
    <row r="492" spans="2:51" x14ac:dyDescent="0.25">
      <c r="B492" s="18" t="str">
        <f t="shared" si="83"/>
        <v>第E組</v>
      </c>
      <c r="C492">
        <f t="shared" si="85"/>
        <v>9</v>
      </c>
    </row>
    <row r="493" spans="2:51" x14ac:dyDescent="0.25">
      <c r="B493" s="34" t="str">
        <f t="shared" si="83"/>
        <v>第一班</v>
      </c>
    </row>
    <row r="494" spans="2:51" x14ac:dyDescent="0.25">
      <c r="B494" s="43" t="str">
        <f t="shared" si="83"/>
        <v>值機</v>
      </c>
      <c r="C494">
        <f t="shared" ref="C494:AY497" si="86">C149</f>
        <v>4</v>
      </c>
      <c r="D494">
        <f t="shared" si="86"/>
        <v>0</v>
      </c>
      <c r="E494">
        <f t="shared" si="86"/>
        <v>0</v>
      </c>
      <c r="F494">
        <f t="shared" si="86"/>
        <v>0</v>
      </c>
      <c r="G494">
        <f t="shared" si="86"/>
        <v>0</v>
      </c>
      <c r="H494">
        <f t="shared" si="86"/>
        <v>0</v>
      </c>
      <c r="I494">
        <f t="shared" si="86"/>
        <v>0</v>
      </c>
      <c r="J494">
        <f t="shared" si="86"/>
        <v>0</v>
      </c>
      <c r="K494">
        <f t="shared" si="86"/>
        <v>0</v>
      </c>
      <c r="L494">
        <f t="shared" si="86"/>
        <v>0</v>
      </c>
      <c r="M494">
        <f t="shared" si="86"/>
        <v>0</v>
      </c>
      <c r="N494">
        <f t="shared" si="86"/>
        <v>0</v>
      </c>
      <c r="O494">
        <f t="shared" si="86"/>
        <v>0</v>
      </c>
      <c r="P494">
        <f t="shared" si="86"/>
        <v>0</v>
      </c>
      <c r="Q494">
        <f t="shared" si="86"/>
        <v>0</v>
      </c>
      <c r="R494">
        <f t="shared" si="86"/>
        <v>0</v>
      </c>
      <c r="S494">
        <f t="shared" si="86"/>
        <v>0</v>
      </c>
      <c r="T494">
        <f t="shared" si="86"/>
        <v>4</v>
      </c>
      <c r="U494">
        <f t="shared" si="86"/>
        <v>4</v>
      </c>
      <c r="V494">
        <f t="shared" si="86"/>
        <v>4</v>
      </c>
      <c r="W494">
        <f t="shared" si="86"/>
        <v>4</v>
      </c>
      <c r="X494">
        <f t="shared" si="86"/>
        <v>4</v>
      </c>
      <c r="Y494">
        <f t="shared" si="86"/>
        <v>4</v>
      </c>
      <c r="Z494">
        <f t="shared" si="86"/>
        <v>4</v>
      </c>
      <c r="AA494">
        <f t="shared" si="86"/>
        <v>4</v>
      </c>
      <c r="AB494">
        <f t="shared" si="86"/>
        <v>3</v>
      </c>
      <c r="AC494">
        <f t="shared" si="86"/>
        <v>2</v>
      </c>
      <c r="AD494">
        <f t="shared" si="86"/>
        <v>3</v>
      </c>
      <c r="AE494">
        <f t="shared" si="86"/>
        <v>2</v>
      </c>
      <c r="AF494">
        <f t="shared" si="86"/>
        <v>2</v>
      </c>
      <c r="AG494">
        <f t="shared" si="86"/>
        <v>4</v>
      </c>
      <c r="AH494">
        <f t="shared" si="86"/>
        <v>4</v>
      </c>
      <c r="AI494">
        <f t="shared" si="86"/>
        <v>4</v>
      </c>
      <c r="AJ494">
        <f t="shared" si="86"/>
        <v>4</v>
      </c>
      <c r="AK494">
        <f t="shared" si="86"/>
        <v>4</v>
      </c>
      <c r="AL494">
        <f t="shared" si="86"/>
        <v>0</v>
      </c>
      <c r="AM494">
        <f t="shared" si="86"/>
        <v>0</v>
      </c>
      <c r="AN494">
        <f t="shared" si="86"/>
        <v>0</v>
      </c>
      <c r="AO494">
        <f t="shared" si="86"/>
        <v>0</v>
      </c>
      <c r="AP494">
        <f t="shared" si="86"/>
        <v>0</v>
      </c>
      <c r="AQ494">
        <f t="shared" si="86"/>
        <v>0</v>
      </c>
      <c r="AR494">
        <f t="shared" si="86"/>
        <v>0</v>
      </c>
      <c r="AS494">
        <f t="shared" si="86"/>
        <v>0</v>
      </c>
      <c r="AT494">
        <f t="shared" si="86"/>
        <v>0</v>
      </c>
      <c r="AU494">
        <f t="shared" si="86"/>
        <v>0</v>
      </c>
      <c r="AV494">
        <f t="shared" si="86"/>
        <v>0</v>
      </c>
      <c r="AW494">
        <f t="shared" si="86"/>
        <v>0</v>
      </c>
      <c r="AX494">
        <f t="shared" si="86"/>
        <v>0</v>
      </c>
      <c r="AY494">
        <f t="shared" si="86"/>
        <v>0</v>
      </c>
    </row>
    <row r="495" spans="2:51" x14ac:dyDescent="0.25">
      <c r="B495" s="43" t="str">
        <f t="shared" si="83"/>
        <v>用餐</v>
      </c>
      <c r="C495">
        <f t="shared" si="86"/>
        <v>0</v>
      </c>
      <c r="D495">
        <f t="shared" si="86"/>
        <v>0</v>
      </c>
      <c r="E495">
        <f t="shared" si="86"/>
        <v>0</v>
      </c>
      <c r="F495">
        <f t="shared" si="86"/>
        <v>0</v>
      </c>
      <c r="G495">
        <f t="shared" si="86"/>
        <v>0</v>
      </c>
      <c r="H495">
        <f t="shared" si="86"/>
        <v>0</v>
      </c>
      <c r="I495">
        <f t="shared" si="86"/>
        <v>0</v>
      </c>
      <c r="J495">
        <f t="shared" si="86"/>
        <v>0</v>
      </c>
      <c r="K495">
        <f t="shared" si="86"/>
        <v>0</v>
      </c>
      <c r="L495">
        <f t="shared" si="86"/>
        <v>0</v>
      </c>
      <c r="M495">
        <f t="shared" si="86"/>
        <v>0</v>
      </c>
      <c r="N495">
        <f t="shared" si="86"/>
        <v>0</v>
      </c>
      <c r="O495">
        <f t="shared" si="86"/>
        <v>0</v>
      </c>
      <c r="P495">
        <f t="shared" si="86"/>
        <v>0</v>
      </c>
      <c r="Q495">
        <f t="shared" si="86"/>
        <v>0</v>
      </c>
      <c r="R495">
        <f t="shared" si="86"/>
        <v>0</v>
      </c>
      <c r="S495">
        <f t="shared" si="86"/>
        <v>0</v>
      </c>
      <c r="T495">
        <f t="shared" si="86"/>
        <v>0</v>
      </c>
      <c r="U495">
        <f t="shared" si="86"/>
        <v>0</v>
      </c>
      <c r="V495">
        <f t="shared" si="86"/>
        <v>0</v>
      </c>
      <c r="W495">
        <f t="shared" si="86"/>
        <v>0</v>
      </c>
      <c r="X495">
        <f t="shared" si="86"/>
        <v>0</v>
      </c>
      <c r="Y495">
        <f t="shared" si="86"/>
        <v>0</v>
      </c>
      <c r="Z495">
        <f t="shared" si="86"/>
        <v>0</v>
      </c>
      <c r="AA495">
        <f t="shared" si="86"/>
        <v>0</v>
      </c>
      <c r="AB495">
        <f t="shared" si="86"/>
        <v>1</v>
      </c>
      <c r="AC495">
        <f t="shared" si="86"/>
        <v>2</v>
      </c>
      <c r="AD495">
        <f t="shared" si="86"/>
        <v>1</v>
      </c>
      <c r="AE495">
        <f t="shared" si="86"/>
        <v>2</v>
      </c>
      <c r="AF495">
        <f t="shared" si="86"/>
        <v>2</v>
      </c>
      <c r="AG495">
        <f t="shared" si="86"/>
        <v>0</v>
      </c>
      <c r="AH495">
        <f t="shared" si="86"/>
        <v>0</v>
      </c>
      <c r="AI495">
        <f t="shared" si="86"/>
        <v>0</v>
      </c>
      <c r="AJ495">
        <f t="shared" si="86"/>
        <v>0</v>
      </c>
      <c r="AK495">
        <f t="shared" si="86"/>
        <v>0</v>
      </c>
      <c r="AL495">
        <f t="shared" si="86"/>
        <v>0</v>
      </c>
      <c r="AM495">
        <f t="shared" si="86"/>
        <v>0</v>
      </c>
      <c r="AN495">
        <f t="shared" si="86"/>
        <v>0</v>
      </c>
      <c r="AO495">
        <f t="shared" si="86"/>
        <v>0</v>
      </c>
      <c r="AP495">
        <f t="shared" si="86"/>
        <v>0</v>
      </c>
      <c r="AQ495">
        <f t="shared" si="86"/>
        <v>0</v>
      </c>
      <c r="AR495">
        <f t="shared" si="86"/>
        <v>0</v>
      </c>
      <c r="AS495">
        <f t="shared" si="86"/>
        <v>0</v>
      </c>
      <c r="AT495">
        <f t="shared" si="86"/>
        <v>0</v>
      </c>
      <c r="AU495">
        <f t="shared" si="86"/>
        <v>0</v>
      </c>
      <c r="AV495">
        <f t="shared" si="86"/>
        <v>0</v>
      </c>
      <c r="AW495">
        <f t="shared" si="86"/>
        <v>0</v>
      </c>
      <c r="AX495">
        <f t="shared" si="86"/>
        <v>0</v>
      </c>
      <c r="AY495">
        <f t="shared" si="86"/>
        <v>0</v>
      </c>
    </row>
    <row r="496" spans="2:51" x14ac:dyDescent="0.25">
      <c r="B496" s="34" t="str">
        <f t="shared" si="83"/>
        <v>第二班</v>
      </c>
    </row>
    <row r="497" spans="2:51" x14ac:dyDescent="0.25">
      <c r="B497" s="43" t="str">
        <f t="shared" si="83"/>
        <v>值機</v>
      </c>
      <c r="C497">
        <f t="shared" si="86"/>
        <v>3</v>
      </c>
      <c r="D497">
        <f t="shared" si="86"/>
        <v>0</v>
      </c>
      <c r="E497">
        <f t="shared" si="86"/>
        <v>0</v>
      </c>
      <c r="F497">
        <f t="shared" si="86"/>
        <v>0</v>
      </c>
      <c r="G497">
        <f t="shared" si="86"/>
        <v>0</v>
      </c>
      <c r="H497">
        <f t="shared" si="86"/>
        <v>0</v>
      </c>
      <c r="I497">
        <f t="shared" si="86"/>
        <v>0</v>
      </c>
      <c r="J497">
        <f t="shared" si="86"/>
        <v>0</v>
      </c>
      <c r="K497">
        <f t="shared" si="86"/>
        <v>0</v>
      </c>
      <c r="L497">
        <f t="shared" si="86"/>
        <v>0</v>
      </c>
      <c r="M497">
        <f t="shared" si="86"/>
        <v>0</v>
      </c>
      <c r="N497">
        <f t="shared" si="86"/>
        <v>0</v>
      </c>
      <c r="O497">
        <f t="shared" si="86"/>
        <v>0</v>
      </c>
      <c r="P497">
        <f t="shared" si="86"/>
        <v>0</v>
      </c>
      <c r="Q497">
        <f t="shared" si="86"/>
        <v>0</v>
      </c>
      <c r="R497">
        <f t="shared" si="86"/>
        <v>0</v>
      </c>
      <c r="S497">
        <f t="shared" si="86"/>
        <v>0</v>
      </c>
      <c r="T497">
        <f t="shared" si="86"/>
        <v>0</v>
      </c>
      <c r="U497">
        <f t="shared" si="86"/>
        <v>0</v>
      </c>
      <c r="V497">
        <f t="shared" si="86"/>
        <v>0</v>
      </c>
      <c r="W497">
        <f t="shared" si="86"/>
        <v>0</v>
      </c>
      <c r="X497">
        <f t="shared" si="86"/>
        <v>0</v>
      </c>
      <c r="Y497">
        <f t="shared" si="86"/>
        <v>0</v>
      </c>
      <c r="Z497">
        <f t="shared" si="86"/>
        <v>3</v>
      </c>
      <c r="AA497">
        <f t="shared" si="86"/>
        <v>3</v>
      </c>
      <c r="AB497">
        <f t="shared" si="86"/>
        <v>3</v>
      </c>
      <c r="AC497">
        <f t="shared" si="86"/>
        <v>3</v>
      </c>
      <c r="AD497">
        <f t="shared" si="86"/>
        <v>3</v>
      </c>
      <c r="AE497">
        <f t="shared" si="86"/>
        <v>3</v>
      </c>
      <c r="AF497">
        <f t="shared" si="86"/>
        <v>2</v>
      </c>
      <c r="AG497">
        <f t="shared" si="86"/>
        <v>2</v>
      </c>
      <c r="AH497">
        <f t="shared" si="86"/>
        <v>1</v>
      </c>
      <c r="AI497">
        <f t="shared" si="86"/>
        <v>1</v>
      </c>
      <c r="AJ497">
        <f t="shared" si="86"/>
        <v>3</v>
      </c>
      <c r="AK497">
        <f t="shared" si="86"/>
        <v>3</v>
      </c>
      <c r="AL497">
        <f t="shared" si="86"/>
        <v>0</v>
      </c>
      <c r="AM497">
        <f t="shared" si="86"/>
        <v>0</v>
      </c>
      <c r="AN497">
        <f t="shared" si="86"/>
        <v>0</v>
      </c>
      <c r="AO497">
        <f t="shared" si="86"/>
        <v>0</v>
      </c>
      <c r="AP497">
        <f t="shared" si="86"/>
        <v>0</v>
      </c>
      <c r="AQ497">
        <f t="shared" si="86"/>
        <v>0</v>
      </c>
      <c r="AR497">
        <f t="shared" si="86"/>
        <v>0</v>
      </c>
      <c r="AS497">
        <f t="shared" si="86"/>
        <v>0</v>
      </c>
      <c r="AT497">
        <f t="shared" ref="C497:AY502" si="87">AT152</f>
        <v>0</v>
      </c>
      <c r="AU497">
        <f t="shared" si="87"/>
        <v>0</v>
      </c>
      <c r="AV497">
        <f t="shared" si="87"/>
        <v>0</v>
      </c>
      <c r="AW497">
        <f t="shared" si="87"/>
        <v>0</v>
      </c>
      <c r="AX497">
        <f t="shared" si="87"/>
        <v>0</v>
      </c>
      <c r="AY497">
        <f t="shared" si="87"/>
        <v>0</v>
      </c>
    </row>
    <row r="498" spans="2:51" x14ac:dyDescent="0.25">
      <c r="B498" s="43" t="str">
        <f t="shared" si="83"/>
        <v>用餐</v>
      </c>
      <c r="C498">
        <f t="shared" si="87"/>
        <v>0</v>
      </c>
      <c r="D498">
        <f t="shared" si="87"/>
        <v>0</v>
      </c>
      <c r="E498">
        <f t="shared" si="87"/>
        <v>0</v>
      </c>
      <c r="F498">
        <f t="shared" si="87"/>
        <v>0</v>
      </c>
      <c r="G498">
        <f t="shared" si="87"/>
        <v>0</v>
      </c>
      <c r="H498">
        <f t="shared" si="87"/>
        <v>0</v>
      </c>
      <c r="I498">
        <f t="shared" si="87"/>
        <v>0</v>
      </c>
      <c r="J498">
        <f t="shared" si="87"/>
        <v>0</v>
      </c>
      <c r="K498">
        <f t="shared" si="87"/>
        <v>0</v>
      </c>
      <c r="L498">
        <f t="shared" si="87"/>
        <v>0</v>
      </c>
      <c r="M498">
        <f t="shared" si="87"/>
        <v>0</v>
      </c>
      <c r="N498">
        <f t="shared" si="87"/>
        <v>0</v>
      </c>
      <c r="O498">
        <f t="shared" si="87"/>
        <v>0</v>
      </c>
      <c r="P498">
        <f t="shared" si="87"/>
        <v>0</v>
      </c>
      <c r="Q498">
        <f t="shared" si="87"/>
        <v>0</v>
      </c>
      <c r="R498">
        <f t="shared" si="87"/>
        <v>0</v>
      </c>
      <c r="S498">
        <f t="shared" si="87"/>
        <v>0</v>
      </c>
      <c r="T498">
        <f t="shared" si="87"/>
        <v>0</v>
      </c>
      <c r="U498">
        <f t="shared" si="87"/>
        <v>0</v>
      </c>
      <c r="V498">
        <f t="shared" si="87"/>
        <v>0</v>
      </c>
      <c r="W498">
        <f t="shared" si="87"/>
        <v>0</v>
      </c>
      <c r="X498">
        <f t="shared" si="87"/>
        <v>0</v>
      </c>
      <c r="Y498">
        <f t="shared" si="87"/>
        <v>0</v>
      </c>
      <c r="Z498">
        <f t="shared" si="87"/>
        <v>0</v>
      </c>
      <c r="AA498">
        <f t="shared" si="87"/>
        <v>0</v>
      </c>
      <c r="AB498">
        <f t="shared" si="87"/>
        <v>0</v>
      </c>
      <c r="AC498">
        <f t="shared" si="87"/>
        <v>0</v>
      </c>
      <c r="AD498">
        <f t="shared" si="87"/>
        <v>0</v>
      </c>
      <c r="AE498">
        <f t="shared" si="87"/>
        <v>0</v>
      </c>
      <c r="AF498">
        <f t="shared" si="87"/>
        <v>1</v>
      </c>
      <c r="AG498">
        <f t="shared" si="87"/>
        <v>1</v>
      </c>
      <c r="AH498">
        <f t="shared" si="87"/>
        <v>2</v>
      </c>
      <c r="AI498">
        <f t="shared" si="87"/>
        <v>2</v>
      </c>
      <c r="AJ498">
        <f t="shared" si="87"/>
        <v>0</v>
      </c>
      <c r="AK498">
        <f t="shared" si="87"/>
        <v>0</v>
      </c>
      <c r="AL498">
        <f t="shared" si="87"/>
        <v>0</v>
      </c>
      <c r="AM498">
        <f t="shared" si="87"/>
        <v>0</v>
      </c>
      <c r="AN498">
        <f t="shared" si="87"/>
        <v>0</v>
      </c>
      <c r="AO498">
        <f t="shared" si="87"/>
        <v>0</v>
      </c>
      <c r="AP498">
        <f t="shared" si="87"/>
        <v>0</v>
      </c>
      <c r="AQ498">
        <f t="shared" si="87"/>
        <v>0</v>
      </c>
      <c r="AR498">
        <f t="shared" si="87"/>
        <v>0</v>
      </c>
      <c r="AS498">
        <f t="shared" si="87"/>
        <v>0</v>
      </c>
      <c r="AT498">
        <f t="shared" si="87"/>
        <v>0</v>
      </c>
      <c r="AU498">
        <f t="shared" si="87"/>
        <v>0</v>
      </c>
      <c r="AV498">
        <f t="shared" si="87"/>
        <v>0</v>
      </c>
      <c r="AW498">
        <f t="shared" si="87"/>
        <v>0</v>
      </c>
      <c r="AX498">
        <f t="shared" si="87"/>
        <v>0</v>
      </c>
      <c r="AY498">
        <f t="shared" si="87"/>
        <v>0</v>
      </c>
    </row>
    <row r="499" spans="2:51" x14ac:dyDescent="0.25">
      <c r="B499" s="34" t="str">
        <f t="shared" si="83"/>
        <v>第三班(小夜)</v>
      </c>
    </row>
    <row r="500" spans="2:51" x14ac:dyDescent="0.25">
      <c r="B500" s="43" t="str">
        <f t="shared" si="83"/>
        <v>值機</v>
      </c>
      <c r="C500">
        <f t="shared" si="87"/>
        <v>2</v>
      </c>
      <c r="D500">
        <f t="shared" si="87"/>
        <v>0</v>
      </c>
      <c r="E500">
        <f t="shared" si="87"/>
        <v>0</v>
      </c>
      <c r="F500">
        <f t="shared" si="87"/>
        <v>0</v>
      </c>
      <c r="G500">
        <f t="shared" si="87"/>
        <v>0</v>
      </c>
      <c r="H500">
        <f t="shared" si="87"/>
        <v>0</v>
      </c>
      <c r="I500">
        <f t="shared" si="87"/>
        <v>0</v>
      </c>
      <c r="J500">
        <f t="shared" si="87"/>
        <v>0</v>
      </c>
      <c r="K500">
        <f t="shared" si="87"/>
        <v>0</v>
      </c>
      <c r="L500">
        <f t="shared" si="87"/>
        <v>0</v>
      </c>
      <c r="M500">
        <f t="shared" si="87"/>
        <v>0</v>
      </c>
      <c r="N500">
        <f t="shared" si="87"/>
        <v>0</v>
      </c>
      <c r="O500">
        <f t="shared" si="87"/>
        <v>0</v>
      </c>
      <c r="P500">
        <f t="shared" si="87"/>
        <v>0</v>
      </c>
      <c r="Q500">
        <f t="shared" si="87"/>
        <v>0</v>
      </c>
      <c r="R500">
        <f t="shared" si="87"/>
        <v>0</v>
      </c>
      <c r="S500">
        <f t="shared" si="87"/>
        <v>0</v>
      </c>
      <c r="T500">
        <f t="shared" si="87"/>
        <v>0</v>
      </c>
      <c r="U500">
        <f t="shared" si="87"/>
        <v>0</v>
      </c>
      <c r="V500">
        <f t="shared" si="87"/>
        <v>0</v>
      </c>
      <c r="W500">
        <f t="shared" si="87"/>
        <v>0</v>
      </c>
      <c r="X500">
        <f t="shared" si="87"/>
        <v>2</v>
      </c>
      <c r="Y500">
        <f t="shared" si="87"/>
        <v>2</v>
      </c>
      <c r="Z500">
        <f t="shared" si="87"/>
        <v>2</v>
      </c>
      <c r="AA500">
        <f t="shared" si="87"/>
        <v>2</v>
      </c>
      <c r="AB500">
        <f t="shared" si="87"/>
        <v>2</v>
      </c>
      <c r="AC500">
        <f t="shared" si="87"/>
        <v>2</v>
      </c>
      <c r="AD500">
        <f t="shared" si="87"/>
        <v>2</v>
      </c>
      <c r="AE500">
        <f t="shared" si="87"/>
        <v>2</v>
      </c>
      <c r="AF500">
        <f t="shared" si="87"/>
        <v>2</v>
      </c>
      <c r="AG500">
        <f t="shared" si="87"/>
        <v>2</v>
      </c>
      <c r="AH500">
        <f t="shared" si="87"/>
        <v>2</v>
      </c>
      <c r="AI500">
        <f t="shared" si="87"/>
        <v>2</v>
      </c>
      <c r="AJ500">
        <f t="shared" si="87"/>
        <v>2</v>
      </c>
      <c r="AK500">
        <f t="shared" si="87"/>
        <v>2</v>
      </c>
      <c r="AL500">
        <f t="shared" si="87"/>
        <v>2</v>
      </c>
      <c r="AM500">
        <f t="shared" si="87"/>
        <v>2</v>
      </c>
      <c r="AN500">
        <f t="shared" si="87"/>
        <v>2</v>
      </c>
      <c r="AO500">
        <f t="shared" si="87"/>
        <v>2</v>
      </c>
      <c r="AP500">
        <f t="shared" si="87"/>
        <v>0</v>
      </c>
      <c r="AQ500">
        <f t="shared" si="87"/>
        <v>0</v>
      </c>
      <c r="AR500">
        <f t="shared" si="87"/>
        <v>0</v>
      </c>
      <c r="AS500">
        <f t="shared" si="87"/>
        <v>0</v>
      </c>
      <c r="AT500">
        <f t="shared" si="87"/>
        <v>0</v>
      </c>
      <c r="AU500">
        <f t="shared" si="87"/>
        <v>0</v>
      </c>
      <c r="AV500">
        <f t="shared" si="87"/>
        <v>0</v>
      </c>
      <c r="AW500">
        <f t="shared" si="87"/>
        <v>0</v>
      </c>
      <c r="AX500">
        <f t="shared" si="87"/>
        <v>0</v>
      </c>
      <c r="AY500">
        <f t="shared" si="87"/>
        <v>0</v>
      </c>
    </row>
    <row r="501" spans="2:51" x14ac:dyDescent="0.25">
      <c r="B501" s="43" t="str">
        <f t="shared" si="83"/>
        <v>用餐</v>
      </c>
      <c r="C501">
        <f t="shared" si="87"/>
        <v>0</v>
      </c>
      <c r="D501">
        <f t="shared" si="87"/>
        <v>0</v>
      </c>
      <c r="E501">
        <f t="shared" si="87"/>
        <v>0</v>
      </c>
      <c r="F501">
        <f t="shared" si="87"/>
        <v>0</v>
      </c>
      <c r="G501">
        <f t="shared" si="87"/>
        <v>0</v>
      </c>
      <c r="H501">
        <f t="shared" si="87"/>
        <v>0</v>
      </c>
      <c r="I501">
        <f t="shared" si="87"/>
        <v>0</v>
      </c>
      <c r="J501">
        <f t="shared" si="87"/>
        <v>0</v>
      </c>
      <c r="K501">
        <f t="shared" si="87"/>
        <v>0</v>
      </c>
      <c r="L501">
        <f t="shared" si="87"/>
        <v>0</v>
      </c>
      <c r="M501">
        <f t="shared" si="87"/>
        <v>0</v>
      </c>
      <c r="N501">
        <f t="shared" si="87"/>
        <v>0</v>
      </c>
      <c r="O501">
        <f t="shared" si="87"/>
        <v>0</v>
      </c>
      <c r="P501">
        <f t="shared" si="87"/>
        <v>0</v>
      </c>
      <c r="Q501">
        <f t="shared" si="87"/>
        <v>0</v>
      </c>
      <c r="R501">
        <f t="shared" si="87"/>
        <v>0</v>
      </c>
      <c r="S501">
        <f t="shared" si="87"/>
        <v>0</v>
      </c>
      <c r="T501">
        <f t="shared" si="87"/>
        <v>0</v>
      </c>
      <c r="U501">
        <f t="shared" si="87"/>
        <v>0</v>
      </c>
      <c r="V501">
        <f t="shared" si="87"/>
        <v>0</v>
      </c>
      <c r="W501">
        <f t="shared" si="87"/>
        <v>0</v>
      </c>
      <c r="X501">
        <f t="shared" si="87"/>
        <v>0</v>
      </c>
      <c r="Y501">
        <f t="shared" si="87"/>
        <v>0</v>
      </c>
      <c r="Z501">
        <f t="shared" si="87"/>
        <v>0</v>
      </c>
      <c r="AA501">
        <f t="shared" si="87"/>
        <v>0</v>
      </c>
      <c r="AB501">
        <f t="shared" si="87"/>
        <v>0</v>
      </c>
      <c r="AC501">
        <f t="shared" si="87"/>
        <v>0</v>
      </c>
      <c r="AD501">
        <f t="shared" si="87"/>
        <v>0</v>
      </c>
      <c r="AE501">
        <f t="shared" si="87"/>
        <v>0</v>
      </c>
      <c r="AF501">
        <f t="shared" si="87"/>
        <v>0</v>
      </c>
      <c r="AG501">
        <f t="shared" si="87"/>
        <v>0</v>
      </c>
      <c r="AH501">
        <f t="shared" si="87"/>
        <v>0</v>
      </c>
      <c r="AI501">
        <f t="shared" si="87"/>
        <v>0</v>
      </c>
      <c r="AJ501">
        <f t="shared" si="87"/>
        <v>0</v>
      </c>
      <c r="AK501">
        <f t="shared" si="87"/>
        <v>0</v>
      </c>
      <c r="AL501">
        <f t="shared" si="87"/>
        <v>0</v>
      </c>
      <c r="AM501">
        <f t="shared" si="87"/>
        <v>0</v>
      </c>
      <c r="AN501">
        <f t="shared" si="87"/>
        <v>0</v>
      </c>
      <c r="AO501">
        <f t="shared" si="87"/>
        <v>0</v>
      </c>
      <c r="AP501">
        <f t="shared" si="87"/>
        <v>0</v>
      </c>
      <c r="AQ501">
        <f t="shared" si="87"/>
        <v>0</v>
      </c>
      <c r="AR501">
        <f t="shared" si="87"/>
        <v>0</v>
      </c>
      <c r="AS501">
        <f t="shared" si="87"/>
        <v>0</v>
      </c>
      <c r="AT501">
        <f t="shared" si="87"/>
        <v>0</v>
      </c>
      <c r="AU501">
        <f t="shared" si="87"/>
        <v>0</v>
      </c>
      <c r="AV501">
        <f t="shared" si="87"/>
        <v>0</v>
      </c>
      <c r="AW501">
        <f t="shared" si="87"/>
        <v>0</v>
      </c>
      <c r="AX501">
        <f t="shared" si="87"/>
        <v>0</v>
      </c>
      <c r="AY501">
        <f t="shared" si="87"/>
        <v>0</v>
      </c>
    </row>
    <row r="502" spans="2:51" x14ac:dyDescent="0.25">
      <c r="B502" s="18" t="str">
        <f t="shared" si="83"/>
        <v>第F組</v>
      </c>
      <c r="C502">
        <f t="shared" si="87"/>
        <v>4</v>
      </c>
    </row>
    <row r="503" spans="2:51" x14ac:dyDescent="0.25">
      <c r="B503" s="34" t="str">
        <f t="shared" si="83"/>
        <v>第一班(大夜)</v>
      </c>
    </row>
    <row r="504" spans="2:51" x14ac:dyDescent="0.25">
      <c r="B504" s="43" t="str">
        <f t="shared" si="83"/>
        <v>值機</v>
      </c>
      <c r="C504">
        <f t="shared" ref="C504:AY508" si="88">C159</f>
        <v>4</v>
      </c>
      <c r="D504">
        <f t="shared" si="88"/>
        <v>0</v>
      </c>
      <c r="E504">
        <f t="shared" si="88"/>
        <v>0</v>
      </c>
      <c r="F504">
        <f t="shared" si="88"/>
        <v>0</v>
      </c>
      <c r="G504">
        <f t="shared" si="88"/>
        <v>0</v>
      </c>
      <c r="H504">
        <f t="shared" si="88"/>
        <v>0</v>
      </c>
      <c r="I504">
        <f t="shared" si="88"/>
        <v>0</v>
      </c>
      <c r="J504">
        <f t="shared" si="88"/>
        <v>0</v>
      </c>
      <c r="K504">
        <f t="shared" si="88"/>
        <v>0</v>
      </c>
      <c r="L504">
        <f t="shared" si="88"/>
        <v>0</v>
      </c>
      <c r="M504">
        <f t="shared" si="88"/>
        <v>0</v>
      </c>
      <c r="N504">
        <f t="shared" si="88"/>
        <v>0</v>
      </c>
      <c r="O504">
        <f t="shared" si="88"/>
        <v>0</v>
      </c>
      <c r="P504">
        <f t="shared" si="88"/>
        <v>0</v>
      </c>
      <c r="Q504">
        <f t="shared" si="88"/>
        <v>0</v>
      </c>
      <c r="R504">
        <f t="shared" si="88"/>
        <v>0</v>
      </c>
      <c r="S504">
        <f t="shared" si="88"/>
        <v>0</v>
      </c>
      <c r="T504">
        <f t="shared" si="88"/>
        <v>0</v>
      </c>
      <c r="U504">
        <f t="shared" si="88"/>
        <v>0</v>
      </c>
      <c r="V504">
        <f t="shared" si="88"/>
        <v>0</v>
      </c>
      <c r="W504">
        <f t="shared" si="88"/>
        <v>0</v>
      </c>
      <c r="X504">
        <f t="shared" si="88"/>
        <v>0</v>
      </c>
      <c r="Y504">
        <f t="shared" si="88"/>
        <v>0</v>
      </c>
      <c r="Z504">
        <f t="shared" si="88"/>
        <v>0</v>
      </c>
      <c r="AA504">
        <f t="shared" si="88"/>
        <v>0</v>
      </c>
      <c r="AB504">
        <f t="shared" si="88"/>
        <v>0</v>
      </c>
      <c r="AC504">
        <f t="shared" si="88"/>
        <v>0</v>
      </c>
      <c r="AD504">
        <f t="shared" si="88"/>
        <v>0</v>
      </c>
      <c r="AE504">
        <f t="shared" si="88"/>
        <v>0</v>
      </c>
      <c r="AF504">
        <f t="shared" si="88"/>
        <v>0</v>
      </c>
      <c r="AG504">
        <f t="shared" si="88"/>
        <v>0</v>
      </c>
      <c r="AH504">
        <f t="shared" si="88"/>
        <v>4</v>
      </c>
      <c r="AI504">
        <f t="shared" si="88"/>
        <v>4</v>
      </c>
      <c r="AJ504">
        <f t="shared" si="88"/>
        <v>4</v>
      </c>
      <c r="AK504">
        <f t="shared" si="88"/>
        <v>4</v>
      </c>
      <c r="AL504">
        <f t="shared" si="88"/>
        <v>4</v>
      </c>
      <c r="AM504">
        <f t="shared" si="88"/>
        <v>4</v>
      </c>
      <c r="AN504">
        <f t="shared" si="88"/>
        <v>4</v>
      </c>
      <c r="AO504">
        <f t="shared" si="88"/>
        <v>4</v>
      </c>
      <c r="AP504">
        <f t="shared" si="88"/>
        <v>3</v>
      </c>
      <c r="AQ504">
        <f t="shared" si="88"/>
        <v>2</v>
      </c>
      <c r="AR504">
        <f t="shared" si="88"/>
        <v>2</v>
      </c>
      <c r="AS504">
        <f t="shared" si="88"/>
        <v>2</v>
      </c>
      <c r="AT504">
        <f t="shared" si="88"/>
        <v>3</v>
      </c>
      <c r="AU504">
        <f t="shared" si="88"/>
        <v>4</v>
      </c>
      <c r="AV504">
        <f t="shared" si="88"/>
        <v>4</v>
      </c>
      <c r="AW504">
        <f t="shared" si="88"/>
        <v>4</v>
      </c>
      <c r="AX504">
        <f t="shared" si="88"/>
        <v>4</v>
      </c>
      <c r="AY504">
        <f t="shared" si="88"/>
        <v>4</v>
      </c>
    </row>
    <row r="505" spans="2:51" x14ac:dyDescent="0.25">
      <c r="B505" s="43" t="str">
        <f t="shared" si="83"/>
        <v>用餐</v>
      </c>
      <c r="C505">
        <f t="shared" si="88"/>
        <v>0</v>
      </c>
      <c r="D505">
        <f t="shared" si="88"/>
        <v>0</v>
      </c>
      <c r="E505">
        <f t="shared" si="88"/>
        <v>0</v>
      </c>
      <c r="F505">
        <f t="shared" si="88"/>
        <v>0</v>
      </c>
      <c r="G505">
        <f t="shared" si="88"/>
        <v>0</v>
      </c>
      <c r="H505">
        <f t="shared" si="88"/>
        <v>0</v>
      </c>
      <c r="I505">
        <f t="shared" si="88"/>
        <v>0</v>
      </c>
      <c r="J505">
        <f t="shared" si="88"/>
        <v>0</v>
      </c>
      <c r="K505">
        <f t="shared" si="88"/>
        <v>0</v>
      </c>
      <c r="L505">
        <f t="shared" si="88"/>
        <v>0</v>
      </c>
      <c r="M505">
        <f t="shared" si="88"/>
        <v>0</v>
      </c>
      <c r="N505">
        <f t="shared" si="88"/>
        <v>0</v>
      </c>
      <c r="O505">
        <f t="shared" si="88"/>
        <v>0</v>
      </c>
      <c r="P505">
        <f t="shared" si="88"/>
        <v>0</v>
      </c>
      <c r="Q505">
        <f t="shared" si="88"/>
        <v>0</v>
      </c>
      <c r="R505">
        <f t="shared" si="88"/>
        <v>0</v>
      </c>
      <c r="S505">
        <f t="shared" si="88"/>
        <v>0</v>
      </c>
      <c r="T505">
        <f t="shared" si="88"/>
        <v>0</v>
      </c>
      <c r="U505">
        <f t="shared" si="88"/>
        <v>0</v>
      </c>
      <c r="V505">
        <f t="shared" si="88"/>
        <v>0</v>
      </c>
      <c r="W505">
        <f t="shared" si="88"/>
        <v>0</v>
      </c>
      <c r="X505">
        <f t="shared" si="88"/>
        <v>0</v>
      </c>
      <c r="Y505">
        <f t="shared" si="88"/>
        <v>0</v>
      </c>
      <c r="Z505">
        <f t="shared" si="88"/>
        <v>0</v>
      </c>
      <c r="AA505">
        <f t="shared" si="88"/>
        <v>0</v>
      </c>
      <c r="AB505">
        <f t="shared" si="88"/>
        <v>0</v>
      </c>
      <c r="AC505">
        <f t="shared" si="88"/>
        <v>0</v>
      </c>
      <c r="AD505">
        <f t="shared" si="88"/>
        <v>0</v>
      </c>
      <c r="AE505">
        <f t="shared" si="88"/>
        <v>0</v>
      </c>
      <c r="AF505">
        <f t="shared" si="88"/>
        <v>0</v>
      </c>
      <c r="AG505">
        <f t="shared" si="88"/>
        <v>0</v>
      </c>
      <c r="AH505">
        <f t="shared" si="88"/>
        <v>0</v>
      </c>
      <c r="AI505">
        <f t="shared" si="88"/>
        <v>0</v>
      </c>
      <c r="AJ505">
        <f t="shared" si="88"/>
        <v>0</v>
      </c>
      <c r="AK505">
        <f t="shared" si="88"/>
        <v>0</v>
      </c>
      <c r="AL505">
        <f t="shared" si="88"/>
        <v>0</v>
      </c>
      <c r="AM505">
        <f t="shared" si="88"/>
        <v>0</v>
      </c>
      <c r="AN505">
        <f t="shared" si="88"/>
        <v>0</v>
      </c>
      <c r="AO505">
        <f t="shared" si="88"/>
        <v>0</v>
      </c>
      <c r="AP505">
        <f t="shared" si="88"/>
        <v>1</v>
      </c>
      <c r="AQ505">
        <f t="shared" si="88"/>
        <v>2</v>
      </c>
      <c r="AR505">
        <f t="shared" si="88"/>
        <v>2</v>
      </c>
      <c r="AS505">
        <f t="shared" si="88"/>
        <v>2</v>
      </c>
      <c r="AT505">
        <f t="shared" si="88"/>
        <v>1</v>
      </c>
      <c r="AU505">
        <f t="shared" si="88"/>
        <v>0</v>
      </c>
      <c r="AV505">
        <f t="shared" si="88"/>
        <v>0</v>
      </c>
      <c r="AW505">
        <f t="shared" si="88"/>
        <v>0</v>
      </c>
      <c r="AX505">
        <f t="shared" si="88"/>
        <v>0</v>
      </c>
      <c r="AY505">
        <f t="shared" si="88"/>
        <v>0</v>
      </c>
    </row>
    <row r="506" spans="2:51" x14ac:dyDescent="0.25">
      <c r="B506" s="12" t="str">
        <f t="shared" si="83"/>
        <v>值機小計</v>
      </c>
      <c r="C506">
        <f t="shared" si="88"/>
        <v>51</v>
      </c>
      <c r="D506">
        <f t="shared" si="88"/>
        <v>5</v>
      </c>
      <c r="E506">
        <f t="shared" si="88"/>
        <v>8</v>
      </c>
      <c r="F506">
        <f t="shared" si="88"/>
        <v>14</v>
      </c>
      <c r="G506">
        <f t="shared" si="88"/>
        <v>22</v>
      </c>
      <c r="H506">
        <f t="shared" si="88"/>
        <v>33</v>
      </c>
      <c r="I506">
        <f t="shared" si="88"/>
        <v>35</v>
      </c>
      <c r="J506">
        <f t="shared" si="88"/>
        <v>35</v>
      </c>
      <c r="K506">
        <f t="shared" si="88"/>
        <v>35</v>
      </c>
      <c r="L506">
        <f t="shared" si="88"/>
        <v>35</v>
      </c>
      <c r="M506">
        <f t="shared" si="88"/>
        <v>30</v>
      </c>
      <c r="N506">
        <f t="shared" si="88"/>
        <v>16</v>
      </c>
      <c r="O506">
        <f t="shared" si="88"/>
        <v>13</v>
      </c>
      <c r="P506">
        <f t="shared" si="88"/>
        <v>21</v>
      </c>
      <c r="Q506">
        <f t="shared" si="88"/>
        <v>29</v>
      </c>
      <c r="R506">
        <f t="shared" si="88"/>
        <v>36</v>
      </c>
      <c r="S506">
        <f t="shared" si="88"/>
        <v>36</v>
      </c>
      <c r="T506">
        <f t="shared" si="88"/>
        <v>42</v>
      </c>
      <c r="U506">
        <f t="shared" si="88"/>
        <v>42</v>
      </c>
      <c r="V506">
        <f t="shared" si="88"/>
        <v>37</v>
      </c>
      <c r="W506">
        <f t="shared" si="88"/>
        <v>34</v>
      </c>
      <c r="X506">
        <f t="shared" si="88"/>
        <v>30</v>
      </c>
      <c r="Y506">
        <f t="shared" si="88"/>
        <v>22</v>
      </c>
      <c r="Z506">
        <f t="shared" si="88"/>
        <v>14</v>
      </c>
      <c r="AA506">
        <f t="shared" si="88"/>
        <v>14</v>
      </c>
      <c r="AB506">
        <f t="shared" si="88"/>
        <v>13</v>
      </c>
      <c r="AC506">
        <f t="shared" si="88"/>
        <v>12</v>
      </c>
      <c r="AD506">
        <f t="shared" si="88"/>
        <v>10</v>
      </c>
      <c r="AE506">
        <f t="shared" si="88"/>
        <v>9</v>
      </c>
      <c r="AF506">
        <f t="shared" si="88"/>
        <v>11</v>
      </c>
      <c r="AG506">
        <f t="shared" si="88"/>
        <v>13</v>
      </c>
      <c r="AH506">
        <f t="shared" si="88"/>
        <v>16</v>
      </c>
      <c r="AI506">
        <f t="shared" si="88"/>
        <v>16</v>
      </c>
      <c r="AJ506">
        <f t="shared" si="88"/>
        <v>15</v>
      </c>
      <c r="AK506">
        <f t="shared" si="88"/>
        <v>13</v>
      </c>
      <c r="AL506">
        <f t="shared" si="88"/>
        <v>6</v>
      </c>
      <c r="AM506">
        <f t="shared" si="88"/>
        <v>6</v>
      </c>
      <c r="AN506">
        <f t="shared" si="88"/>
        <v>6</v>
      </c>
      <c r="AO506">
        <f t="shared" si="88"/>
        <v>6</v>
      </c>
      <c r="AP506">
        <f t="shared" si="88"/>
        <v>3</v>
      </c>
      <c r="AQ506">
        <f t="shared" si="88"/>
        <v>2</v>
      </c>
      <c r="AR506">
        <f t="shared" si="88"/>
        <v>2</v>
      </c>
      <c r="AS506">
        <f t="shared" si="88"/>
        <v>2</v>
      </c>
      <c r="AT506">
        <f t="shared" si="88"/>
        <v>3</v>
      </c>
      <c r="AU506">
        <f t="shared" si="88"/>
        <v>4</v>
      </c>
      <c r="AV506">
        <f t="shared" si="88"/>
        <v>4</v>
      </c>
      <c r="AW506">
        <f t="shared" si="88"/>
        <v>4</v>
      </c>
      <c r="AX506">
        <f t="shared" si="88"/>
        <v>4</v>
      </c>
      <c r="AY506">
        <f t="shared" si="88"/>
        <v>4</v>
      </c>
    </row>
    <row r="507" spans="2:51" x14ac:dyDescent="0.25">
      <c r="B507" s="12"/>
    </row>
    <row r="508" spans="2:51" x14ac:dyDescent="0.25">
      <c r="B508" s="12" t="str">
        <f t="shared" si="83"/>
        <v>用餐小計</v>
      </c>
      <c r="C508">
        <f t="shared" si="88"/>
        <v>0</v>
      </c>
      <c r="D508">
        <f t="shared" si="88"/>
        <v>0</v>
      </c>
      <c r="E508">
        <f t="shared" si="88"/>
        <v>0</v>
      </c>
      <c r="F508">
        <f t="shared" si="88"/>
        <v>0</v>
      </c>
      <c r="G508">
        <f t="shared" si="88"/>
        <v>0</v>
      </c>
      <c r="H508">
        <f t="shared" si="88"/>
        <v>0</v>
      </c>
      <c r="I508">
        <f t="shared" si="88"/>
        <v>0</v>
      </c>
      <c r="J508">
        <f t="shared" si="88"/>
        <v>0</v>
      </c>
      <c r="K508">
        <f t="shared" si="88"/>
        <v>0</v>
      </c>
      <c r="L508">
        <f t="shared" si="88"/>
        <v>0</v>
      </c>
      <c r="M508">
        <f t="shared" si="88"/>
        <v>5</v>
      </c>
      <c r="N508">
        <f t="shared" si="88"/>
        <v>19</v>
      </c>
      <c r="O508">
        <f t="shared" si="88"/>
        <v>22</v>
      </c>
      <c r="P508">
        <f t="shared" si="88"/>
        <v>14</v>
      </c>
      <c r="Q508">
        <f t="shared" ref="Q508:AY508" si="89">Q163</f>
        <v>6</v>
      </c>
      <c r="R508">
        <f t="shared" si="89"/>
        <v>2</v>
      </c>
      <c r="S508">
        <f t="shared" si="89"/>
        <v>2</v>
      </c>
      <c r="T508">
        <f t="shared" si="89"/>
        <v>0</v>
      </c>
      <c r="U508">
        <f t="shared" si="89"/>
        <v>0</v>
      </c>
      <c r="V508">
        <f t="shared" si="89"/>
        <v>0</v>
      </c>
      <c r="W508">
        <f t="shared" si="89"/>
        <v>0</v>
      </c>
      <c r="X508">
        <f t="shared" si="89"/>
        <v>0</v>
      </c>
      <c r="Y508">
        <f t="shared" si="89"/>
        <v>0</v>
      </c>
      <c r="Z508">
        <f t="shared" si="89"/>
        <v>0</v>
      </c>
      <c r="AA508">
        <f t="shared" si="89"/>
        <v>0</v>
      </c>
      <c r="AB508">
        <f t="shared" si="89"/>
        <v>1</v>
      </c>
      <c r="AC508">
        <f t="shared" si="89"/>
        <v>2</v>
      </c>
      <c r="AD508">
        <f t="shared" si="89"/>
        <v>4</v>
      </c>
      <c r="AE508">
        <f t="shared" si="89"/>
        <v>5</v>
      </c>
      <c r="AF508">
        <f t="shared" si="89"/>
        <v>3</v>
      </c>
      <c r="AG508">
        <f t="shared" si="89"/>
        <v>1</v>
      </c>
      <c r="AH508">
        <f t="shared" si="89"/>
        <v>2</v>
      </c>
      <c r="AI508">
        <f t="shared" si="89"/>
        <v>2</v>
      </c>
      <c r="AJ508">
        <f t="shared" si="89"/>
        <v>0</v>
      </c>
      <c r="AK508">
        <f t="shared" si="89"/>
        <v>0</v>
      </c>
      <c r="AL508">
        <f t="shared" si="89"/>
        <v>0</v>
      </c>
      <c r="AM508">
        <f t="shared" si="89"/>
        <v>0</v>
      </c>
      <c r="AN508">
        <f t="shared" si="89"/>
        <v>0</v>
      </c>
      <c r="AO508">
        <f t="shared" si="89"/>
        <v>0</v>
      </c>
      <c r="AP508">
        <f t="shared" si="89"/>
        <v>1</v>
      </c>
      <c r="AQ508">
        <f t="shared" si="89"/>
        <v>2</v>
      </c>
      <c r="AR508">
        <f t="shared" si="89"/>
        <v>2</v>
      </c>
      <c r="AS508">
        <f t="shared" si="89"/>
        <v>2</v>
      </c>
      <c r="AT508">
        <f t="shared" si="89"/>
        <v>1</v>
      </c>
      <c r="AU508">
        <f t="shared" si="89"/>
        <v>0</v>
      </c>
      <c r="AV508">
        <f t="shared" si="89"/>
        <v>0</v>
      </c>
      <c r="AW508">
        <f t="shared" si="89"/>
        <v>0</v>
      </c>
      <c r="AX508">
        <f t="shared" si="89"/>
        <v>0</v>
      </c>
      <c r="AY508">
        <f t="shared" si="89"/>
        <v>0</v>
      </c>
    </row>
    <row r="510" spans="2:51" x14ac:dyDescent="0.25">
      <c r="B510" t="str">
        <f t="shared" ref="B510:B553" si="90">B167</f>
        <v>星期三</v>
      </c>
    </row>
    <row r="511" spans="2:51" x14ac:dyDescent="0.25">
      <c r="B511" s="18" t="str">
        <f t="shared" si="90"/>
        <v>第A組</v>
      </c>
      <c r="C511">
        <f>C168</f>
        <v>11</v>
      </c>
    </row>
    <row r="512" spans="2:51" x14ac:dyDescent="0.25">
      <c r="B512" s="34" t="str">
        <f t="shared" si="90"/>
        <v>第一班</v>
      </c>
    </row>
    <row r="513" spans="2:51" x14ac:dyDescent="0.25">
      <c r="B513" s="43" t="str">
        <f t="shared" si="90"/>
        <v>值機</v>
      </c>
      <c r="C513">
        <f t="shared" ref="C513:AY516" si="91">C170</f>
        <v>5</v>
      </c>
      <c r="D513">
        <f t="shared" si="91"/>
        <v>5</v>
      </c>
      <c r="E513">
        <f t="shared" si="91"/>
        <v>5</v>
      </c>
      <c r="F513">
        <f t="shared" si="91"/>
        <v>5</v>
      </c>
      <c r="G513">
        <f t="shared" si="91"/>
        <v>5</v>
      </c>
      <c r="H513">
        <f t="shared" si="91"/>
        <v>5</v>
      </c>
      <c r="I513">
        <f t="shared" si="91"/>
        <v>5</v>
      </c>
      <c r="J513">
        <f t="shared" si="91"/>
        <v>5</v>
      </c>
      <c r="K513">
        <f t="shared" si="91"/>
        <v>5</v>
      </c>
      <c r="L513">
        <f t="shared" si="91"/>
        <v>5</v>
      </c>
      <c r="M513">
        <f t="shared" si="91"/>
        <v>0</v>
      </c>
      <c r="N513">
        <f t="shared" si="91"/>
        <v>0</v>
      </c>
      <c r="O513">
        <f t="shared" si="91"/>
        <v>5</v>
      </c>
      <c r="P513">
        <f t="shared" si="91"/>
        <v>5</v>
      </c>
      <c r="Q513">
        <f t="shared" si="91"/>
        <v>5</v>
      </c>
      <c r="R513">
        <f t="shared" si="91"/>
        <v>5</v>
      </c>
      <c r="S513">
        <f t="shared" si="91"/>
        <v>5</v>
      </c>
      <c r="T513">
        <f t="shared" si="91"/>
        <v>5</v>
      </c>
      <c r="U513">
        <f t="shared" si="91"/>
        <v>5</v>
      </c>
      <c r="V513">
        <f t="shared" si="91"/>
        <v>0</v>
      </c>
      <c r="W513">
        <f t="shared" si="91"/>
        <v>0</v>
      </c>
      <c r="X513">
        <f t="shared" si="91"/>
        <v>0</v>
      </c>
      <c r="Y513">
        <f t="shared" si="91"/>
        <v>0</v>
      </c>
      <c r="Z513">
        <f t="shared" si="91"/>
        <v>0</v>
      </c>
      <c r="AA513">
        <f t="shared" si="91"/>
        <v>0</v>
      </c>
      <c r="AB513">
        <f t="shared" si="91"/>
        <v>0</v>
      </c>
      <c r="AC513">
        <f t="shared" si="91"/>
        <v>0</v>
      </c>
      <c r="AD513">
        <f t="shared" si="91"/>
        <v>0</v>
      </c>
      <c r="AE513">
        <f t="shared" si="91"/>
        <v>0</v>
      </c>
      <c r="AF513">
        <f t="shared" si="91"/>
        <v>0</v>
      </c>
      <c r="AG513">
        <f t="shared" si="91"/>
        <v>0</v>
      </c>
      <c r="AH513">
        <f t="shared" si="91"/>
        <v>0</v>
      </c>
      <c r="AI513">
        <f t="shared" si="91"/>
        <v>0</v>
      </c>
      <c r="AJ513">
        <f t="shared" si="91"/>
        <v>0</v>
      </c>
      <c r="AK513">
        <f t="shared" si="91"/>
        <v>0</v>
      </c>
      <c r="AL513">
        <f t="shared" si="91"/>
        <v>0</v>
      </c>
      <c r="AM513">
        <f t="shared" si="91"/>
        <v>0</v>
      </c>
      <c r="AN513">
        <f t="shared" si="91"/>
        <v>0</v>
      </c>
      <c r="AO513">
        <f t="shared" si="91"/>
        <v>0</v>
      </c>
      <c r="AP513">
        <f t="shared" si="91"/>
        <v>0</v>
      </c>
      <c r="AQ513">
        <f t="shared" si="91"/>
        <v>0</v>
      </c>
      <c r="AR513">
        <f t="shared" si="91"/>
        <v>0</v>
      </c>
      <c r="AS513">
        <f t="shared" si="91"/>
        <v>0</v>
      </c>
      <c r="AT513">
        <f t="shared" si="91"/>
        <v>0</v>
      </c>
      <c r="AU513">
        <f t="shared" si="91"/>
        <v>0</v>
      </c>
      <c r="AV513">
        <f t="shared" si="91"/>
        <v>0</v>
      </c>
      <c r="AW513">
        <f t="shared" si="91"/>
        <v>0</v>
      </c>
      <c r="AX513">
        <f t="shared" si="91"/>
        <v>0</v>
      </c>
      <c r="AY513">
        <f t="shared" si="91"/>
        <v>0</v>
      </c>
    </row>
    <row r="514" spans="2:51" x14ac:dyDescent="0.25">
      <c r="B514" s="43" t="str">
        <f t="shared" si="90"/>
        <v>用餐</v>
      </c>
      <c r="C514">
        <f t="shared" si="91"/>
        <v>0</v>
      </c>
      <c r="D514">
        <f t="shared" si="91"/>
        <v>0</v>
      </c>
      <c r="E514">
        <f t="shared" si="91"/>
        <v>0</v>
      </c>
      <c r="F514">
        <f t="shared" si="91"/>
        <v>0</v>
      </c>
      <c r="G514">
        <f t="shared" si="91"/>
        <v>0</v>
      </c>
      <c r="H514">
        <f t="shared" si="91"/>
        <v>0</v>
      </c>
      <c r="I514">
        <f t="shared" si="91"/>
        <v>0</v>
      </c>
      <c r="J514">
        <f t="shared" si="91"/>
        <v>0</v>
      </c>
      <c r="K514">
        <f t="shared" si="91"/>
        <v>0</v>
      </c>
      <c r="L514">
        <f t="shared" si="91"/>
        <v>0</v>
      </c>
      <c r="M514">
        <f t="shared" si="91"/>
        <v>5</v>
      </c>
      <c r="N514">
        <f t="shared" si="91"/>
        <v>5</v>
      </c>
      <c r="O514">
        <f t="shared" si="91"/>
        <v>0</v>
      </c>
      <c r="P514">
        <f t="shared" si="91"/>
        <v>0</v>
      </c>
      <c r="Q514">
        <f t="shared" si="91"/>
        <v>0</v>
      </c>
      <c r="R514">
        <f t="shared" si="91"/>
        <v>0</v>
      </c>
      <c r="S514">
        <f t="shared" si="91"/>
        <v>0</v>
      </c>
      <c r="T514">
        <f t="shared" si="91"/>
        <v>0</v>
      </c>
      <c r="U514">
        <f t="shared" si="91"/>
        <v>0</v>
      </c>
      <c r="V514">
        <f t="shared" si="91"/>
        <v>0</v>
      </c>
      <c r="W514">
        <f t="shared" si="91"/>
        <v>0</v>
      </c>
      <c r="X514">
        <f t="shared" si="91"/>
        <v>0</v>
      </c>
      <c r="Y514">
        <f t="shared" si="91"/>
        <v>0</v>
      </c>
      <c r="Z514">
        <f t="shared" si="91"/>
        <v>0</v>
      </c>
      <c r="AA514">
        <f t="shared" si="91"/>
        <v>0</v>
      </c>
      <c r="AB514">
        <f t="shared" si="91"/>
        <v>0</v>
      </c>
      <c r="AC514">
        <f t="shared" si="91"/>
        <v>0</v>
      </c>
      <c r="AD514">
        <f t="shared" si="91"/>
        <v>0</v>
      </c>
      <c r="AE514">
        <f t="shared" si="91"/>
        <v>0</v>
      </c>
      <c r="AF514">
        <f t="shared" si="91"/>
        <v>0</v>
      </c>
      <c r="AG514">
        <f t="shared" si="91"/>
        <v>0</v>
      </c>
      <c r="AH514">
        <f t="shared" si="91"/>
        <v>0</v>
      </c>
      <c r="AI514">
        <f t="shared" si="91"/>
        <v>0</v>
      </c>
      <c r="AJ514">
        <f t="shared" si="91"/>
        <v>0</v>
      </c>
      <c r="AK514">
        <f t="shared" si="91"/>
        <v>0</v>
      </c>
      <c r="AL514">
        <f t="shared" si="91"/>
        <v>0</v>
      </c>
      <c r="AM514">
        <f t="shared" si="91"/>
        <v>0</v>
      </c>
      <c r="AN514">
        <f t="shared" si="91"/>
        <v>0</v>
      </c>
      <c r="AO514">
        <f t="shared" si="91"/>
        <v>0</v>
      </c>
      <c r="AP514">
        <f t="shared" si="91"/>
        <v>0</v>
      </c>
      <c r="AQ514">
        <f t="shared" si="91"/>
        <v>0</v>
      </c>
      <c r="AR514">
        <f t="shared" si="91"/>
        <v>0</v>
      </c>
      <c r="AS514">
        <f t="shared" si="91"/>
        <v>0</v>
      </c>
      <c r="AT514">
        <f t="shared" si="91"/>
        <v>0</v>
      </c>
      <c r="AU514">
        <f t="shared" si="91"/>
        <v>0</v>
      </c>
      <c r="AV514">
        <f t="shared" si="91"/>
        <v>0</v>
      </c>
      <c r="AW514">
        <f t="shared" si="91"/>
        <v>0</v>
      </c>
      <c r="AX514">
        <f t="shared" si="91"/>
        <v>0</v>
      </c>
      <c r="AY514">
        <f t="shared" si="91"/>
        <v>0</v>
      </c>
    </row>
    <row r="515" spans="2:51" x14ac:dyDescent="0.25">
      <c r="B515" s="34" t="str">
        <f t="shared" si="90"/>
        <v>第二班</v>
      </c>
    </row>
    <row r="516" spans="2:51" x14ac:dyDescent="0.25">
      <c r="B516" s="43" t="str">
        <f t="shared" si="90"/>
        <v>值機</v>
      </c>
      <c r="C516">
        <f t="shared" si="91"/>
        <v>6</v>
      </c>
      <c r="D516">
        <f t="shared" si="91"/>
        <v>0</v>
      </c>
      <c r="E516">
        <f t="shared" si="91"/>
        <v>0</v>
      </c>
      <c r="F516">
        <f t="shared" si="91"/>
        <v>6</v>
      </c>
      <c r="G516">
        <f t="shared" si="91"/>
        <v>6</v>
      </c>
      <c r="H516">
        <f t="shared" si="91"/>
        <v>6</v>
      </c>
      <c r="I516">
        <f t="shared" si="91"/>
        <v>6</v>
      </c>
      <c r="J516">
        <f t="shared" si="91"/>
        <v>6</v>
      </c>
      <c r="K516">
        <f t="shared" si="91"/>
        <v>6</v>
      </c>
      <c r="L516">
        <f t="shared" si="91"/>
        <v>6</v>
      </c>
      <c r="M516">
        <f t="shared" si="91"/>
        <v>6</v>
      </c>
      <c r="N516">
        <f t="shared" si="91"/>
        <v>0</v>
      </c>
      <c r="O516">
        <f t="shared" si="91"/>
        <v>0</v>
      </c>
      <c r="P516">
        <f t="shared" si="91"/>
        <v>6</v>
      </c>
      <c r="Q516">
        <f t="shared" si="91"/>
        <v>6</v>
      </c>
      <c r="R516">
        <f t="shared" si="91"/>
        <v>6</v>
      </c>
      <c r="S516">
        <f t="shared" si="91"/>
        <v>6</v>
      </c>
      <c r="T516">
        <f t="shared" si="91"/>
        <v>6</v>
      </c>
      <c r="U516">
        <f t="shared" si="91"/>
        <v>6</v>
      </c>
      <c r="V516">
        <f t="shared" si="91"/>
        <v>6</v>
      </c>
      <c r="W516">
        <f t="shared" si="91"/>
        <v>6</v>
      </c>
      <c r="X516">
        <f t="shared" si="91"/>
        <v>0</v>
      </c>
      <c r="Y516">
        <f t="shared" si="91"/>
        <v>0</v>
      </c>
      <c r="Z516">
        <f t="shared" si="91"/>
        <v>0</v>
      </c>
      <c r="AA516">
        <f t="shared" si="91"/>
        <v>0</v>
      </c>
      <c r="AB516">
        <f t="shared" si="91"/>
        <v>0</v>
      </c>
      <c r="AC516">
        <f t="shared" si="91"/>
        <v>0</v>
      </c>
      <c r="AD516">
        <f t="shared" si="91"/>
        <v>0</v>
      </c>
      <c r="AE516">
        <f t="shared" si="91"/>
        <v>0</v>
      </c>
      <c r="AF516">
        <f t="shared" si="91"/>
        <v>0</v>
      </c>
      <c r="AG516">
        <f t="shared" si="91"/>
        <v>0</v>
      </c>
      <c r="AH516">
        <f t="shared" si="91"/>
        <v>0</v>
      </c>
      <c r="AI516">
        <f t="shared" si="91"/>
        <v>0</v>
      </c>
      <c r="AJ516">
        <f t="shared" si="91"/>
        <v>0</v>
      </c>
      <c r="AK516">
        <f t="shared" ref="C516:AY521" si="92">AK173</f>
        <v>0</v>
      </c>
      <c r="AL516">
        <f t="shared" si="92"/>
        <v>0</v>
      </c>
      <c r="AM516">
        <f t="shared" si="92"/>
        <v>0</v>
      </c>
      <c r="AN516">
        <f t="shared" si="92"/>
        <v>0</v>
      </c>
      <c r="AO516">
        <f t="shared" si="92"/>
        <v>0</v>
      </c>
      <c r="AP516">
        <f t="shared" si="92"/>
        <v>0</v>
      </c>
      <c r="AQ516">
        <f t="shared" si="92"/>
        <v>0</v>
      </c>
      <c r="AR516">
        <f t="shared" si="92"/>
        <v>0</v>
      </c>
      <c r="AS516">
        <f t="shared" si="92"/>
        <v>0</v>
      </c>
      <c r="AT516">
        <f t="shared" si="92"/>
        <v>0</v>
      </c>
      <c r="AU516">
        <f t="shared" si="92"/>
        <v>0</v>
      </c>
      <c r="AV516">
        <f t="shared" si="92"/>
        <v>0</v>
      </c>
      <c r="AW516">
        <f t="shared" si="92"/>
        <v>0</v>
      </c>
      <c r="AX516">
        <f t="shared" si="92"/>
        <v>0</v>
      </c>
      <c r="AY516">
        <f t="shared" si="92"/>
        <v>0</v>
      </c>
    </row>
    <row r="517" spans="2:51" x14ac:dyDescent="0.25">
      <c r="B517" s="43" t="str">
        <f t="shared" si="90"/>
        <v>用餐</v>
      </c>
      <c r="C517">
        <f t="shared" si="92"/>
        <v>0</v>
      </c>
      <c r="D517">
        <f t="shared" si="92"/>
        <v>0</v>
      </c>
      <c r="E517">
        <f t="shared" si="92"/>
        <v>0</v>
      </c>
      <c r="F517">
        <f t="shared" si="92"/>
        <v>0</v>
      </c>
      <c r="G517">
        <f t="shared" si="92"/>
        <v>0</v>
      </c>
      <c r="H517">
        <f t="shared" si="92"/>
        <v>0</v>
      </c>
      <c r="I517">
        <f t="shared" si="92"/>
        <v>0</v>
      </c>
      <c r="J517">
        <f t="shared" si="92"/>
        <v>0</v>
      </c>
      <c r="K517">
        <f t="shared" si="92"/>
        <v>0</v>
      </c>
      <c r="L517">
        <f t="shared" si="92"/>
        <v>0</v>
      </c>
      <c r="M517">
        <f t="shared" si="92"/>
        <v>0</v>
      </c>
      <c r="N517">
        <f t="shared" si="92"/>
        <v>6</v>
      </c>
      <c r="O517">
        <f t="shared" si="92"/>
        <v>6</v>
      </c>
      <c r="P517">
        <f t="shared" si="92"/>
        <v>0</v>
      </c>
      <c r="Q517">
        <f t="shared" si="92"/>
        <v>0</v>
      </c>
      <c r="R517">
        <f t="shared" si="92"/>
        <v>0</v>
      </c>
      <c r="S517">
        <f t="shared" si="92"/>
        <v>0</v>
      </c>
      <c r="T517">
        <f t="shared" si="92"/>
        <v>0</v>
      </c>
      <c r="U517">
        <f t="shared" si="92"/>
        <v>0</v>
      </c>
      <c r="V517">
        <f t="shared" si="92"/>
        <v>0</v>
      </c>
      <c r="W517">
        <f t="shared" si="92"/>
        <v>0</v>
      </c>
      <c r="X517">
        <f t="shared" si="92"/>
        <v>0</v>
      </c>
      <c r="Y517">
        <f t="shared" si="92"/>
        <v>0</v>
      </c>
      <c r="Z517">
        <f t="shared" si="92"/>
        <v>0</v>
      </c>
      <c r="AA517">
        <f t="shared" si="92"/>
        <v>0</v>
      </c>
      <c r="AB517">
        <f t="shared" si="92"/>
        <v>0</v>
      </c>
      <c r="AC517">
        <f t="shared" si="92"/>
        <v>0</v>
      </c>
      <c r="AD517">
        <f t="shared" si="92"/>
        <v>0</v>
      </c>
      <c r="AE517">
        <f t="shared" si="92"/>
        <v>0</v>
      </c>
      <c r="AF517">
        <f t="shared" si="92"/>
        <v>0</v>
      </c>
      <c r="AG517">
        <f t="shared" si="92"/>
        <v>0</v>
      </c>
      <c r="AH517">
        <f t="shared" si="92"/>
        <v>0</v>
      </c>
      <c r="AI517">
        <f t="shared" si="92"/>
        <v>0</v>
      </c>
      <c r="AJ517">
        <f t="shared" si="92"/>
        <v>0</v>
      </c>
      <c r="AK517">
        <f t="shared" si="92"/>
        <v>0</v>
      </c>
      <c r="AL517">
        <f t="shared" si="92"/>
        <v>0</v>
      </c>
      <c r="AM517">
        <f t="shared" si="92"/>
        <v>0</v>
      </c>
      <c r="AN517">
        <f t="shared" si="92"/>
        <v>0</v>
      </c>
      <c r="AO517">
        <f t="shared" si="92"/>
        <v>0</v>
      </c>
      <c r="AP517">
        <f t="shared" si="92"/>
        <v>0</v>
      </c>
      <c r="AQ517">
        <f t="shared" si="92"/>
        <v>0</v>
      </c>
      <c r="AR517">
        <f t="shared" si="92"/>
        <v>0</v>
      </c>
      <c r="AS517">
        <f t="shared" si="92"/>
        <v>0</v>
      </c>
      <c r="AT517">
        <f t="shared" si="92"/>
        <v>0</v>
      </c>
      <c r="AU517">
        <f t="shared" si="92"/>
        <v>0</v>
      </c>
      <c r="AV517">
        <f t="shared" si="92"/>
        <v>0</v>
      </c>
      <c r="AW517">
        <f t="shared" si="92"/>
        <v>0</v>
      </c>
      <c r="AX517">
        <f t="shared" si="92"/>
        <v>0</v>
      </c>
      <c r="AY517">
        <f t="shared" si="92"/>
        <v>0</v>
      </c>
    </row>
    <row r="518" spans="2:51" x14ac:dyDescent="0.25">
      <c r="B518" s="18" t="str">
        <f t="shared" si="90"/>
        <v>第B組</v>
      </c>
      <c r="C518">
        <f t="shared" si="92"/>
        <v>11</v>
      </c>
    </row>
    <row r="519" spans="2:51" x14ac:dyDescent="0.25">
      <c r="B519" s="34" t="str">
        <f t="shared" si="90"/>
        <v>第一班</v>
      </c>
    </row>
    <row r="520" spans="2:51" x14ac:dyDescent="0.25">
      <c r="B520" s="43" t="str">
        <f t="shared" si="90"/>
        <v>值機</v>
      </c>
      <c r="C520">
        <f t="shared" si="92"/>
        <v>3</v>
      </c>
      <c r="D520">
        <f t="shared" si="92"/>
        <v>0</v>
      </c>
      <c r="E520">
        <f t="shared" si="92"/>
        <v>3</v>
      </c>
      <c r="F520">
        <f t="shared" si="92"/>
        <v>3</v>
      </c>
      <c r="G520">
        <f t="shared" si="92"/>
        <v>3</v>
      </c>
      <c r="H520">
        <f t="shared" si="92"/>
        <v>3</v>
      </c>
      <c r="I520">
        <f t="shared" si="92"/>
        <v>3</v>
      </c>
      <c r="J520">
        <f t="shared" si="92"/>
        <v>3</v>
      </c>
      <c r="K520">
        <f t="shared" si="92"/>
        <v>3</v>
      </c>
      <c r="L520">
        <f t="shared" si="92"/>
        <v>3</v>
      </c>
      <c r="M520">
        <f t="shared" si="92"/>
        <v>3</v>
      </c>
      <c r="N520">
        <f t="shared" si="92"/>
        <v>0</v>
      </c>
      <c r="O520">
        <f t="shared" si="92"/>
        <v>0</v>
      </c>
      <c r="P520">
        <f t="shared" si="92"/>
        <v>3</v>
      </c>
      <c r="Q520">
        <f t="shared" si="92"/>
        <v>3</v>
      </c>
      <c r="R520">
        <f t="shared" si="92"/>
        <v>3</v>
      </c>
      <c r="S520">
        <f t="shared" si="92"/>
        <v>3</v>
      </c>
      <c r="T520">
        <f t="shared" si="92"/>
        <v>3</v>
      </c>
      <c r="U520">
        <f t="shared" si="92"/>
        <v>3</v>
      </c>
      <c r="V520">
        <f t="shared" si="92"/>
        <v>3</v>
      </c>
      <c r="W520">
        <f t="shared" si="92"/>
        <v>0</v>
      </c>
      <c r="X520">
        <f t="shared" si="92"/>
        <v>0</v>
      </c>
      <c r="Y520">
        <f t="shared" si="92"/>
        <v>0</v>
      </c>
      <c r="Z520">
        <f t="shared" si="92"/>
        <v>0</v>
      </c>
      <c r="AA520">
        <f t="shared" si="92"/>
        <v>0</v>
      </c>
      <c r="AB520">
        <f t="shared" si="92"/>
        <v>0</v>
      </c>
      <c r="AC520">
        <f t="shared" si="92"/>
        <v>0</v>
      </c>
      <c r="AD520">
        <f t="shared" si="92"/>
        <v>0</v>
      </c>
      <c r="AE520">
        <f t="shared" si="92"/>
        <v>0</v>
      </c>
      <c r="AF520">
        <f t="shared" si="92"/>
        <v>0</v>
      </c>
      <c r="AG520">
        <f t="shared" si="92"/>
        <v>0</v>
      </c>
      <c r="AH520">
        <f t="shared" si="92"/>
        <v>0</v>
      </c>
      <c r="AI520">
        <f t="shared" si="92"/>
        <v>0</v>
      </c>
      <c r="AJ520">
        <f t="shared" si="92"/>
        <v>0</v>
      </c>
      <c r="AK520">
        <f t="shared" si="92"/>
        <v>0</v>
      </c>
      <c r="AL520">
        <f t="shared" si="92"/>
        <v>0</v>
      </c>
      <c r="AM520">
        <f t="shared" si="92"/>
        <v>0</v>
      </c>
      <c r="AN520">
        <f t="shared" si="92"/>
        <v>0</v>
      </c>
      <c r="AO520">
        <f t="shared" si="92"/>
        <v>0</v>
      </c>
      <c r="AP520">
        <f t="shared" si="92"/>
        <v>0</v>
      </c>
      <c r="AQ520">
        <f t="shared" si="92"/>
        <v>0</v>
      </c>
      <c r="AR520">
        <f t="shared" si="92"/>
        <v>0</v>
      </c>
      <c r="AS520">
        <f t="shared" si="92"/>
        <v>0</v>
      </c>
      <c r="AT520">
        <f t="shared" si="92"/>
        <v>0</v>
      </c>
      <c r="AU520">
        <f t="shared" si="92"/>
        <v>0</v>
      </c>
      <c r="AV520">
        <f t="shared" si="92"/>
        <v>0</v>
      </c>
      <c r="AW520">
        <f t="shared" si="92"/>
        <v>0</v>
      </c>
      <c r="AX520">
        <f t="shared" si="92"/>
        <v>0</v>
      </c>
      <c r="AY520">
        <f t="shared" si="92"/>
        <v>0</v>
      </c>
    </row>
    <row r="521" spans="2:51" x14ac:dyDescent="0.25">
      <c r="B521" s="43" t="str">
        <f t="shared" si="90"/>
        <v>用餐</v>
      </c>
      <c r="C521">
        <f t="shared" si="92"/>
        <v>0</v>
      </c>
      <c r="D521">
        <f t="shared" si="92"/>
        <v>0</v>
      </c>
      <c r="E521">
        <f t="shared" si="92"/>
        <v>0</v>
      </c>
      <c r="F521">
        <f t="shared" si="92"/>
        <v>0</v>
      </c>
      <c r="G521">
        <f t="shared" si="92"/>
        <v>0</v>
      </c>
      <c r="H521">
        <f t="shared" si="92"/>
        <v>0</v>
      </c>
      <c r="I521">
        <f t="shared" si="92"/>
        <v>0</v>
      </c>
      <c r="J521">
        <f t="shared" si="92"/>
        <v>0</v>
      </c>
      <c r="K521">
        <f t="shared" si="92"/>
        <v>0</v>
      </c>
      <c r="L521">
        <f t="shared" si="92"/>
        <v>0</v>
      </c>
      <c r="M521">
        <f t="shared" si="92"/>
        <v>0</v>
      </c>
      <c r="N521">
        <f t="shared" si="92"/>
        <v>3</v>
      </c>
      <c r="O521">
        <f t="shared" si="92"/>
        <v>3</v>
      </c>
      <c r="P521">
        <f t="shared" si="92"/>
        <v>0</v>
      </c>
      <c r="Q521">
        <f t="shared" si="92"/>
        <v>0</v>
      </c>
      <c r="R521">
        <f t="shared" si="92"/>
        <v>0</v>
      </c>
      <c r="S521">
        <f t="shared" si="92"/>
        <v>0</v>
      </c>
      <c r="T521">
        <f t="shared" si="92"/>
        <v>0</v>
      </c>
      <c r="U521">
        <f t="shared" si="92"/>
        <v>0</v>
      </c>
      <c r="V521">
        <f t="shared" si="92"/>
        <v>0</v>
      </c>
      <c r="W521">
        <f t="shared" si="92"/>
        <v>0</v>
      </c>
      <c r="X521">
        <f t="shared" si="92"/>
        <v>0</v>
      </c>
      <c r="Y521">
        <f t="shared" si="92"/>
        <v>0</v>
      </c>
      <c r="Z521">
        <f t="shared" si="92"/>
        <v>0</v>
      </c>
      <c r="AA521">
        <f t="shared" si="92"/>
        <v>0</v>
      </c>
      <c r="AB521">
        <f t="shared" si="92"/>
        <v>0</v>
      </c>
      <c r="AC521">
        <f t="shared" si="92"/>
        <v>0</v>
      </c>
      <c r="AD521">
        <f t="shared" si="92"/>
        <v>0</v>
      </c>
      <c r="AE521">
        <f t="shared" si="92"/>
        <v>0</v>
      </c>
      <c r="AF521">
        <f t="shared" si="92"/>
        <v>0</v>
      </c>
      <c r="AG521">
        <f t="shared" si="92"/>
        <v>0</v>
      </c>
      <c r="AH521">
        <f t="shared" si="92"/>
        <v>0</v>
      </c>
      <c r="AI521">
        <f t="shared" si="92"/>
        <v>0</v>
      </c>
      <c r="AJ521">
        <f t="shared" si="92"/>
        <v>0</v>
      </c>
      <c r="AK521">
        <f t="shared" si="92"/>
        <v>0</v>
      </c>
      <c r="AL521">
        <f t="shared" si="92"/>
        <v>0</v>
      </c>
      <c r="AM521">
        <f t="shared" si="92"/>
        <v>0</v>
      </c>
      <c r="AN521">
        <f t="shared" si="92"/>
        <v>0</v>
      </c>
      <c r="AO521">
        <f t="shared" si="92"/>
        <v>0</v>
      </c>
      <c r="AP521">
        <f t="shared" si="92"/>
        <v>0</v>
      </c>
      <c r="AQ521">
        <f t="shared" si="92"/>
        <v>0</v>
      </c>
      <c r="AR521">
        <f t="shared" si="92"/>
        <v>0</v>
      </c>
      <c r="AS521">
        <f t="shared" si="92"/>
        <v>0</v>
      </c>
      <c r="AT521">
        <f t="shared" si="92"/>
        <v>0</v>
      </c>
      <c r="AU521">
        <f t="shared" ref="C521:AY527" si="93">AU178</f>
        <v>0</v>
      </c>
      <c r="AV521">
        <f t="shared" si="93"/>
        <v>0</v>
      </c>
      <c r="AW521">
        <f t="shared" si="93"/>
        <v>0</v>
      </c>
      <c r="AX521">
        <f t="shared" si="93"/>
        <v>0</v>
      </c>
      <c r="AY521">
        <f t="shared" si="93"/>
        <v>0</v>
      </c>
    </row>
    <row r="522" spans="2:51" x14ac:dyDescent="0.25">
      <c r="B522" s="34" t="str">
        <f t="shared" si="90"/>
        <v>第二班</v>
      </c>
    </row>
    <row r="523" spans="2:51" x14ac:dyDescent="0.25">
      <c r="B523" s="43" t="str">
        <f t="shared" si="90"/>
        <v>值機</v>
      </c>
      <c r="C523">
        <f t="shared" si="93"/>
        <v>8</v>
      </c>
      <c r="D523">
        <f t="shared" si="93"/>
        <v>0</v>
      </c>
      <c r="E523">
        <f t="shared" si="93"/>
        <v>0</v>
      </c>
      <c r="F523">
        <f t="shared" si="93"/>
        <v>0</v>
      </c>
      <c r="G523">
        <f t="shared" si="93"/>
        <v>8</v>
      </c>
      <c r="H523">
        <f t="shared" si="93"/>
        <v>8</v>
      </c>
      <c r="I523">
        <f t="shared" si="93"/>
        <v>8</v>
      </c>
      <c r="J523">
        <f t="shared" si="93"/>
        <v>8</v>
      </c>
      <c r="K523">
        <f t="shared" si="93"/>
        <v>8</v>
      </c>
      <c r="L523">
        <f t="shared" si="93"/>
        <v>8</v>
      </c>
      <c r="M523">
        <f t="shared" si="93"/>
        <v>8</v>
      </c>
      <c r="N523">
        <f t="shared" si="93"/>
        <v>3</v>
      </c>
      <c r="O523">
        <f t="shared" si="93"/>
        <v>0</v>
      </c>
      <c r="P523">
        <f t="shared" si="93"/>
        <v>5</v>
      </c>
      <c r="Q523">
        <f t="shared" si="93"/>
        <v>8</v>
      </c>
      <c r="R523">
        <f t="shared" si="93"/>
        <v>8</v>
      </c>
      <c r="S523">
        <f t="shared" si="93"/>
        <v>8</v>
      </c>
      <c r="T523">
        <f t="shared" si="93"/>
        <v>8</v>
      </c>
      <c r="U523">
        <f t="shared" si="93"/>
        <v>8</v>
      </c>
      <c r="V523">
        <f t="shared" si="93"/>
        <v>8</v>
      </c>
      <c r="W523">
        <f t="shared" si="93"/>
        <v>8</v>
      </c>
      <c r="X523">
        <f t="shared" si="93"/>
        <v>8</v>
      </c>
      <c r="Y523">
        <f t="shared" si="93"/>
        <v>0</v>
      </c>
      <c r="Z523">
        <f t="shared" si="93"/>
        <v>0</v>
      </c>
      <c r="AA523">
        <f t="shared" si="93"/>
        <v>0</v>
      </c>
      <c r="AB523">
        <f t="shared" si="93"/>
        <v>0</v>
      </c>
      <c r="AC523">
        <f t="shared" si="93"/>
        <v>0</v>
      </c>
      <c r="AD523">
        <f t="shared" si="93"/>
        <v>0</v>
      </c>
      <c r="AE523">
        <f t="shared" si="93"/>
        <v>0</v>
      </c>
      <c r="AF523">
        <f t="shared" si="93"/>
        <v>0</v>
      </c>
      <c r="AG523">
        <f t="shared" si="93"/>
        <v>0</v>
      </c>
      <c r="AH523">
        <f t="shared" si="93"/>
        <v>0</v>
      </c>
      <c r="AI523">
        <f t="shared" si="93"/>
        <v>0</v>
      </c>
      <c r="AJ523">
        <f t="shared" si="93"/>
        <v>0</v>
      </c>
      <c r="AK523">
        <f t="shared" si="93"/>
        <v>0</v>
      </c>
      <c r="AL523">
        <f t="shared" si="93"/>
        <v>0</v>
      </c>
      <c r="AM523">
        <f t="shared" si="93"/>
        <v>0</v>
      </c>
      <c r="AN523">
        <f t="shared" si="93"/>
        <v>0</v>
      </c>
      <c r="AO523">
        <f t="shared" si="93"/>
        <v>0</v>
      </c>
      <c r="AP523">
        <f t="shared" si="93"/>
        <v>0</v>
      </c>
      <c r="AQ523">
        <f t="shared" si="93"/>
        <v>0</v>
      </c>
      <c r="AR523">
        <f t="shared" si="93"/>
        <v>0</v>
      </c>
      <c r="AS523">
        <f t="shared" si="93"/>
        <v>0</v>
      </c>
      <c r="AT523">
        <f t="shared" si="93"/>
        <v>0</v>
      </c>
      <c r="AU523">
        <f t="shared" si="93"/>
        <v>0</v>
      </c>
      <c r="AV523">
        <f t="shared" si="93"/>
        <v>0</v>
      </c>
      <c r="AW523">
        <f t="shared" si="93"/>
        <v>0</v>
      </c>
      <c r="AX523">
        <f t="shared" si="93"/>
        <v>0</v>
      </c>
      <c r="AY523">
        <f t="shared" si="93"/>
        <v>0</v>
      </c>
    </row>
    <row r="524" spans="2:51" x14ac:dyDescent="0.25">
      <c r="B524" s="43" t="str">
        <f t="shared" si="90"/>
        <v>用餐</v>
      </c>
      <c r="C524">
        <f t="shared" si="93"/>
        <v>0</v>
      </c>
      <c r="D524">
        <f t="shared" si="93"/>
        <v>0</v>
      </c>
      <c r="E524">
        <f t="shared" si="93"/>
        <v>0</v>
      </c>
      <c r="F524">
        <f t="shared" si="93"/>
        <v>0</v>
      </c>
      <c r="G524">
        <f t="shared" si="93"/>
        <v>0</v>
      </c>
      <c r="H524">
        <f t="shared" si="93"/>
        <v>0</v>
      </c>
      <c r="I524">
        <f t="shared" si="93"/>
        <v>0</v>
      </c>
      <c r="J524">
        <f t="shared" si="93"/>
        <v>0</v>
      </c>
      <c r="K524">
        <f t="shared" si="93"/>
        <v>0</v>
      </c>
      <c r="L524">
        <f t="shared" si="93"/>
        <v>0</v>
      </c>
      <c r="M524">
        <f t="shared" si="93"/>
        <v>0</v>
      </c>
      <c r="N524">
        <f t="shared" si="93"/>
        <v>5</v>
      </c>
      <c r="O524">
        <f t="shared" si="93"/>
        <v>8</v>
      </c>
      <c r="P524">
        <f t="shared" si="93"/>
        <v>3</v>
      </c>
      <c r="Q524">
        <f t="shared" si="93"/>
        <v>0</v>
      </c>
      <c r="R524">
        <f t="shared" si="93"/>
        <v>0</v>
      </c>
      <c r="S524">
        <f t="shared" si="93"/>
        <v>0</v>
      </c>
      <c r="T524">
        <f t="shared" si="93"/>
        <v>0</v>
      </c>
      <c r="U524">
        <f t="shared" si="93"/>
        <v>0</v>
      </c>
      <c r="V524">
        <f t="shared" si="93"/>
        <v>0</v>
      </c>
      <c r="W524">
        <f t="shared" si="93"/>
        <v>0</v>
      </c>
      <c r="X524">
        <f t="shared" si="93"/>
        <v>0</v>
      </c>
      <c r="Y524">
        <f t="shared" si="93"/>
        <v>0</v>
      </c>
      <c r="Z524">
        <f t="shared" si="93"/>
        <v>0</v>
      </c>
      <c r="AA524">
        <f t="shared" si="93"/>
        <v>0</v>
      </c>
      <c r="AB524">
        <f t="shared" si="93"/>
        <v>0</v>
      </c>
      <c r="AC524">
        <f t="shared" si="93"/>
        <v>0</v>
      </c>
      <c r="AD524">
        <f t="shared" si="93"/>
        <v>0</v>
      </c>
      <c r="AE524">
        <f t="shared" si="93"/>
        <v>0</v>
      </c>
      <c r="AF524">
        <f t="shared" si="93"/>
        <v>0</v>
      </c>
      <c r="AG524">
        <f t="shared" si="93"/>
        <v>0</v>
      </c>
      <c r="AH524">
        <f t="shared" si="93"/>
        <v>0</v>
      </c>
      <c r="AI524">
        <f t="shared" si="93"/>
        <v>0</v>
      </c>
      <c r="AJ524">
        <f t="shared" si="93"/>
        <v>0</v>
      </c>
      <c r="AK524">
        <f t="shared" si="93"/>
        <v>0</v>
      </c>
      <c r="AL524">
        <f t="shared" si="93"/>
        <v>0</v>
      </c>
      <c r="AM524">
        <f t="shared" si="93"/>
        <v>0</v>
      </c>
      <c r="AN524">
        <f t="shared" si="93"/>
        <v>0</v>
      </c>
      <c r="AO524">
        <f t="shared" si="93"/>
        <v>0</v>
      </c>
      <c r="AP524">
        <f t="shared" si="93"/>
        <v>0</v>
      </c>
      <c r="AQ524">
        <f t="shared" si="93"/>
        <v>0</v>
      </c>
      <c r="AR524">
        <f t="shared" si="93"/>
        <v>0</v>
      </c>
      <c r="AS524">
        <f t="shared" si="93"/>
        <v>0</v>
      </c>
      <c r="AT524">
        <f t="shared" si="93"/>
        <v>0</v>
      </c>
      <c r="AU524">
        <f t="shared" si="93"/>
        <v>0</v>
      </c>
      <c r="AV524">
        <f t="shared" si="93"/>
        <v>0</v>
      </c>
      <c r="AW524">
        <f t="shared" si="93"/>
        <v>0</v>
      </c>
      <c r="AX524">
        <f t="shared" si="93"/>
        <v>0</v>
      </c>
      <c r="AY524">
        <f t="shared" si="93"/>
        <v>0</v>
      </c>
    </row>
    <row r="525" spans="2:51" x14ac:dyDescent="0.25">
      <c r="B525" s="18" t="str">
        <f t="shared" si="90"/>
        <v>第C組</v>
      </c>
      <c r="C525">
        <f t="shared" si="93"/>
        <v>11</v>
      </c>
    </row>
    <row r="526" spans="2:51" x14ac:dyDescent="0.25">
      <c r="B526" s="34" t="str">
        <f t="shared" si="90"/>
        <v>第一班</v>
      </c>
    </row>
    <row r="527" spans="2:51" x14ac:dyDescent="0.25">
      <c r="B527" s="43" t="str">
        <f t="shared" si="90"/>
        <v>值機</v>
      </c>
      <c r="C527">
        <f t="shared" si="93"/>
        <v>6</v>
      </c>
      <c r="D527">
        <f t="shared" si="93"/>
        <v>0</v>
      </c>
      <c r="E527">
        <f t="shared" si="93"/>
        <v>0</v>
      </c>
      <c r="F527">
        <f t="shared" si="93"/>
        <v>0</v>
      </c>
      <c r="G527">
        <f t="shared" si="93"/>
        <v>0</v>
      </c>
      <c r="H527">
        <f t="shared" ref="C527:AY532" si="94">H184</f>
        <v>6</v>
      </c>
      <c r="I527">
        <f t="shared" si="94"/>
        <v>6</v>
      </c>
      <c r="J527">
        <f t="shared" si="94"/>
        <v>6</v>
      </c>
      <c r="K527">
        <f t="shared" si="94"/>
        <v>6</v>
      </c>
      <c r="L527">
        <f t="shared" si="94"/>
        <v>6</v>
      </c>
      <c r="M527">
        <f t="shared" si="94"/>
        <v>6</v>
      </c>
      <c r="N527">
        <f t="shared" si="94"/>
        <v>6</v>
      </c>
      <c r="O527">
        <f t="shared" si="94"/>
        <v>6</v>
      </c>
      <c r="P527">
        <f t="shared" si="94"/>
        <v>0</v>
      </c>
      <c r="Q527">
        <f t="shared" si="94"/>
        <v>0</v>
      </c>
      <c r="R527">
        <f t="shared" si="94"/>
        <v>6</v>
      </c>
      <c r="S527">
        <f t="shared" si="94"/>
        <v>6</v>
      </c>
      <c r="T527">
        <f t="shared" si="94"/>
        <v>6</v>
      </c>
      <c r="U527">
        <f t="shared" si="94"/>
        <v>6</v>
      </c>
      <c r="V527">
        <f t="shared" si="94"/>
        <v>6</v>
      </c>
      <c r="W527">
        <f t="shared" si="94"/>
        <v>6</v>
      </c>
      <c r="X527">
        <f t="shared" si="94"/>
        <v>6</v>
      </c>
      <c r="Y527">
        <f t="shared" si="94"/>
        <v>6</v>
      </c>
      <c r="Z527">
        <f t="shared" si="94"/>
        <v>0</v>
      </c>
      <c r="AA527">
        <f t="shared" si="94"/>
        <v>0</v>
      </c>
      <c r="AB527">
        <f t="shared" si="94"/>
        <v>0</v>
      </c>
      <c r="AC527">
        <f t="shared" si="94"/>
        <v>0</v>
      </c>
      <c r="AD527">
        <f t="shared" si="94"/>
        <v>0</v>
      </c>
      <c r="AE527">
        <f t="shared" si="94"/>
        <v>0</v>
      </c>
      <c r="AF527">
        <f t="shared" si="94"/>
        <v>0</v>
      </c>
      <c r="AG527">
        <f t="shared" si="94"/>
        <v>0</v>
      </c>
      <c r="AH527">
        <f t="shared" si="94"/>
        <v>0</v>
      </c>
      <c r="AI527">
        <f t="shared" si="94"/>
        <v>0</v>
      </c>
      <c r="AJ527">
        <f t="shared" si="94"/>
        <v>0</v>
      </c>
      <c r="AK527">
        <f t="shared" si="94"/>
        <v>0</v>
      </c>
      <c r="AL527">
        <f t="shared" si="94"/>
        <v>0</v>
      </c>
      <c r="AM527">
        <f t="shared" si="94"/>
        <v>0</v>
      </c>
      <c r="AN527">
        <f t="shared" si="94"/>
        <v>0</v>
      </c>
      <c r="AO527">
        <f t="shared" si="94"/>
        <v>0</v>
      </c>
      <c r="AP527">
        <f t="shared" si="94"/>
        <v>0</v>
      </c>
      <c r="AQ527">
        <f t="shared" si="94"/>
        <v>0</v>
      </c>
      <c r="AR527">
        <f t="shared" si="94"/>
        <v>0</v>
      </c>
      <c r="AS527">
        <f t="shared" si="94"/>
        <v>0</v>
      </c>
      <c r="AT527">
        <f t="shared" si="94"/>
        <v>0</v>
      </c>
      <c r="AU527">
        <f t="shared" si="94"/>
        <v>0</v>
      </c>
      <c r="AV527">
        <f t="shared" si="94"/>
        <v>0</v>
      </c>
      <c r="AW527">
        <f t="shared" si="94"/>
        <v>0</v>
      </c>
      <c r="AX527">
        <f t="shared" si="94"/>
        <v>0</v>
      </c>
      <c r="AY527">
        <f t="shared" si="94"/>
        <v>0</v>
      </c>
    </row>
    <row r="528" spans="2:51" x14ac:dyDescent="0.25">
      <c r="B528" s="43" t="str">
        <f t="shared" si="90"/>
        <v>用餐</v>
      </c>
      <c r="C528">
        <f t="shared" si="94"/>
        <v>0</v>
      </c>
      <c r="D528">
        <f t="shared" si="94"/>
        <v>0</v>
      </c>
      <c r="E528">
        <f t="shared" si="94"/>
        <v>0</v>
      </c>
      <c r="F528">
        <f t="shared" si="94"/>
        <v>0</v>
      </c>
      <c r="G528">
        <f t="shared" si="94"/>
        <v>0</v>
      </c>
      <c r="H528">
        <f t="shared" si="94"/>
        <v>0</v>
      </c>
      <c r="I528">
        <f t="shared" si="94"/>
        <v>0</v>
      </c>
      <c r="J528">
        <f t="shared" si="94"/>
        <v>0</v>
      </c>
      <c r="K528">
        <f t="shared" si="94"/>
        <v>0</v>
      </c>
      <c r="L528">
        <f t="shared" si="94"/>
        <v>0</v>
      </c>
      <c r="M528">
        <f t="shared" si="94"/>
        <v>0</v>
      </c>
      <c r="N528">
        <f t="shared" si="94"/>
        <v>0</v>
      </c>
      <c r="O528">
        <f t="shared" si="94"/>
        <v>0</v>
      </c>
      <c r="P528">
        <f t="shared" si="94"/>
        <v>6</v>
      </c>
      <c r="Q528">
        <f t="shared" si="94"/>
        <v>6</v>
      </c>
      <c r="R528">
        <f t="shared" si="94"/>
        <v>0</v>
      </c>
      <c r="S528">
        <f t="shared" si="94"/>
        <v>0</v>
      </c>
      <c r="T528">
        <f t="shared" si="94"/>
        <v>0</v>
      </c>
      <c r="U528">
        <f t="shared" si="94"/>
        <v>0</v>
      </c>
      <c r="V528">
        <f t="shared" si="94"/>
        <v>0</v>
      </c>
      <c r="W528">
        <f t="shared" si="94"/>
        <v>0</v>
      </c>
      <c r="X528">
        <f t="shared" si="94"/>
        <v>0</v>
      </c>
      <c r="Y528">
        <f t="shared" si="94"/>
        <v>0</v>
      </c>
      <c r="Z528">
        <f t="shared" si="94"/>
        <v>0</v>
      </c>
      <c r="AA528">
        <f t="shared" si="94"/>
        <v>0</v>
      </c>
      <c r="AB528">
        <f t="shared" si="94"/>
        <v>0</v>
      </c>
      <c r="AC528">
        <f t="shared" si="94"/>
        <v>0</v>
      </c>
      <c r="AD528">
        <f t="shared" si="94"/>
        <v>0</v>
      </c>
      <c r="AE528">
        <f t="shared" si="94"/>
        <v>0</v>
      </c>
      <c r="AF528">
        <f t="shared" si="94"/>
        <v>0</v>
      </c>
      <c r="AG528">
        <f t="shared" si="94"/>
        <v>0</v>
      </c>
      <c r="AH528">
        <f t="shared" si="94"/>
        <v>0</v>
      </c>
      <c r="AI528">
        <f t="shared" si="94"/>
        <v>0</v>
      </c>
      <c r="AJ528">
        <f t="shared" si="94"/>
        <v>0</v>
      </c>
      <c r="AK528">
        <f t="shared" si="94"/>
        <v>0</v>
      </c>
      <c r="AL528">
        <f t="shared" si="94"/>
        <v>0</v>
      </c>
      <c r="AM528">
        <f t="shared" si="94"/>
        <v>0</v>
      </c>
      <c r="AN528">
        <f t="shared" si="94"/>
        <v>0</v>
      </c>
      <c r="AO528">
        <f t="shared" si="94"/>
        <v>0</v>
      </c>
      <c r="AP528">
        <f t="shared" si="94"/>
        <v>0</v>
      </c>
      <c r="AQ528">
        <f t="shared" si="94"/>
        <v>0</v>
      </c>
      <c r="AR528">
        <f t="shared" si="94"/>
        <v>0</v>
      </c>
      <c r="AS528">
        <f t="shared" si="94"/>
        <v>0</v>
      </c>
      <c r="AT528">
        <f t="shared" si="94"/>
        <v>0</v>
      </c>
      <c r="AU528">
        <f t="shared" si="94"/>
        <v>0</v>
      </c>
      <c r="AV528">
        <f t="shared" si="94"/>
        <v>0</v>
      </c>
      <c r="AW528">
        <f t="shared" si="94"/>
        <v>0</v>
      </c>
      <c r="AX528">
        <f t="shared" si="94"/>
        <v>0</v>
      </c>
      <c r="AY528">
        <f t="shared" si="94"/>
        <v>0</v>
      </c>
    </row>
    <row r="529" spans="2:51" x14ac:dyDescent="0.25">
      <c r="B529" s="34" t="str">
        <f t="shared" si="90"/>
        <v>第二班</v>
      </c>
    </row>
    <row r="530" spans="2:51" x14ac:dyDescent="0.25">
      <c r="B530" s="43" t="str">
        <f t="shared" si="90"/>
        <v>值機</v>
      </c>
      <c r="C530">
        <f t="shared" si="94"/>
        <v>5</v>
      </c>
      <c r="D530">
        <f t="shared" si="94"/>
        <v>0</v>
      </c>
      <c r="E530">
        <f t="shared" si="94"/>
        <v>0</v>
      </c>
      <c r="F530">
        <f t="shared" si="94"/>
        <v>0</v>
      </c>
      <c r="G530">
        <f t="shared" si="94"/>
        <v>0</v>
      </c>
      <c r="H530">
        <f t="shared" si="94"/>
        <v>5</v>
      </c>
      <c r="I530">
        <f t="shared" si="94"/>
        <v>5</v>
      </c>
      <c r="J530">
        <f t="shared" si="94"/>
        <v>5</v>
      </c>
      <c r="K530">
        <f t="shared" si="94"/>
        <v>5</v>
      </c>
      <c r="L530">
        <f t="shared" si="94"/>
        <v>5</v>
      </c>
      <c r="M530">
        <f t="shared" si="94"/>
        <v>5</v>
      </c>
      <c r="N530">
        <f t="shared" si="94"/>
        <v>5</v>
      </c>
      <c r="O530">
        <f t="shared" si="94"/>
        <v>0</v>
      </c>
      <c r="P530">
        <f t="shared" si="94"/>
        <v>0</v>
      </c>
      <c r="Q530">
        <f t="shared" si="94"/>
        <v>5</v>
      </c>
      <c r="R530">
        <f t="shared" si="94"/>
        <v>5</v>
      </c>
      <c r="S530">
        <f t="shared" si="94"/>
        <v>5</v>
      </c>
      <c r="T530">
        <f t="shared" si="94"/>
        <v>5</v>
      </c>
      <c r="U530">
        <f t="shared" si="94"/>
        <v>5</v>
      </c>
      <c r="V530">
        <f t="shared" si="94"/>
        <v>5</v>
      </c>
      <c r="W530">
        <f t="shared" si="94"/>
        <v>5</v>
      </c>
      <c r="X530">
        <f t="shared" si="94"/>
        <v>5</v>
      </c>
      <c r="Y530">
        <f t="shared" si="94"/>
        <v>5</v>
      </c>
      <c r="Z530">
        <f t="shared" si="94"/>
        <v>0</v>
      </c>
      <c r="AA530">
        <f t="shared" si="94"/>
        <v>0</v>
      </c>
      <c r="AB530">
        <f t="shared" si="94"/>
        <v>0</v>
      </c>
      <c r="AC530">
        <f t="shared" si="94"/>
        <v>0</v>
      </c>
      <c r="AD530">
        <f t="shared" si="94"/>
        <v>0</v>
      </c>
      <c r="AE530">
        <f t="shared" si="94"/>
        <v>0</v>
      </c>
      <c r="AF530">
        <f t="shared" si="94"/>
        <v>0</v>
      </c>
      <c r="AG530">
        <f t="shared" si="94"/>
        <v>0</v>
      </c>
      <c r="AH530">
        <f t="shared" si="94"/>
        <v>0</v>
      </c>
      <c r="AI530">
        <f t="shared" si="94"/>
        <v>0</v>
      </c>
      <c r="AJ530">
        <f t="shared" si="94"/>
        <v>0</v>
      </c>
      <c r="AK530">
        <f t="shared" si="94"/>
        <v>0</v>
      </c>
      <c r="AL530">
        <f t="shared" si="94"/>
        <v>0</v>
      </c>
      <c r="AM530">
        <f t="shared" si="94"/>
        <v>0</v>
      </c>
      <c r="AN530">
        <f t="shared" si="94"/>
        <v>0</v>
      </c>
      <c r="AO530">
        <f t="shared" si="94"/>
        <v>0</v>
      </c>
      <c r="AP530">
        <f t="shared" si="94"/>
        <v>0</v>
      </c>
      <c r="AQ530">
        <f t="shared" si="94"/>
        <v>0</v>
      </c>
      <c r="AR530">
        <f t="shared" si="94"/>
        <v>0</v>
      </c>
      <c r="AS530">
        <f t="shared" si="94"/>
        <v>0</v>
      </c>
      <c r="AT530">
        <f t="shared" si="94"/>
        <v>0</v>
      </c>
      <c r="AU530">
        <f t="shared" si="94"/>
        <v>0</v>
      </c>
      <c r="AV530">
        <f t="shared" si="94"/>
        <v>0</v>
      </c>
      <c r="AW530">
        <f t="shared" si="94"/>
        <v>0</v>
      </c>
      <c r="AX530">
        <f t="shared" si="94"/>
        <v>0</v>
      </c>
      <c r="AY530">
        <f t="shared" si="94"/>
        <v>0</v>
      </c>
    </row>
    <row r="531" spans="2:51" x14ac:dyDescent="0.25">
      <c r="B531" s="43" t="str">
        <f t="shared" si="90"/>
        <v>用餐</v>
      </c>
      <c r="C531">
        <f t="shared" si="94"/>
        <v>0</v>
      </c>
      <c r="D531">
        <f t="shared" si="94"/>
        <v>0</v>
      </c>
      <c r="E531">
        <f t="shared" si="94"/>
        <v>0</v>
      </c>
      <c r="F531">
        <f t="shared" si="94"/>
        <v>0</v>
      </c>
      <c r="G531">
        <f t="shared" si="94"/>
        <v>0</v>
      </c>
      <c r="H531">
        <f t="shared" si="94"/>
        <v>0</v>
      </c>
      <c r="I531">
        <f t="shared" si="94"/>
        <v>0</v>
      </c>
      <c r="J531">
        <f t="shared" si="94"/>
        <v>0</v>
      </c>
      <c r="K531">
        <f t="shared" si="94"/>
        <v>0</v>
      </c>
      <c r="L531">
        <f t="shared" si="94"/>
        <v>0</v>
      </c>
      <c r="M531">
        <f t="shared" si="94"/>
        <v>0</v>
      </c>
      <c r="N531">
        <f t="shared" si="94"/>
        <v>0</v>
      </c>
      <c r="O531">
        <f t="shared" si="94"/>
        <v>5</v>
      </c>
      <c r="P531">
        <f t="shared" si="94"/>
        <v>5</v>
      </c>
      <c r="Q531">
        <f t="shared" si="94"/>
        <v>0</v>
      </c>
      <c r="R531">
        <f t="shared" si="94"/>
        <v>0</v>
      </c>
      <c r="S531">
        <f t="shared" si="94"/>
        <v>0</v>
      </c>
      <c r="T531">
        <f t="shared" si="94"/>
        <v>0</v>
      </c>
      <c r="U531">
        <f t="shared" si="94"/>
        <v>0</v>
      </c>
      <c r="V531">
        <f t="shared" si="94"/>
        <v>0</v>
      </c>
      <c r="W531">
        <f t="shared" si="94"/>
        <v>0</v>
      </c>
      <c r="X531">
        <f t="shared" si="94"/>
        <v>0</v>
      </c>
      <c r="Y531">
        <f t="shared" si="94"/>
        <v>0</v>
      </c>
      <c r="Z531">
        <f t="shared" si="94"/>
        <v>0</v>
      </c>
      <c r="AA531">
        <f t="shared" si="94"/>
        <v>0</v>
      </c>
      <c r="AB531">
        <f t="shared" si="94"/>
        <v>0</v>
      </c>
      <c r="AC531">
        <f t="shared" si="94"/>
        <v>0</v>
      </c>
      <c r="AD531">
        <f t="shared" si="94"/>
        <v>0</v>
      </c>
      <c r="AE531">
        <f t="shared" si="94"/>
        <v>0</v>
      </c>
      <c r="AF531">
        <f t="shared" si="94"/>
        <v>0</v>
      </c>
      <c r="AG531">
        <f t="shared" si="94"/>
        <v>0</v>
      </c>
      <c r="AH531">
        <f t="shared" si="94"/>
        <v>0</v>
      </c>
      <c r="AI531">
        <f t="shared" si="94"/>
        <v>0</v>
      </c>
      <c r="AJ531">
        <f t="shared" si="94"/>
        <v>0</v>
      </c>
      <c r="AK531">
        <f t="shared" si="94"/>
        <v>0</v>
      </c>
      <c r="AL531">
        <f t="shared" si="94"/>
        <v>0</v>
      </c>
      <c r="AM531">
        <f t="shared" si="94"/>
        <v>0</v>
      </c>
      <c r="AN531">
        <f t="shared" si="94"/>
        <v>0</v>
      </c>
      <c r="AO531">
        <f t="shared" si="94"/>
        <v>0</v>
      </c>
      <c r="AP531">
        <f t="shared" si="94"/>
        <v>0</v>
      </c>
      <c r="AQ531">
        <f t="shared" si="94"/>
        <v>0</v>
      </c>
      <c r="AR531">
        <f t="shared" si="94"/>
        <v>0</v>
      </c>
      <c r="AS531">
        <f t="shared" si="94"/>
        <v>0</v>
      </c>
      <c r="AT531">
        <f t="shared" si="94"/>
        <v>0</v>
      </c>
      <c r="AU531">
        <f t="shared" si="94"/>
        <v>0</v>
      </c>
      <c r="AV531">
        <f t="shared" si="94"/>
        <v>0</v>
      </c>
      <c r="AW531">
        <f t="shared" si="94"/>
        <v>0</v>
      </c>
      <c r="AX531">
        <f t="shared" si="94"/>
        <v>0</v>
      </c>
      <c r="AY531">
        <f t="shared" si="94"/>
        <v>0</v>
      </c>
    </row>
    <row r="532" spans="2:51" x14ac:dyDescent="0.25">
      <c r="B532" s="18" t="str">
        <f t="shared" si="90"/>
        <v>第D組</v>
      </c>
      <c r="C532">
        <f t="shared" si="94"/>
        <v>6</v>
      </c>
    </row>
    <row r="533" spans="2:51" x14ac:dyDescent="0.25">
      <c r="B533" s="34" t="str">
        <f t="shared" si="90"/>
        <v>第一班</v>
      </c>
    </row>
    <row r="534" spans="2:51" x14ac:dyDescent="0.25">
      <c r="B534" s="43" t="str">
        <f t="shared" si="90"/>
        <v>值機</v>
      </c>
      <c r="C534">
        <f t="shared" ref="C534:AY537" si="95">C191</f>
        <v>2</v>
      </c>
      <c r="D534">
        <f t="shared" si="95"/>
        <v>0</v>
      </c>
      <c r="E534">
        <f t="shared" si="95"/>
        <v>0</v>
      </c>
      <c r="F534">
        <f t="shared" si="95"/>
        <v>0</v>
      </c>
      <c r="G534">
        <f t="shared" si="95"/>
        <v>0</v>
      </c>
      <c r="H534">
        <f t="shared" si="95"/>
        <v>0</v>
      </c>
      <c r="I534">
        <f t="shared" si="95"/>
        <v>2</v>
      </c>
      <c r="J534">
        <f t="shared" si="95"/>
        <v>2</v>
      </c>
      <c r="K534">
        <f t="shared" si="95"/>
        <v>2</v>
      </c>
      <c r="L534">
        <f t="shared" si="95"/>
        <v>2</v>
      </c>
      <c r="M534">
        <f t="shared" si="95"/>
        <v>2</v>
      </c>
      <c r="N534">
        <f t="shared" si="95"/>
        <v>2</v>
      </c>
      <c r="O534">
        <f t="shared" si="95"/>
        <v>2</v>
      </c>
      <c r="P534">
        <f t="shared" si="95"/>
        <v>2</v>
      </c>
      <c r="Q534">
        <f t="shared" si="95"/>
        <v>2</v>
      </c>
      <c r="R534">
        <f t="shared" si="95"/>
        <v>0</v>
      </c>
      <c r="S534">
        <f t="shared" si="95"/>
        <v>0</v>
      </c>
      <c r="T534">
        <f t="shared" si="95"/>
        <v>2</v>
      </c>
      <c r="U534">
        <f t="shared" si="95"/>
        <v>2</v>
      </c>
      <c r="V534">
        <f t="shared" si="95"/>
        <v>2</v>
      </c>
      <c r="W534">
        <f t="shared" si="95"/>
        <v>2</v>
      </c>
      <c r="X534">
        <f t="shared" si="95"/>
        <v>2</v>
      </c>
      <c r="Y534">
        <f t="shared" si="95"/>
        <v>2</v>
      </c>
      <c r="Z534">
        <f t="shared" si="95"/>
        <v>2</v>
      </c>
      <c r="AA534">
        <f t="shared" si="95"/>
        <v>2</v>
      </c>
      <c r="AB534">
        <f t="shared" si="95"/>
        <v>2</v>
      </c>
      <c r="AC534">
        <f t="shared" si="95"/>
        <v>2</v>
      </c>
      <c r="AD534">
        <f t="shared" si="95"/>
        <v>2</v>
      </c>
      <c r="AE534">
        <f t="shared" si="95"/>
        <v>2</v>
      </c>
      <c r="AF534">
        <f t="shared" si="95"/>
        <v>2</v>
      </c>
      <c r="AG534">
        <f t="shared" si="95"/>
        <v>2</v>
      </c>
      <c r="AH534">
        <f t="shared" si="95"/>
        <v>2</v>
      </c>
      <c r="AI534">
        <f t="shared" si="95"/>
        <v>2</v>
      </c>
      <c r="AJ534">
        <f t="shared" si="95"/>
        <v>2</v>
      </c>
      <c r="AK534">
        <f t="shared" si="95"/>
        <v>0</v>
      </c>
      <c r="AL534">
        <f t="shared" si="95"/>
        <v>0</v>
      </c>
      <c r="AM534">
        <f t="shared" si="95"/>
        <v>0</v>
      </c>
      <c r="AN534">
        <f t="shared" si="95"/>
        <v>0</v>
      </c>
      <c r="AO534">
        <f t="shared" si="95"/>
        <v>0</v>
      </c>
      <c r="AP534">
        <f t="shared" si="95"/>
        <v>0</v>
      </c>
      <c r="AQ534">
        <f t="shared" si="95"/>
        <v>0</v>
      </c>
      <c r="AR534">
        <f t="shared" si="95"/>
        <v>0</v>
      </c>
      <c r="AS534">
        <f t="shared" si="95"/>
        <v>0</v>
      </c>
      <c r="AT534">
        <f t="shared" si="95"/>
        <v>0</v>
      </c>
      <c r="AU534">
        <f t="shared" si="95"/>
        <v>0</v>
      </c>
      <c r="AV534">
        <f t="shared" si="95"/>
        <v>0</v>
      </c>
      <c r="AW534">
        <f t="shared" si="95"/>
        <v>0</v>
      </c>
      <c r="AX534">
        <f t="shared" si="95"/>
        <v>0</v>
      </c>
      <c r="AY534">
        <f t="shared" si="95"/>
        <v>0</v>
      </c>
    </row>
    <row r="535" spans="2:51" x14ac:dyDescent="0.25">
      <c r="B535" s="43" t="str">
        <f t="shared" si="90"/>
        <v>用餐</v>
      </c>
      <c r="C535">
        <f t="shared" si="95"/>
        <v>0</v>
      </c>
      <c r="D535">
        <f t="shared" si="95"/>
        <v>0</v>
      </c>
      <c r="E535">
        <f t="shared" si="95"/>
        <v>0</v>
      </c>
      <c r="F535">
        <f t="shared" si="95"/>
        <v>0</v>
      </c>
      <c r="G535">
        <f t="shared" si="95"/>
        <v>0</v>
      </c>
      <c r="H535">
        <f t="shared" si="95"/>
        <v>0</v>
      </c>
      <c r="I535">
        <f t="shared" si="95"/>
        <v>0</v>
      </c>
      <c r="J535">
        <f t="shared" si="95"/>
        <v>0</v>
      </c>
      <c r="K535">
        <f t="shared" si="95"/>
        <v>0</v>
      </c>
      <c r="L535">
        <f t="shared" si="95"/>
        <v>0</v>
      </c>
      <c r="M535">
        <f t="shared" si="95"/>
        <v>0</v>
      </c>
      <c r="N535">
        <f t="shared" si="95"/>
        <v>0</v>
      </c>
      <c r="O535">
        <f t="shared" si="95"/>
        <v>0</v>
      </c>
      <c r="P535">
        <f t="shared" si="95"/>
        <v>0</v>
      </c>
      <c r="Q535">
        <f t="shared" si="95"/>
        <v>0</v>
      </c>
      <c r="R535">
        <f t="shared" si="95"/>
        <v>2</v>
      </c>
      <c r="S535">
        <f t="shared" si="95"/>
        <v>2</v>
      </c>
      <c r="T535">
        <f t="shared" si="95"/>
        <v>0</v>
      </c>
      <c r="U535">
        <f t="shared" si="95"/>
        <v>0</v>
      </c>
      <c r="V535">
        <f t="shared" si="95"/>
        <v>0</v>
      </c>
      <c r="W535">
        <f t="shared" si="95"/>
        <v>0</v>
      </c>
      <c r="X535">
        <f t="shared" si="95"/>
        <v>0</v>
      </c>
      <c r="Y535">
        <f t="shared" si="95"/>
        <v>0</v>
      </c>
      <c r="Z535">
        <f t="shared" si="95"/>
        <v>0</v>
      </c>
      <c r="AA535">
        <f t="shared" si="95"/>
        <v>0</v>
      </c>
      <c r="AB535">
        <f t="shared" si="95"/>
        <v>0</v>
      </c>
      <c r="AC535">
        <f t="shared" si="95"/>
        <v>0</v>
      </c>
      <c r="AD535">
        <f t="shared" si="95"/>
        <v>0</v>
      </c>
      <c r="AE535">
        <f t="shared" si="95"/>
        <v>0</v>
      </c>
      <c r="AF535">
        <f t="shared" si="95"/>
        <v>0</v>
      </c>
      <c r="AG535">
        <f t="shared" si="95"/>
        <v>0</v>
      </c>
      <c r="AH535">
        <f t="shared" si="95"/>
        <v>0</v>
      </c>
      <c r="AI535">
        <f t="shared" si="95"/>
        <v>0</v>
      </c>
      <c r="AJ535">
        <f t="shared" si="95"/>
        <v>0</v>
      </c>
      <c r="AK535">
        <f t="shared" si="95"/>
        <v>0</v>
      </c>
      <c r="AL535">
        <f t="shared" si="95"/>
        <v>0</v>
      </c>
      <c r="AM535">
        <f t="shared" si="95"/>
        <v>0</v>
      </c>
      <c r="AN535">
        <f t="shared" si="95"/>
        <v>0</v>
      </c>
      <c r="AO535">
        <f t="shared" si="95"/>
        <v>0</v>
      </c>
      <c r="AP535">
        <f t="shared" si="95"/>
        <v>0</v>
      </c>
      <c r="AQ535">
        <f t="shared" si="95"/>
        <v>0</v>
      </c>
      <c r="AR535">
        <f t="shared" si="95"/>
        <v>0</v>
      </c>
      <c r="AS535">
        <f t="shared" si="95"/>
        <v>0</v>
      </c>
      <c r="AT535">
        <f t="shared" si="95"/>
        <v>0</v>
      </c>
      <c r="AU535">
        <f t="shared" si="95"/>
        <v>0</v>
      </c>
      <c r="AV535">
        <f t="shared" si="95"/>
        <v>0</v>
      </c>
      <c r="AW535">
        <f t="shared" si="95"/>
        <v>0</v>
      </c>
      <c r="AX535">
        <f t="shared" si="95"/>
        <v>0</v>
      </c>
      <c r="AY535">
        <f t="shared" si="95"/>
        <v>0</v>
      </c>
    </row>
    <row r="536" spans="2:51" x14ac:dyDescent="0.25">
      <c r="B536" s="34" t="str">
        <f t="shared" si="90"/>
        <v>第二班</v>
      </c>
    </row>
    <row r="537" spans="2:51" x14ac:dyDescent="0.25">
      <c r="B537" s="43" t="str">
        <f t="shared" si="90"/>
        <v>值機</v>
      </c>
      <c r="C537">
        <f t="shared" si="95"/>
        <v>4</v>
      </c>
      <c r="D537">
        <f t="shared" si="95"/>
        <v>0</v>
      </c>
      <c r="E537">
        <f t="shared" si="95"/>
        <v>0</v>
      </c>
      <c r="F537">
        <f t="shared" si="95"/>
        <v>0</v>
      </c>
      <c r="G537">
        <f t="shared" si="95"/>
        <v>0</v>
      </c>
      <c r="H537">
        <f t="shared" si="95"/>
        <v>0</v>
      </c>
      <c r="I537">
        <f t="shared" si="95"/>
        <v>0</v>
      </c>
      <c r="J537">
        <f t="shared" si="95"/>
        <v>0</v>
      </c>
      <c r="K537">
        <f t="shared" si="95"/>
        <v>0</v>
      </c>
      <c r="L537">
        <f t="shared" si="95"/>
        <v>0</v>
      </c>
      <c r="M537">
        <f t="shared" si="95"/>
        <v>0</v>
      </c>
      <c r="N537">
        <f t="shared" si="95"/>
        <v>0</v>
      </c>
      <c r="O537">
        <f t="shared" si="95"/>
        <v>0</v>
      </c>
      <c r="P537">
        <f t="shared" si="95"/>
        <v>0</v>
      </c>
      <c r="Q537">
        <f t="shared" si="95"/>
        <v>0</v>
      </c>
      <c r="R537">
        <f t="shared" si="95"/>
        <v>4</v>
      </c>
      <c r="S537">
        <f t="shared" si="95"/>
        <v>4</v>
      </c>
      <c r="T537">
        <f t="shared" si="95"/>
        <v>4</v>
      </c>
      <c r="U537">
        <f t="shared" si="95"/>
        <v>4</v>
      </c>
      <c r="V537">
        <f t="shared" si="95"/>
        <v>4</v>
      </c>
      <c r="W537">
        <f t="shared" si="95"/>
        <v>4</v>
      </c>
      <c r="X537">
        <f t="shared" si="95"/>
        <v>4</v>
      </c>
      <c r="Y537">
        <f t="shared" si="95"/>
        <v>4</v>
      </c>
      <c r="Z537">
        <f t="shared" si="95"/>
        <v>4</v>
      </c>
      <c r="AA537">
        <f t="shared" si="95"/>
        <v>4</v>
      </c>
      <c r="AB537">
        <f t="shared" ref="C537:AY542" si="96">AB194</f>
        <v>4</v>
      </c>
      <c r="AC537">
        <f t="shared" si="96"/>
        <v>4</v>
      </c>
      <c r="AD537">
        <f t="shared" si="96"/>
        <v>0</v>
      </c>
      <c r="AE537">
        <f t="shared" si="96"/>
        <v>0</v>
      </c>
      <c r="AF537">
        <f t="shared" si="96"/>
        <v>4</v>
      </c>
      <c r="AG537">
        <f t="shared" si="96"/>
        <v>4</v>
      </c>
      <c r="AH537">
        <f t="shared" si="96"/>
        <v>4</v>
      </c>
      <c r="AI537">
        <f t="shared" si="96"/>
        <v>4</v>
      </c>
      <c r="AJ537">
        <f t="shared" si="96"/>
        <v>0</v>
      </c>
      <c r="AK537">
        <f t="shared" si="96"/>
        <v>0</v>
      </c>
      <c r="AL537">
        <f t="shared" si="96"/>
        <v>0</v>
      </c>
      <c r="AM537">
        <f t="shared" si="96"/>
        <v>0</v>
      </c>
      <c r="AN537">
        <f t="shared" si="96"/>
        <v>0</v>
      </c>
      <c r="AO537">
        <f t="shared" si="96"/>
        <v>0</v>
      </c>
      <c r="AP537">
        <f t="shared" si="96"/>
        <v>0</v>
      </c>
      <c r="AQ537">
        <f t="shared" si="96"/>
        <v>0</v>
      </c>
      <c r="AR537">
        <f t="shared" si="96"/>
        <v>0</v>
      </c>
      <c r="AS537">
        <f t="shared" si="96"/>
        <v>0</v>
      </c>
      <c r="AT537">
        <f t="shared" si="96"/>
        <v>0</v>
      </c>
      <c r="AU537">
        <f t="shared" si="96"/>
        <v>0</v>
      </c>
      <c r="AV537">
        <f t="shared" si="96"/>
        <v>0</v>
      </c>
      <c r="AW537">
        <f t="shared" si="96"/>
        <v>0</v>
      </c>
      <c r="AX537">
        <f t="shared" si="96"/>
        <v>0</v>
      </c>
      <c r="AY537">
        <f t="shared" si="96"/>
        <v>0</v>
      </c>
    </row>
    <row r="538" spans="2:51" x14ac:dyDescent="0.25">
      <c r="B538" s="43" t="str">
        <f t="shared" si="90"/>
        <v>用餐</v>
      </c>
      <c r="C538">
        <f t="shared" si="96"/>
        <v>0</v>
      </c>
      <c r="D538">
        <f t="shared" si="96"/>
        <v>0</v>
      </c>
      <c r="E538">
        <f t="shared" si="96"/>
        <v>0</v>
      </c>
      <c r="F538">
        <f t="shared" si="96"/>
        <v>0</v>
      </c>
      <c r="G538">
        <f t="shared" si="96"/>
        <v>0</v>
      </c>
      <c r="H538">
        <f t="shared" si="96"/>
        <v>0</v>
      </c>
      <c r="I538">
        <f t="shared" si="96"/>
        <v>0</v>
      </c>
      <c r="J538">
        <f t="shared" si="96"/>
        <v>0</v>
      </c>
      <c r="K538">
        <f t="shared" si="96"/>
        <v>0</v>
      </c>
      <c r="L538">
        <f t="shared" si="96"/>
        <v>0</v>
      </c>
      <c r="M538">
        <f t="shared" si="96"/>
        <v>0</v>
      </c>
      <c r="N538">
        <f t="shared" si="96"/>
        <v>0</v>
      </c>
      <c r="O538">
        <f t="shared" si="96"/>
        <v>0</v>
      </c>
      <c r="P538">
        <f t="shared" si="96"/>
        <v>0</v>
      </c>
      <c r="Q538">
        <f t="shared" si="96"/>
        <v>0</v>
      </c>
      <c r="R538">
        <f t="shared" si="96"/>
        <v>0</v>
      </c>
      <c r="S538">
        <f t="shared" si="96"/>
        <v>0</v>
      </c>
      <c r="T538">
        <f t="shared" si="96"/>
        <v>0</v>
      </c>
      <c r="U538">
        <f t="shared" si="96"/>
        <v>0</v>
      </c>
      <c r="V538">
        <f t="shared" si="96"/>
        <v>0</v>
      </c>
      <c r="W538">
        <f t="shared" si="96"/>
        <v>0</v>
      </c>
      <c r="X538">
        <f t="shared" si="96"/>
        <v>0</v>
      </c>
      <c r="Y538">
        <f t="shared" si="96"/>
        <v>0</v>
      </c>
      <c r="Z538">
        <f t="shared" si="96"/>
        <v>0</v>
      </c>
      <c r="AA538">
        <f t="shared" si="96"/>
        <v>0</v>
      </c>
      <c r="AB538">
        <f t="shared" si="96"/>
        <v>0</v>
      </c>
      <c r="AC538">
        <f t="shared" si="96"/>
        <v>0</v>
      </c>
      <c r="AD538">
        <f t="shared" si="96"/>
        <v>4</v>
      </c>
      <c r="AE538">
        <f t="shared" si="96"/>
        <v>4</v>
      </c>
      <c r="AF538">
        <f t="shared" si="96"/>
        <v>0</v>
      </c>
      <c r="AG538">
        <f t="shared" si="96"/>
        <v>0</v>
      </c>
      <c r="AH538">
        <f t="shared" si="96"/>
        <v>0</v>
      </c>
      <c r="AI538">
        <f t="shared" si="96"/>
        <v>0</v>
      </c>
      <c r="AJ538">
        <f t="shared" si="96"/>
        <v>0</v>
      </c>
      <c r="AK538">
        <f t="shared" si="96"/>
        <v>0</v>
      </c>
      <c r="AL538">
        <f t="shared" si="96"/>
        <v>0</v>
      </c>
      <c r="AM538">
        <f t="shared" si="96"/>
        <v>0</v>
      </c>
      <c r="AN538">
        <f t="shared" si="96"/>
        <v>0</v>
      </c>
      <c r="AO538">
        <f t="shared" si="96"/>
        <v>0</v>
      </c>
      <c r="AP538">
        <f t="shared" si="96"/>
        <v>0</v>
      </c>
      <c r="AQ538">
        <f t="shared" si="96"/>
        <v>0</v>
      </c>
      <c r="AR538">
        <f t="shared" si="96"/>
        <v>0</v>
      </c>
      <c r="AS538">
        <f t="shared" si="96"/>
        <v>0</v>
      </c>
      <c r="AT538">
        <f t="shared" si="96"/>
        <v>0</v>
      </c>
      <c r="AU538">
        <f t="shared" si="96"/>
        <v>0</v>
      </c>
      <c r="AV538">
        <f t="shared" si="96"/>
        <v>0</v>
      </c>
      <c r="AW538">
        <f t="shared" si="96"/>
        <v>0</v>
      </c>
      <c r="AX538">
        <f t="shared" si="96"/>
        <v>0</v>
      </c>
      <c r="AY538">
        <f t="shared" si="96"/>
        <v>0</v>
      </c>
    </row>
    <row r="539" spans="2:51" x14ac:dyDescent="0.25">
      <c r="B539" s="18" t="str">
        <f t="shared" si="90"/>
        <v>第E組</v>
      </c>
      <c r="C539">
        <f t="shared" si="96"/>
        <v>6</v>
      </c>
    </row>
    <row r="540" spans="2:51" x14ac:dyDescent="0.25">
      <c r="B540" s="34" t="str">
        <f t="shared" si="90"/>
        <v>第一班</v>
      </c>
    </row>
    <row r="541" spans="2:51" x14ac:dyDescent="0.25">
      <c r="B541" s="43" t="str">
        <f t="shared" si="90"/>
        <v>值機</v>
      </c>
      <c r="C541">
        <f t="shared" ref="C541:Q541" si="97">C198</f>
        <v>3</v>
      </c>
      <c r="D541">
        <f t="shared" si="97"/>
        <v>0</v>
      </c>
      <c r="E541">
        <f t="shared" si="97"/>
        <v>0</v>
      </c>
      <c r="F541">
        <f t="shared" si="97"/>
        <v>0</v>
      </c>
      <c r="G541">
        <f t="shared" si="97"/>
        <v>0</v>
      </c>
      <c r="H541">
        <f t="shared" si="97"/>
        <v>0</v>
      </c>
      <c r="I541">
        <f t="shared" si="97"/>
        <v>0</v>
      </c>
      <c r="J541">
        <f t="shared" si="97"/>
        <v>0</v>
      </c>
      <c r="K541">
        <f t="shared" si="97"/>
        <v>0</v>
      </c>
      <c r="L541">
        <f t="shared" si="97"/>
        <v>0</v>
      </c>
      <c r="M541">
        <f t="shared" si="97"/>
        <v>0</v>
      </c>
      <c r="N541">
        <f t="shared" si="97"/>
        <v>0</v>
      </c>
      <c r="O541">
        <f t="shared" si="97"/>
        <v>0</v>
      </c>
      <c r="P541">
        <f t="shared" si="97"/>
        <v>0</v>
      </c>
      <c r="Q541">
        <f t="shared" si="97"/>
        <v>0</v>
      </c>
      <c r="R541">
        <f t="shared" si="96"/>
        <v>0</v>
      </c>
      <c r="S541">
        <f t="shared" si="96"/>
        <v>0</v>
      </c>
      <c r="T541">
        <f t="shared" si="96"/>
        <v>3</v>
      </c>
      <c r="U541">
        <f t="shared" si="96"/>
        <v>3</v>
      </c>
      <c r="V541">
        <f t="shared" si="96"/>
        <v>3</v>
      </c>
      <c r="W541">
        <f t="shared" si="96"/>
        <v>3</v>
      </c>
      <c r="X541">
        <f t="shared" si="96"/>
        <v>3</v>
      </c>
      <c r="Y541">
        <f t="shared" si="96"/>
        <v>3</v>
      </c>
      <c r="Z541">
        <f t="shared" si="96"/>
        <v>3</v>
      </c>
      <c r="AA541">
        <f t="shared" si="96"/>
        <v>3</v>
      </c>
      <c r="AB541">
        <f t="shared" si="96"/>
        <v>3</v>
      </c>
      <c r="AC541">
        <f t="shared" si="96"/>
        <v>3</v>
      </c>
      <c r="AD541">
        <f t="shared" si="96"/>
        <v>3</v>
      </c>
      <c r="AE541">
        <f t="shared" si="96"/>
        <v>3</v>
      </c>
      <c r="AF541">
        <f t="shared" si="96"/>
        <v>1</v>
      </c>
      <c r="AG541">
        <f t="shared" si="96"/>
        <v>1</v>
      </c>
      <c r="AH541">
        <f t="shared" si="96"/>
        <v>2</v>
      </c>
      <c r="AI541">
        <f t="shared" si="96"/>
        <v>2</v>
      </c>
      <c r="AJ541">
        <f t="shared" si="96"/>
        <v>3</v>
      </c>
      <c r="AK541">
        <f t="shared" si="96"/>
        <v>3</v>
      </c>
      <c r="AL541">
        <f t="shared" si="96"/>
        <v>0</v>
      </c>
      <c r="AM541">
        <f t="shared" si="96"/>
        <v>0</v>
      </c>
      <c r="AN541">
        <f t="shared" si="96"/>
        <v>0</v>
      </c>
      <c r="AO541">
        <f t="shared" si="96"/>
        <v>0</v>
      </c>
      <c r="AP541">
        <f t="shared" si="96"/>
        <v>0</v>
      </c>
      <c r="AQ541">
        <f t="shared" si="96"/>
        <v>0</v>
      </c>
      <c r="AR541">
        <f t="shared" si="96"/>
        <v>0</v>
      </c>
      <c r="AS541">
        <f t="shared" si="96"/>
        <v>0</v>
      </c>
      <c r="AT541">
        <f t="shared" si="96"/>
        <v>0</v>
      </c>
      <c r="AU541">
        <f t="shared" si="96"/>
        <v>0</v>
      </c>
      <c r="AV541">
        <f t="shared" si="96"/>
        <v>0</v>
      </c>
      <c r="AW541">
        <f t="shared" si="96"/>
        <v>0</v>
      </c>
      <c r="AX541">
        <f t="shared" si="96"/>
        <v>0</v>
      </c>
      <c r="AY541">
        <f t="shared" si="96"/>
        <v>0</v>
      </c>
    </row>
    <row r="542" spans="2:51" x14ac:dyDescent="0.25">
      <c r="B542" s="43" t="str">
        <f t="shared" si="90"/>
        <v>用餐</v>
      </c>
      <c r="C542">
        <f t="shared" si="96"/>
        <v>0</v>
      </c>
      <c r="D542">
        <f t="shared" si="96"/>
        <v>0</v>
      </c>
      <c r="E542">
        <f t="shared" si="96"/>
        <v>0</v>
      </c>
      <c r="F542">
        <f t="shared" si="96"/>
        <v>0</v>
      </c>
      <c r="G542">
        <f t="shared" si="96"/>
        <v>0</v>
      </c>
      <c r="H542">
        <f t="shared" si="96"/>
        <v>0</v>
      </c>
      <c r="I542">
        <f t="shared" si="96"/>
        <v>0</v>
      </c>
      <c r="J542">
        <f t="shared" si="96"/>
        <v>0</v>
      </c>
      <c r="K542">
        <f t="shared" si="96"/>
        <v>0</v>
      </c>
      <c r="L542">
        <f t="shared" si="96"/>
        <v>0</v>
      </c>
      <c r="M542">
        <f t="shared" si="96"/>
        <v>0</v>
      </c>
      <c r="N542">
        <f t="shared" si="96"/>
        <v>0</v>
      </c>
      <c r="O542">
        <f t="shared" si="96"/>
        <v>0</v>
      </c>
      <c r="P542">
        <f t="shared" si="96"/>
        <v>0</v>
      </c>
      <c r="Q542">
        <f t="shared" si="96"/>
        <v>0</v>
      </c>
      <c r="R542">
        <f t="shared" si="96"/>
        <v>0</v>
      </c>
      <c r="S542">
        <f t="shared" si="96"/>
        <v>0</v>
      </c>
      <c r="T542">
        <f t="shared" si="96"/>
        <v>0</v>
      </c>
      <c r="U542">
        <f t="shared" si="96"/>
        <v>0</v>
      </c>
      <c r="V542">
        <f t="shared" si="96"/>
        <v>0</v>
      </c>
      <c r="W542">
        <f t="shared" si="96"/>
        <v>0</v>
      </c>
      <c r="X542">
        <f t="shared" si="96"/>
        <v>0</v>
      </c>
      <c r="Y542">
        <f t="shared" si="96"/>
        <v>0</v>
      </c>
      <c r="Z542">
        <f t="shared" si="96"/>
        <v>0</v>
      </c>
      <c r="AA542">
        <f t="shared" si="96"/>
        <v>0</v>
      </c>
      <c r="AB542">
        <f t="shared" si="96"/>
        <v>0</v>
      </c>
      <c r="AC542">
        <f t="shared" si="96"/>
        <v>0</v>
      </c>
      <c r="AD542">
        <f t="shared" si="96"/>
        <v>0</v>
      </c>
      <c r="AE542">
        <f t="shared" si="96"/>
        <v>0</v>
      </c>
      <c r="AF542">
        <f t="shared" si="96"/>
        <v>2</v>
      </c>
      <c r="AG542">
        <f t="shared" si="96"/>
        <v>2</v>
      </c>
      <c r="AH542">
        <f t="shared" si="96"/>
        <v>1</v>
      </c>
      <c r="AI542">
        <f t="shared" si="96"/>
        <v>1</v>
      </c>
      <c r="AJ542">
        <f t="shared" si="96"/>
        <v>0</v>
      </c>
      <c r="AK542">
        <f t="shared" si="96"/>
        <v>0</v>
      </c>
      <c r="AL542">
        <f t="shared" si="96"/>
        <v>0</v>
      </c>
      <c r="AM542">
        <f t="shared" si="96"/>
        <v>0</v>
      </c>
      <c r="AN542">
        <f t="shared" si="96"/>
        <v>0</v>
      </c>
      <c r="AO542">
        <f t="shared" si="96"/>
        <v>0</v>
      </c>
      <c r="AP542">
        <f t="shared" si="96"/>
        <v>0</v>
      </c>
      <c r="AQ542">
        <f t="shared" si="96"/>
        <v>0</v>
      </c>
      <c r="AR542">
        <f t="shared" si="96"/>
        <v>0</v>
      </c>
      <c r="AS542">
        <f t="shared" si="96"/>
        <v>0</v>
      </c>
      <c r="AT542">
        <f t="shared" si="96"/>
        <v>0</v>
      </c>
      <c r="AU542">
        <f t="shared" si="96"/>
        <v>0</v>
      </c>
      <c r="AV542">
        <f t="shared" si="96"/>
        <v>0</v>
      </c>
      <c r="AW542">
        <f t="shared" si="96"/>
        <v>0</v>
      </c>
      <c r="AX542">
        <f t="shared" si="96"/>
        <v>0</v>
      </c>
      <c r="AY542">
        <f t="shared" si="96"/>
        <v>0</v>
      </c>
    </row>
    <row r="543" spans="2:51" x14ac:dyDescent="0.25">
      <c r="B543" s="34" t="str">
        <f t="shared" si="90"/>
        <v>第二班</v>
      </c>
    </row>
    <row r="544" spans="2:51" x14ac:dyDescent="0.25">
      <c r="B544" s="43" t="str">
        <f t="shared" si="90"/>
        <v>值機</v>
      </c>
      <c r="C544">
        <f t="shared" ref="C544:AY548" si="98">C201</f>
        <v>1</v>
      </c>
      <c r="D544">
        <f t="shared" si="98"/>
        <v>0</v>
      </c>
      <c r="E544">
        <f t="shared" si="98"/>
        <v>0</v>
      </c>
      <c r="F544">
        <f t="shared" si="98"/>
        <v>0</v>
      </c>
      <c r="G544">
        <f t="shared" si="98"/>
        <v>0</v>
      </c>
      <c r="H544">
        <f t="shared" si="98"/>
        <v>0</v>
      </c>
      <c r="I544">
        <f t="shared" si="98"/>
        <v>0</v>
      </c>
      <c r="J544">
        <f t="shared" si="98"/>
        <v>0</v>
      </c>
      <c r="K544">
        <f t="shared" si="98"/>
        <v>0</v>
      </c>
      <c r="L544">
        <f t="shared" si="98"/>
        <v>0</v>
      </c>
      <c r="M544">
        <f t="shared" si="98"/>
        <v>0</v>
      </c>
      <c r="N544">
        <f t="shared" si="98"/>
        <v>0</v>
      </c>
      <c r="O544">
        <f t="shared" si="98"/>
        <v>0</v>
      </c>
      <c r="P544">
        <f t="shared" si="98"/>
        <v>0</v>
      </c>
      <c r="Q544">
        <f t="shared" si="98"/>
        <v>0</v>
      </c>
      <c r="R544">
        <f t="shared" si="98"/>
        <v>0</v>
      </c>
      <c r="S544">
        <f t="shared" si="98"/>
        <v>0</v>
      </c>
      <c r="T544">
        <f t="shared" si="98"/>
        <v>0</v>
      </c>
      <c r="U544">
        <f t="shared" si="98"/>
        <v>0</v>
      </c>
      <c r="V544">
        <f t="shared" si="98"/>
        <v>0</v>
      </c>
      <c r="W544">
        <f t="shared" si="98"/>
        <v>0</v>
      </c>
      <c r="X544">
        <f t="shared" si="98"/>
        <v>0</v>
      </c>
      <c r="Y544">
        <f t="shared" si="98"/>
        <v>0</v>
      </c>
      <c r="Z544">
        <f t="shared" si="98"/>
        <v>1</v>
      </c>
      <c r="AA544">
        <f t="shared" si="98"/>
        <v>1</v>
      </c>
      <c r="AB544">
        <f t="shared" si="98"/>
        <v>1</v>
      </c>
      <c r="AC544">
        <f t="shared" si="98"/>
        <v>1</v>
      </c>
      <c r="AD544">
        <f t="shared" si="98"/>
        <v>1</v>
      </c>
      <c r="AE544">
        <f t="shared" si="98"/>
        <v>1</v>
      </c>
      <c r="AF544">
        <f t="shared" si="98"/>
        <v>0</v>
      </c>
      <c r="AG544">
        <f t="shared" si="98"/>
        <v>0</v>
      </c>
      <c r="AH544">
        <f t="shared" si="98"/>
        <v>1</v>
      </c>
      <c r="AI544">
        <f t="shared" si="98"/>
        <v>1</v>
      </c>
      <c r="AJ544">
        <f t="shared" si="98"/>
        <v>1</v>
      </c>
      <c r="AK544">
        <f t="shared" si="98"/>
        <v>1</v>
      </c>
      <c r="AL544">
        <f t="shared" si="98"/>
        <v>0</v>
      </c>
      <c r="AM544">
        <f t="shared" si="98"/>
        <v>0</v>
      </c>
      <c r="AN544">
        <f t="shared" si="98"/>
        <v>0</v>
      </c>
      <c r="AO544">
        <f t="shared" si="98"/>
        <v>0</v>
      </c>
      <c r="AP544">
        <f t="shared" si="98"/>
        <v>0</v>
      </c>
      <c r="AQ544">
        <f t="shared" si="98"/>
        <v>0</v>
      </c>
      <c r="AR544">
        <f t="shared" si="98"/>
        <v>0</v>
      </c>
      <c r="AS544">
        <f t="shared" si="98"/>
        <v>0</v>
      </c>
      <c r="AT544">
        <f t="shared" si="98"/>
        <v>0</v>
      </c>
      <c r="AU544">
        <f t="shared" si="98"/>
        <v>0</v>
      </c>
      <c r="AV544">
        <f t="shared" si="98"/>
        <v>0</v>
      </c>
      <c r="AW544">
        <f t="shared" si="98"/>
        <v>0</v>
      </c>
      <c r="AX544">
        <f t="shared" si="98"/>
        <v>0</v>
      </c>
      <c r="AY544">
        <f t="shared" si="98"/>
        <v>0</v>
      </c>
    </row>
    <row r="545" spans="2:51" x14ac:dyDescent="0.25">
      <c r="B545" s="43" t="str">
        <f t="shared" si="90"/>
        <v>用餐</v>
      </c>
      <c r="C545">
        <f t="shared" si="98"/>
        <v>0</v>
      </c>
      <c r="D545">
        <f t="shared" si="98"/>
        <v>0</v>
      </c>
      <c r="E545">
        <f t="shared" si="98"/>
        <v>0</v>
      </c>
      <c r="F545">
        <f t="shared" si="98"/>
        <v>0</v>
      </c>
      <c r="G545">
        <f t="shared" si="98"/>
        <v>0</v>
      </c>
      <c r="H545">
        <f t="shared" si="98"/>
        <v>0</v>
      </c>
      <c r="I545">
        <f t="shared" si="98"/>
        <v>0</v>
      </c>
      <c r="J545">
        <f t="shared" si="98"/>
        <v>0</v>
      </c>
      <c r="K545">
        <f t="shared" si="98"/>
        <v>0</v>
      </c>
      <c r="L545">
        <f t="shared" si="98"/>
        <v>0</v>
      </c>
      <c r="M545">
        <f t="shared" si="98"/>
        <v>0</v>
      </c>
      <c r="N545">
        <f t="shared" si="98"/>
        <v>0</v>
      </c>
      <c r="O545">
        <f t="shared" si="98"/>
        <v>0</v>
      </c>
      <c r="P545">
        <f t="shared" si="98"/>
        <v>0</v>
      </c>
      <c r="Q545">
        <f t="shared" si="98"/>
        <v>0</v>
      </c>
      <c r="R545">
        <f t="shared" si="98"/>
        <v>0</v>
      </c>
      <c r="S545">
        <f t="shared" si="98"/>
        <v>0</v>
      </c>
      <c r="T545">
        <f t="shared" si="98"/>
        <v>0</v>
      </c>
      <c r="U545">
        <f t="shared" si="98"/>
        <v>0</v>
      </c>
      <c r="V545">
        <f t="shared" si="98"/>
        <v>0</v>
      </c>
      <c r="W545">
        <f t="shared" si="98"/>
        <v>0</v>
      </c>
      <c r="X545">
        <f t="shared" si="98"/>
        <v>0</v>
      </c>
      <c r="Y545">
        <f t="shared" si="98"/>
        <v>0</v>
      </c>
      <c r="Z545">
        <f t="shared" si="98"/>
        <v>0</v>
      </c>
      <c r="AA545">
        <f t="shared" si="98"/>
        <v>0</v>
      </c>
      <c r="AB545">
        <f t="shared" si="98"/>
        <v>0</v>
      </c>
      <c r="AC545">
        <f t="shared" si="98"/>
        <v>0</v>
      </c>
      <c r="AD545">
        <f t="shared" si="98"/>
        <v>0</v>
      </c>
      <c r="AE545">
        <f t="shared" si="98"/>
        <v>0</v>
      </c>
      <c r="AF545">
        <f t="shared" si="98"/>
        <v>1</v>
      </c>
      <c r="AG545">
        <f t="shared" si="98"/>
        <v>1</v>
      </c>
      <c r="AH545">
        <f t="shared" si="98"/>
        <v>0</v>
      </c>
      <c r="AI545">
        <f t="shared" si="98"/>
        <v>0</v>
      </c>
      <c r="AJ545">
        <f t="shared" si="98"/>
        <v>0</v>
      </c>
      <c r="AK545">
        <f t="shared" si="98"/>
        <v>0</v>
      </c>
      <c r="AL545">
        <f t="shared" si="98"/>
        <v>0</v>
      </c>
      <c r="AM545">
        <f t="shared" si="98"/>
        <v>0</v>
      </c>
      <c r="AN545">
        <f t="shared" si="98"/>
        <v>0</v>
      </c>
      <c r="AO545">
        <f t="shared" si="98"/>
        <v>0</v>
      </c>
      <c r="AP545">
        <f t="shared" si="98"/>
        <v>0</v>
      </c>
      <c r="AQ545">
        <f t="shared" si="98"/>
        <v>0</v>
      </c>
      <c r="AR545">
        <f t="shared" si="98"/>
        <v>0</v>
      </c>
      <c r="AS545">
        <f t="shared" si="98"/>
        <v>0</v>
      </c>
      <c r="AT545">
        <f t="shared" si="98"/>
        <v>0</v>
      </c>
      <c r="AU545">
        <f t="shared" si="98"/>
        <v>0</v>
      </c>
      <c r="AV545">
        <f t="shared" si="98"/>
        <v>0</v>
      </c>
      <c r="AW545">
        <f t="shared" si="98"/>
        <v>0</v>
      </c>
      <c r="AX545">
        <f t="shared" si="98"/>
        <v>0</v>
      </c>
      <c r="AY545">
        <f t="shared" si="98"/>
        <v>0</v>
      </c>
    </row>
    <row r="546" spans="2:51" x14ac:dyDescent="0.25">
      <c r="B546" s="34" t="str">
        <f t="shared" si="90"/>
        <v>第三班(小夜)</v>
      </c>
    </row>
    <row r="547" spans="2:51" x14ac:dyDescent="0.25">
      <c r="B547" s="43" t="str">
        <f t="shared" si="90"/>
        <v>值機</v>
      </c>
      <c r="C547">
        <f t="shared" si="98"/>
        <v>2</v>
      </c>
      <c r="D547">
        <f t="shared" si="98"/>
        <v>0</v>
      </c>
      <c r="E547">
        <f t="shared" si="98"/>
        <v>0</v>
      </c>
      <c r="F547">
        <f t="shared" si="98"/>
        <v>0</v>
      </c>
      <c r="G547">
        <f t="shared" si="98"/>
        <v>0</v>
      </c>
      <c r="H547">
        <f t="shared" si="98"/>
        <v>0</v>
      </c>
      <c r="I547">
        <f t="shared" si="98"/>
        <v>0</v>
      </c>
      <c r="J547">
        <f t="shared" si="98"/>
        <v>0</v>
      </c>
      <c r="K547">
        <f t="shared" si="98"/>
        <v>0</v>
      </c>
      <c r="L547">
        <f t="shared" si="98"/>
        <v>0</v>
      </c>
      <c r="M547">
        <f t="shared" si="98"/>
        <v>0</v>
      </c>
      <c r="N547">
        <f t="shared" si="98"/>
        <v>0</v>
      </c>
      <c r="O547">
        <f t="shared" si="98"/>
        <v>0</v>
      </c>
      <c r="P547">
        <f t="shared" si="98"/>
        <v>0</v>
      </c>
      <c r="Q547">
        <f t="shared" si="98"/>
        <v>0</v>
      </c>
      <c r="R547">
        <f t="shared" si="98"/>
        <v>0</v>
      </c>
      <c r="S547">
        <f t="shared" si="98"/>
        <v>0</v>
      </c>
      <c r="T547">
        <f t="shared" si="98"/>
        <v>0</v>
      </c>
      <c r="U547">
        <f t="shared" si="98"/>
        <v>0</v>
      </c>
      <c r="V547">
        <f t="shared" si="98"/>
        <v>0</v>
      </c>
      <c r="W547">
        <f t="shared" si="98"/>
        <v>0</v>
      </c>
      <c r="X547">
        <f t="shared" si="98"/>
        <v>2</v>
      </c>
      <c r="Y547">
        <f t="shared" si="98"/>
        <v>2</v>
      </c>
      <c r="Z547">
        <f t="shared" si="98"/>
        <v>2</v>
      </c>
      <c r="AA547">
        <f t="shared" si="98"/>
        <v>2</v>
      </c>
      <c r="AB547">
        <f t="shared" si="98"/>
        <v>2</v>
      </c>
      <c r="AC547">
        <f t="shared" si="98"/>
        <v>2</v>
      </c>
      <c r="AD547">
        <f t="shared" si="98"/>
        <v>2</v>
      </c>
      <c r="AE547">
        <f t="shared" si="98"/>
        <v>2</v>
      </c>
      <c r="AF547">
        <f t="shared" si="98"/>
        <v>2</v>
      </c>
      <c r="AG547">
        <f t="shared" si="98"/>
        <v>2</v>
      </c>
      <c r="AH547">
        <f t="shared" si="98"/>
        <v>2</v>
      </c>
      <c r="AI547">
        <f t="shared" si="98"/>
        <v>2</v>
      </c>
      <c r="AJ547">
        <f t="shared" si="98"/>
        <v>2</v>
      </c>
      <c r="AK547">
        <f t="shared" si="98"/>
        <v>2</v>
      </c>
      <c r="AL547">
        <f t="shared" si="98"/>
        <v>2</v>
      </c>
      <c r="AM547">
        <f t="shared" si="98"/>
        <v>2</v>
      </c>
      <c r="AN547">
        <f t="shared" si="98"/>
        <v>2</v>
      </c>
      <c r="AO547">
        <f t="shared" si="98"/>
        <v>2</v>
      </c>
      <c r="AP547">
        <f t="shared" si="98"/>
        <v>0</v>
      </c>
      <c r="AQ547">
        <f t="shared" si="98"/>
        <v>0</v>
      </c>
      <c r="AR547">
        <f t="shared" si="98"/>
        <v>0</v>
      </c>
      <c r="AS547">
        <f t="shared" si="98"/>
        <v>0</v>
      </c>
      <c r="AT547">
        <f t="shared" si="98"/>
        <v>0</v>
      </c>
      <c r="AU547">
        <f t="shared" si="98"/>
        <v>0</v>
      </c>
      <c r="AV547">
        <f t="shared" si="98"/>
        <v>0</v>
      </c>
      <c r="AW547">
        <f t="shared" si="98"/>
        <v>0</v>
      </c>
      <c r="AX547">
        <f t="shared" si="98"/>
        <v>0</v>
      </c>
      <c r="AY547">
        <f t="shared" si="98"/>
        <v>0</v>
      </c>
    </row>
    <row r="548" spans="2:51" x14ac:dyDescent="0.25">
      <c r="B548" s="43" t="str">
        <f t="shared" si="90"/>
        <v>用餐</v>
      </c>
      <c r="C548">
        <f t="shared" si="98"/>
        <v>0</v>
      </c>
      <c r="D548">
        <f t="shared" si="98"/>
        <v>0</v>
      </c>
      <c r="E548">
        <f t="shared" si="98"/>
        <v>0</v>
      </c>
      <c r="F548">
        <f t="shared" si="98"/>
        <v>0</v>
      </c>
      <c r="G548">
        <f t="shared" si="98"/>
        <v>0</v>
      </c>
      <c r="H548">
        <f t="shared" si="98"/>
        <v>0</v>
      </c>
      <c r="I548">
        <f t="shared" si="98"/>
        <v>0</v>
      </c>
      <c r="J548">
        <f t="shared" si="98"/>
        <v>0</v>
      </c>
      <c r="K548">
        <f t="shared" si="98"/>
        <v>0</v>
      </c>
      <c r="L548">
        <f t="shared" si="98"/>
        <v>0</v>
      </c>
      <c r="M548">
        <f t="shared" si="98"/>
        <v>0</v>
      </c>
      <c r="N548">
        <f t="shared" ref="C548:AY553" si="99">N205</f>
        <v>0</v>
      </c>
      <c r="O548">
        <f t="shared" si="99"/>
        <v>0</v>
      </c>
      <c r="P548">
        <f t="shared" si="99"/>
        <v>0</v>
      </c>
      <c r="Q548">
        <f t="shared" si="99"/>
        <v>0</v>
      </c>
      <c r="R548">
        <f t="shared" si="99"/>
        <v>0</v>
      </c>
      <c r="S548">
        <f t="shared" si="99"/>
        <v>0</v>
      </c>
      <c r="T548">
        <f t="shared" si="99"/>
        <v>0</v>
      </c>
      <c r="U548">
        <f t="shared" si="99"/>
        <v>0</v>
      </c>
      <c r="V548">
        <f t="shared" si="99"/>
        <v>0</v>
      </c>
      <c r="W548">
        <f t="shared" si="99"/>
        <v>0</v>
      </c>
      <c r="X548">
        <f t="shared" si="99"/>
        <v>0</v>
      </c>
      <c r="Y548">
        <f t="shared" si="99"/>
        <v>0</v>
      </c>
      <c r="Z548">
        <f t="shared" si="99"/>
        <v>0</v>
      </c>
      <c r="AA548">
        <f t="shared" si="99"/>
        <v>0</v>
      </c>
      <c r="AB548">
        <f t="shared" si="99"/>
        <v>0</v>
      </c>
      <c r="AC548">
        <f t="shared" si="99"/>
        <v>0</v>
      </c>
      <c r="AD548">
        <f t="shared" si="99"/>
        <v>0</v>
      </c>
      <c r="AE548">
        <f t="shared" si="99"/>
        <v>0</v>
      </c>
      <c r="AF548">
        <f t="shared" si="99"/>
        <v>0</v>
      </c>
      <c r="AG548">
        <f t="shared" si="99"/>
        <v>0</v>
      </c>
      <c r="AH548">
        <f t="shared" si="99"/>
        <v>0</v>
      </c>
      <c r="AI548">
        <f t="shared" si="99"/>
        <v>0</v>
      </c>
      <c r="AJ548">
        <f t="shared" si="99"/>
        <v>0</v>
      </c>
      <c r="AK548">
        <f t="shared" si="99"/>
        <v>0</v>
      </c>
      <c r="AL548">
        <f t="shared" si="99"/>
        <v>0</v>
      </c>
      <c r="AM548">
        <f t="shared" si="99"/>
        <v>0</v>
      </c>
      <c r="AN548">
        <f t="shared" si="99"/>
        <v>0</v>
      </c>
      <c r="AO548">
        <f t="shared" si="99"/>
        <v>0</v>
      </c>
      <c r="AP548">
        <f t="shared" si="99"/>
        <v>0</v>
      </c>
      <c r="AQ548">
        <f t="shared" si="99"/>
        <v>0</v>
      </c>
      <c r="AR548">
        <f t="shared" si="99"/>
        <v>0</v>
      </c>
      <c r="AS548">
        <f t="shared" si="99"/>
        <v>0</v>
      </c>
      <c r="AT548">
        <f t="shared" si="99"/>
        <v>0</v>
      </c>
      <c r="AU548">
        <f t="shared" si="99"/>
        <v>0</v>
      </c>
      <c r="AV548">
        <f t="shared" si="99"/>
        <v>0</v>
      </c>
      <c r="AW548">
        <f t="shared" si="99"/>
        <v>0</v>
      </c>
      <c r="AX548">
        <f t="shared" si="99"/>
        <v>0</v>
      </c>
      <c r="AY548">
        <f t="shared" si="99"/>
        <v>0</v>
      </c>
    </row>
    <row r="549" spans="2:51" x14ac:dyDescent="0.25">
      <c r="B549" s="18" t="str">
        <f t="shared" si="90"/>
        <v>第F組</v>
      </c>
      <c r="C549">
        <f t="shared" si="99"/>
        <v>4</v>
      </c>
    </row>
    <row r="550" spans="2:51" x14ac:dyDescent="0.25">
      <c r="B550" s="34" t="str">
        <f t="shared" si="90"/>
        <v>第一班(大夜)</v>
      </c>
    </row>
    <row r="551" spans="2:51" x14ac:dyDescent="0.25">
      <c r="B551" s="43" t="str">
        <f t="shared" si="90"/>
        <v>值機</v>
      </c>
      <c r="C551">
        <f t="shared" si="99"/>
        <v>4</v>
      </c>
      <c r="D551">
        <f t="shared" si="99"/>
        <v>0</v>
      </c>
      <c r="E551">
        <f t="shared" si="99"/>
        <v>0</v>
      </c>
      <c r="F551">
        <f t="shared" si="99"/>
        <v>0</v>
      </c>
      <c r="G551">
        <f t="shared" si="99"/>
        <v>0</v>
      </c>
      <c r="H551">
        <f t="shared" si="99"/>
        <v>0</v>
      </c>
      <c r="I551">
        <f t="shared" si="99"/>
        <v>0</v>
      </c>
      <c r="J551">
        <f t="shared" si="99"/>
        <v>0</v>
      </c>
      <c r="K551">
        <f t="shared" si="99"/>
        <v>0</v>
      </c>
      <c r="L551">
        <f t="shared" si="99"/>
        <v>0</v>
      </c>
      <c r="M551">
        <f t="shared" si="99"/>
        <v>0</v>
      </c>
      <c r="N551">
        <f t="shared" si="99"/>
        <v>0</v>
      </c>
      <c r="O551">
        <f t="shared" si="99"/>
        <v>0</v>
      </c>
      <c r="P551">
        <f t="shared" si="99"/>
        <v>0</v>
      </c>
      <c r="Q551">
        <f t="shared" si="99"/>
        <v>0</v>
      </c>
      <c r="R551">
        <f t="shared" si="99"/>
        <v>0</v>
      </c>
      <c r="S551">
        <f t="shared" si="99"/>
        <v>0</v>
      </c>
      <c r="T551">
        <f t="shared" si="99"/>
        <v>0</v>
      </c>
      <c r="U551">
        <f t="shared" si="99"/>
        <v>0</v>
      </c>
      <c r="V551">
        <f t="shared" si="99"/>
        <v>0</v>
      </c>
      <c r="W551">
        <f t="shared" si="99"/>
        <v>0</v>
      </c>
      <c r="X551">
        <f t="shared" si="99"/>
        <v>0</v>
      </c>
      <c r="Y551">
        <f t="shared" si="99"/>
        <v>0</v>
      </c>
      <c r="Z551">
        <f t="shared" si="99"/>
        <v>0</v>
      </c>
      <c r="AA551">
        <f t="shared" si="99"/>
        <v>0</v>
      </c>
      <c r="AB551">
        <f t="shared" si="99"/>
        <v>0</v>
      </c>
      <c r="AC551">
        <f t="shared" si="99"/>
        <v>0</v>
      </c>
      <c r="AD551">
        <f t="shared" si="99"/>
        <v>0</v>
      </c>
      <c r="AE551">
        <f t="shared" si="99"/>
        <v>0</v>
      </c>
      <c r="AF551">
        <f t="shared" si="99"/>
        <v>0</v>
      </c>
      <c r="AG551">
        <f t="shared" si="99"/>
        <v>0</v>
      </c>
      <c r="AH551">
        <f t="shared" si="99"/>
        <v>4</v>
      </c>
      <c r="AI551">
        <f t="shared" si="99"/>
        <v>4</v>
      </c>
      <c r="AJ551">
        <f t="shared" si="99"/>
        <v>4</v>
      </c>
      <c r="AK551">
        <f t="shared" si="99"/>
        <v>4</v>
      </c>
      <c r="AL551">
        <f t="shared" si="99"/>
        <v>4</v>
      </c>
      <c r="AM551">
        <f t="shared" si="99"/>
        <v>4</v>
      </c>
      <c r="AN551">
        <f t="shared" si="99"/>
        <v>4</v>
      </c>
      <c r="AO551">
        <f t="shared" si="99"/>
        <v>4</v>
      </c>
      <c r="AP551">
        <f t="shared" si="99"/>
        <v>4</v>
      </c>
      <c r="AQ551">
        <f t="shared" si="99"/>
        <v>4</v>
      </c>
      <c r="AR551">
        <f t="shared" si="99"/>
        <v>4</v>
      </c>
      <c r="AS551">
        <f t="shared" si="99"/>
        <v>4</v>
      </c>
      <c r="AT551">
        <f t="shared" si="99"/>
        <v>4</v>
      </c>
      <c r="AU551">
        <f t="shared" si="99"/>
        <v>4</v>
      </c>
      <c r="AV551">
        <f t="shared" si="99"/>
        <v>4</v>
      </c>
      <c r="AW551">
        <f t="shared" si="99"/>
        <v>4</v>
      </c>
      <c r="AX551">
        <f t="shared" si="99"/>
        <v>4</v>
      </c>
      <c r="AY551">
        <f t="shared" si="99"/>
        <v>4</v>
      </c>
    </row>
    <row r="552" spans="2:51" x14ac:dyDescent="0.25">
      <c r="B552" s="43" t="str">
        <f t="shared" si="90"/>
        <v>用餐</v>
      </c>
      <c r="C552">
        <f t="shared" si="99"/>
        <v>0</v>
      </c>
      <c r="D552">
        <f t="shared" si="99"/>
        <v>0</v>
      </c>
      <c r="E552">
        <f t="shared" si="99"/>
        <v>0</v>
      </c>
      <c r="F552">
        <f t="shared" si="99"/>
        <v>0</v>
      </c>
      <c r="G552">
        <f t="shared" si="99"/>
        <v>0</v>
      </c>
      <c r="H552">
        <f t="shared" si="99"/>
        <v>0</v>
      </c>
      <c r="I552">
        <f t="shared" si="99"/>
        <v>0</v>
      </c>
      <c r="J552">
        <f t="shared" si="99"/>
        <v>0</v>
      </c>
      <c r="K552">
        <f t="shared" si="99"/>
        <v>0</v>
      </c>
      <c r="L552">
        <f t="shared" si="99"/>
        <v>0</v>
      </c>
      <c r="M552">
        <f t="shared" si="99"/>
        <v>0</v>
      </c>
      <c r="N552">
        <f t="shared" si="99"/>
        <v>0</v>
      </c>
      <c r="O552">
        <f t="shared" si="99"/>
        <v>0</v>
      </c>
      <c r="P552">
        <f t="shared" si="99"/>
        <v>0</v>
      </c>
      <c r="Q552">
        <f t="shared" si="99"/>
        <v>0</v>
      </c>
      <c r="R552">
        <f t="shared" si="99"/>
        <v>0</v>
      </c>
      <c r="S552">
        <f t="shared" si="99"/>
        <v>0</v>
      </c>
      <c r="T552">
        <f t="shared" si="99"/>
        <v>0</v>
      </c>
      <c r="U552">
        <f t="shared" si="99"/>
        <v>0</v>
      </c>
      <c r="V552">
        <f t="shared" si="99"/>
        <v>0</v>
      </c>
      <c r="W552">
        <f t="shared" si="99"/>
        <v>0</v>
      </c>
      <c r="X552">
        <f t="shared" si="99"/>
        <v>0</v>
      </c>
      <c r="Y552">
        <f t="shared" si="99"/>
        <v>0</v>
      </c>
      <c r="Z552">
        <f t="shared" si="99"/>
        <v>0</v>
      </c>
      <c r="AA552">
        <f t="shared" si="99"/>
        <v>0</v>
      </c>
      <c r="AB552">
        <f t="shared" si="99"/>
        <v>0</v>
      </c>
      <c r="AC552">
        <f t="shared" si="99"/>
        <v>0</v>
      </c>
      <c r="AD552">
        <f t="shared" si="99"/>
        <v>0</v>
      </c>
      <c r="AE552">
        <f t="shared" si="99"/>
        <v>0</v>
      </c>
      <c r="AF552">
        <f t="shared" si="99"/>
        <v>0</v>
      </c>
      <c r="AG552">
        <f t="shared" si="99"/>
        <v>0</v>
      </c>
      <c r="AH552">
        <f t="shared" si="99"/>
        <v>0</v>
      </c>
      <c r="AI552">
        <f t="shared" si="99"/>
        <v>0</v>
      </c>
      <c r="AJ552">
        <f t="shared" si="99"/>
        <v>0</v>
      </c>
      <c r="AK552">
        <f t="shared" si="99"/>
        <v>0</v>
      </c>
      <c r="AL552">
        <f t="shared" si="99"/>
        <v>0</v>
      </c>
      <c r="AM552">
        <f t="shared" si="99"/>
        <v>0</v>
      </c>
      <c r="AN552">
        <f t="shared" si="99"/>
        <v>0</v>
      </c>
      <c r="AO552">
        <f t="shared" si="99"/>
        <v>0</v>
      </c>
      <c r="AP552">
        <f t="shared" si="99"/>
        <v>1</v>
      </c>
      <c r="AQ552">
        <f t="shared" si="99"/>
        <v>1</v>
      </c>
      <c r="AR552">
        <f t="shared" si="99"/>
        <v>1</v>
      </c>
      <c r="AS552">
        <f t="shared" si="99"/>
        <v>1</v>
      </c>
      <c r="AT552">
        <f t="shared" si="99"/>
        <v>1</v>
      </c>
      <c r="AU552">
        <f t="shared" si="99"/>
        <v>1</v>
      </c>
      <c r="AV552">
        <f t="shared" si="99"/>
        <v>0</v>
      </c>
      <c r="AW552">
        <f t="shared" si="99"/>
        <v>0</v>
      </c>
      <c r="AX552">
        <f t="shared" si="99"/>
        <v>0</v>
      </c>
      <c r="AY552">
        <f t="shared" si="99"/>
        <v>0</v>
      </c>
    </row>
    <row r="553" spans="2:51" x14ac:dyDescent="0.25">
      <c r="B553" s="12" t="str">
        <f t="shared" si="90"/>
        <v>值機小計</v>
      </c>
      <c r="C553">
        <f t="shared" si="99"/>
        <v>49</v>
      </c>
      <c r="D553">
        <f t="shared" si="99"/>
        <v>5</v>
      </c>
      <c r="E553">
        <f t="shared" si="99"/>
        <v>8</v>
      </c>
      <c r="F553">
        <f t="shared" si="99"/>
        <v>14</v>
      </c>
      <c r="G553">
        <f t="shared" si="99"/>
        <v>22</v>
      </c>
      <c r="H553">
        <f t="shared" si="99"/>
        <v>33</v>
      </c>
      <c r="I553">
        <f t="shared" si="99"/>
        <v>35</v>
      </c>
      <c r="J553">
        <f t="shared" si="99"/>
        <v>35</v>
      </c>
      <c r="K553">
        <f t="shared" si="99"/>
        <v>35</v>
      </c>
      <c r="L553">
        <f t="shared" si="99"/>
        <v>35</v>
      </c>
      <c r="M553">
        <f t="shared" si="99"/>
        <v>30</v>
      </c>
      <c r="N553">
        <f t="shared" si="99"/>
        <v>16</v>
      </c>
      <c r="O553">
        <f t="shared" si="99"/>
        <v>13</v>
      </c>
      <c r="P553">
        <f t="shared" si="99"/>
        <v>21</v>
      </c>
      <c r="Q553">
        <f t="shared" si="99"/>
        <v>29</v>
      </c>
      <c r="R553">
        <f t="shared" si="99"/>
        <v>37</v>
      </c>
      <c r="S553">
        <f t="shared" si="99"/>
        <v>37</v>
      </c>
      <c r="T553">
        <f t="shared" si="99"/>
        <v>42</v>
      </c>
      <c r="U553">
        <f t="shared" si="99"/>
        <v>42</v>
      </c>
      <c r="V553">
        <f t="shared" si="99"/>
        <v>37</v>
      </c>
      <c r="W553">
        <f t="shared" si="99"/>
        <v>34</v>
      </c>
      <c r="X553">
        <f t="shared" ref="X553:AY553" si="100">X210</f>
        <v>30</v>
      </c>
      <c r="Y553">
        <f t="shared" si="100"/>
        <v>22</v>
      </c>
      <c r="Z553">
        <f t="shared" si="100"/>
        <v>12</v>
      </c>
      <c r="AA553">
        <f t="shared" si="100"/>
        <v>12</v>
      </c>
      <c r="AB553">
        <f t="shared" si="100"/>
        <v>12</v>
      </c>
      <c r="AC553">
        <f t="shared" si="100"/>
        <v>12</v>
      </c>
      <c r="AD553">
        <f t="shared" si="100"/>
        <v>8</v>
      </c>
      <c r="AE553">
        <f t="shared" si="100"/>
        <v>8</v>
      </c>
      <c r="AF553">
        <f t="shared" si="100"/>
        <v>9</v>
      </c>
      <c r="AG553">
        <f t="shared" si="100"/>
        <v>9</v>
      </c>
      <c r="AH553">
        <f t="shared" si="100"/>
        <v>15</v>
      </c>
      <c r="AI553">
        <f t="shared" si="100"/>
        <v>15</v>
      </c>
      <c r="AJ553">
        <f t="shared" si="100"/>
        <v>12</v>
      </c>
      <c r="AK553">
        <f t="shared" si="100"/>
        <v>10</v>
      </c>
      <c r="AL553">
        <f t="shared" si="100"/>
        <v>6</v>
      </c>
      <c r="AM553">
        <f t="shared" si="100"/>
        <v>6</v>
      </c>
      <c r="AN553">
        <f t="shared" si="100"/>
        <v>6</v>
      </c>
      <c r="AO553">
        <f t="shared" si="100"/>
        <v>6</v>
      </c>
      <c r="AP553">
        <f t="shared" si="100"/>
        <v>4</v>
      </c>
      <c r="AQ553">
        <f t="shared" si="100"/>
        <v>4</v>
      </c>
      <c r="AR553">
        <f t="shared" si="100"/>
        <v>4</v>
      </c>
      <c r="AS553">
        <f t="shared" si="100"/>
        <v>4</v>
      </c>
      <c r="AT553">
        <f t="shared" si="100"/>
        <v>4</v>
      </c>
      <c r="AU553">
        <f t="shared" si="100"/>
        <v>4</v>
      </c>
      <c r="AV553">
        <f t="shared" si="100"/>
        <v>4</v>
      </c>
      <c r="AW553">
        <f t="shared" si="100"/>
        <v>4</v>
      </c>
      <c r="AX553">
        <f t="shared" si="100"/>
        <v>4</v>
      </c>
      <c r="AY553">
        <f t="shared" si="100"/>
        <v>4</v>
      </c>
    </row>
    <row r="554" spans="2:51" x14ac:dyDescent="0.25">
      <c r="B554" s="12"/>
    </row>
    <row r="555" spans="2:51" x14ac:dyDescent="0.25">
      <c r="B555" s="12" t="str">
        <f t="shared" ref="B555:AG555" si="101">B212</f>
        <v>用餐小計</v>
      </c>
      <c r="C555">
        <f t="shared" si="101"/>
        <v>0</v>
      </c>
      <c r="D555">
        <f t="shared" si="101"/>
        <v>0</v>
      </c>
      <c r="E555">
        <f t="shared" si="101"/>
        <v>0</v>
      </c>
      <c r="F555">
        <f t="shared" si="101"/>
        <v>0</v>
      </c>
      <c r="G555">
        <f t="shared" si="101"/>
        <v>0</v>
      </c>
      <c r="H555">
        <f t="shared" si="101"/>
        <v>0</v>
      </c>
      <c r="I555">
        <f t="shared" si="101"/>
        <v>0</v>
      </c>
      <c r="J555">
        <f t="shared" si="101"/>
        <v>0</v>
      </c>
      <c r="K555">
        <f t="shared" si="101"/>
        <v>0</v>
      </c>
      <c r="L555">
        <f t="shared" si="101"/>
        <v>0</v>
      </c>
      <c r="M555">
        <f t="shared" si="101"/>
        <v>5</v>
      </c>
      <c r="N555">
        <f t="shared" si="101"/>
        <v>19</v>
      </c>
      <c r="O555">
        <f t="shared" si="101"/>
        <v>22</v>
      </c>
      <c r="P555">
        <f t="shared" si="101"/>
        <v>14</v>
      </c>
      <c r="Q555">
        <f t="shared" si="101"/>
        <v>6</v>
      </c>
      <c r="R555">
        <f t="shared" si="101"/>
        <v>2</v>
      </c>
      <c r="S555">
        <f t="shared" si="101"/>
        <v>2</v>
      </c>
      <c r="T555">
        <f t="shared" si="101"/>
        <v>0</v>
      </c>
      <c r="U555">
        <f t="shared" si="101"/>
        <v>0</v>
      </c>
      <c r="V555">
        <f t="shared" si="101"/>
        <v>0</v>
      </c>
      <c r="W555">
        <f t="shared" si="101"/>
        <v>0</v>
      </c>
      <c r="X555">
        <f t="shared" si="101"/>
        <v>0</v>
      </c>
      <c r="Y555">
        <f t="shared" si="101"/>
        <v>0</v>
      </c>
      <c r="Z555">
        <f t="shared" si="101"/>
        <v>0</v>
      </c>
      <c r="AA555">
        <f t="shared" si="101"/>
        <v>0</v>
      </c>
      <c r="AB555">
        <f t="shared" si="101"/>
        <v>0</v>
      </c>
      <c r="AC555">
        <f t="shared" si="101"/>
        <v>0</v>
      </c>
      <c r="AD555">
        <f t="shared" si="101"/>
        <v>4</v>
      </c>
      <c r="AE555">
        <f t="shared" si="101"/>
        <v>4</v>
      </c>
      <c r="AF555">
        <f t="shared" si="101"/>
        <v>3</v>
      </c>
      <c r="AG555">
        <f t="shared" si="101"/>
        <v>3</v>
      </c>
      <c r="AH555">
        <f t="shared" ref="AH555:AY555" si="102">AH212</f>
        <v>1</v>
      </c>
      <c r="AI555">
        <f t="shared" si="102"/>
        <v>1</v>
      </c>
      <c r="AJ555">
        <f t="shared" si="102"/>
        <v>0</v>
      </c>
      <c r="AK555">
        <f t="shared" si="102"/>
        <v>0</v>
      </c>
      <c r="AL555">
        <f t="shared" si="102"/>
        <v>0</v>
      </c>
      <c r="AM555">
        <f t="shared" si="102"/>
        <v>0</v>
      </c>
      <c r="AN555">
        <f t="shared" si="102"/>
        <v>0</v>
      </c>
      <c r="AO555">
        <f t="shared" si="102"/>
        <v>0</v>
      </c>
      <c r="AP555">
        <f t="shared" si="102"/>
        <v>1</v>
      </c>
      <c r="AQ555">
        <f t="shared" si="102"/>
        <v>1</v>
      </c>
      <c r="AR555">
        <f t="shared" si="102"/>
        <v>1</v>
      </c>
      <c r="AS555">
        <f t="shared" si="102"/>
        <v>1</v>
      </c>
      <c r="AT555">
        <f t="shared" si="102"/>
        <v>1</v>
      </c>
      <c r="AU555">
        <f t="shared" si="102"/>
        <v>1</v>
      </c>
      <c r="AV555">
        <f t="shared" si="102"/>
        <v>0</v>
      </c>
      <c r="AW555">
        <f t="shared" si="102"/>
        <v>0</v>
      </c>
      <c r="AX555">
        <f t="shared" si="102"/>
        <v>0</v>
      </c>
      <c r="AY555">
        <f t="shared" si="102"/>
        <v>0</v>
      </c>
    </row>
    <row r="557" spans="2:51" x14ac:dyDescent="0.25">
      <c r="B557" t="str">
        <f t="shared" ref="B557:B600" si="103">B216</f>
        <v>星期四</v>
      </c>
    </row>
    <row r="558" spans="2:51" x14ac:dyDescent="0.25">
      <c r="B558" s="18" t="str">
        <f t="shared" si="103"/>
        <v>第A組</v>
      </c>
      <c r="C558">
        <f>C217</f>
        <v>11</v>
      </c>
    </row>
    <row r="559" spans="2:51" x14ac:dyDescent="0.25">
      <c r="B559" s="34" t="str">
        <f t="shared" si="103"/>
        <v>第一班</v>
      </c>
    </row>
    <row r="560" spans="2:51" x14ac:dyDescent="0.25">
      <c r="B560" s="43" t="str">
        <f t="shared" si="103"/>
        <v>值機</v>
      </c>
      <c r="C560">
        <f t="shared" ref="C560:AH560" si="104">C219</f>
        <v>5</v>
      </c>
      <c r="D560">
        <f t="shared" si="104"/>
        <v>5</v>
      </c>
      <c r="E560">
        <f t="shared" si="104"/>
        <v>5</v>
      </c>
      <c r="F560">
        <f t="shared" si="104"/>
        <v>5</v>
      </c>
      <c r="G560">
        <f t="shared" si="104"/>
        <v>5</v>
      </c>
      <c r="H560">
        <f t="shared" si="104"/>
        <v>5</v>
      </c>
      <c r="I560">
        <f t="shared" si="104"/>
        <v>5</v>
      </c>
      <c r="J560">
        <f t="shared" si="104"/>
        <v>5</v>
      </c>
      <c r="K560">
        <f t="shared" si="104"/>
        <v>5</v>
      </c>
      <c r="L560">
        <f t="shared" si="104"/>
        <v>5</v>
      </c>
      <c r="M560">
        <f t="shared" si="104"/>
        <v>0</v>
      </c>
      <c r="N560">
        <f t="shared" si="104"/>
        <v>0</v>
      </c>
      <c r="O560">
        <f t="shared" si="104"/>
        <v>5</v>
      </c>
      <c r="P560">
        <f t="shared" si="104"/>
        <v>5</v>
      </c>
      <c r="Q560">
        <f t="shared" si="104"/>
        <v>5</v>
      </c>
      <c r="R560">
        <f t="shared" si="104"/>
        <v>5</v>
      </c>
      <c r="S560">
        <f t="shared" si="104"/>
        <v>5</v>
      </c>
      <c r="T560">
        <f t="shared" si="104"/>
        <v>5</v>
      </c>
      <c r="U560">
        <f t="shared" si="104"/>
        <v>5</v>
      </c>
      <c r="V560">
        <f t="shared" si="104"/>
        <v>0</v>
      </c>
      <c r="W560">
        <f t="shared" si="104"/>
        <v>0</v>
      </c>
      <c r="X560">
        <f t="shared" si="104"/>
        <v>0</v>
      </c>
      <c r="Y560">
        <f t="shared" si="104"/>
        <v>0</v>
      </c>
      <c r="Z560">
        <f t="shared" si="104"/>
        <v>0</v>
      </c>
      <c r="AA560">
        <f t="shared" si="104"/>
        <v>0</v>
      </c>
      <c r="AB560">
        <f t="shared" si="104"/>
        <v>0</v>
      </c>
      <c r="AC560">
        <f t="shared" si="104"/>
        <v>0</v>
      </c>
      <c r="AD560">
        <f t="shared" si="104"/>
        <v>0</v>
      </c>
      <c r="AE560">
        <f t="shared" si="104"/>
        <v>0</v>
      </c>
      <c r="AF560">
        <f t="shared" si="104"/>
        <v>0</v>
      </c>
      <c r="AG560">
        <f t="shared" si="104"/>
        <v>0</v>
      </c>
      <c r="AH560">
        <f t="shared" si="104"/>
        <v>0</v>
      </c>
      <c r="AI560">
        <f t="shared" ref="AI560:AY560" si="105">AI219</f>
        <v>0</v>
      </c>
      <c r="AJ560">
        <f t="shared" si="105"/>
        <v>0</v>
      </c>
      <c r="AK560">
        <f t="shared" si="105"/>
        <v>0</v>
      </c>
      <c r="AL560">
        <f t="shared" si="105"/>
        <v>0</v>
      </c>
      <c r="AM560">
        <f t="shared" si="105"/>
        <v>0</v>
      </c>
      <c r="AN560">
        <f t="shared" si="105"/>
        <v>0</v>
      </c>
      <c r="AO560">
        <f t="shared" si="105"/>
        <v>0</v>
      </c>
      <c r="AP560">
        <f t="shared" si="105"/>
        <v>0</v>
      </c>
      <c r="AQ560">
        <f t="shared" si="105"/>
        <v>0</v>
      </c>
      <c r="AR560">
        <f t="shared" si="105"/>
        <v>0</v>
      </c>
      <c r="AS560">
        <f t="shared" si="105"/>
        <v>0</v>
      </c>
      <c r="AT560">
        <f t="shared" si="105"/>
        <v>0</v>
      </c>
      <c r="AU560">
        <f t="shared" si="105"/>
        <v>0</v>
      </c>
      <c r="AV560">
        <f t="shared" si="105"/>
        <v>0</v>
      </c>
      <c r="AW560">
        <f t="shared" si="105"/>
        <v>0</v>
      </c>
      <c r="AX560">
        <f t="shared" si="105"/>
        <v>0</v>
      </c>
      <c r="AY560">
        <f t="shared" si="105"/>
        <v>0</v>
      </c>
    </row>
    <row r="561" spans="2:51" x14ac:dyDescent="0.25">
      <c r="B561" s="43" t="str">
        <f t="shared" si="103"/>
        <v>用餐</v>
      </c>
      <c r="C561">
        <f t="shared" ref="C561:AQ561" si="106">C220</f>
        <v>0</v>
      </c>
      <c r="D561">
        <f t="shared" si="106"/>
        <v>0</v>
      </c>
      <c r="E561">
        <f t="shared" si="106"/>
        <v>0</v>
      </c>
      <c r="F561">
        <f t="shared" si="106"/>
        <v>0</v>
      </c>
      <c r="G561">
        <f t="shared" si="106"/>
        <v>0</v>
      </c>
      <c r="H561">
        <f t="shared" si="106"/>
        <v>0</v>
      </c>
      <c r="I561">
        <f t="shared" si="106"/>
        <v>0</v>
      </c>
      <c r="J561">
        <f t="shared" si="106"/>
        <v>0</v>
      </c>
      <c r="K561">
        <f t="shared" si="106"/>
        <v>0</v>
      </c>
      <c r="L561">
        <f t="shared" si="106"/>
        <v>0</v>
      </c>
      <c r="M561">
        <f t="shared" si="106"/>
        <v>5</v>
      </c>
      <c r="N561">
        <f t="shared" si="106"/>
        <v>5</v>
      </c>
      <c r="O561">
        <f t="shared" si="106"/>
        <v>0</v>
      </c>
      <c r="P561">
        <f t="shared" si="106"/>
        <v>0</v>
      </c>
      <c r="Q561">
        <f t="shared" si="106"/>
        <v>0</v>
      </c>
      <c r="R561">
        <f t="shared" si="106"/>
        <v>0</v>
      </c>
      <c r="S561">
        <f t="shared" si="106"/>
        <v>0</v>
      </c>
      <c r="T561">
        <f t="shared" si="106"/>
        <v>0</v>
      </c>
      <c r="U561">
        <f t="shared" si="106"/>
        <v>0</v>
      </c>
      <c r="V561">
        <f t="shared" si="106"/>
        <v>0</v>
      </c>
      <c r="W561">
        <f t="shared" si="106"/>
        <v>0</v>
      </c>
      <c r="X561">
        <f t="shared" si="106"/>
        <v>0</v>
      </c>
      <c r="Y561">
        <f t="shared" si="106"/>
        <v>0</v>
      </c>
      <c r="Z561">
        <f t="shared" si="106"/>
        <v>0</v>
      </c>
      <c r="AA561">
        <f t="shared" si="106"/>
        <v>0</v>
      </c>
      <c r="AB561">
        <f t="shared" si="106"/>
        <v>0</v>
      </c>
      <c r="AC561">
        <f t="shared" si="106"/>
        <v>0</v>
      </c>
      <c r="AD561">
        <f t="shared" si="106"/>
        <v>0</v>
      </c>
      <c r="AE561">
        <f t="shared" si="106"/>
        <v>0</v>
      </c>
      <c r="AF561">
        <f t="shared" si="106"/>
        <v>0</v>
      </c>
      <c r="AG561">
        <f t="shared" si="106"/>
        <v>0</v>
      </c>
      <c r="AH561">
        <f t="shared" si="106"/>
        <v>0</v>
      </c>
      <c r="AI561">
        <f t="shared" si="106"/>
        <v>0</v>
      </c>
      <c r="AJ561">
        <f t="shared" si="106"/>
        <v>0</v>
      </c>
      <c r="AK561">
        <f t="shared" si="106"/>
        <v>0</v>
      </c>
      <c r="AL561">
        <f t="shared" si="106"/>
        <v>0</v>
      </c>
      <c r="AM561">
        <f t="shared" si="106"/>
        <v>0</v>
      </c>
      <c r="AN561">
        <f t="shared" si="106"/>
        <v>0</v>
      </c>
      <c r="AO561">
        <f t="shared" si="106"/>
        <v>0</v>
      </c>
      <c r="AP561">
        <f t="shared" si="106"/>
        <v>0</v>
      </c>
      <c r="AQ561">
        <f t="shared" si="106"/>
        <v>0</v>
      </c>
      <c r="AR561">
        <f t="shared" ref="C561:AY567" si="107">AR220</f>
        <v>0</v>
      </c>
      <c r="AS561">
        <f t="shared" si="107"/>
        <v>0</v>
      </c>
      <c r="AT561">
        <f t="shared" si="107"/>
        <v>0</v>
      </c>
      <c r="AU561">
        <f t="shared" si="107"/>
        <v>0</v>
      </c>
      <c r="AV561">
        <f t="shared" si="107"/>
        <v>0</v>
      </c>
      <c r="AW561">
        <f t="shared" si="107"/>
        <v>0</v>
      </c>
      <c r="AX561">
        <f t="shared" si="107"/>
        <v>0</v>
      </c>
      <c r="AY561">
        <f t="shared" si="107"/>
        <v>0</v>
      </c>
    </row>
    <row r="562" spans="2:51" x14ac:dyDescent="0.25">
      <c r="B562" s="34" t="str">
        <f t="shared" si="103"/>
        <v>第二班</v>
      </c>
    </row>
    <row r="563" spans="2:51" x14ac:dyDescent="0.25">
      <c r="B563" s="43" t="str">
        <f t="shared" si="103"/>
        <v>值機</v>
      </c>
      <c r="C563">
        <f t="shared" si="107"/>
        <v>6</v>
      </c>
      <c r="D563">
        <f t="shared" si="107"/>
        <v>0</v>
      </c>
      <c r="E563">
        <f t="shared" si="107"/>
        <v>0</v>
      </c>
      <c r="F563">
        <f t="shared" si="107"/>
        <v>6</v>
      </c>
      <c r="G563">
        <f t="shared" si="107"/>
        <v>6</v>
      </c>
      <c r="H563">
        <f t="shared" si="107"/>
        <v>6</v>
      </c>
      <c r="I563">
        <f t="shared" si="107"/>
        <v>6</v>
      </c>
      <c r="J563">
        <f t="shared" si="107"/>
        <v>6</v>
      </c>
      <c r="K563">
        <f t="shared" si="107"/>
        <v>6</v>
      </c>
      <c r="L563">
        <f t="shared" si="107"/>
        <v>6</v>
      </c>
      <c r="M563">
        <f t="shared" si="107"/>
        <v>6</v>
      </c>
      <c r="N563">
        <f t="shared" si="107"/>
        <v>0</v>
      </c>
      <c r="O563">
        <f t="shared" si="107"/>
        <v>0</v>
      </c>
      <c r="P563">
        <f t="shared" si="107"/>
        <v>6</v>
      </c>
      <c r="Q563">
        <f t="shared" si="107"/>
        <v>6</v>
      </c>
      <c r="R563">
        <f t="shared" si="107"/>
        <v>6</v>
      </c>
      <c r="S563">
        <f t="shared" si="107"/>
        <v>6</v>
      </c>
      <c r="T563">
        <f t="shared" si="107"/>
        <v>6</v>
      </c>
      <c r="U563">
        <f t="shared" si="107"/>
        <v>6</v>
      </c>
      <c r="V563">
        <f t="shared" si="107"/>
        <v>6</v>
      </c>
      <c r="W563">
        <f t="shared" si="107"/>
        <v>6</v>
      </c>
      <c r="X563">
        <f t="shared" si="107"/>
        <v>0</v>
      </c>
      <c r="Y563">
        <f t="shared" si="107"/>
        <v>0</v>
      </c>
      <c r="Z563">
        <f t="shared" si="107"/>
        <v>0</v>
      </c>
      <c r="AA563">
        <f t="shared" si="107"/>
        <v>0</v>
      </c>
      <c r="AB563">
        <f t="shared" si="107"/>
        <v>0</v>
      </c>
      <c r="AC563">
        <f t="shared" si="107"/>
        <v>0</v>
      </c>
      <c r="AD563">
        <f t="shared" si="107"/>
        <v>0</v>
      </c>
      <c r="AE563">
        <f t="shared" si="107"/>
        <v>0</v>
      </c>
      <c r="AF563">
        <f t="shared" si="107"/>
        <v>0</v>
      </c>
      <c r="AG563">
        <f t="shared" si="107"/>
        <v>0</v>
      </c>
      <c r="AH563">
        <f t="shared" si="107"/>
        <v>0</v>
      </c>
      <c r="AI563">
        <f t="shared" si="107"/>
        <v>0</v>
      </c>
      <c r="AJ563">
        <f t="shared" si="107"/>
        <v>0</v>
      </c>
      <c r="AK563">
        <f t="shared" si="107"/>
        <v>0</v>
      </c>
      <c r="AL563">
        <f t="shared" si="107"/>
        <v>0</v>
      </c>
      <c r="AM563">
        <f t="shared" si="107"/>
        <v>0</v>
      </c>
      <c r="AN563">
        <f t="shared" si="107"/>
        <v>0</v>
      </c>
      <c r="AO563">
        <f t="shared" si="107"/>
        <v>0</v>
      </c>
      <c r="AP563">
        <f t="shared" si="107"/>
        <v>0</v>
      </c>
      <c r="AQ563">
        <f t="shared" si="107"/>
        <v>0</v>
      </c>
      <c r="AR563">
        <f t="shared" si="107"/>
        <v>0</v>
      </c>
      <c r="AS563">
        <f t="shared" si="107"/>
        <v>0</v>
      </c>
      <c r="AT563">
        <f t="shared" si="107"/>
        <v>0</v>
      </c>
      <c r="AU563">
        <f t="shared" si="107"/>
        <v>0</v>
      </c>
      <c r="AV563">
        <f t="shared" si="107"/>
        <v>0</v>
      </c>
      <c r="AW563">
        <f t="shared" si="107"/>
        <v>0</v>
      </c>
      <c r="AX563">
        <f t="shared" si="107"/>
        <v>0</v>
      </c>
      <c r="AY563">
        <f t="shared" si="107"/>
        <v>0</v>
      </c>
    </row>
    <row r="564" spans="2:51" x14ac:dyDescent="0.25">
      <c r="B564" s="43" t="str">
        <f t="shared" si="103"/>
        <v>用餐</v>
      </c>
      <c r="C564">
        <f t="shared" si="107"/>
        <v>0</v>
      </c>
      <c r="D564">
        <f t="shared" si="107"/>
        <v>0</v>
      </c>
      <c r="E564">
        <f t="shared" si="107"/>
        <v>0</v>
      </c>
      <c r="F564">
        <f t="shared" si="107"/>
        <v>0</v>
      </c>
      <c r="G564">
        <f t="shared" si="107"/>
        <v>0</v>
      </c>
      <c r="H564">
        <f t="shared" si="107"/>
        <v>0</v>
      </c>
      <c r="I564">
        <f t="shared" si="107"/>
        <v>0</v>
      </c>
      <c r="J564">
        <f t="shared" si="107"/>
        <v>0</v>
      </c>
      <c r="K564">
        <f t="shared" si="107"/>
        <v>0</v>
      </c>
      <c r="L564">
        <f t="shared" si="107"/>
        <v>0</v>
      </c>
      <c r="M564">
        <f t="shared" si="107"/>
        <v>0</v>
      </c>
      <c r="N564">
        <f t="shared" si="107"/>
        <v>6</v>
      </c>
      <c r="O564">
        <f t="shared" si="107"/>
        <v>6</v>
      </c>
      <c r="P564">
        <f t="shared" si="107"/>
        <v>0</v>
      </c>
      <c r="Q564">
        <f t="shared" si="107"/>
        <v>0</v>
      </c>
      <c r="R564">
        <f t="shared" si="107"/>
        <v>0</v>
      </c>
      <c r="S564">
        <f t="shared" si="107"/>
        <v>0</v>
      </c>
      <c r="T564">
        <f t="shared" si="107"/>
        <v>0</v>
      </c>
      <c r="U564">
        <f t="shared" si="107"/>
        <v>0</v>
      </c>
      <c r="V564">
        <f t="shared" si="107"/>
        <v>0</v>
      </c>
      <c r="W564">
        <f t="shared" si="107"/>
        <v>0</v>
      </c>
      <c r="X564">
        <f t="shared" si="107"/>
        <v>0</v>
      </c>
      <c r="Y564">
        <f t="shared" si="107"/>
        <v>0</v>
      </c>
      <c r="Z564">
        <f t="shared" si="107"/>
        <v>0</v>
      </c>
      <c r="AA564">
        <f t="shared" si="107"/>
        <v>0</v>
      </c>
      <c r="AB564">
        <f t="shared" si="107"/>
        <v>0</v>
      </c>
      <c r="AC564">
        <f t="shared" si="107"/>
        <v>0</v>
      </c>
      <c r="AD564">
        <f t="shared" si="107"/>
        <v>0</v>
      </c>
      <c r="AE564">
        <f t="shared" si="107"/>
        <v>0</v>
      </c>
      <c r="AF564">
        <f t="shared" si="107"/>
        <v>0</v>
      </c>
      <c r="AG564">
        <f t="shared" si="107"/>
        <v>0</v>
      </c>
      <c r="AH564">
        <f t="shared" si="107"/>
        <v>0</v>
      </c>
      <c r="AI564">
        <f t="shared" si="107"/>
        <v>0</v>
      </c>
      <c r="AJ564">
        <f t="shared" si="107"/>
        <v>0</v>
      </c>
      <c r="AK564">
        <f t="shared" si="107"/>
        <v>0</v>
      </c>
      <c r="AL564">
        <f t="shared" si="107"/>
        <v>0</v>
      </c>
      <c r="AM564">
        <f t="shared" si="107"/>
        <v>0</v>
      </c>
      <c r="AN564">
        <f t="shared" si="107"/>
        <v>0</v>
      </c>
      <c r="AO564">
        <f t="shared" si="107"/>
        <v>0</v>
      </c>
      <c r="AP564">
        <f t="shared" si="107"/>
        <v>0</v>
      </c>
      <c r="AQ564">
        <f t="shared" si="107"/>
        <v>0</v>
      </c>
      <c r="AR564">
        <f t="shared" si="107"/>
        <v>0</v>
      </c>
      <c r="AS564">
        <f t="shared" si="107"/>
        <v>0</v>
      </c>
      <c r="AT564">
        <f t="shared" si="107"/>
        <v>0</v>
      </c>
      <c r="AU564">
        <f t="shared" si="107"/>
        <v>0</v>
      </c>
      <c r="AV564">
        <f t="shared" si="107"/>
        <v>0</v>
      </c>
      <c r="AW564">
        <f t="shared" si="107"/>
        <v>0</v>
      </c>
      <c r="AX564">
        <f t="shared" si="107"/>
        <v>0</v>
      </c>
      <c r="AY564">
        <f t="shared" si="107"/>
        <v>0</v>
      </c>
    </row>
    <row r="565" spans="2:51" x14ac:dyDescent="0.25">
      <c r="B565" s="18" t="str">
        <f t="shared" si="103"/>
        <v>第B組</v>
      </c>
      <c r="C565">
        <f t="shared" si="107"/>
        <v>11</v>
      </c>
    </row>
    <row r="566" spans="2:51" x14ac:dyDescent="0.25">
      <c r="B566" s="34" t="str">
        <f t="shared" si="103"/>
        <v>第一班</v>
      </c>
    </row>
    <row r="567" spans="2:51" x14ac:dyDescent="0.25">
      <c r="B567" s="43" t="str">
        <f t="shared" si="103"/>
        <v>值機</v>
      </c>
      <c r="C567">
        <f t="shared" si="107"/>
        <v>3</v>
      </c>
      <c r="D567">
        <f t="shared" si="107"/>
        <v>0</v>
      </c>
      <c r="E567">
        <f t="shared" ref="C567:AY572" si="108">E226</f>
        <v>3</v>
      </c>
      <c r="F567">
        <f t="shared" si="108"/>
        <v>3</v>
      </c>
      <c r="G567">
        <f t="shared" si="108"/>
        <v>3</v>
      </c>
      <c r="H567">
        <f t="shared" si="108"/>
        <v>3</v>
      </c>
      <c r="I567">
        <f t="shared" si="108"/>
        <v>3</v>
      </c>
      <c r="J567">
        <f t="shared" si="108"/>
        <v>3</v>
      </c>
      <c r="K567">
        <f t="shared" si="108"/>
        <v>3</v>
      </c>
      <c r="L567">
        <f t="shared" si="108"/>
        <v>3</v>
      </c>
      <c r="M567">
        <f t="shared" si="108"/>
        <v>3</v>
      </c>
      <c r="N567">
        <f t="shared" si="108"/>
        <v>0</v>
      </c>
      <c r="O567">
        <f t="shared" si="108"/>
        <v>0</v>
      </c>
      <c r="P567">
        <f t="shared" si="108"/>
        <v>3</v>
      </c>
      <c r="Q567">
        <f t="shared" si="108"/>
        <v>3</v>
      </c>
      <c r="R567">
        <f t="shared" si="108"/>
        <v>3</v>
      </c>
      <c r="S567">
        <f t="shared" si="108"/>
        <v>3</v>
      </c>
      <c r="T567">
        <f t="shared" si="108"/>
        <v>3</v>
      </c>
      <c r="U567">
        <f t="shared" si="108"/>
        <v>3</v>
      </c>
      <c r="V567">
        <f t="shared" si="108"/>
        <v>3</v>
      </c>
      <c r="W567">
        <f t="shared" si="108"/>
        <v>0</v>
      </c>
      <c r="X567">
        <f t="shared" si="108"/>
        <v>0</v>
      </c>
      <c r="Y567">
        <f t="shared" si="108"/>
        <v>0</v>
      </c>
      <c r="Z567">
        <f t="shared" si="108"/>
        <v>0</v>
      </c>
      <c r="AA567">
        <f t="shared" si="108"/>
        <v>0</v>
      </c>
      <c r="AB567">
        <f t="shared" si="108"/>
        <v>0</v>
      </c>
      <c r="AC567">
        <f t="shared" si="108"/>
        <v>0</v>
      </c>
      <c r="AD567">
        <f t="shared" si="108"/>
        <v>0</v>
      </c>
      <c r="AE567">
        <f t="shared" si="108"/>
        <v>0</v>
      </c>
      <c r="AF567">
        <f t="shared" si="108"/>
        <v>0</v>
      </c>
      <c r="AG567">
        <f t="shared" si="108"/>
        <v>0</v>
      </c>
      <c r="AH567">
        <f t="shared" si="108"/>
        <v>0</v>
      </c>
      <c r="AI567">
        <f t="shared" si="108"/>
        <v>0</v>
      </c>
      <c r="AJ567">
        <f t="shared" si="108"/>
        <v>0</v>
      </c>
      <c r="AK567">
        <f t="shared" si="108"/>
        <v>0</v>
      </c>
      <c r="AL567">
        <f t="shared" si="108"/>
        <v>0</v>
      </c>
      <c r="AM567">
        <f t="shared" si="108"/>
        <v>0</v>
      </c>
      <c r="AN567">
        <f t="shared" si="108"/>
        <v>0</v>
      </c>
      <c r="AO567">
        <f t="shared" si="108"/>
        <v>0</v>
      </c>
      <c r="AP567">
        <f t="shared" si="108"/>
        <v>0</v>
      </c>
      <c r="AQ567">
        <f t="shared" si="108"/>
        <v>0</v>
      </c>
      <c r="AR567">
        <f t="shared" si="108"/>
        <v>0</v>
      </c>
      <c r="AS567">
        <f t="shared" si="108"/>
        <v>0</v>
      </c>
      <c r="AT567">
        <f t="shared" si="108"/>
        <v>0</v>
      </c>
      <c r="AU567">
        <f t="shared" si="108"/>
        <v>0</v>
      </c>
      <c r="AV567">
        <f t="shared" si="108"/>
        <v>0</v>
      </c>
      <c r="AW567">
        <f t="shared" si="108"/>
        <v>0</v>
      </c>
      <c r="AX567">
        <f t="shared" si="108"/>
        <v>0</v>
      </c>
      <c r="AY567">
        <f t="shared" si="108"/>
        <v>0</v>
      </c>
    </row>
    <row r="568" spans="2:51" x14ac:dyDescent="0.25">
      <c r="B568" s="43" t="str">
        <f t="shared" si="103"/>
        <v>用餐</v>
      </c>
      <c r="C568">
        <f t="shared" si="108"/>
        <v>0</v>
      </c>
      <c r="D568">
        <f t="shared" si="108"/>
        <v>0</v>
      </c>
      <c r="E568">
        <f t="shared" si="108"/>
        <v>0</v>
      </c>
      <c r="F568">
        <f t="shared" si="108"/>
        <v>0</v>
      </c>
      <c r="G568">
        <f t="shared" si="108"/>
        <v>0</v>
      </c>
      <c r="H568">
        <f t="shared" si="108"/>
        <v>0</v>
      </c>
      <c r="I568">
        <f t="shared" si="108"/>
        <v>0</v>
      </c>
      <c r="J568">
        <f t="shared" si="108"/>
        <v>0</v>
      </c>
      <c r="K568">
        <f t="shared" si="108"/>
        <v>0</v>
      </c>
      <c r="L568">
        <f t="shared" si="108"/>
        <v>0</v>
      </c>
      <c r="M568">
        <f t="shared" si="108"/>
        <v>0</v>
      </c>
      <c r="N568">
        <f t="shared" si="108"/>
        <v>3</v>
      </c>
      <c r="O568">
        <f t="shared" si="108"/>
        <v>3</v>
      </c>
      <c r="P568">
        <f t="shared" si="108"/>
        <v>0</v>
      </c>
      <c r="Q568">
        <f t="shared" si="108"/>
        <v>0</v>
      </c>
      <c r="R568">
        <f t="shared" si="108"/>
        <v>0</v>
      </c>
      <c r="S568">
        <f t="shared" si="108"/>
        <v>0</v>
      </c>
      <c r="T568">
        <f t="shared" si="108"/>
        <v>0</v>
      </c>
      <c r="U568">
        <f t="shared" si="108"/>
        <v>0</v>
      </c>
      <c r="V568">
        <f t="shared" si="108"/>
        <v>0</v>
      </c>
      <c r="W568">
        <f t="shared" si="108"/>
        <v>0</v>
      </c>
      <c r="X568">
        <f t="shared" si="108"/>
        <v>0</v>
      </c>
      <c r="Y568">
        <f t="shared" si="108"/>
        <v>0</v>
      </c>
      <c r="Z568">
        <f t="shared" si="108"/>
        <v>0</v>
      </c>
      <c r="AA568">
        <f t="shared" si="108"/>
        <v>0</v>
      </c>
      <c r="AB568">
        <f t="shared" si="108"/>
        <v>0</v>
      </c>
      <c r="AC568">
        <f t="shared" si="108"/>
        <v>0</v>
      </c>
      <c r="AD568">
        <f t="shared" si="108"/>
        <v>0</v>
      </c>
      <c r="AE568">
        <f t="shared" si="108"/>
        <v>0</v>
      </c>
      <c r="AF568">
        <f t="shared" si="108"/>
        <v>0</v>
      </c>
      <c r="AG568">
        <f t="shared" si="108"/>
        <v>0</v>
      </c>
      <c r="AH568">
        <f t="shared" si="108"/>
        <v>0</v>
      </c>
      <c r="AI568">
        <f t="shared" si="108"/>
        <v>0</v>
      </c>
      <c r="AJ568">
        <f t="shared" si="108"/>
        <v>0</v>
      </c>
      <c r="AK568">
        <f t="shared" si="108"/>
        <v>0</v>
      </c>
      <c r="AL568">
        <f t="shared" si="108"/>
        <v>0</v>
      </c>
      <c r="AM568">
        <f t="shared" si="108"/>
        <v>0</v>
      </c>
      <c r="AN568">
        <f t="shared" si="108"/>
        <v>0</v>
      </c>
      <c r="AO568">
        <f t="shared" si="108"/>
        <v>0</v>
      </c>
      <c r="AP568">
        <f t="shared" si="108"/>
        <v>0</v>
      </c>
      <c r="AQ568">
        <f t="shared" si="108"/>
        <v>0</v>
      </c>
      <c r="AR568">
        <f t="shared" si="108"/>
        <v>0</v>
      </c>
      <c r="AS568">
        <f t="shared" si="108"/>
        <v>0</v>
      </c>
      <c r="AT568">
        <f t="shared" si="108"/>
        <v>0</v>
      </c>
      <c r="AU568">
        <f t="shared" si="108"/>
        <v>0</v>
      </c>
      <c r="AV568">
        <f t="shared" si="108"/>
        <v>0</v>
      </c>
      <c r="AW568">
        <f t="shared" si="108"/>
        <v>0</v>
      </c>
      <c r="AX568">
        <f t="shared" si="108"/>
        <v>0</v>
      </c>
      <c r="AY568">
        <f t="shared" si="108"/>
        <v>0</v>
      </c>
    </row>
    <row r="569" spans="2:51" x14ac:dyDescent="0.25">
      <c r="B569" s="34" t="str">
        <f t="shared" si="103"/>
        <v>第二班</v>
      </c>
    </row>
    <row r="570" spans="2:51" x14ac:dyDescent="0.25">
      <c r="B570" s="43" t="str">
        <f t="shared" si="103"/>
        <v>值機</v>
      </c>
      <c r="C570">
        <f t="shared" si="108"/>
        <v>8</v>
      </c>
      <c r="D570">
        <f t="shared" si="108"/>
        <v>0</v>
      </c>
      <c r="E570">
        <f t="shared" si="108"/>
        <v>0</v>
      </c>
      <c r="F570">
        <f t="shared" si="108"/>
        <v>0</v>
      </c>
      <c r="G570">
        <f t="shared" si="108"/>
        <v>8</v>
      </c>
      <c r="H570">
        <f t="shared" si="108"/>
        <v>8</v>
      </c>
      <c r="I570">
        <f t="shared" si="108"/>
        <v>8</v>
      </c>
      <c r="J570">
        <f t="shared" si="108"/>
        <v>8</v>
      </c>
      <c r="K570">
        <f t="shared" si="108"/>
        <v>8</v>
      </c>
      <c r="L570">
        <f t="shared" si="108"/>
        <v>8</v>
      </c>
      <c r="M570">
        <f t="shared" si="108"/>
        <v>8</v>
      </c>
      <c r="N570">
        <f t="shared" si="108"/>
        <v>3</v>
      </c>
      <c r="O570">
        <f t="shared" si="108"/>
        <v>0</v>
      </c>
      <c r="P570">
        <f t="shared" si="108"/>
        <v>5</v>
      </c>
      <c r="Q570">
        <f t="shared" si="108"/>
        <v>8</v>
      </c>
      <c r="R570">
        <f t="shared" si="108"/>
        <v>8</v>
      </c>
      <c r="S570">
        <f t="shared" si="108"/>
        <v>8</v>
      </c>
      <c r="T570">
        <f t="shared" si="108"/>
        <v>8</v>
      </c>
      <c r="U570">
        <f t="shared" si="108"/>
        <v>8</v>
      </c>
      <c r="V570">
        <f t="shared" si="108"/>
        <v>8</v>
      </c>
      <c r="W570">
        <f t="shared" si="108"/>
        <v>8</v>
      </c>
      <c r="X570">
        <f t="shared" si="108"/>
        <v>8</v>
      </c>
      <c r="Y570">
        <f t="shared" si="108"/>
        <v>0</v>
      </c>
      <c r="Z570">
        <f t="shared" si="108"/>
        <v>0</v>
      </c>
      <c r="AA570">
        <f t="shared" si="108"/>
        <v>0</v>
      </c>
      <c r="AB570">
        <f t="shared" si="108"/>
        <v>0</v>
      </c>
      <c r="AC570">
        <f t="shared" si="108"/>
        <v>0</v>
      </c>
      <c r="AD570">
        <f t="shared" si="108"/>
        <v>0</v>
      </c>
      <c r="AE570">
        <f t="shared" si="108"/>
        <v>0</v>
      </c>
      <c r="AF570">
        <f t="shared" si="108"/>
        <v>0</v>
      </c>
      <c r="AG570">
        <f t="shared" si="108"/>
        <v>0</v>
      </c>
      <c r="AH570">
        <f t="shared" si="108"/>
        <v>0</v>
      </c>
      <c r="AI570">
        <f t="shared" si="108"/>
        <v>0</v>
      </c>
      <c r="AJ570">
        <f t="shared" si="108"/>
        <v>0</v>
      </c>
      <c r="AK570">
        <f t="shared" si="108"/>
        <v>0</v>
      </c>
      <c r="AL570">
        <f t="shared" si="108"/>
        <v>0</v>
      </c>
      <c r="AM570">
        <f t="shared" si="108"/>
        <v>0</v>
      </c>
      <c r="AN570">
        <f t="shared" si="108"/>
        <v>0</v>
      </c>
      <c r="AO570">
        <f t="shared" si="108"/>
        <v>0</v>
      </c>
      <c r="AP570">
        <f t="shared" si="108"/>
        <v>0</v>
      </c>
      <c r="AQ570">
        <f t="shared" si="108"/>
        <v>0</v>
      </c>
      <c r="AR570">
        <f t="shared" si="108"/>
        <v>0</v>
      </c>
      <c r="AS570">
        <f t="shared" si="108"/>
        <v>0</v>
      </c>
      <c r="AT570">
        <f t="shared" si="108"/>
        <v>0</v>
      </c>
      <c r="AU570">
        <f t="shared" si="108"/>
        <v>0</v>
      </c>
      <c r="AV570">
        <f t="shared" si="108"/>
        <v>0</v>
      </c>
      <c r="AW570">
        <f t="shared" si="108"/>
        <v>0</v>
      </c>
      <c r="AX570">
        <f t="shared" si="108"/>
        <v>0</v>
      </c>
      <c r="AY570">
        <f t="shared" si="108"/>
        <v>0</v>
      </c>
    </row>
    <row r="571" spans="2:51" x14ac:dyDescent="0.25">
      <c r="B571" s="43" t="str">
        <f t="shared" si="103"/>
        <v>用餐</v>
      </c>
      <c r="C571">
        <f t="shared" si="108"/>
        <v>0</v>
      </c>
      <c r="D571">
        <f t="shared" si="108"/>
        <v>0</v>
      </c>
      <c r="E571">
        <f t="shared" si="108"/>
        <v>0</v>
      </c>
      <c r="F571">
        <f t="shared" si="108"/>
        <v>0</v>
      </c>
      <c r="G571">
        <f t="shared" si="108"/>
        <v>0</v>
      </c>
      <c r="H571">
        <f t="shared" si="108"/>
        <v>0</v>
      </c>
      <c r="I571">
        <f t="shared" si="108"/>
        <v>0</v>
      </c>
      <c r="J571">
        <f t="shared" si="108"/>
        <v>0</v>
      </c>
      <c r="K571">
        <f t="shared" si="108"/>
        <v>0</v>
      </c>
      <c r="L571">
        <f t="shared" si="108"/>
        <v>0</v>
      </c>
      <c r="M571">
        <f t="shared" si="108"/>
        <v>0</v>
      </c>
      <c r="N571">
        <f t="shared" si="108"/>
        <v>5</v>
      </c>
      <c r="O571">
        <f t="shared" si="108"/>
        <v>8</v>
      </c>
      <c r="P571">
        <f t="shared" si="108"/>
        <v>3</v>
      </c>
      <c r="Q571">
        <f t="shared" si="108"/>
        <v>0</v>
      </c>
      <c r="R571">
        <f t="shared" si="108"/>
        <v>0</v>
      </c>
      <c r="S571">
        <f t="shared" si="108"/>
        <v>0</v>
      </c>
      <c r="T571">
        <f t="shared" si="108"/>
        <v>0</v>
      </c>
      <c r="U571">
        <f t="shared" si="108"/>
        <v>0</v>
      </c>
      <c r="V571">
        <f t="shared" si="108"/>
        <v>0</v>
      </c>
      <c r="W571">
        <f t="shared" si="108"/>
        <v>0</v>
      </c>
      <c r="X571">
        <f t="shared" si="108"/>
        <v>0</v>
      </c>
      <c r="Y571">
        <f t="shared" si="108"/>
        <v>0</v>
      </c>
      <c r="Z571">
        <f t="shared" si="108"/>
        <v>0</v>
      </c>
      <c r="AA571">
        <f t="shared" si="108"/>
        <v>0</v>
      </c>
      <c r="AB571">
        <f t="shared" si="108"/>
        <v>0</v>
      </c>
      <c r="AC571">
        <f t="shared" si="108"/>
        <v>0</v>
      </c>
      <c r="AD571">
        <f t="shared" si="108"/>
        <v>0</v>
      </c>
      <c r="AE571">
        <f t="shared" si="108"/>
        <v>0</v>
      </c>
      <c r="AF571">
        <f t="shared" si="108"/>
        <v>0</v>
      </c>
      <c r="AG571">
        <f t="shared" si="108"/>
        <v>0</v>
      </c>
      <c r="AH571">
        <f t="shared" si="108"/>
        <v>0</v>
      </c>
      <c r="AI571">
        <f t="shared" si="108"/>
        <v>0</v>
      </c>
      <c r="AJ571">
        <f t="shared" si="108"/>
        <v>0</v>
      </c>
      <c r="AK571">
        <f t="shared" si="108"/>
        <v>0</v>
      </c>
      <c r="AL571">
        <f t="shared" si="108"/>
        <v>0</v>
      </c>
      <c r="AM571">
        <f t="shared" si="108"/>
        <v>0</v>
      </c>
      <c r="AN571">
        <f t="shared" si="108"/>
        <v>0</v>
      </c>
      <c r="AO571">
        <f t="shared" si="108"/>
        <v>0</v>
      </c>
      <c r="AP571">
        <f t="shared" si="108"/>
        <v>0</v>
      </c>
      <c r="AQ571">
        <f t="shared" si="108"/>
        <v>0</v>
      </c>
      <c r="AR571">
        <f t="shared" si="108"/>
        <v>0</v>
      </c>
      <c r="AS571">
        <f t="shared" si="108"/>
        <v>0</v>
      </c>
      <c r="AT571">
        <f t="shared" si="108"/>
        <v>0</v>
      </c>
      <c r="AU571">
        <f t="shared" si="108"/>
        <v>0</v>
      </c>
      <c r="AV571">
        <f t="shared" si="108"/>
        <v>0</v>
      </c>
      <c r="AW571">
        <f t="shared" si="108"/>
        <v>0</v>
      </c>
      <c r="AX571">
        <f t="shared" si="108"/>
        <v>0</v>
      </c>
      <c r="AY571">
        <f t="shared" si="108"/>
        <v>0</v>
      </c>
    </row>
    <row r="572" spans="2:51" x14ac:dyDescent="0.25">
      <c r="B572" s="18" t="str">
        <f t="shared" si="103"/>
        <v>第C組</v>
      </c>
      <c r="C572">
        <f t="shared" si="108"/>
        <v>11</v>
      </c>
    </row>
    <row r="573" spans="2:51" x14ac:dyDescent="0.25">
      <c r="B573" s="34" t="str">
        <f t="shared" si="103"/>
        <v>第一班</v>
      </c>
    </row>
    <row r="574" spans="2:51" x14ac:dyDescent="0.25">
      <c r="B574" s="43" t="str">
        <f t="shared" si="103"/>
        <v>值機</v>
      </c>
      <c r="C574">
        <f t="shared" ref="C574:AY577" si="109">C233</f>
        <v>6</v>
      </c>
      <c r="D574">
        <f t="shared" si="109"/>
        <v>0</v>
      </c>
      <c r="E574">
        <f t="shared" si="109"/>
        <v>0</v>
      </c>
      <c r="F574">
        <f t="shared" si="109"/>
        <v>0</v>
      </c>
      <c r="G574">
        <f t="shared" si="109"/>
        <v>0</v>
      </c>
      <c r="H574">
        <f t="shared" si="109"/>
        <v>6</v>
      </c>
      <c r="I574">
        <f t="shared" si="109"/>
        <v>6</v>
      </c>
      <c r="J574">
        <f t="shared" si="109"/>
        <v>6</v>
      </c>
      <c r="K574">
        <f t="shared" si="109"/>
        <v>6</v>
      </c>
      <c r="L574">
        <f t="shared" si="109"/>
        <v>6</v>
      </c>
      <c r="M574">
        <f t="shared" si="109"/>
        <v>6</v>
      </c>
      <c r="N574">
        <f t="shared" si="109"/>
        <v>6</v>
      </c>
      <c r="O574">
        <f t="shared" si="109"/>
        <v>6</v>
      </c>
      <c r="P574">
        <f t="shared" si="109"/>
        <v>0</v>
      </c>
      <c r="Q574">
        <f t="shared" si="109"/>
        <v>0</v>
      </c>
      <c r="R574">
        <f t="shared" si="109"/>
        <v>6</v>
      </c>
      <c r="S574">
        <f t="shared" si="109"/>
        <v>6</v>
      </c>
      <c r="T574">
        <f t="shared" si="109"/>
        <v>6</v>
      </c>
      <c r="U574">
        <f t="shared" si="109"/>
        <v>6</v>
      </c>
      <c r="V574">
        <f t="shared" si="109"/>
        <v>6</v>
      </c>
      <c r="W574">
        <f t="shared" si="109"/>
        <v>6</v>
      </c>
      <c r="X574">
        <f t="shared" si="109"/>
        <v>6</v>
      </c>
      <c r="Y574">
        <f t="shared" si="109"/>
        <v>6</v>
      </c>
      <c r="Z574">
        <f t="shared" si="109"/>
        <v>0</v>
      </c>
      <c r="AA574">
        <f t="shared" si="109"/>
        <v>0</v>
      </c>
      <c r="AB574">
        <f t="shared" si="109"/>
        <v>0</v>
      </c>
      <c r="AC574">
        <f t="shared" si="109"/>
        <v>0</v>
      </c>
      <c r="AD574">
        <f t="shared" si="109"/>
        <v>0</v>
      </c>
      <c r="AE574">
        <f t="shared" si="109"/>
        <v>0</v>
      </c>
      <c r="AF574">
        <f t="shared" si="109"/>
        <v>0</v>
      </c>
      <c r="AG574">
        <f t="shared" si="109"/>
        <v>0</v>
      </c>
      <c r="AH574">
        <f t="shared" si="109"/>
        <v>0</v>
      </c>
      <c r="AI574">
        <f t="shared" si="109"/>
        <v>0</v>
      </c>
      <c r="AJ574">
        <f t="shared" si="109"/>
        <v>0</v>
      </c>
      <c r="AK574">
        <f t="shared" si="109"/>
        <v>0</v>
      </c>
      <c r="AL574">
        <f t="shared" si="109"/>
        <v>0</v>
      </c>
      <c r="AM574">
        <f t="shared" si="109"/>
        <v>0</v>
      </c>
      <c r="AN574">
        <f t="shared" si="109"/>
        <v>0</v>
      </c>
      <c r="AO574">
        <f t="shared" si="109"/>
        <v>0</v>
      </c>
      <c r="AP574">
        <f t="shared" si="109"/>
        <v>0</v>
      </c>
      <c r="AQ574">
        <f t="shared" si="109"/>
        <v>0</v>
      </c>
      <c r="AR574">
        <f t="shared" si="109"/>
        <v>0</v>
      </c>
      <c r="AS574">
        <f t="shared" si="109"/>
        <v>0</v>
      </c>
      <c r="AT574">
        <f t="shared" si="109"/>
        <v>0</v>
      </c>
      <c r="AU574">
        <f t="shared" si="109"/>
        <v>0</v>
      </c>
      <c r="AV574">
        <f t="shared" si="109"/>
        <v>0</v>
      </c>
      <c r="AW574">
        <f t="shared" si="109"/>
        <v>0</v>
      </c>
      <c r="AX574">
        <f t="shared" si="109"/>
        <v>0</v>
      </c>
      <c r="AY574">
        <f t="shared" si="109"/>
        <v>0</v>
      </c>
    </row>
    <row r="575" spans="2:51" x14ac:dyDescent="0.25">
      <c r="B575" s="43" t="str">
        <f t="shared" si="103"/>
        <v>用餐</v>
      </c>
      <c r="C575">
        <f t="shared" si="109"/>
        <v>0</v>
      </c>
      <c r="D575">
        <f t="shared" si="109"/>
        <v>0</v>
      </c>
      <c r="E575">
        <f t="shared" si="109"/>
        <v>0</v>
      </c>
      <c r="F575">
        <f t="shared" si="109"/>
        <v>0</v>
      </c>
      <c r="G575">
        <f t="shared" si="109"/>
        <v>0</v>
      </c>
      <c r="H575">
        <f t="shared" si="109"/>
        <v>0</v>
      </c>
      <c r="I575">
        <f t="shared" si="109"/>
        <v>0</v>
      </c>
      <c r="J575">
        <f t="shared" si="109"/>
        <v>0</v>
      </c>
      <c r="K575">
        <f t="shared" si="109"/>
        <v>0</v>
      </c>
      <c r="L575">
        <f t="shared" si="109"/>
        <v>0</v>
      </c>
      <c r="M575">
        <f t="shared" si="109"/>
        <v>0</v>
      </c>
      <c r="N575">
        <f t="shared" si="109"/>
        <v>0</v>
      </c>
      <c r="O575">
        <f t="shared" si="109"/>
        <v>0</v>
      </c>
      <c r="P575">
        <f t="shared" si="109"/>
        <v>6</v>
      </c>
      <c r="Q575">
        <f t="shared" si="109"/>
        <v>6</v>
      </c>
      <c r="R575">
        <f t="shared" si="109"/>
        <v>0</v>
      </c>
      <c r="S575">
        <f t="shared" si="109"/>
        <v>0</v>
      </c>
      <c r="T575">
        <f t="shared" si="109"/>
        <v>0</v>
      </c>
      <c r="U575">
        <f t="shared" si="109"/>
        <v>0</v>
      </c>
      <c r="V575">
        <f t="shared" si="109"/>
        <v>0</v>
      </c>
      <c r="W575">
        <f t="shared" si="109"/>
        <v>0</v>
      </c>
      <c r="X575">
        <f t="shared" si="109"/>
        <v>0</v>
      </c>
      <c r="Y575">
        <f t="shared" si="109"/>
        <v>0</v>
      </c>
      <c r="Z575">
        <f t="shared" si="109"/>
        <v>0</v>
      </c>
      <c r="AA575">
        <f t="shared" si="109"/>
        <v>0</v>
      </c>
      <c r="AB575">
        <f t="shared" si="109"/>
        <v>0</v>
      </c>
      <c r="AC575">
        <f t="shared" si="109"/>
        <v>0</v>
      </c>
      <c r="AD575">
        <f t="shared" si="109"/>
        <v>0</v>
      </c>
      <c r="AE575">
        <f t="shared" si="109"/>
        <v>0</v>
      </c>
      <c r="AF575">
        <f t="shared" si="109"/>
        <v>0</v>
      </c>
      <c r="AG575">
        <f t="shared" si="109"/>
        <v>0</v>
      </c>
      <c r="AH575">
        <f t="shared" si="109"/>
        <v>0</v>
      </c>
      <c r="AI575">
        <f t="shared" si="109"/>
        <v>0</v>
      </c>
      <c r="AJ575">
        <f t="shared" si="109"/>
        <v>0</v>
      </c>
      <c r="AK575">
        <f t="shared" si="109"/>
        <v>0</v>
      </c>
      <c r="AL575">
        <f t="shared" si="109"/>
        <v>0</v>
      </c>
      <c r="AM575">
        <f t="shared" si="109"/>
        <v>0</v>
      </c>
      <c r="AN575">
        <f t="shared" si="109"/>
        <v>0</v>
      </c>
      <c r="AO575">
        <f t="shared" si="109"/>
        <v>0</v>
      </c>
      <c r="AP575">
        <f t="shared" si="109"/>
        <v>0</v>
      </c>
      <c r="AQ575">
        <f t="shared" si="109"/>
        <v>0</v>
      </c>
      <c r="AR575">
        <f t="shared" si="109"/>
        <v>0</v>
      </c>
      <c r="AS575">
        <f t="shared" si="109"/>
        <v>0</v>
      </c>
      <c r="AT575">
        <f t="shared" si="109"/>
        <v>0</v>
      </c>
      <c r="AU575">
        <f t="shared" si="109"/>
        <v>0</v>
      </c>
      <c r="AV575">
        <f t="shared" si="109"/>
        <v>0</v>
      </c>
      <c r="AW575">
        <f t="shared" si="109"/>
        <v>0</v>
      </c>
      <c r="AX575">
        <f t="shared" si="109"/>
        <v>0</v>
      </c>
      <c r="AY575">
        <f t="shared" si="109"/>
        <v>0</v>
      </c>
    </row>
    <row r="576" spans="2:51" x14ac:dyDescent="0.25">
      <c r="B576" s="34" t="str">
        <f t="shared" si="103"/>
        <v>第二班</v>
      </c>
    </row>
    <row r="577" spans="2:51" x14ac:dyDescent="0.25">
      <c r="B577" s="43" t="str">
        <f t="shared" si="103"/>
        <v>值機</v>
      </c>
      <c r="C577">
        <f t="shared" si="109"/>
        <v>5</v>
      </c>
      <c r="D577">
        <f t="shared" si="109"/>
        <v>0</v>
      </c>
      <c r="E577">
        <f t="shared" si="109"/>
        <v>0</v>
      </c>
      <c r="F577">
        <f t="shared" si="109"/>
        <v>0</v>
      </c>
      <c r="G577">
        <f t="shared" si="109"/>
        <v>0</v>
      </c>
      <c r="H577">
        <f t="shared" si="109"/>
        <v>5</v>
      </c>
      <c r="I577">
        <f t="shared" si="109"/>
        <v>5</v>
      </c>
      <c r="J577">
        <f t="shared" si="109"/>
        <v>5</v>
      </c>
      <c r="K577">
        <f t="shared" si="109"/>
        <v>5</v>
      </c>
      <c r="L577">
        <f t="shared" si="109"/>
        <v>5</v>
      </c>
      <c r="M577">
        <f t="shared" si="109"/>
        <v>5</v>
      </c>
      <c r="N577">
        <f t="shared" si="109"/>
        <v>5</v>
      </c>
      <c r="O577">
        <f t="shared" si="109"/>
        <v>0</v>
      </c>
      <c r="P577">
        <f t="shared" si="109"/>
        <v>0</v>
      </c>
      <c r="Q577">
        <f t="shared" si="109"/>
        <v>5</v>
      </c>
      <c r="R577">
        <f t="shared" si="109"/>
        <v>5</v>
      </c>
      <c r="S577">
        <f t="shared" si="109"/>
        <v>5</v>
      </c>
      <c r="T577">
        <f t="shared" si="109"/>
        <v>5</v>
      </c>
      <c r="U577">
        <f t="shared" si="109"/>
        <v>5</v>
      </c>
      <c r="V577">
        <f t="shared" si="109"/>
        <v>5</v>
      </c>
      <c r="W577">
        <f t="shared" si="109"/>
        <v>5</v>
      </c>
      <c r="X577">
        <f t="shared" si="109"/>
        <v>5</v>
      </c>
      <c r="Y577">
        <f t="shared" ref="C577:AY582" si="110">Y236</f>
        <v>5</v>
      </c>
      <c r="Z577">
        <f t="shared" si="110"/>
        <v>0</v>
      </c>
      <c r="AA577">
        <f t="shared" si="110"/>
        <v>0</v>
      </c>
      <c r="AB577">
        <f t="shared" si="110"/>
        <v>0</v>
      </c>
      <c r="AC577">
        <f t="shared" si="110"/>
        <v>0</v>
      </c>
      <c r="AD577">
        <f t="shared" si="110"/>
        <v>0</v>
      </c>
      <c r="AE577">
        <f t="shared" si="110"/>
        <v>0</v>
      </c>
      <c r="AF577">
        <f t="shared" si="110"/>
        <v>0</v>
      </c>
      <c r="AG577">
        <f t="shared" si="110"/>
        <v>0</v>
      </c>
      <c r="AH577">
        <f t="shared" si="110"/>
        <v>0</v>
      </c>
      <c r="AI577">
        <f t="shared" si="110"/>
        <v>0</v>
      </c>
      <c r="AJ577">
        <f t="shared" si="110"/>
        <v>0</v>
      </c>
      <c r="AK577">
        <f t="shared" si="110"/>
        <v>0</v>
      </c>
      <c r="AL577">
        <f t="shared" si="110"/>
        <v>0</v>
      </c>
      <c r="AM577">
        <f t="shared" si="110"/>
        <v>0</v>
      </c>
      <c r="AN577">
        <f t="shared" si="110"/>
        <v>0</v>
      </c>
      <c r="AO577">
        <f t="shared" si="110"/>
        <v>0</v>
      </c>
      <c r="AP577">
        <f t="shared" si="110"/>
        <v>0</v>
      </c>
      <c r="AQ577">
        <f t="shared" si="110"/>
        <v>0</v>
      </c>
      <c r="AR577">
        <f t="shared" si="110"/>
        <v>0</v>
      </c>
      <c r="AS577">
        <f t="shared" si="110"/>
        <v>0</v>
      </c>
      <c r="AT577">
        <f t="shared" si="110"/>
        <v>0</v>
      </c>
      <c r="AU577">
        <f t="shared" si="110"/>
        <v>0</v>
      </c>
      <c r="AV577">
        <f t="shared" si="110"/>
        <v>0</v>
      </c>
      <c r="AW577">
        <f t="shared" si="110"/>
        <v>0</v>
      </c>
      <c r="AX577">
        <f t="shared" si="110"/>
        <v>0</v>
      </c>
      <c r="AY577">
        <f t="shared" si="110"/>
        <v>0</v>
      </c>
    </row>
    <row r="578" spans="2:51" x14ac:dyDescent="0.25">
      <c r="B578" s="43" t="str">
        <f t="shared" si="103"/>
        <v>用餐</v>
      </c>
      <c r="C578">
        <f t="shared" si="110"/>
        <v>0</v>
      </c>
      <c r="D578">
        <f t="shared" si="110"/>
        <v>0</v>
      </c>
      <c r="E578">
        <f t="shared" si="110"/>
        <v>0</v>
      </c>
      <c r="F578">
        <f t="shared" si="110"/>
        <v>0</v>
      </c>
      <c r="G578">
        <f t="shared" si="110"/>
        <v>0</v>
      </c>
      <c r="H578">
        <f t="shared" si="110"/>
        <v>0</v>
      </c>
      <c r="I578">
        <f t="shared" si="110"/>
        <v>0</v>
      </c>
      <c r="J578">
        <f t="shared" si="110"/>
        <v>0</v>
      </c>
      <c r="K578">
        <f t="shared" si="110"/>
        <v>0</v>
      </c>
      <c r="L578">
        <f t="shared" si="110"/>
        <v>0</v>
      </c>
      <c r="M578">
        <f t="shared" si="110"/>
        <v>0</v>
      </c>
      <c r="N578">
        <f t="shared" si="110"/>
        <v>0</v>
      </c>
      <c r="O578">
        <f t="shared" si="110"/>
        <v>5</v>
      </c>
      <c r="P578">
        <f t="shared" si="110"/>
        <v>5</v>
      </c>
      <c r="Q578">
        <f t="shared" si="110"/>
        <v>0</v>
      </c>
      <c r="R578">
        <f t="shared" si="110"/>
        <v>0</v>
      </c>
      <c r="S578">
        <f t="shared" si="110"/>
        <v>0</v>
      </c>
      <c r="T578">
        <f t="shared" si="110"/>
        <v>0</v>
      </c>
      <c r="U578">
        <f t="shared" si="110"/>
        <v>0</v>
      </c>
      <c r="V578">
        <f t="shared" si="110"/>
        <v>0</v>
      </c>
      <c r="W578">
        <f t="shared" si="110"/>
        <v>0</v>
      </c>
      <c r="X578">
        <f t="shared" si="110"/>
        <v>0</v>
      </c>
      <c r="Y578">
        <f t="shared" si="110"/>
        <v>0</v>
      </c>
      <c r="Z578">
        <f t="shared" si="110"/>
        <v>0</v>
      </c>
      <c r="AA578">
        <f t="shared" si="110"/>
        <v>0</v>
      </c>
      <c r="AB578">
        <f t="shared" si="110"/>
        <v>0</v>
      </c>
      <c r="AC578">
        <f t="shared" si="110"/>
        <v>0</v>
      </c>
      <c r="AD578">
        <f t="shared" si="110"/>
        <v>0</v>
      </c>
      <c r="AE578">
        <f t="shared" si="110"/>
        <v>0</v>
      </c>
      <c r="AF578">
        <f t="shared" si="110"/>
        <v>0</v>
      </c>
      <c r="AG578">
        <f t="shared" si="110"/>
        <v>0</v>
      </c>
      <c r="AH578">
        <f t="shared" si="110"/>
        <v>0</v>
      </c>
      <c r="AI578">
        <f t="shared" si="110"/>
        <v>0</v>
      </c>
      <c r="AJ578">
        <f t="shared" si="110"/>
        <v>0</v>
      </c>
      <c r="AK578">
        <f t="shared" si="110"/>
        <v>0</v>
      </c>
      <c r="AL578">
        <f t="shared" si="110"/>
        <v>0</v>
      </c>
      <c r="AM578">
        <f t="shared" si="110"/>
        <v>0</v>
      </c>
      <c r="AN578">
        <f t="shared" si="110"/>
        <v>0</v>
      </c>
      <c r="AO578">
        <f t="shared" si="110"/>
        <v>0</v>
      </c>
      <c r="AP578">
        <f t="shared" si="110"/>
        <v>0</v>
      </c>
      <c r="AQ578">
        <f t="shared" si="110"/>
        <v>0</v>
      </c>
      <c r="AR578">
        <f t="shared" si="110"/>
        <v>0</v>
      </c>
      <c r="AS578">
        <f t="shared" si="110"/>
        <v>0</v>
      </c>
      <c r="AT578">
        <f t="shared" si="110"/>
        <v>0</v>
      </c>
      <c r="AU578">
        <f t="shared" si="110"/>
        <v>0</v>
      </c>
      <c r="AV578">
        <f t="shared" si="110"/>
        <v>0</v>
      </c>
      <c r="AW578">
        <f t="shared" si="110"/>
        <v>0</v>
      </c>
      <c r="AX578">
        <f t="shared" si="110"/>
        <v>0</v>
      </c>
      <c r="AY578">
        <f t="shared" si="110"/>
        <v>0</v>
      </c>
    </row>
    <row r="579" spans="2:51" x14ac:dyDescent="0.25">
      <c r="B579" s="18" t="str">
        <f t="shared" si="103"/>
        <v>第D組</v>
      </c>
      <c r="C579">
        <f t="shared" si="110"/>
        <v>7</v>
      </c>
    </row>
    <row r="580" spans="2:51" x14ac:dyDescent="0.25">
      <c r="B580" s="34" t="str">
        <f t="shared" si="103"/>
        <v>第一班</v>
      </c>
    </row>
    <row r="581" spans="2:51" x14ac:dyDescent="0.25">
      <c r="B581" s="43" t="str">
        <f t="shared" si="103"/>
        <v>值機</v>
      </c>
      <c r="C581">
        <f t="shared" si="110"/>
        <v>3</v>
      </c>
      <c r="D581">
        <f t="shared" si="110"/>
        <v>0</v>
      </c>
      <c r="E581">
        <f t="shared" si="110"/>
        <v>0</v>
      </c>
      <c r="F581">
        <f t="shared" si="110"/>
        <v>0</v>
      </c>
      <c r="G581">
        <f t="shared" si="110"/>
        <v>0</v>
      </c>
      <c r="H581">
        <f t="shared" si="110"/>
        <v>0</v>
      </c>
      <c r="I581">
        <f t="shared" si="110"/>
        <v>2</v>
      </c>
      <c r="J581">
        <f t="shared" si="110"/>
        <v>2</v>
      </c>
      <c r="K581">
        <f t="shared" si="110"/>
        <v>2</v>
      </c>
      <c r="L581">
        <f t="shared" si="110"/>
        <v>2</v>
      </c>
      <c r="M581">
        <f t="shared" si="110"/>
        <v>2</v>
      </c>
      <c r="N581">
        <f t="shared" si="110"/>
        <v>2</v>
      </c>
      <c r="O581">
        <f t="shared" si="110"/>
        <v>2</v>
      </c>
      <c r="P581">
        <f t="shared" si="110"/>
        <v>2</v>
      </c>
      <c r="Q581">
        <f t="shared" si="110"/>
        <v>2</v>
      </c>
      <c r="R581">
        <f t="shared" si="110"/>
        <v>0</v>
      </c>
      <c r="S581">
        <f t="shared" si="110"/>
        <v>0</v>
      </c>
      <c r="T581">
        <f t="shared" si="110"/>
        <v>2</v>
      </c>
      <c r="U581">
        <f t="shared" si="110"/>
        <v>2</v>
      </c>
      <c r="V581">
        <f t="shared" si="110"/>
        <v>2</v>
      </c>
      <c r="W581">
        <f t="shared" si="110"/>
        <v>2</v>
      </c>
      <c r="X581">
        <f t="shared" si="110"/>
        <v>2</v>
      </c>
      <c r="Y581">
        <f t="shared" si="110"/>
        <v>2</v>
      </c>
      <c r="Z581">
        <f t="shared" si="110"/>
        <v>2</v>
      </c>
      <c r="AA581">
        <f t="shared" si="110"/>
        <v>2</v>
      </c>
      <c r="AB581">
        <f t="shared" si="110"/>
        <v>2</v>
      </c>
      <c r="AC581">
        <f t="shared" si="110"/>
        <v>2</v>
      </c>
      <c r="AD581">
        <f t="shared" si="110"/>
        <v>2</v>
      </c>
      <c r="AE581">
        <f t="shared" si="110"/>
        <v>2</v>
      </c>
      <c r="AF581">
        <f t="shared" si="110"/>
        <v>2</v>
      </c>
      <c r="AG581">
        <f t="shared" si="110"/>
        <v>2</v>
      </c>
      <c r="AH581">
        <f t="shared" si="110"/>
        <v>2</v>
      </c>
      <c r="AI581">
        <f t="shared" si="110"/>
        <v>2</v>
      </c>
      <c r="AJ581">
        <f t="shared" si="110"/>
        <v>2</v>
      </c>
      <c r="AK581">
        <f t="shared" si="110"/>
        <v>0</v>
      </c>
      <c r="AL581">
        <f t="shared" si="110"/>
        <v>0</v>
      </c>
      <c r="AM581">
        <f t="shared" si="110"/>
        <v>0</v>
      </c>
      <c r="AN581">
        <f t="shared" si="110"/>
        <v>0</v>
      </c>
      <c r="AO581">
        <f t="shared" si="110"/>
        <v>0</v>
      </c>
      <c r="AP581">
        <f t="shared" si="110"/>
        <v>0</v>
      </c>
      <c r="AQ581">
        <f t="shared" si="110"/>
        <v>0</v>
      </c>
      <c r="AR581">
        <f t="shared" si="110"/>
        <v>0</v>
      </c>
      <c r="AS581">
        <f t="shared" si="110"/>
        <v>0</v>
      </c>
      <c r="AT581">
        <f t="shared" si="110"/>
        <v>0</v>
      </c>
      <c r="AU581">
        <f t="shared" si="110"/>
        <v>0</v>
      </c>
      <c r="AV581">
        <f t="shared" si="110"/>
        <v>0</v>
      </c>
      <c r="AW581">
        <f t="shared" si="110"/>
        <v>0</v>
      </c>
      <c r="AX581">
        <f t="shared" si="110"/>
        <v>0</v>
      </c>
      <c r="AY581">
        <f t="shared" si="110"/>
        <v>0</v>
      </c>
    </row>
    <row r="582" spans="2:51" x14ac:dyDescent="0.25">
      <c r="B582" s="43" t="str">
        <f t="shared" si="103"/>
        <v>用餐</v>
      </c>
      <c r="C582">
        <f t="shared" si="110"/>
        <v>0</v>
      </c>
      <c r="D582">
        <f t="shared" si="110"/>
        <v>0</v>
      </c>
      <c r="E582">
        <f t="shared" si="110"/>
        <v>0</v>
      </c>
      <c r="F582">
        <f t="shared" si="110"/>
        <v>0</v>
      </c>
      <c r="G582">
        <f t="shared" si="110"/>
        <v>0</v>
      </c>
      <c r="H582">
        <f t="shared" si="110"/>
        <v>0</v>
      </c>
      <c r="I582">
        <f t="shared" si="110"/>
        <v>0</v>
      </c>
      <c r="J582">
        <f t="shared" si="110"/>
        <v>0</v>
      </c>
      <c r="K582">
        <f t="shared" si="110"/>
        <v>0</v>
      </c>
      <c r="L582">
        <f t="shared" si="110"/>
        <v>0</v>
      </c>
      <c r="M582">
        <f t="shared" si="110"/>
        <v>0</v>
      </c>
      <c r="N582">
        <f t="shared" si="110"/>
        <v>0</v>
      </c>
      <c r="O582">
        <f t="shared" si="110"/>
        <v>0</v>
      </c>
      <c r="P582">
        <f t="shared" si="110"/>
        <v>0</v>
      </c>
      <c r="Q582">
        <f t="shared" si="110"/>
        <v>0</v>
      </c>
      <c r="R582">
        <f t="shared" si="110"/>
        <v>2</v>
      </c>
      <c r="S582">
        <f t="shared" si="110"/>
        <v>2</v>
      </c>
      <c r="T582">
        <f t="shared" si="110"/>
        <v>0</v>
      </c>
      <c r="U582">
        <f t="shared" si="110"/>
        <v>0</v>
      </c>
      <c r="V582">
        <f t="shared" si="110"/>
        <v>0</v>
      </c>
      <c r="W582">
        <f t="shared" si="110"/>
        <v>0</v>
      </c>
      <c r="X582">
        <f t="shared" si="110"/>
        <v>0</v>
      </c>
      <c r="Y582">
        <f t="shared" si="110"/>
        <v>0</v>
      </c>
      <c r="Z582">
        <f t="shared" si="110"/>
        <v>0</v>
      </c>
      <c r="AA582">
        <f t="shared" si="110"/>
        <v>0</v>
      </c>
      <c r="AB582">
        <f t="shared" si="110"/>
        <v>0</v>
      </c>
      <c r="AC582">
        <f t="shared" si="110"/>
        <v>0</v>
      </c>
      <c r="AD582">
        <f t="shared" si="110"/>
        <v>0</v>
      </c>
      <c r="AE582">
        <f t="shared" si="110"/>
        <v>0</v>
      </c>
      <c r="AF582">
        <f t="shared" si="110"/>
        <v>0</v>
      </c>
      <c r="AG582">
        <f t="shared" si="110"/>
        <v>0</v>
      </c>
      <c r="AH582">
        <f t="shared" si="110"/>
        <v>0</v>
      </c>
      <c r="AI582">
        <f t="shared" ref="C582:AY586" si="111">AI241</f>
        <v>0</v>
      </c>
      <c r="AJ582">
        <f t="shared" si="111"/>
        <v>0</v>
      </c>
      <c r="AK582">
        <f t="shared" si="111"/>
        <v>0</v>
      </c>
      <c r="AL582">
        <f t="shared" si="111"/>
        <v>0</v>
      </c>
      <c r="AM582">
        <f t="shared" si="111"/>
        <v>0</v>
      </c>
      <c r="AN582">
        <f t="shared" si="111"/>
        <v>0</v>
      </c>
      <c r="AO582">
        <f t="shared" si="111"/>
        <v>0</v>
      </c>
      <c r="AP582">
        <f t="shared" si="111"/>
        <v>0</v>
      </c>
      <c r="AQ582">
        <f t="shared" si="111"/>
        <v>0</v>
      </c>
      <c r="AR582">
        <f t="shared" si="111"/>
        <v>0</v>
      </c>
      <c r="AS582">
        <f t="shared" si="111"/>
        <v>0</v>
      </c>
      <c r="AT582">
        <f t="shared" si="111"/>
        <v>0</v>
      </c>
      <c r="AU582">
        <f t="shared" si="111"/>
        <v>0</v>
      </c>
      <c r="AV582">
        <f t="shared" si="111"/>
        <v>0</v>
      </c>
      <c r="AW582">
        <f t="shared" si="111"/>
        <v>0</v>
      </c>
      <c r="AX582">
        <f t="shared" si="111"/>
        <v>0</v>
      </c>
      <c r="AY582">
        <f t="shared" si="111"/>
        <v>0</v>
      </c>
    </row>
    <row r="583" spans="2:51" x14ac:dyDescent="0.25">
      <c r="B583" s="34" t="str">
        <f t="shared" si="103"/>
        <v>第二班</v>
      </c>
    </row>
    <row r="584" spans="2:51" x14ac:dyDescent="0.25">
      <c r="B584" s="43" t="str">
        <f t="shared" si="103"/>
        <v>值機</v>
      </c>
      <c r="C584">
        <f t="shared" si="111"/>
        <v>4</v>
      </c>
      <c r="D584">
        <f t="shared" si="111"/>
        <v>0</v>
      </c>
      <c r="E584">
        <f t="shared" si="111"/>
        <v>0</v>
      </c>
      <c r="F584">
        <f t="shared" si="111"/>
        <v>0</v>
      </c>
      <c r="G584">
        <f t="shared" si="111"/>
        <v>0</v>
      </c>
      <c r="H584">
        <f t="shared" si="111"/>
        <v>0</v>
      </c>
      <c r="I584">
        <f t="shared" si="111"/>
        <v>0</v>
      </c>
      <c r="J584">
        <f t="shared" si="111"/>
        <v>0</v>
      </c>
      <c r="K584">
        <f t="shared" si="111"/>
        <v>0</v>
      </c>
      <c r="L584">
        <f t="shared" si="111"/>
        <v>0</v>
      </c>
      <c r="M584">
        <f t="shared" si="111"/>
        <v>0</v>
      </c>
      <c r="N584">
        <f t="shared" si="111"/>
        <v>0</v>
      </c>
      <c r="O584">
        <f t="shared" si="111"/>
        <v>0</v>
      </c>
      <c r="P584">
        <f t="shared" si="111"/>
        <v>0</v>
      </c>
      <c r="Q584">
        <f t="shared" si="111"/>
        <v>0</v>
      </c>
      <c r="R584">
        <f t="shared" si="111"/>
        <v>4</v>
      </c>
      <c r="S584">
        <f t="shared" si="111"/>
        <v>4</v>
      </c>
      <c r="T584">
        <f t="shared" si="111"/>
        <v>4</v>
      </c>
      <c r="U584">
        <f t="shared" si="111"/>
        <v>4</v>
      </c>
      <c r="V584">
        <f t="shared" si="111"/>
        <v>4</v>
      </c>
      <c r="W584">
        <f t="shared" si="111"/>
        <v>4</v>
      </c>
      <c r="X584">
        <f t="shared" si="111"/>
        <v>4</v>
      </c>
      <c r="Y584">
        <f t="shared" si="111"/>
        <v>4</v>
      </c>
      <c r="Z584">
        <f t="shared" si="111"/>
        <v>4</v>
      </c>
      <c r="AA584">
        <f t="shared" si="111"/>
        <v>4</v>
      </c>
      <c r="AB584">
        <f t="shared" si="111"/>
        <v>4</v>
      </c>
      <c r="AC584">
        <f t="shared" si="111"/>
        <v>2</v>
      </c>
      <c r="AD584">
        <f t="shared" si="111"/>
        <v>2</v>
      </c>
      <c r="AE584">
        <f t="shared" si="111"/>
        <v>2</v>
      </c>
      <c r="AF584">
        <f t="shared" si="111"/>
        <v>2</v>
      </c>
      <c r="AG584">
        <f t="shared" si="111"/>
        <v>4</v>
      </c>
      <c r="AH584">
        <f t="shared" si="111"/>
        <v>4</v>
      </c>
      <c r="AI584">
        <f t="shared" si="111"/>
        <v>4</v>
      </c>
      <c r="AJ584">
        <f t="shared" si="111"/>
        <v>0</v>
      </c>
      <c r="AK584">
        <f t="shared" si="111"/>
        <v>0</v>
      </c>
      <c r="AL584">
        <f t="shared" si="111"/>
        <v>0</v>
      </c>
      <c r="AM584">
        <f t="shared" si="111"/>
        <v>0</v>
      </c>
      <c r="AN584">
        <f t="shared" si="111"/>
        <v>0</v>
      </c>
      <c r="AO584">
        <f t="shared" si="111"/>
        <v>0</v>
      </c>
      <c r="AP584">
        <f t="shared" si="111"/>
        <v>0</v>
      </c>
      <c r="AQ584">
        <f t="shared" si="111"/>
        <v>0</v>
      </c>
      <c r="AR584">
        <f t="shared" si="111"/>
        <v>0</v>
      </c>
      <c r="AS584">
        <f t="shared" si="111"/>
        <v>0</v>
      </c>
      <c r="AT584">
        <f t="shared" si="111"/>
        <v>0</v>
      </c>
      <c r="AU584">
        <f t="shared" si="111"/>
        <v>0</v>
      </c>
      <c r="AV584">
        <f t="shared" si="111"/>
        <v>0</v>
      </c>
      <c r="AW584">
        <f t="shared" si="111"/>
        <v>0</v>
      </c>
      <c r="AX584">
        <f t="shared" si="111"/>
        <v>0</v>
      </c>
      <c r="AY584">
        <f t="shared" si="111"/>
        <v>0</v>
      </c>
    </row>
    <row r="585" spans="2:51" x14ac:dyDescent="0.25">
      <c r="B585" s="43" t="str">
        <f t="shared" si="103"/>
        <v>用餐</v>
      </c>
      <c r="C585">
        <f t="shared" si="111"/>
        <v>0</v>
      </c>
      <c r="D585">
        <f t="shared" si="111"/>
        <v>0</v>
      </c>
      <c r="E585">
        <f t="shared" si="111"/>
        <v>0</v>
      </c>
      <c r="F585">
        <f t="shared" si="111"/>
        <v>0</v>
      </c>
      <c r="G585">
        <f t="shared" si="111"/>
        <v>0</v>
      </c>
      <c r="H585">
        <f t="shared" si="111"/>
        <v>0</v>
      </c>
      <c r="I585">
        <f t="shared" si="111"/>
        <v>0</v>
      </c>
      <c r="J585">
        <f t="shared" si="111"/>
        <v>0</v>
      </c>
      <c r="K585">
        <f t="shared" si="111"/>
        <v>0</v>
      </c>
      <c r="L585">
        <f t="shared" si="111"/>
        <v>0</v>
      </c>
      <c r="M585">
        <f t="shared" si="111"/>
        <v>0</v>
      </c>
      <c r="N585">
        <f t="shared" si="111"/>
        <v>0</v>
      </c>
      <c r="O585">
        <f t="shared" si="111"/>
        <v>0</v>
      </c>
      <c r="P585">
        <f t="shared" si="111"/>
        <v>0</v>
      </c>
      <c r="Q585">
        <f t="shared" si="111"/>
        <v>0</v>
      </c>
      <c r="R585">
        <f t="shared" si="111"/>
        <v>0</v>
      </c>
      <c r="S585">
        <f t="shared" si="111"/>
        <v>0</v>
      </c>
      <c r="T585">
        <f t="shared" si="111"/>
        <v>0</v>
      </c>
      <c r="U585">
        <f t="shared" si="111"/>
        <v>0</v>
      </c>
      <c r="V585">
        <f t="shared" si="111"/>
        <v>0</v>
      </c>
      <c r="W585">
        <f t="shared" si="111"/>
        <v>0</v>
      </c>
      <c r="X585">
        <f t="shared" si="111"/>
        <v>0</v>
      </c>
      <c r="Y585">
        <f t="shared" si="111"/>
        <v>0</v>
      </c>
      <c r="Z585">
        <f t="shared" si="111"/>
        <v>0</v>
      </c>
      <c r="AA585">
        <f t="shared" si="111"/>
        <v>0</v>
      </c>
      <c r="AB585">
        <f t="shared" si="111"/>
        <v>0</v>
      </c>
      <c r="AC585">
        <f t="shared" si="111"/>
        <v>2</v>
      </c>
      <c r="AD585">
        <f t="shared" si="111"/>
        <v>2</v>
      </c>
      <c r="AE585">
        <f t="shared" si="111"/>
        <v>2</v>
      </c>
      <c r="AF585">
        <f t="shared" si="111"/>
        <v>2</v>
      </c>
      <c r="AG585">
        <f t="shared" si="111"/>
        <v>0</v>
      </c>
      <c r="AH585">
        <f t="shared" si="111"/>
        <v>0</v>
      </c>
      <c r="AI585">
        <f t="shared" si="111"/>
        <v>0</v>
      </c>
      <c r="AJ585">
        <f t="shared" si="111"/>
        <v>0</v>
      </c>
      <c r="AK585">
        <f t="shared" si="111"/>
        <v>0</v>
      </c>
      <c r="AL585">
        <f t="shared" si="111"/>
        <v>0</v>
      </c>
      <c r="AM585">
        <f t="shared" si="111"/>
        <v>0</v>
      </c>
      <c r="AN585">
        <f t="shared" si="111"/>
        <v>0</v>
      </c>
      <c r="AO585">
        <f t="shared" si="111"/>
        <v>0</v>
      </c>
      <c r="AP585">
        <f t="shared" si="111"/>
        <v>0</v>
      </c>
      <c r="AQ585">
        <f t="shared" si="111"/>
        <v>0</v>
      </c>
      <c r="AR585">
        <f t="shared" si="111"/>
        <v>0</v>
      </c>
      <c r="AS585">
        <f t="shared" si="111"/>
        <v>0</v>
      </c>
      <c r="AT585">
        <f t="shared" si="111"/>
        <v>0</v>
      </c>
      <c r="AU585">
        <f t="shared" si="111"/>
        <v>0</v>
      </c>
      <c r="AV585">
        <f t="shared" si="111"/>
        <v>0</v>
      </c>
      <c r="AW585">
        <f t="shared" si="111"/>
        <v>0</v>
      </c>
      <c r="AX585">
        <f t="shared" si="111"/>
        <v>0</v>
      </c>
      <c r="AY585">
        <f t="shared" si="111"/>
        <v>0</v>
      </c>
    </row>
    <row r="586" spans="2:51" x14ac:dyDescent="0.25">
      <c r="B586" s="18" t="str">
        <f t="shared" si="103"/>
        <v>第E組</v>
      </c>
      <c r="C586">
        <f t="shared" si="111"/>
        <v>4</v>
      </c>
    </row>
    <row r="587" spans="2:51" x14ac:dyDescent="0.25">
      <c r="B587" s="34" t="str">
        <f t="shared" si="103"/>
        <v>第一班</v>
      </c>
    </row>
    <row r="588" spans="2:51" x14ac:dyDescent="0.25">
      <c r="B588" s="43" t="str">
        <f t="shared" si="103"/>
        <v>值機</v>
      </c>
      <c r="C588">
        <f t="shared" ref="C588:AY593" si="112">C247</f>
        <v>0</v>
      </c>
      <c r="D588">
        <f t="shared" si="112"/>
        <v>0</v>
      </c>
      <c r="E588">
        <f t="shared" si="112"/>
        <v>0</v>
      </c>
      <c r="F588">
        <f t="shared" si="112"/>
        <v>0</v>
      </c>
      <c r="G588">
        <f t="shared" si="112"/>
        <v>0</v>
      </c>
      <c r="H588">
        <f t="shared" si="112"/>
        <v>0</v>
      </c>
      <c r="I588">
        <f t="shared" si="112"/>
        <v>0</v>
      </c>
      <c r="J588">
        <f t="shared" si="112"/>
        <v>0</v>
      </c>
      <c r="K588">
        <f t="shared" si="112"/>
        <v>0</v>
      </c>
      <c r="L588">
        <f t="shared" si="112"/>
        <v>0</v>
      </c>
      <c r="M588">
        <f t="shared" si="112"/>
        <v>0</v>
      </c>
      <c r="N588">
        <f t="shared" si="112"/>
        <v>0</v>
      </c>
      <c r="O588">
        <f t="shared" si="112"/>
        <v>0</v>
      </c>
      <c r="P588">
        <f t="shared" si="112"/>
        <v>0</v>
      </c>
      <c r="Q588">
        <f t="shared" si="112"/>
        <v>0</v>
      </c>
      <c r="R588">
        <f t="shared" si="112"/>
        <v>0</v>
      </c>
      <c r="S588">
        <f t="shared" si="112"/>
        <v>0</v>
      </c>
      <c r="T588">
        <f t="shared" si="112"/>
        <v>0</v>
      </c>
      <c r="U588">
        <f t="shared" si="112"/>
        <v>0</v>
      </c>
      <c r="V588">
        <f t="shared" si="112"/>
        <v>0</v>
      </c>
      <c r="W588">
        <f t="shared" si="112"/>
        <v>0</v>
      </c>
      <c r="X588">
        <f t="shared" si="112"/>
        <v>0</v>
      </c>
      <c r="Y588">
        <f t="shared" si="112"/>
        <v>0</v>
      </c>
      <c r="Z588">
        <f t="shared" si="112"/>
        <v>0</v>
      </c>
      <c r="AA588">
        <f t="shared" si="112"/>
        <v>0</v>
      </c>
      <c r="AB588">
        <f t="shared" si="112"/>
        <v>0</v>
      </c>
      <c r="AC588">
        <f t="shared" si="112"/>
        <v>0</v>
      </c>
      <c r="AD588">
        <f t="shared" si="112"/>
        <v>0</v>
      </c>
      <c r="AE588">
        <f t="shared" si="112"/>
        <v>0</v>
      </c>
      <c r="AF588">
        <f t="shared" si="112"/>
        <v>0</v>
      </c>
      <c r="AG588">
        <f t="shared" si="112"/>
        <v>0</v>
      </c>
      <c r="AH588">
        <f t="shared" si="112"/>
        <v>0</v>
      </c>
      <c r="AI588">
        <f t="shared" si="112"/>
        <v>0</v>
      </c>
      <c r="AJ588">
        <f t="shared" si="112"/>
        <v>0</v>
      </c>
      <c r="AK588">
        <f t="shared" si="112"/>
        <v>0</v>
      </c>
      <c r="AL588">
        <f t="shared" si="112"/>
        <v>0</v>
      </c>
      <c r="AM588">
        <f t="shared" si="112"/>
        <v>0</v>
      </c>
      <c r="AN588">
        <f t="shared" si="112"/>
        <v>0</v>
      </c>
      <c r="AO588">
        <f t="shared" si="112"/>
        <v>0</v>
      </c>
      <c r="AP588">
        <f t="shared" si="112"/>
        <v>0</v>
      </c>
      <c r="AQ588">
        <f t="shared" si="112"/>
        <v>0</v>
      </c>
      <c r="AR588">
        <f t="shared" si="112"/>
        <v>0</v>
      </c>
      <c r="AS588">
        <f t="shared" si="112"/>
        <v>0</v>
      </c>
      <c r="AT588">
        <f t="shared" si="112"/>
        <v>0</v>
      </c>
      <c r="AU588">
        <f t="shared" si="112"/>
        <v>0</v>
      </c>
      <c r="AV588">
        <f t="shared" si="112"/>
        <v>0</v>
      </c>
      <c r="AW588">
        <f t="shared" si="112"/>
        <v>0</v>
      </c>
      <c r="AX588">
        <f t="shared" si="112"/>
        <v>0</v>
      </c>
      <c r="AY588">
        <f t="shared" si="112"/>
        <v>0</v>
      </c>
    </row>
    <row r="589" spans="2:51" x14ac:dyDescent="0.25">
      <c r="B589" s="43" t="str">
        <f t="shared" si="103"/>
        <v>用餐</v>
      </c>
      <c r="C589">
        <f t="shared" si="112"/>
        <v>0</v>
      </c>
      <c r="D589">
        <f t="shared" si="112"/>
        <v>0</v>
      </c>
      <c r="E589">
        <f t="shared" si="112"/>
        <v>0</v>
      </c>
      <c r="F589">
        <f t="shared" si="112"/>
        <v>0</v>
      </c>
      <c r="G589">
        <f t="shared" si="112"/>
        <v>0</v>
      </c>
      <c r="H589">
        <f t="shared" si="112"/>
        <v>0</v>
      </c>
      <c r="I589">
        <f t="shared" si="112"/>
        <v>0</v>
      </c>
      <c r="J589">
        <f t="shared" si="112"/>
        <v>0</v>
      </c>
      <c r="K589">
        <f t="shared" si="112"/>
        <v>0</v>
      </c>
      <c r="L589">
        <f t="shared" si="112"/>
        <v>0</v>
      </c>
      <c r="M589">
        <f t="shared" si="112"/>
        <v>0</v>
      </c>
      <c r="N589">
        <f t="shared" si="112"/>
        <v>0</v>
      </c>
      <c r="O589">
        <f t="shared" si="112"/>
        <v>0</v>
      </c>
      <c r="P589">
        <f t="shared" si="112"/>
        <v>0</v>
      </c>
      <c r="Q589">
        <f t="shared" si="112"/>
        <v>0</v>
      </c>
      <c r="R589">
        <f t="shared" si="112"/>
        <v>0</v>
      </c>
      <c r="S589">
        <f t="shared" si="112"/>
        <v>0</v>
      </c>
      <c r="T589">
        <f t="shared" si="112"/>
        <v>0</v>
      </c>
      <c r="U589">
        <f t="shared" si="112"/>
        <v>0</v>
      </c>
      <c r="V589">
        <f t="shared" si="112"/>
        <v>0</v>
      </c>
      <c r="W589">
        <f t="shared" si="112"/>
        <v>0</v>
      </c>
      <c r="X589">
        <f t="shared" si="112"/>
        <v>0</v>
      </c>
      <c r="Y589">
        <f t="shared" si="112"/>
        <v>0</v>
      </c>
      <c r="Z589">
        <f t="shared" si="112"/>
        <v>0</v>
      </c>
      <c r="AA589">
        <f t="shared" si="112"/>
        <v>0</v>
      </c>
      <c r="AB589">
        <f t="shared" si="112"/>
        <v>0</v>
      </c>
      <c r="AC589">
        <f t="shared" si="112"/>
        <v>0</v>
      </c>
      <c r="AD589">
        <f t="shared" si="112"/>
        <v>0</v>
      </c>
      <c r="AE589">
        <f t="shared" si="112"/>
        <v>0</v>
      </c>
      <c r="AF589">
        <f t="shared" si="112"/>
        <v>0</v>
      </c>
      <c r="AG589">
        <f t="shared" si="112"/>
        <v>0</v>
      </c>
      <c r="AH589">
        <f t="shared" si="112"/>
        <v>0</v>
      </c>
      <c r="AI589">
        <f t="shared" si="112"/>
        <v>0</v>
      </c>
      <c r="AJ589">
        <f t="shared" si="112"/>
        <v>0</v>
      </c>
      <c r="AK589">
        <f t="shared" si="112"/>
        <v>0</v>
      </c>
      <c r="AL589">
        <f t="shared" si="112"/>
        <v>0</v>
      </c>
      <c r="AM589">
        <f t="shared" si="112"/>
        <v>0</v>
      </c>
      <c r="AN589">
        <f t="shared" si="112"/>
        <v>0</v>
      </c>
      <c r="AO589">
        <f t="shared" si="112"/>
        <v>0</v>
      </c>
      <c r="AP589">
        <f t="shared" si="112"/>
        <v>0</v>
      </c>
      <c r="AQ589">
        <f t="shared" si="112"/>
        <v>0</v>
      </c>
      <c r="AR589">
        <f t="shared" si="112"/>
        <v>0</v>
      </c>
      <c r="AS589">
        <f t="shared" si="112"/>
        <v>0</v>
      </c>
      <c r="AT589">
        <f t="shared" si="112"/>
        <v>0</v>
      </c>
      <c r="AU589">
        <f t="shared" si="112"/>
        <v>0</v>
      </c>
      <c r="AV589">
        <f t="shared" si="112"/>
        <v>0</v>
      </c>
      <c r="AW589">
        <f t="shared" si="112"/>
        <v>0</v>
      </c>
      <c r="AX589">
        <f t="shared" si="112"/>
        <v>0</v>
      </c>
      <c r="AY589">
        <f t="shared" si="112"/>
        <v>0</v>
      </c>
    </row>
    <row r="590" spans="2:51" x14ac:dyDescent="0.25">
      <c r="B590" s="34" t="str">
        <f t="shared" si="103"/>
        <v>第二班</v>
      </c>
    </row>
    <row r="591" spans="2:51" x14ac:dyDescent="0.25">
      <c r="B591" s="43" t="str">
        <f t="shared" si="103"/>
        <v>值機</v>
      </c>
      <c r="C591">
        <f t="shared" si="112"/>
        <v>2</v>
      </c>
      <c r="D591">
        <f t="shared" si="112"/>
        <v>0</v>
      </c>
      <c r="E591">
        <f t="shared" si="112"/>
        <v>0</v>
      </c>
      <c r="F591">
        <f t="shared" si="112"/>
        <v>0</v>
      </c>
      <c r="G591">
        <f t="shared" si="112"/>
        <v>0</v>
      </c>
      <c r="H591">
        <f t="shared" si="112"/>
        <v>0</v>
      </c>
      <c r="I591">
        <f t="shared" si="112"/>
        <v>0</v>
      </c>
      <c r="J591">
        <f t="shared" si="112"/>
        <v>0</v>
      </c>
      <c r="K591">
        <f t="shared" si="112"/>
        <v>0</v>
      </c>
      <c r="L591">
        <f t="shared" si="112"/>
        <v>0</v>
      </c>
      <c r="M591">
        <f t="shared" si="112"/>
        <v>0</v>
      </c>
      <c r="N591">
        <f t="shared" si="112"/>
        <v>0</v>
      </c>
      <c r="O591">
        <f t="shared" si="112"/>
        <v>0</v>
      </c>
      <c r="P591">
        <f t="shared" si="112"/>
        <v>0</v>
      </c>
      <c r="Q591">
        <f t="shared" si="112"/>
        <v>0</v>
      </c>
      <c r="R591">
        <f t="shared" si="112"/>
        <v>0</v>
      </c>
      <c r="S591">
        <f t="shared" si="112"/>
        <v>0</v>
      </c>
      <c r="T591">
        <f t="shared" si="112"/>
        <v>0</v>
      </c>
      <c r="U591">
        <f t="shared" si="112"/>
        <v>0</v>
      </c>
      <c r="V591">
        <f t="shared" si="112"/>
        <v>0</v>
      </c>
      <c r="W591">
        <f t="shared" si="112"/>
        <v>0</v>
      </c>
      <c r="X591">
        <f t="shared" si="112"/>
        <v>0</v>
      </c>
      <c r="Y591">
        <f t="shared" si="112"/>
        <v>0</v>
      </c>
      <c r="Z591">
        <f t="shared" si="112"/>
        <v>2</v>
      </c>
      <c r="AA591">
        <f t="shared" si="112"/>
        <v>2</v>
      </c>
      <c r="AB591">
        <f t="shared" si="112"/>
        <v>2</v>
      </c>
      <c r="AC591">
        <f t="shared" si="112"/>
        <v>2</v>
      </c>
      <c r="AD591">
        <f t="shared" si="112"/>
        <v>2</v>
      </c>
      <c r="AE591">
        <f t="shared" si="112"/>
        <v>2</v>
      </c>
      <c r="AF591">
        <f t="shared" si="112"/>
        <v>1</v>
      </c>
      <c r="AG591">
        <f t="shared" si="112"/>
        <v>1</v>
      </c>
      <c r="AH591">
        <f t="shared" si="112"/>
        <v>1</v>
      </c>
      <c r="AI591">
        <f t="shared" si="112"/>
        <v>1</v>
      </c>
      <c r="AJ591">
        <f t="shared" si="112"/>
        <v>2</v>
      </c>
      <c r="AK591">
        <f t="shared" si="112"/>
        <v>2</v>
      </c>
      <c r="AL591">
        <f t="shared" si="112"/>
        <v>0</v>
      </c>
      <c r="AM591">
        <f t="shared" si="112"/>
        <v>0</v>
      </c>
      <c r="AN591">
        <f t="shared" si="112"/>
        <v>0</v>
      </c>
      <c r="AO591">
        <f t="shared" si="112"/>
        <v>0</v>
      </c>
      <c r="AP591">
        <f t="shared" si="112"/>
        <v>0</v>
      </c>
      <c r="AQ591">
        <f t="shared" si="112"/>
        <v>0</v>
      </c>
      <c r="AR591">
        <f t="shared" si="112"/>
        <v>0</v>
      </c>
      <c r="AS591">
        <f t="shared" si="112"/>
        <v>0</v>
      </c>
      <c r="AT591">
        <f t="shared" si="112"/>
        <v>0</v>
      </c>
      <c r="AU591">
        <f t="shared" si="112"/>
        <v>0</v>
      </c>
      <c r="AV591">
        <f t="shared" si="112"/>
        <v>0</v>
      </c>
      <c r="AW591">
        <f t="shared" si="112"/>
        <v>0</v>
      </c>
      <c r="AX591">
        <f t="shared" si="112"/>
        <v>0</v>
      </c>
      <c r="AY591">
        <f t="shared" si="112"/>
        <v>0</v>
      </c>
    </row>
    <row r="592" spans="2:51" x14ac:dyDescent="0.25">
      <c r="B592" s="43" t="str">
        <f t="shared" si="103"/>
        <v>用餐</v>
      </c>
      <c r="C592">
        <f t="shared" si="112"/>
        <v>0</v>
      </c>
      <c r="D592">
        <f t="shared" si="112"/>
        <v>0</v>
      </c>
      <c r="E592">
        <f t="shared" si="112"/>
        <v>0</v>
      </c>
      <c r="F592">
        <f t="shared" si="112"/>
        <v>0</v>
      </c>
      <c r="G592">
        <f t="shared" si="112"/>
        <v>0</v>
      </c>
      <c r="H592">
        <f t="shared" si="112"/>
        <v>0</v>
      </c>
      <c r="I592">
        <f t="shared" si="112"/>
        <v>0</v>
      </c>
      <c r="J592">
        <f t="shared" si="112"/>
        <v>0</v>
      </c>
      <c r="K592">
        <f t="shared" si="112"/>
        <v>0</v>
      </c>
      <c r="L592">
        <f t="shared" si="112"/>
        <v>0</v>
      </c>
      <c r="M592">
        <f t="shared" si="112"/>
        <v>0</v>
      </c>
      <c r="N592">
        <f t="shared" si="112"/>
        <v>0</v>
      </c>
      <c r="O592">
        <f t="shared" si="112"/>
        <v>0</v>
      </c>
      <c r="P592">
        <f t="shared" si="112"/>
        <v>0</v>
      </c>
      <c r="Q592">
        <f t="shared" si="112"/>
        <v>0</v>
      </c>
      <c r="R592">
        <f t="shared" si="112"/>
        <v>0</v>
      </c>
      <c r="S592">
        <f t="shared" si="112"/>
        <v>0</v>
      </c>
      <c r="T592">
        <f t="shared" si="112"/>
        <v>0</v>
      </c>
      <c r="U592">
        <f t="shared" si="112"/>
        <v>0</v>
      </c>
      <c r="V592">
        <f t="shared" si="112"/>
        <v>0</v>
      </c>
      <c r="W592">
        <f t="shared" si="112"/>
        <v>0</v>
      </c>
      <c r="X592">
        <f t="shared" si="112"/>
        <v>0</v>
      </c>
      <c r="Y592">
        <f t="shared" si="112"/>
        <v>0</v>
      </c>
      <c r="Z592">
        <f t="shared" si="112"/>
        <v>0</v>
      </c>
      <c r="AA592">
        <f t="shared" si="112"/>
        <v>0</v>
      </c>
      <c r="AB592">
        <f t="shared" si="112"/>
        <v>0</v>
      </c>
      <c r="AC592">
        <f t="shared" si="112"/>
        <v>0</v>
      </c>
      <c r="AD592">
        <f t="shared" si="112"/>
        <v>0</v>
      </c>
      <c r="AE592">
        <f t="shared" si="112"/>
        <v>0</v>
      </c>
      <c r="AF592">
        <f t="shared" si="112"/>
        <v>1</v>
      </c>
      <c r="AG592">
        <f t="shared" si="112"/>
        <v>1</v>
      </c>
      <c r="AH592">
        <f t="shared" si="112"/>
        <v>1</v>
      </c>
      <c r="AI592">
        <f t="shared" si="112"/>
        <v>1</v>
      </c>
      <c r="AJ592">
        <f t="shared" si="112"/>
        <v>0</v>
      </c>
      <c r="AK592">
        <f t="shared" si="112"/>
        <v>0</v>
      </c>
      <c r="AL592">
        <f t="shared" si="112"/>
        <v>0</v>
      </c>
      <c r="AM592">
        <f t="shared" si="112"/>
        <v>0</v>
      </c>
      <c r="AN592">
        <f t="shared" si="112"/>
        <v>0</v>
      </c>
      <c r="AO592">
        <f t="shared" si="112"/>
        <v>0</v>
      </c>
      <c r="AP592">
        <f t="shared" si="112"/>
        <v>0</v>
      </c>
      <c r="AQ592">
        <f t="shared" si="112"/>
        <v>0</v>
      </c>
      <c r="AR592">
        <f t="shared" si="112"/>
        <v>0</v>
      </c>
      <c r="AS592">
        <f t="shared" si="112"/>
        <v>0</v>
      </c>
      <c r="AT592">
        <f t="shared" si="112"/>
        <v>0</v>
      </c>
      <c r="AU592">
        <f t="shared" si="112"/>
        <v>0</v>
      </c>
      <c r="AV592">
        <f t="shared" si="112"/>
        <v>0</v>
      </c>
      <c r="AW592">
        <f t="shared" si="112"/>
        <v>0</v>
      </c>
      <c r="AX592">
        <f t="shared" si="112"/>
        <v>0</v>
      </c>
      <c r="AY592">
        <f t="shared" si="112"/>
        <v>0</v>
      </c>
    </row>
    <row r="593" spans="2:51" x14ac:dyDescent="0.25">
      <c r="B593" s="34" t="str">
        <f t="shared" si="103"/>
        <v>第三班(小夜)</v>
      </c>
      <c r="C593">
        <f t="shared" si="112"/>
        <v>0</v>
      </c>
      <c r="D593">
        <f t="shared" si="112"/>
        <v>0</v>
      </c>
      <c r="E593">
        <f t="shared" si="112"/>
        <v>0</v>
      </c>
      <c r="F593">
        <f t="shared" ref="C593:AY598" si="113">F252</f>
        <v>0</v>
      </c>
      <c r="G593">
        <f t="shared" si="113"/>
        <v>0</v>
      </c>
      <c r="H593">
        <f t="shared" si="113"/>
        <v>0</v>
      </c>
      <c r="I593">
        <f t="shared" si="113"/>
        <v>0</v>
      </c>
      <c r="J593">
        <f t="shared" si="113"/>
        <v>0</v>
      </c>
      <c r="K593">
        <f t="shared" si="113"/>
        <v>0</v>
      </c>
      <c r="L593">
        <f t="shared" si="113"/>
        <v>0</v>
      </c>
      <c r="M593">
        <f t="shared" si="113"/>
        <v>0</v>
      </c>
      <c r="N593">
        <f t="shared" si="113"/>
        <v>0</v>
      </c>
      <c r="O593">
        <f t="shared" si="113"/>
        <v>0</v>
      </c>
      <c r="P593">
        <f t="shared" si="113"/>
        <v>0</v>
      </c>
      <c r="Q593">
        <f t="shared" si="113"/>
        <v>0</v>
      </c>
      <c r="R593">
        <f t="shared" si="113"/>
        <v>0</v>
      </c>
      <c r="S593">
        <f t="shared" si="113"/>
        <v>0</v>
      </c>
      <c r="T593">
        <f t="shared" si="113"/>
        <v>0</v>
      </c>
      <c r="U593">
        <f t="shared" si="113"/>
        <v>0</v>
      </c>
      <c r="V593">
        <f t="shared" si="113"/>
        <v>0</v>
      </c>
      <c r="W593">
        <f t="shared" si="113"/>
        <v>0</v>
      </c>
      <c r="X593">
        <f t="shared" si="113"/>
        <v>0</v>
      </c>
      <c r="Y593">
        <f t="shared" si="113"/>
        <v>0</v>
      </c>
      <c r="Z593">
        <f t="shared" si="113"/>
        <v>0</v>
      </c>
      <c r="AA593">
        <f t="shared" si="113"/>
        <v>0</v>
      </c>
      <c r="AB593">
        <f t="shared" si="113"/>
        <v>0</v>
      </c>
      <c r="AC593">
        <f t="shared" si="113"/>
        <v>0</v>
      </c>
      <c r="AD593">
        <f t="shared" si="113"/>
        <v>0</v>
      </c>
      <c r="AE593">
        <f t="shared" si="113"/>
        <v>0</v>
      </c>
      <c r="AF593">
        <f t="shared" si="113"/>
        <v>0</v>
      </c>
      <c r="AG593">
        <f t="shared" si="113"/>
        <v>0</v>
      </c>
      <c r="AH593">
        <f t="shared" si="113"/>
        <v>0</v>
      </c>
      <c r="AI593">
        <f t="shared" si="113"/>
        <v>0</v>
      </c>
      <c r="AJ593">
        <f t="shared" si="113"/>
        <v>0</v>
      </c>
      <c r="AK593">
        <f t="shared" si="113"/>
        <v>0</v>
      </c>
      <c r="AL593">
        <f t="shared" si="113"/>
        <v>0</v>
      </c>
      <c r="AM593">
        <f t="shared" si="113"/>
        <v>0</v>
      </c>
      <c r="AN593">
        <f t="shared" si="113"/>
        <v>0</v>
      </c>
      <c r="AO593">
        <f t="shared" si="113"/>
        <v>0</v>
      </c>
      <c r="AP593">
        <f t="shared" si="113"/>
        <v>0</v>
      </c>
      <c r="AQ593">
        <f t="shared" si="113"/>
        <v>0</v>
      </c>
      <c r="AR593">
        <f t="shared" si="113"/>
        <v>0</v>
      </c>
      <c r="AS593">
        <f t="shared" si="113"/>
        <v>0</v>
      </c>
      <c r="AT593">
        <f t="shared" si="113"/>
        <v>0</v>
      </c>
      <c r="AU593">
        <f t="shared" si="113"/>
        <v>0</v>
      </c>
      <c r="AV593">
        <f t="shared" si="113"/>
        <v>0</v>
      </c>
      <c r="AW593">
        <f t="shared" si="113"/>
        <v>0</v>
      </c>
      <c r="AX593">
        <f t="shared" si="113"/>
        <v>0</v>
      </c>
      <c r="AY593">
        <f t="shared" si="113"/>
        <v>0</v>
      </c>
    </row>
    <row r="594" spans="2:51" x14ac:dyDescent="0.25">
      <c r="B594" s="43" t="str">
        <f t="shared" si="103"/>
        <v>值機</v>
      </c>
      <c r="C594">
        <f t="shared" si="113"/>
        <v>2</v>
      </c>
      <c r="D594">
        <f t="shared" si="113"/>
        <v>0</v>
      </c>
      <c r="E594">
        <f t="shared" si="113"/>
        <v>0</v>
      </c>
      <c r="F594">
        <f t="shared" si="113"/>
        <v>0</v>
      </c>
      <c r="G594">
        <f t="shared" si="113"/>
        <v>0</v>
      </c>
      <c r="H594">
        <f t="shared" si="113"/>
        <v>0</v>
      </c>
      <c r="I594">
        <f t="shared" si="113"/>
        <v>0</v>
      </c>
      <c r="J594">
        <f t="shared" si="113"/>
        <v>0</v>
      </c>
      <c r="K594">
        <f t="shared" si="113"/>
        <v>0</v>
      </c>
      <c r="L594">
        <f t="shared" si="113"/>
        <v>0</v>
      </c>
      <c r="M594">
        <f t="shared" si="113"/>
        <v>0</v>
      </c>
      <c r="N594">
        <f t="shared" si="113"/>
        <v>0</v>
      </c>
      <c r="O594">
        <f t="shared" si="113"/>
        <v>0</v>
      </c>
      <c r="P594">
        <f t="shared" si="113"/>
        <v>0</v>
      </c>
      <c r="Q594">
        <f t="shared" si="113"/>
        <v>0</v>
      </c>
      <c r="R594">
        <f t="shared" si="113"/>
        <v>0</v>
      </c>
      <c r="S594">
        <f t="shared" si="113"/>
        <v>0</v>
      </c>
      <c r="T594">
        <f t="shared" si="113"/>
        <v>0</v>
      </c>
      <c r="U594">
        <f t="shared" si="113"/>
        <v>0</v>
      </c>
      <c r="V594">
        <f t="shared" si="113"/>
        <v>0</v>
      </c>
      <c r="W594">
        <f t="shared" si="113"/>
        <v>0</v>
      </c>
      <c r="X594">
        <f t="shared" si="113"/>
        <v>2</v>
      </c>
      <c r="Y594">
        <f t="shared" si="113"/>
        <v>2</v>
      </c>
      <c r="Z594">
        <f t="shared" si="113"/>
        <v>2</v>
      </c>
      <c r="AA594">
        <f t="shared" si="113"/>
        <v>2</v>
      </c>
      <c r="AB594">
        <f t="shared" si="113"/>
        <v>2</v>
      </c>
      <c r="AC594">
        <f t="shared" si="113"/>
        <v>2</v>
      </c>
      <c r="AD594">
        <f t="shared" si="113"/>
        <v>2</v>
      </c>
      <c r="AE594">
        <f t="shared" si="113"/>
        <v>2</v>
      </c>
      <c r="AF594">
        <f t="shared" si="113"/>
        <v>2</v>
      </c>
      <c r="AG594">
        <f t="shared" si="113"/>
        <v>2</v>
      </c>
      <c r="AH594">
        <f t="shared" si="113"/>
        <v>2</v>
      </c>
      <c r="AI594">
        <f t="shared" si="113"/>
        <v>2</v>
      </c>
      <c r="AJ594">
        <f t="shared" si="113"/>
        <v>2</v>
      </c>
      <c r="AK594">
        <f t="shared" si="113"/>
        <v>2</v>
      </c>
      <c r="AL594">
        <f t="shared" si="113"/>
        <v>2</v>
      </c>
      <c r="AM594">
        <f t="shared" si="113"/>
        <v>2</v>
      </c>
      <c r="AN594">
        <f t="shared" si="113"/>
        <v>2</v>
      </c>
      <c r="AO594">
        <f t="shared" si="113"/>
        <v>2</v>
      </c>
      <c r="AP594">
        <f t="shared" si="113"/>
        <v>0</v>
      </c>
      <c r="AQ594">
        <f t="shared" si="113"/>
        <v>0</v>
      </c>
      <c r="AR594">
        <f t="shared" si="113"/>
        <v>0</v>
      </c>
      <c r="AS594">
        <f t="shared" si="113"/>
        <v>0</v>
      </c>
      <c r="AT594">
        <f t="shared" si="113"/>
        <v>0</v>
      </c>
      <c r="AU594">
        <f t="shared" si="113"/>
        <v>0</v>
      </c>
      <c r="AV594">
        <f t="shared" si="113"/>
        <v>0</v>
      </c>
      <c r="AW594">
        <f t="shared" si="113"/>
        <v>0</v>
      </c>
      <c r="AX594">
        <f t="shared" si="113"/>
        <v>0</v>
      </c>
      <c r="AY594">
        <f t="shared" si="113"/>
        <v>0</v>
      </c>
    </row>
    <row r="595" spans="2:51" x14ac:dyDescent="0.25">
      <c r="B595" s="43" t="str">
        <f t="shared" si="103"/>
        <v>用餐</v>
      </c>
      <c r="C595">
        <f t="shared" si="113"/>
        <v>0</v>
      </c>
      <c r="D595">
        <f t="shared" si="113"/>
        <v>0</v>
      </c>
      <c r="E595">
        <f t="shared" si="113"/>
        <v>0</v>
      </c>
      <c r="F595">
        <f t="shared" si="113"/>
        <v>0</v>
      </c>
      <c r="G595">
        <f t="shared" si="113"/>
        <v>0</v>
      </c>
      <c r="H595">
        <f t="shared" si="113"/>
        <v>0</v>
      </c>
      <c r="I595">
        <f t="shared" si="113"/>
        <v>0</v>
      </c>
      <c r="J595">
        <f t="shared" si="113"/>
        <v>0</v>
      </c>
      <c r="K595">
        <f t="shared" si="113"/>
        <v>0</v>
      </c>
      <c r="L595">
        <f t="shared" si="113"/>
        <v>0</v>
      </c>
      <c r="M595">
        <f t="shared" si="113"/>
        <v>0</v>
      </c>
      <c r="N595">
        <f t="shared" si="113"/>
        <v>0</v>
      </c>
      <c r="O595">
        <f t="shared" si="113"/>
        <v>0</v>
      </c>
      <c r="P595">
        <f t="shared" si="113"/>
        <v>0</v>
      </c>
      <c r="Q595">
        <f t="shared" si="113"/>
        <v>0</v>
      </c>
      <c r="R595">
        <f t="shared" si="113"/>
        <v>0</v>
      </c>
      <c r="S595">
        <f t="shared" si="113"/>
        <v>0</v>
      </c>
      <c r="T595">
        <f t="shared" si="113"/>
        <v>0</v>
      </c>
      <c r="U595">
        <f t="shared" si="113"/>
        <v>0</v>
      </c>
      <c r="V595">
        <f t="shared" si="113"/>
        <v>0</v>
      </c>
      <c r="W595">
        <f t="shared" si="113"/>
        <v>0</v>
      </c>
      <c r="X595">
        <f t="shared" si="113"/>
        <v>0</v>
      </c>
      <c r="Y595">
        <f t="shared" si="113"/>
        <v>0</v>
      </c>
      <c r="Z595">
        <f t="shared" si="113"/>
        <v>0</v>
      </c>
      <c r="AA595">
        <f t="shared" si="113"/>
        <v>0</v>
      </c>
      <c r="AB595">
        <f t="shared" si="113"/>
        <v>0</v>
      </c>
      <c r="AC595">
        <f t="shared" si="113"/>
        <v>0</v>
      </c>
      <c r="AD595">
        <f t="shared" si="113"/>
        <v>0</v>
      </c>
      <c r="AE595">
        <f t="shared" si="113"/>
        <v>0</v>
      </c>
      <c r="AF595">
        <f t="shared" si="113"/>
        <v>0</v>
      </c>
      <c r="AG595">
        <f t="shared" si="113"/>
        <v>0</v>
      </c>
      <c r="AH595">
        <f t="shared" si="113"/>
        <v>0</v>
      </c>
      <c r="AI595">
        <f t="shared" si="113"/>
        <v>0</v>
      </c>
      <c r="AJ595">
        <f t="shared" si="113"/>
        <v>0</v>
      </c>
      <c r="AK595">
        <f t="shared" si="113"/>
        <v>0</v>
      </c>
      <c r="AL595">
        <f t="shared" si="113"/>
        <v>0</v>
      </c>
      <c r="AM595">
        <f t="shared" si="113"/>
        <v>0</v>
      </c>
      <c r="AN595">
        <f t="shared" si="113"/>
        <v>0</v>
      </c>
      <c r="AO595">
        <f t="shared" si="113"/>
        <v>0</v>
      </c>
      <c r="AP595">
        <f t="shared" si="113"/>
        <v>0</v>
      </c>
      <c r="AQ595">
        <f t="shared" si="113"/>
        <v>0</v>
      </c>
      <c r="AR595">
        <f t="shared" si="113"/>
        <v>0</v>
      </c>
      <c r="AS595">
        <f t="shared" si="113"/>
        <v>0</v>
      </c>
      <c r="AT595">
        <f t="shared" si="113"/>
        <v>0</v>
      </c>
      <c r="AU595">
        <f t="shared" si="113"/>
        <v>0</v>
      </c>
      <c r="AV595">
        <f t="shared" si="113"/>
        <v>0</v>
      </c>
      <c r="AW595">
        <f t="shared" si="113"/>
        <v>0</v>
      </c>
      <c r="AX595">
        <f t="shared" si="113"/>
        <v>0</v>
      </c>
      <c r="AY595">
        <f t="shared" si="113"/>
        <v>0</v>
      </c>
    </row>
    <row r="596" spans="2:51" x14ac:dyDescent="0.25">
      <c r="B596" s="18" t="str">
        <f t="shared" si="103"/>
        <v>第F組</v>
      </c>
      <c r="C596">
        <f t="shared" si="113"/>
        <v>3</v>
      </c>
    </row>
    <row r="597" spans="2:51" x14ac:dyDescent="0.25">
      <c r="B597" s="34" t="str">
        <f t="shared" si="103"/>
        <v>第一班(大夜)</v>
      </c>
    </row>
    <row r="598" spans="2:51" x14ac:dyDescent="0.25">
      <c r="B598" s="43" t="str">
        <f t="shared" si="103"/>
        <v>值機</v>
      </c>
      <c r="C598">
        <f t="shared" si="113"/>
        <v>3</v>
      </c>
      <c r="D598">
        <f t="shared" si="113"/>
        <v>0</v>
      </c>
      <c r="E598">
        <f t="shared" si="113"/>
        <v>0</v>
      </c>
      <c r="F598">
        <f t="shared" si="113"/>
        <v>0</v>
      </c>
      <c r="G598">
        <f t="shared" si="113"/>
        <v>0</v>
      </c>
      <c r="H598">
        <f t="shared" si="113"/>
        <v>0</v>
      </c>
      <c r="I598">
        <f t="shared" si="113"/>
        <v>0</v>
      </c>
      <c r="J598">
        <f t="shared" si="113"/>
        <v>0</v>
      </c>
      <c r="K598">
        <f t="shared" si="113"/>
        <v>0</v>
      </c>
      <c r="L598">
        <f t="shared" si="113"/>
        <v>0</v>
      </c>
      <c r="M598">
        <f t="shared" si="113"/>
        <v>0</v>
      </c>
      <c r="N598">
        <f t="shared" si="113"/>
        <v>0</v>
      </c>
      <c r="O598">
        <f t="shared" si="113"/>
        <v>0</v>
      </c>
      <c r="P598">
        <f t="shared" ref="P598:AY598" si="114">P257</f>
        <v>0</v>
      </c>
      <c r="Q598">
        <f t="shared" si="114"/>
        <v>0</v>
      </c>
      <c r="R598">
        <f t="shared" si="114"/>
        <v>0</v>
      </c>
      <c r="S598">
        <f t="shared" si="114"/>
        <v>0</v>
      </c>
      <c r="T598">
        <f t="shared" si="114"/>
        <v>0</v>
      </c>
      <c r="U598">
        <f t="shared" si="114"/>
        <v>0</v>
      </c>
      <c r="V598">
        <f t="shared" si="114"/>
        <v>0</v>
      </c>
      <c r="W598">
        <f t="shared" si="114"/>
        <v>0</v>
      </c>
      <c r="X598">
        <f t="shared" si="114"/>
        <v>0</v>
      </c>
      <c r="Y598">
        <f t="shared" si="114"/>
        <v>0</v>
      </c>
      <c r="Z598">
        <f t="shared" si="114"/>
        <v>0</v>
      </c>
      <c r="AA598">
        <f t="shared" si="114"/>
        <v>0</v>
      </c>
      <c r="AB598">
        <f t="shared" si="114"/>
        <v>0</v>
      </c>
      <c r="AC598">
        <f t="shared" si="114"/>
        <v>0</v>
      </c>
      <c r="AD598">
        <f t="shared" si="114"/>
        <v>0</v>
      </c>
      <c r="AE598">
        <f t="shared" si="114"/>
        <v>0</v>
      </c>
      <c r="AF598">
        <f t="shared" si="114"/>
        <v>0</v>
      </c>
      <c r="AG598">
        <f t="shared" si="114"/>
        <v>0</v>
      </c>
      <c r="AH598">
        <f t="shared" si="114"/>
        <v>3</v>
      </c>
      <c r="AI598">
        <f t="shared" si="114"/>
        <v>3</v>
      </c>
      <c r="AJ598">
        <f t="shared" si="114"/>
        <v>3</v>
      </c>
      <c r="AK598">
        <f t="shared" si="114"/>
        <v>3</v>
      </c>
      <c r="AL598">
        <f t="shared" si="114"/>
        <v>3</v>
      </c>
      <c r="AM598">
        <f t="shared" si="114"/>
        <v>3</v>
      </c>
      <c r="AN598">
        <f t="shared" si="114"/>
        <v>3</v>
      </c>
      <c r="AO598">
        <f t="shared" si="114"/>
        <v>3</v>
      </c>
      <c r="AP598">
        <f t="shared" si="114"/>
        <v>2</v>
      </c>
      <c r="AQ598">
        <f t="shared" si="114"/>
        <v>2</v>
      </c>
      <c r="AR598">
        <f t="shared" si="114"/>
        <v>2</v>
      </c>
      <c r="AS598">
        <f t="shared" si="114"/>
        <v>2</v>
      </c>
      <c r="AT598">
        <f t="shared" si="114"/>
        <v>2</v>
      </c>
      <c r="AU598">
        <f t="shared" si="114"/>
        <v>2</v>
      </c>
      <c r="AV598">
        <f t="shared" si="114"/>
        <v>3</v>
      </c>
      <c r="AW598">
        <f t="shared" si="114"/>
        <v>3</v>
      </c>
      <c r="AX598">
        <f t="shared" si="114"/>
        <v>3</v>
      </c>
      <c r="AY598">
        <f t="shared" si="114"/>
        <v>3</v>
      </c>
    </row>
    <row r="599" spans="2:51" x14ac:dyDescent="0.25">
      <c r="B599" s="43" t="str">
        <f t="shared" si="103"/>
        <v>用餐</v>
      </c>
      <c r="C599">
        <f t="shared" ref="C599:O599" si="115">C258</f>
        <v>0</v>
      </c>
      <c r="D599">
        <f t="shared" si="115"/>
        <v>0</v>
      </c>
      <c r="E599">
        <f t="shared" si="115"/>
        <v>0</v>
      </c>
      <c r="F599">
        <f t="shared" si="115"/>
        <v>0</v>
      </c>
      <c r="G599">
        <f t="shared" si="115"/>
        <v>0</v>
      </c>
      <c r="H599">
        <f t="shared" si="115"/>
        <v>0</v>
      </c>
      <c r="I599">
        <f t="shared" si="115"/>
        <v>0</v>
      </c>
      <c r="J599">
        <f t="shared" si="115"/>
        <v>0</v>
      </c>
      <c r="K599">
        <f t="shared" si="115"/>
        <v>0</v>
      </c>
      <c r="L599">
        <f t="shared" si="115"/>
        <v>0</v>
      </c>
      <c r="M599">
        <f t="shared" si="115"/>
        <v>0</v>
      </c>
      <c r="N599">
        <f t="shared" si="115"/>
        <v>0</v>
      </c>
      <c r="O599">
        <f t="shared" si="115"/>
        <v>0</v>
      </c>
      <c r="P599">
        <f t="shared" ref="P599:AY599" si="116">P258</f>
        <v>0</v>
      </c>
      <c r="Q599">
        <f t="shared" si="116"/>
        <v>0</v>
      </c>
      <c r="R599">
        <f t="shared" si="116"/>
        <v>0</v>
      </c>
      <c r="S599">
        <f t="shared" si="116"/>
        <v>0</v>
      </c>
      <c r="T599">
        <f t="shared" si="116"/>
        <v>0</v>
      </c>
      <c r="U599">
        <f t="shared" si="116"/>
        <v>0</v>
      </c>
      <c r="V599">
        <f t="shared" si="116"/>
        <v>0</v>
      </c>
      <c r="W599">
        <f t="shared" si="116"/>
        <v>0</v>
      </c>
      <c r="X599">
        <f t="shared" si="116"/>
        <v>0</v>
      </c>
      <c r="Y599">
        <f t="shared" si="116"/>
        <v>0</v>
      </c>
      <c r="Z599">
        <f t="shared" si="116"/>
        <v>0</v>
      </c>
      <c r="AA599">
        <f t="shared" si="116"/>
        <v>0</v>
      </c>
      <c r="AB599">
        <f t="shared" si="116"/>
        <v>0</v>
      </c>
      <c r="AC599">
        <f t="shared" si="116"/>
        <v>0</v>
      </c>
      <c r="AD599">
        <f t="shared" si="116"/>
        <v>0</v>
      </c>
      <c r="AE599">
        <f t="shared" si="116"/>
        <v>0</v>
      </c>
      <c r="AF599">
        <f t="shared" si="116"/>
        <v>0</v>
      </c>
      <c r="AG599">
        <f t="shared" si="116"/>
        <v>0</v>
      </c>
      <c r="AH599">
        <f t="shared" si="116"/>
        <v>0</v>
      </c>
      <c r="AI599">
        <f t="shared" si="116"/>
        <v>0</v>
      </c>
      <c r="AJ599">
        <f t="shared" si="116"/>
        <v>0</v>
      </c>
      <c r="AK599">
        <f t="shared" si="116"/>
        <v>0</v>
      </c>
      <c r="AL599">
        <f t="shared" si="116"/>
        <v>0</v>
      </c>
      <c r="AM599">
        <f t="shared" si="116"/>
        <v>0</v>
      </c>
      <c r="AN599">
        <f t="shared" si="116"/>
        <v>0</v>
      </c>
      <c r="AO599">
        <f t="shared" si="116"/>
        <v>0</v>
      </c>
      <c r="AP599">
        <f t="shared" si="116"/>
        <v>1</v>
      </c>
      <c r="AQ599">
        <f t="shared" si="116"/>
        <v>1</v>
      </c>
      <c r="AR599">
        <f t="shared" si="116"/>
        <v>1</v>
      </c>
      <c r="AS599">
        <f t="shared" si="116"/>
        <v>1</v>
      </c>
      <c r="AT599">
        <f t="shared" si="116"/>
        <v>1</v>
      </c>
      <c r="AU599">
        <f t="shared" si="116"/>
        <v>1</v>
      </c>
      <c r="AV599">
        <f t="shared" si="116"/>
        <v>0</v>
      </c>
      <c r="AW599">
        <f t="shared" si="116"/>
        <v>0</v>
      </c>
      <c r="AX599">
        <f t="shared" si="116"/>
        <v>0</v>
      </c>
      <c r="AY599">
        <f t="shared" si="116"/>
        <v>0</v>
      </c>
    </row>
    <row r="600" spans="2:51" x14ac:dyDescent="0.25">
      <c r="B600" s="12" t="str">
        <f t="shared" si="103"/>
        <v>值機小計</v>
      </c>
      <c r="C600">
        <f t="shared" ref="C600:O600" si="117">C259</f>
        <v>47</v>
      </c>
      <c r="D600">
        <f t="shared" si="117"/>
        <v>5</v>
      </c>
      <c r="E600">
        <f t="shared" si="117"/>
        <v>8</v>
      </c>
      <c r="F600">
        <f t="shared" si="117"/>
        <v>14</v>
      </c>
      <c r="G600">
        <f t="shared" si="117"/>
        <v>22</v>
      </c>
      <c r="H600">
        <f t="shared" si="117"/>
        <v>33</v>
      </c>
      <c r="I600">
        <f t="shared" si="117"/>
        <v>35</v>
      </c>
      <c r="J600">
        <f t="shared" si="117"/>
        <v>35</v>
      </c>
      <c r="K600">
        <f t="shared" si="117"/>
        <v>35</v>
      </c>
      <c r="L600">
        <f t="shared" si="117"/>
        <v>35</v>
      </c>
      <c r="M600">
        <f t="shared" si="117"/>
        <v>30</v>
      </c>
      <c r="N600">
        <f t="shared" si="117"/>
        <v>16</v>
      </c>
      <c r="O600">
        <f t="shared" si="117"/>
        <v>13</v>
      </c>
      <c r="P600">
        <f t="shared" ref="P600:AY600" si="118">P259</f>
        <v>21</v>
      </c>
      <c r="Q600">
        <f t="shared" si="118"/>
        <v>29</v>
      </c>
      <c r="R600">
        <f t="shared" si="118"/>
        <v>37</v>
      </c>
      <c r="S600">
        <f t="shared" si="118"/>
        <v>37</v>
      </c>
      <c r="T600">
        <f t="shared" si="118"/>
        <v>39</v>
      </c>
      <c r="U600">
        <f t="shared" si="118"/>
        <v>39</v>
      </c>
      <c r="V600">
        <f t="shared" si="118"/>
        <v>34</v>
      </c>
      <c r="W600">
        <f t="shared" si="118"/>
        <v>31</v>
      </c>
      <c r="X600">
        <f t="shared" si="118"/>
        <v>27</v>
      </c>
      <c r="Y600">
        <f t="shared" si="118"/>
        <v>19</v>
      </c>
      <c r="Z600">
        <f t="shared" si="118"/>
        <v>10</v>
      </c>
      <c r="AA600">
        <f t="shared" si="118"/>
        <v>10</v>
      </c>
      <c r="AB600">
        <f t="shared" si="118"/>
        <v>10</v>
      </c>
      <c r="AC600">
        <f t="shared" si="118"/>
        <v>8</v>
      </c>
      <c r="AD600">
        <f t="shared" si="118"/>
        <v>8</v>
      </c>
      <c r="AE600">
        <f t="shared" si="118"/>
        <v>8</v>
      </c>
      <c r="AF600">
        <f t="shared" si="118"/>
        <v>7</v>
      </c>
      <c r="AG600">
        <f t="shared" si="118"/>
        <v>9</v>
      </c>
      <c r="AH600">
        <f t="shared" si="118"/>
        <v>12</v>
      </c>
      <c r="AI600">
        <f t="shared" si="118"/>
        <v>12</v>
      </c>
      <c r="AJ600">
        <f t="shared" si="118"/>
        <v>9</v>
      </c>
      <c r="AK600">
        <f t="shared" si="118"/>
        <v>7</v>
      </c>
      <c r="AL600">
        <f t="shared" si="118"/>
        <v>5</v>
      </c>
      <c r="AM600">
        <f t="shared" si="118"/>
        <v>5</v>
      </c>
      <c r="AN600">
        <f t="shared" si="118"/>
        <v>5</v>
      </c>
      <c r="AO600">
        <f t="shared" si="118"/>
        <v>5</v>
      </c>
      <c r="AP600">
        <f t="shared" si="118"/>
        <v>2</v>
      </c>
      <c r="AQ600">
        <f t="shared" si="118"/>
        <v>2</v>
      </c>
      <c r="AR600">
        <f t="shared" si="118"/>
        <v>2</v>
      </c>
      <c r="AS600">
        <f t="shared" si="118"/>
        <v>2</v>
      </c>
      <c r="AT600">
        <f t="shared" si="118"/>
        <v>2</v>
      </c>
      <c r="AU600">
        <f t="shared" si="118"/>
        <v>2</v>
      </c>
      <c r="AV600">
        <f t="shared" si="118"/>
        <v>3</v>
      </c>
      <c r="AW600">
        <f t="shared" si="118"/>
        <v>3</v>
      </c>
      <c r="AX600">
        <f t="shared" si="118"/>
        <v>3</v>
      </c>
      <c r="AY600">
        <f t="shared" si="118"/>
        <v>3</v>
      </c>
    </row>
    <row r="601" spans="2:51" x14ac:dyDescent="0.25">
      <c r="B601" s="12"/>
    </row>
    <row r="602" spans="2:51" x14ac:dyDescent="0.25">
      <c r="B602" s="12" t="str">
        <f t="shared" ref="B602:AG602" si="119">B261</f>
        <v>用餐小計</v>
      </c>
      <c r="C602">
        <f t="shared" si="119"/>
        <v>0</v>
      </c>
      <c r="D602">
        <f t="shared" si="119"/>
        <v>0</v>
      </c>
      <c r="E602">
        <f t="shared" si="119"/>
        <v>0</v>
      </c>
      <c r="F602">
        <f t="shared" si="119"/>
        <v>0</v>
      </c>
      <c r="G602">
        <f t="shared" si="119"/>
        <v>0</v>
      </c>
      <c r="H602">
        <f t="shared" si="119"/>
        <v>0</v>
      </c>
      <c r="I602">
        <f t="shared" si="119"/>
        <v>0</v>
      </c>
      <c r="J602">
        <f t="shared" si="119"/>
        <v>0</v>
      </c>
      <c r="K602">
        <f t="shared" si="119"/>
        <v>0</v>
      </c>
      <c r="L602">
        <f t="shared" si="119"/>
        <v>0</v>
      </c>
      <c r="M602">
        <f t="shared" si="119"/>
        <v>5</v>
      </c>
      <c r="N602">
        <f t="shared" si="119"/>
        <v>19</v>
      </c>
      <c r="O602">
        <f t="shared" si="119"/>
        <v>22</v>
      </c>
      <c r="P602">
        <f t="shared" si="119"/>
        <v>14</v>
      </c>
      <c r="Q602">
        <f t="shared" si="119"/>
        <v>6</v>
      </c>
      <c r="R602">
        <f t="shared" si="119"/>
        <v>2</v>
      </c>
      <c r="S602">
        <f t="shared" si="119"/>
        <v>2</v>
      </c>
      <c r="T602">
        <f t="shared" si="119"/>
        <v>0</v>
      </c>
      <c r="U602">
        <f t="shared" si="119"/>
        <v>0</v>
      </c>
      <c r="V602">
        <f t="shared" si="119"/>
        <v>0</v>
      </c>
      <c r="W602">
        <f t="shared" si="119"/>
        <v>0</v>
      </c>
      <c r="X602">
        <f t="shared" si="119"/>
        <v>0</v>
      </c>
      <c r="Y602">
        <f t="shared" si="119"/>
        <v>0</v>
      </c>
      <c r="Z602">
        <f t="shared" si="119"/>
        <v>0</v>
      </c>
      <c r="AA602">
        <f t="shared" si="119"/>
        <v>0</v>
      </c>
      <c r="AB602">
        <f t="shared" si="119"/>
        <v>0</v>
      </c>
      <c r="AC602">
        <f t="shared" si="119"/>
        <v>2</v>
      </c>
      <c r="AD602">
        <f t="shared" si="119"/>
        <v>2</v>
      </c>
      <c r="AE602">
        <f t="shared" si="119"/>
        <v>2</v>
      </c>
      <c r="AF602">
        <f t="shared" si="119"/>
        <v>3</v>
      </c>
      <c r="AG602">
        <f t="shared" si="119"/>
        <v>1</v>
      </c>
      <c r="AH602">
        <f t="shared" ref="AH602:AY602" si="120">AH261</f>
        <v>1</v>
      </c>
      <c r="AI602">
        <f t="shared" si="120"/>
        <v>1</v>
      </c>
      <c r="AJ602">
        <f t="shared" si="120"/>
        <v>0</v>
      </c>
      <c r="AK602">
        <f t="shared" si="120"/>
        <v>0</v>
      </c>
      <c r="AL602">
        <f t="shared" si="120"/>
        <v>0</v>
      </c>
      <c r="AM602">
        <f t="shared" si="120"/>
        <v>0</v>
      </c>
      <c r="AN602">
        <f t="shared" si="120"/>
        <v>0</v>
      </c>
      <c r="AO602">
        <f t="shared" si="120"/>
        <v>0</v>
      </c>
      <c r="AP602">
        <f t="shared" si="120"/>
        <v>1</v>
      </c>
      <c r="AQ602">
        <f t="shared" si="120"/>
        <v>1</v>
      </c>
      <c r="AR602">
        <f t="shared" si="120"/>
        <v>1</v>
      </c>
      <c r="AS602">
        <f t="shared" si="120"/>
        <v>1</v>
      </c>
      <c r="AT602">
        <f t="shared" si="120"/>
        <v>1</v>
      </c>
      <c r="AU602">
        <f t="shared" si="120"/>
        <v>1</v>
      </c>
      <c r="AV602">
        <f t="shared" si="120"/>
        <v>0</v>
      </c>
      <c r="AW602">
        <f t="shared" si="120"/>
        <v>0</v>
      </c>
      <c r="AX602">
        <f t="shared" si="120"/>
        <v>0</v>
      </c>
      <c r="AY602">
        <f t="shared" si="120"/>
        <v>0</v>
      </c>
    </row>
    <row r="604" spans="2:51" x14ac:dyDescent="0.25">
      <c r="B604" t="str">
        <f t="shared" ref="B604:B647" si="121">B265</f>
        <v>星期五</v>
      </c>
    </row>
    <row r="605" spans="2:51" x14ac:dyDescent="0.25">
      <c r="B605" s="18" t="str">
        <f t="shared" si="121"/>
        <v>第A組</v>
      </c>
      <c r="C605">
        <f>C266</f>
        <v>11</v>
      </c>
    </row>
    <row r="606" spans="2:51" x14ac:dyDescent="0.25">
      <c r="B606" s="34" t="str">
        <f t="shared" si="121"/>
        <v>第一班</v>
      </c>
    </row>
    <row r="607" spans="2:51" x14ac:dyDescent="0.25">
      <c r="B607" s="43" t="str">
        <f t="shared" si="121"/>
        <v>值機</v>
      </c>
      <c r="C607">
        <f t="shared" ref="C607:AY612" si="122">C268</f>
        <v>5</v>
      </c>
      <c r="D607">
        <f t="shared" si="122"/>
        <v>5</v>
      </c>
      <c r="E607">
        <f t="shared" si="122"/>
        <v>5</v>
      </c>
      <c r="F607">
        <f t="shared" si="122"/>
        <v>5</v>
      </c>
      <c r="G607">
        <f t="shared" si="122"/>
        <v>5</v>
      </c>
      <c r="H607">
        <f t="shared" si="122"/>
        <v>5</v>
      </c>
      <c r="I607">
        <f t="shared" si="122"/>
        <v>5</v>
      </c>
      <c r="J607">
        <f t="shared" si="122"/>
        <v>5</v>
      </c>
      <c r="K607">
        <f t="shared" si="122"/>
        <v>5</v>
      </c>
      <c r="L607">
        <f t="shared" si="122"/>
        <v>5</v>
      </c>
      <c r="M607">
        <f t="shared" si="122"/>
        <v>0</v>
      </c>
      <c r="N607">
        <f t="shared" si="122"/>
        <v>0</v>
      </c>
      <c r="O607">
        <f t="shared" si="122"/>
        <v>5</v>
      </c>
      <c r="P607">
        <f t="shared" si="122"/>
        <v>5</v>
      </c>
      <c r="Q607">
        <f t="shared" si="122"/>
        <v>5</v>
      </c>
      <c r="R607">
        <f t="shared" si="122"/>
        <v>5</v>
      </c>
      <c r="S607">
        <f t="shared" si="122"/>
        <v>5</v>
      </c>
      <c r="T607">
        <f t="shared" si="122"/>
        <v>5</v>
      </c>
      <c r="U607">
        <f t="shared" si="122"/>
        <v>5</v>
      </c>
      <c r="V607">
        <f t="shared" si="122"/>
        <v>0</v>
      </c>
      <c r="W607">
        <f t="shared" si="122"/>
        <v>0</v>
      </c>
      <c r="X607">
        <f t="shared" si="122"/>
        <v>0</v>
      </c>
      <c r="Y607">
        <f t="shared" si="122"/>
        <v>0</v>
      </c>
      <c r="Z607">
        <f t="shared" si="122"/>
        <v>0</v>
      </c>
      <c r="AA607">
        <f t="shared" si="122"/>
        <v>0</v>
      </c>
      <c r="AB607">
        <f t="shared" si="122"/>
        <v>0</v>
      </c>
      <c r="AC607">
        <f t="shared" si="122"/>
        <v>0</v>
      </c>
      <c r="AD607">
        <f t="shared" si="122"/>
        <v>0</v>
      </c>
      <c r="AE607">
        <f t="shared" si="122"/>
        <v>0</v>
      </c>
      <c r="AF607">
        <f t="shared" si="122"/>
        <v>0</v>
      </c>
      <c r="AG607">
        <f t="shared" si="122"/>
        <v>0</v>
      </c>
      <c r="AH607">
        <f t="shared" si="122"/>
        <v>0</v>
      </c>
      <c r="AI607">
        <f t="shared" si="122"/>
        <v>0</v>
      </c>
      <c r="AJ607">
        <f t="shared" si="122"/>
        <v>0</v>
      </c>
      <c r="AK607">
        <f t="shared" si="122"/>
        <v>0</v>
      </c>
      <c r="AL607">
        <f t="shared" si="122"/>
        <v>0</v>
      </c>
      <c r="AM607">
        <f t="shared" si="122"/>
        <v>0</v>
      </c>
      <c r="AN607">
        <f t="shared" si="122"/>
        <v>0</v>
      </c>
      <c r="AO607">
        <f t="shared" si="122"/>
        <v>0</v>
      </c>
      <c r="AP607">
        <f t="shared" si="122"/>
        <v>0</v>
      </c>
      <c r="AQ607">
        <f t="shared" si="122"/>
        <v>0</v>
      </c>
      <c r="AR607">
        <f t="shared" si="122"/>
        <v>0</v>
      </c>
      <c r="AS607">
        <f t="shared" si="122"/>
        <v>0</v>
      </c>
      <c r="AT607">
        <f t="shared" si="122"/>
        <v>0</v>
      </c>
      <c r="AU607">
        <f t="shared" si="122"/>
        <v>0</v>
      </c>
      <c r="AV607">
        <f t="shared" si="122"/>
        <v>0</v>
      </c>
      <c r="AW607">
        <f t="shared" si="122"/>
        <v>0</v>
      </c>
      <c r="AX607">
        <f t="shared" si="122"/>
        <v>0</v>
      </c>
      <c r="AY607">
        <f t="shared" si="122"/>
        <v>0</v>
      </c>
    </row>
    <row r="608" spans="2:51" x14ac:dyDescent="0.25">
      <c r="B608" s="43" t="str">
        <f t="shared" si="121"/>
        <v>用餐</v>
      </c>
      <c r="C608">
        <f t="shared" si="122"/>
        <v>0</v>
      </c>
      <c r="D608">
        <f t="shared" si="122"/>
        <v>0</v>
      </c>
      <c r="E608">
        <f t="shared" si="122"/>
        <v>0</v>
      </c>
      <c r="F608">
        <f t="shared" si="122"/>
        <v>0</v>
      </c>
      <c r="G608">
        <f t="shared" si="122"/>
        <v>0</v>
      </c>
      <c r="H608">
        <f t="shared" si="122"/>
        <v>0</v>
      </c>
      <c r="I608">
        <f t="shared" si="122"/>
        <v>0</v>
      </c>
      <c r="J608">
        <f t="shared" si="122"/>
        <v>0</v>
      </c>
      <c r="K608">
        <f t="shared" si="122"/>
        <v>0</v>
      </c>
      <c r="L608">
        <f t="shared" si="122"/>
        <v>0</v>
      </c>
      <c r="M608">
        <f t="shared" si="122"/>
        <v>5</v>
      </c>
      <c r="N608">
        <f t="shared" si="122"/>
        <v>5</v>
      </c>
      <c r="O608">
        <f t="shared" si="122"/>
        <v>0</v>
      </c>
      <c r="P608">
        <f t="shared" si="122"/>
        <v>0</v>
      </c>
      <c r="Q608">
        <f t="shared" si="122"/>
        <v>0</v>
      </c>
      <c r="R608">
        <f t="shared" si="122"/>
        <v>0</v>
      </c>
      <c r="S608">
        <f t="shared" si="122"/>
        <v>0</v>
      </c>
      <c r="T608">
        <f t="shared" si="122"/>
        <v>0</v>
      </c>
      <c r="U608">
        <f t="shared" si="122"/>
        <v>0</v>
      </c>
      <c r="V608">
        <f t="shared" si="122"/>
        <v>0</v>
      </c>
      <c r="W608">
        <f t="shared" si="122"/>
        <v>0</v>
      </c>
      <c r="X608">
        <f t="shared" si="122"/>
        <v>0</v>
      </c>
      <c r="Y608">
        <f t="shared" si="122"/>
        <v>0</v>
      </c>
      <c r="Z608">
        <f t="shared" si="122"/>
        <v>0</v>
      </c>
      <c r="AA608">
        <f t="shared" si="122"/>
        <v>0</v>
      </c>
      <c r="AB608">
        <f t="shared" si="122"/>
        <v>0</v>
      </c>
      <c r="AC608">
        <f t="shared" si="122"/>
        <v>0</v>
      </c>
      <c r="AD608">
        <f t="shared" si="122"/>
        <v>0</v>
      </c>
      <c r="AE608">
        <f t="shared" si="122"/>
        <v>0</v>
      </c>
      <c r="AF608">
        <f t="shared" si="122"/>
        <v>0</v>
      </c>
      <c r="AG608">
        <f t="shared" si="122"/>
        <v>0</v>
      </c>
      <c r="AH608">
        <f t="shared" si="122"/>
        <v>0</v>
      </c>
      <c r="AI608">
        <f t="shared" si="122"/>
        <v>0</v>
      </c>
      <c r="AJ608">
        <f t="shared" si="122"/>
        <v>0</v>
      </c>
      <c r="AK608">
        <f t="shared" si="122"/>
        <v>0</v>
      </c>
      <c r="AL608">
        <f t="shared" si="122"/>
        <v>0</v>
      </c>
      <c r="AM608">
        <f t="shared" si="122"/>
        <v>0</v>
      </c>
      <c r="AN608">
        <f t="shared" si="122"/>
        <v>0</v>
      </c>
      <c r="AO608">
        <f t="shared" si="122"/>
        <v>0</v>
      </c>
      <c r="AP608">
        <f t="shared" si="122"/>
        <v>0</v>
      </c>
      <c r="AQ608">
        <f t="shared" si="122"/>
        <v>0</v>
      </c>
      <c r="AR608">
        <f t="shared" si="122"/>
        <v>0</v>
      </c>
      <c r="AS608">
        <f t="shared" si="122"/>
        <v>0</v>
      </c>
      <c r="AT608">
        <f t="shared" si="122"/>
        <v>0</v>
      </c>
      <c r="AU608">
        <f t="shared" si="122"/>
        <v>0</v>
      </c>
      <c r="AV608">
        <f t="shared" si="122"/>
        <v>0</v>
      </c>
      <c r="AW608">
        <f t="shared" si="122"/>
        <v>0</v>
      </c>
      <c r="AX608">
        <f t="shared" si="122"/>
        <v>0</v>
      </c>
      <c r="AY608">
        <f t="shared" si="122"/>
        <v>0</v>
      </c>
    </row>
    <row r="609" spans="2:51" x14ac:dyDescent="0.25">
      <c r="B609" s="34" t="str">
        <f t="shared" si="121"/>
        <v>第二班</v>
      </c>
    </row>
    <row r="610" spans="2:51" x14ac:dyDescent="0.25">
      <c r="B610" s="43" t="str">
        <f t="shared" si="121"/>
        <v>值機</v>
      </c>
      <c r="C610">
        <f t="shared" si="122"/>
        <v>6</v>
      </c>
      <c r="D610">
        <f t="shared" si="122"/>
        <v>0</v>
      </c>
      <c r="E610">
        <f t="shared" si="122"/>
        <v>0</v>
      </c>
      <c r="F610">
        <f t="shared" si="122"/>
        <v>6</v>
      </c>
      <c r="G610">
        <f t="shared" si="122"/>
        <v>6</v>
      </c>
      <c r="H610">
        <f t="shared" si="122"/>
        <v>6</v>
      </c>
      <c r="I610">
        <f t="shared" si="122"/>
        <v>6</v>
      </c>
      <c r="J610">
        <f t="shared" si="122"/>
        <v>6</v>
      </c>
      <c r="K610">
        <f t="shared" si="122"/>
        <v>6</v>
      </c>
      <c r="L610">
        <f t="shared" si="122"/>
        <v>6</v>
      </c>
      <c r="M610">
        <f t="shared" si="122"/>
        <v>6</v>
      </c>
      <c r="N610">
        <f t="shared" si="122"/>
        <v>0</v>
      </c>
      <c r="O610">
        <f t="shared" si="122"/>
        <v>0</v>
      </c>
      <c r="P610">
        <f t="shared" si="122"/>
        <v>6</v>
      </c>
      <c r="Q610">
        <f t="shared" si="122"/>
        <v>6</v>
      </c>
      <c r="R610">
        <f t="shared" si="122"/>
        <v>6</v>
      </c>
      <c r="S610">
        <f t="shared" si="122"/>
        <v>6</v>
      </c>
      <c r="T610">
        <f t="shared" si="122"/>
        <v>6</v>
      </c>
      <c r="U610">
        <f t="shared" si="122"/>
        <v>6</v>
      </c>
      <c r="V610">
        <f t="shared" si="122"/>
        <v>6</v>
      </c>
      <c r="W610">
        <f t="shared" si="122"/>
        <v>6</v>
      </c>
      <c r="X610">
        <f t="shared" si="122"/>
        <v>0</v>
      </c>
      <c r="Y610">
        <f t="shared" si="122"/>
        <v>0</v>
      </c>
      <c r="Z610">
        <f t="shared" si="122"/>
        <v>0</v>
      </c>
      <c r="AA610">
        <f t="shared" si="122"/>
        <v>0</v>
      </c>
      <c r="AB610">
        <f t="shared" si="122"/>
        <v>0</v>
      </c>
      <c r="AC610">
        <f t="shared" si="122"/>
        <v>0</v>
      </c>
      <c r="AD610">
        <f t="shared" si="122"/>
        <v>0</v>
      </c>
      <c r="AE610">
        <f t="shared" si="122"/>
        <v>0</v>
      </c>
      <c r="AF610">
        <f t="shared" si="122"/>
        <v>0</v>
      </c>
      <c r="AG610">
        <f t="shared" si="122"/>
        <v>0</v>
      </c>
      <c r="AH610">
        <f t="shared" si="122"/>
        <v>0</v>
      </c>
      <c r="AI610">
        <f t="shared" si="122"/>
        <v>0</v>
      </c>
      <c r="AJ610">
        <f t="shared" si="122"/>
        <v>0</v>
      </c>
      <c r="AK610">
        <f t="shared" si="122"/>
        <v>0</v>
      </c>
      <c r="AL610">
        <f t="shared" si="122"/>
        <v>0</v>
      </c>
      <c r="AM610">
        <f t="shared" si="122"/>
        <v>0</v>
      </c>
      <c r="AN610">
        <f t="shared" si="122"/>
        <v>0</v>
      </c>
      <c r="AO610">
        <f t="shared" si="122"/>
        <v>0</v>
      </c>
      <c r="AP610">
        <f t="shared" si="122"/>
        <v>0</v>
      </c>
      <c r="AQ610">
        <f t="shared" si="122"/>
        <v>0</v>
      </c>
      <c r="AR610">
        <f t="shared" si="122"/>
        <v>0</v>
      </c>
      <c r="AS610">
        <f t="shared" si="122"/>
        <v>0</v>
      </c>
      <c r="AT610">
        <f t="shared" si="122"/>
        <v>0</v>
      </c>
      <c r="AU610">
        <f t="shared" si="122"/>
        <v>0</v>
      </c>
      <c r="AV610">
        <f t="shared" si="122"/>
        <v>0</v>
      </c>
      <c r="AW610">
        <f t="shared" si="122"/>
        <v>0</v>
      </c>
      <c r="AX610">
        <f t="shared" si="122"/>
        <v>0</v>
      </c>
      <c r="AY610">
        <f t="shared" si="122"/>
        <v>0</v>
      </c>
    </row>
    <row r="611" spans="2:51" x14ac:dyDescent="0.25">
      <c r="B611" s="43" t="str">
        <f t="shared" si="121"/>
        <v>用餐</v>
      </c>
      <c r="C611">
        <f t="shared" si="122"/>
        <v>0</v>
      </c>
      <c r="D611">
        <f t="shared" si="122"/>
        <v>0</v>
      </c>
      <c r="E611">
        <f t="shared" si="122"/>
        <v>0</v>
      </c>
      <c r="F611">
        <f t="shared" si="122"/>
        <v>0</v>
      </c>
      <c r="G611">
        <f t="shared" si="122"/>
        <v>0</v>
      </c>
      <c r="H611">
        <f t="shared" si="122"/>
        <v>0</v>
      </c>
      <c r="I611">
        <f t="shared" si="122"/>
        <v>0</v>
      </c>
      <c r="J611">
        <f t="shared" si="122"/>
        <v>0</v>
      </c>
      <c r="K611">
        <f t="shared" si="122"/>
        <v>0</v>
      </c>
      <c r="L611">
        <f t="shared" si="122"/>
        <v>0</v>
      </c>
      <c r="M611">
        <f t="shared" si="122"/>
        <v>0</v>
      </c>
      <c r="N611">
        <f t="shared" si="122"/>
        <v>6</v>
      </c>
      <c r="O611">
        <f t="shared" si="122"/>
        <v>6</v>
      </c>
      <c r="P611">
        <f t="shared" si="122"/>
        <v>0</v>
      </c>
      <c r="Q611">
        <f t="shared" si="122"/>
        <v>0</v>
      </c>
      <c r="R611">
        <f t="shared" si="122"/>
        <v>0</v>
      </c>
      <c r="S611">
        <f t="shared" si="122"/>
        <v>0</v>
      </c>
      <c r="T611">
        <f t="shared" si="122"/>
        <v>0</v>
      </c>
      <c r="U611">
        <f t="shared" si="122"/>
        <v>0</v>
      </c>
      <c r="V611">
        <f t="shared" si="122"/>
        <v>0</v>
      </c>
      <c r="W611">
        <f t="shared" si="122"/>
        <v>0</v>
      </c>
      <c r="X611">
        <f t="shared" si="122"/>
        <v>0</v>
      </c>
      <c r="Y611">
        <f t="shared" si="122"/>
        <v>0</v>
      </c>
      <c r="Z611">
        <f t="shared" si="122"/>
        <v>0</v>
      </c>
      <c r="AA611">
        <f t="shared" si="122"/>
        <v>0</v>
      </c>
      <c r="AB611">
        <f t="shared" si="122"/>
        <v>0</v>
      </c>
      <c r="AC611">
        <f t="shared" si="122"/>
        <v>0</v>
      </c>
      <c r="AD611">
        <f t="shared" si="122"/>
        <v>0</v>
      </c>
      <c r="AE611">
        <f t="shared" si="122"/>
        <v>0</v>
      </c>
      <c r="AF611">
        <f t="shared" si="122"/>
        <v>0</v>
      </c>
      <c r="AG611">
        <f t="shared" si="122"/>
        <v>0</v>
      </c>
      <c r="AH611">
        <f t="shared" si="122"/>
        <v>0</v>
      </c>
      <c r="AI611">
        <f t="shared" si="122"/>
        <v>0</v>
      </c>
      <c r="AJ611">
        <f t="shared" si="122"/>
        <v>0</v>
      </c>
      <c r="AK611">
        <f t="shared" si="122"/>
        <v>0</v>
      </c>
      <c r="AL611">
        <f t="shared" si="122"/>
        <v>0</v>
      </c>
      <c r="AM611">
        <f t="shared" si="122"/>
        <v>0</v>
      </c>
      <c r="AN611">
        <f t="shared" si="122"/>
        <v>0</v>
      </c>
      <c r="AO611">
        <f t="shared" si="122"/>
        <v>0</v>
      </c>
      <c r="AP611">
        <f t="shared" si="122"/>
        <v>0</v>
      </c>
      <c r="AQ611">
        <f t="shared" si="122"/>
        <v>0</v>
      </c>
      <c r="AR611">
        <f t="shared" si="122"/>
        <v>0</v>
      </c>
      <c r="AS611">
        <f t="shared" si="122"/>
        <v>0</v>
      </c>
      <c r="AT611">
        <f t="shared" si="122"/>
        <v>0</v>
      </c>
      <c r="AU611">
        <f t="shared" si="122"/>
        <v>0</v>
      </c>
      <c r="AV611">
        <f t="shared" si="122"/>
        <v>0</v>
      </c>
      <c r="AW611">
        <f t="shared" si="122"/>
        <v>0</v>
      </c>
      <c r="AX611">
        <f t="shared" si="122"/>
        <v>0</v>
      </c>
      <c r="AY611">
        <f t="shared" si="122"/>
        <v>0</v>
      </c>
    </row>
    <row r="612" spans="2:51" x14ac:dyDescent="0.25">
      <c r="B612" s="18" t="str">
        <f t="shared" si="121"/>
        <v>第B組</v>
      </c>
      <c r="C612">
        <f t="shared" si="122"/>
        <v>11</v>
      </c>
    </row>
    <row r="613" spans="2:51" x14ac:dyDescent="0.25">
      <c r="B613" s="34" t="str">
        <f t="shared" si="121"/>
        <v>第一班</v>
      </c>
    </row>
    <row r="614" spans="2:51" x14ac:dyDescent="0.25">
      <c r="B614" s="43" t="str">
        <f t="shared" si="121"/>
        <v>值機</v>
      </c>
      <c r="C614">
        <f t="shared" ref="C614:AY617" si="123">C275</f>
        <v>3</v>
      </c>
      <c r="D614">
        <f t="shared" si="123"/>
        <v>0</v>
      </c>
      <c r="E614">
        <f t="shared" si="123"/>
        <v>3</v>
      </c>
      <c r="F614">
        <f t="shared" si="123"/>
        <v>3</v>
      </c>
      <c r="G614">
        <f t="shared" si="123"/>
        <v>3</v>
      </c>
      <c r="H614">
        <f t="shared" si="123"/>
        <v>3</v>
      </c>
      <c r="I614">
        <f t="shared" si="123"/>
        <v>3</v>
      </c>
      <c r="J614">
        <f t="shared" si="123"/>
        <v>3</v>
      </c>
      <c r="K614">
        <f t="shared" si="123"/>
        <v>3</v>
      </c>
      <c r="L614">
        <f t="shared" si="123"/>
        <v>3</v>
      </c>
      <c r="M614">
        <f t="shared" si="123"/>
        <v>3</v>
      </c>
      <c r="N614">
        <f t="shared" si="123"/>
        <v>0</v>
      </c>
      <c r="O614">
        <f t="shared" si="123"/>
        <v>0</v>
      </c>
      <c r="P614">
        <f t="shared" si="123"/>
        <v>3</v>
      </c>
      <c r="Q614">
        <f t="shared" si="123"/>
        <v>3</v>
      </c>
      <c r="R614">
        <f t="shared" si="123"/>
        <v>3</v>
      </c>
      <c r="S614">
        <f t="shared" si="123"/>
        <v>3</v>
      </c>
      <c r="T614">
        <f t="shared" si="123"/>
        <v>3</v>
      </c>
      <c r="U614">
        <f t="shared" si="123"/>
        <v>3</v>
      </c>
      <c r="V614">
        <f t="shared" si="123"/>
        <v>3</v>
      </c>
      <c r="W614">
        <f t="shared" si="123"/>
        <v>0</v>
      </c>
      <c r="X614">
        <f t="shared" si="123"/>
        <v>0</v>
      </c>
      <c r="Y614">
        <f t="shared" si="123"/>
        <v>0</v>
      </c>
      <c r="Z614">
        <f t="shared" si="123"/>
        <v>0</v>
      </c>
      <c r="AA614">
        <f t="shared" si="123"/>
        <v>0</v>
      </c>
      <c r="AB614">
        <f t="shared" si="123"/>
        <v>0</v>
      </c>
      <c r="AC614">
        <f t="shared" si="123"/>
        <v>0</v>
      </c>
      <c r="AD614">
        <f t="shared" si="123"/>
        <v>0</v>
      </c>
      <c r="AE614">
        <f t="shared" si="123"/>
        <v>0</v>
      </c>
      <c r="AF614">
        <f t="shared" si="123"/>
        <v>0</v>
      </c>
      <c r="AG614">
        <f t="shared" si="123"/>
        <v>0</v>
      </c>
      <c r="AH614">
        <f t="shared" si="123"/>
        <v>0</v>
      </c>
      <c r="AI614">
        <f t="shared" si="123"/>
        <v>0</v>
      </c>
      <c r="AJ614">
        <f t="shared" si="123"/>
        <v>0</v>
      </c>
      <c r="AK614">
        <f t="shared" si="123"/>
        <v>0</v>
      </c>
      <c r="AL614">
        <f t="shared" si="123"/>
        <v>0</v>
      </c>
      <c r="AM614">
        <f t="shared" si="123"/>
        <v>0</v>
      </c>
      <c r="AN614">
        <f t="shared" si="123"/>
        <v>0</v>
      </c>
      <c r="AO614">
        <f t="shared" si="123"/>
        <v>0</v>
      </c>
      <c r="AP614">
        <f t="shared" si="123"/>
        <v>0</v>
      </c>
      <c r="AQ614">
        <f t="shared" si="123"/>
        <v>0</v>
      </c>
      <c r="AR614">
        <f t="shared" si="123"/>
        <v>0</v>
      </c>
      <c r="AS614">
        <f t="shared" si="123"/>
        <v>0</v>
      </c>
      <c r="AT614">
        <f t="shared" si="123"/>
        <v>0</v>
      </c>
      <c r="AU614">
        <f t="shared" si="123"/>
        <v>0</v>
      </c>
      <c r="AV614">
        <f t="shared" si="123"/>
        <v>0</v>
      </c>
      <c r="AW614">
        <f t="shared" si="123"/>
        <v>0</v>
      </c>
      <c r="AX614">
        <f t="shared" si="123"/>
        <v>0</v>
      </c>
      <c r="AY614">
        <f t="shared" si="123"/>
        <v>0</v>
      </c>
    </row>
    <row r="615" spans="2:51" x14ac:dyDescent="0.25">
      <c r="B615" s="43" t="str">
        <f t="shared" si="121"/>
        <v>用餐</v>
      </c>
      <c r="C615">
        <f t="shared" si="123"/>
        <v>0</v>
      </c>
      <c r="D615">
        <f t="shared" si="123"/>
        <v>0</v>
      </c>
      <c r="E615">
        <f t="shared" si="123"/>
        <v>0</v>
      </c>
      <c r="F615">
        <f t="shared" si="123"/>
        <v>0</v>
      </c>
      <c r="G615">
        <f t="shared" si="123"/>
        <v>0</v>
      </c>
      <c r="H615">
        <f t="shared" si="123"/>
        <v>0</v>
      </c>
      <c r="I615">
        <f t="shared" si="123"/>
        <v>0</v>
      </c>
      <c r="J615">
        <f t="shared" si="123"/>
        <v>0</v>
      </c>
      <c r="K615">
        <f t="shared" si="123"/>
        <v>0</v>
      </c>
      <c r="L615">
        <f t="shared" si="123"/>
        <v>0</v>
      </c>
      <c r="M615">
        <f t="shared" si="123"/>
        <v>0</v>
      </c>
      <c r="N615">
        <f t="shared" si="123"/>
        <v>3</v>
      </c>
      <c r="O615">
        <f t="shared" si="123"/>
        <v>3</v>
      </c>
      <c r="P615">
        <f t="shared" si="123"/>
        <v>0</v>
      </c>
      <c r="Q615">
        <f t="shared" si="123"/>
        <v>0</v>
      </c>
      <c r="R615">
        <f t="shared" si="123"/>
        <v>0</v>
      </c>
      <c r="S615">
        <f t="shared" si="123"/>
        <v>0</v>
      </c>
      <c r="T615">
        <f t="shared" si="123"/>
        <v>0</v>
      </c>
      <c r="U615">
        <f t="shared" si="123"/>
        <v>0</v>
      </c>
      <c r="V615">
        <f t="shared" si="123"/>
        <v>0</v>
      </c>
      <c r="W615">
        <f t="shared" si="123"/>
        <v>0</v>
      </c>
      <c r="X615">
        <f t="shared" si="123"/>
        <v>0</v>
      </c>
      <c r="Y615">
        <f t="shared" si="123"/>
        <v>0</v>
      </c>
      <c r="Z615">
        <f t="shared" si="123"/>
        <v>0</v>
      </c>
      <c r="AA615">
        <f t="shared" si="123"/>
        <v>0</v>
      </c>
      <c r="AB615">
        <f t="shared" si="123"/>
        <v>0</v>
      </c>
      <c r="AC615">
        <f t="shared" si="123"/>
        <v>0</v>
      </c>
      <c r="AD615">
        <f t="shared" si="123"/>
        <v>0</v>
      </c>
      <c r="AE615">
        <f t="shared" si="123"/>
        <v>0</v>
      </c>
      <c r="AF615">
        <f t="shared" si="123"/>
        <v>0</v>
      </c>
      <c r="AG615">
        <f t="shared" si="123"/>
        <v>0</v>
      </c>
      <c r="AH615">
        <f t="shared" si="123"/>
        <v>0</v>
      </c>
      <c r="AI615">
        <f t="shared" si="123"/>
        <v>0</v>
      </c>
      <c r="AJ615">
        <f t="shared" si="123"/>
        <v>0</v>
      </c>
      <c r="AK615">
        <f t="shared" si="123"/>
        <v>0</v>
      </c>
      <c r="AL615">
        <f t="shared" si="123"/>
        <v>0</v>
      </c>
      <c r="AM615">
        <f t="shared" si="123"/>
        <v>0</v>
      </c>
      <c r="AN615">
        <f t="shared" si="123"/>
        <v>0</v>
      </c>
      <c r="AO615">
        <f t="shared" si="123"/>
        <v>0</v>
      </c>
      <c r="AP615">
        <f t="shared" si="123"/>
        <v>0</v>
      </c>
      <c r="AQ615">
        <f t="shared" si="123"/>
        <v>0</v>
      </c>
      <c r="AR615">
        <f t="shared" si="123"/>
        <v>0</v>
      </c>
      <c r="AS615">
        <f t="shared" si="123"/>
        <v>0</v>
      </c>
      <c r="AT615">
        <f t="shared" si="123"/>
        <v>0</v>
      </c>
      <c r="AU615">
        <f t="shared" si="123"/>
        <v>0</v>
      </c>
      <c r="AV615">
        <f t="shared" si="123"/>
        <v>0</v>
      </c>
      <c r="AW615">
        <f t="shared" si="123"/>
        <v>0</v>
      </c>
      <c r="AX615">
        <f t="shared" si="123"/>
        <v>0</v>
      </c>
      <c r="AY615">
        <f t="shared" si="123"/>
        <v>0</v>
      </c>
    </row>
    <row r="616" spans="2:51" x14ac:dyDescent="0.25">
      <c r="B616" s="34" t="str">
        <f t="shared" si="121"/>
        <v>第二班</v>
      </c>
    </row>
    <row r="617" spans="2:51" x14ac:dyDescent="0.25">
      <c r="B617" s="43" t="str">
        <f t="shared" si="121"/>
        <v>值機</v>
      </c>
      <c r="C617">
        <f t="shared" si="123"/>
        <v>8</v>
      </c>
      <c r="D617">
        <f t="shared" si="123"/>
        <v>0</v>
      </c>
      <c r="E617">
        <f t="shared" si="123"/>
        <v>0</v>
      </c>
      <c r="F617">
        <f t="shared" si="123"/>
        <v>0</v>
      </c>
      <c r="G617">
        <f t="shared" si="123"/>
        <v>8</v>
      </c>
      <c r="H617">
        <f t="shared" si="123"/>
        <v>8</v>
      </c>
      <c r="I617">
        <f t="shared" si="123"/>
        <v>8</v>
      </c>
      <c r="J617">
        <f t="shared" si="123"/>
        <v>8</v>
      </c>
      <c r="K617">
        <f t="shared" si="123"/>
        <v>8</v>
      </c>
      <c r="L617">
        <f t="shared" si="123"/>
        <v>8</v>
      </c>
      <c r="M617">
        <f t="shared" si="123"/>
        <v>8</v>
      </c>
      <c r="N617">
        <f t="shared" si="123"/>
        <v>3</v>
      </c>
      <c r="O617">
        <f t="shared" si="123"/>
        <v>0</v>
      </c>
      <c r="P617">
        <f t="shared" si="123"/>
        <v>5</v>
      </c>
      <c r="Q617">
        <f t="shared" si="123"/>
        <v>8</v>
      </c>
      <c r="R617">
        <f t="shared" si="123"/>
        <v>8</v>
      </c>
      <c r="S617">
        <f t="shared" si="123"/>
        <v>8</v>
      </c>
      <c r="T617">
        <f t="shared" si="123"/>
        <v>8</v>
      </c>
      <c r="U617">
        <f t="shared" si="123"/>
        <v>8</v>
      </c>
      <c r="V617">
        <f t="shared" ref="C617:AY622" si="124">V278</f>
        <v>8</v>
      </c>
      <c r="W617">
        <f t="shared" si="124"/>
        <v>8</v>
      </c>
      <c r="X617">
        <f t="shared" si="124"/>
        <v>8</v>
      </c>
      <c r="Y617">
        <f t="shared" si="124"/>
        <v>0</v>
      </c>
      <c r="Z617">
        <f t="shared" si="124"/>
        <v>0</v>
      </c>
      <c r="AA617">
        <f t="shared" si="124"/>
        <v>0</v>
      </c>
      <c r="AB617">
        <f t="shared" si="124"/>
        <v>0</v>
      </c>
      <c r="AC617">
        <f t="shared" si="124"/>
        <v>0</v>
      </c>
      <c r="AD617">
        <f t="shared" si="124"/>
        <v>0</v>
      </c>
      <c r="AE617">
        <f t="shared" si="124"/>
        <v>0</v>
      </c>
      <c r="AF617">
        <f t="shared" si="124"/>
        <v>0</v>
      </c>
      <c r="AG617">
        <f t="shared" si="124"/>
        <v>0</v>
      </c>
      <c r="AH617">
        <f t="shared" si="124"/>
        <v>0</v>
      </c>
      <c r="AI617">
        <f t="shared" si="124"/>
        <v>0</v>
      </c>
      <c r="AJ617">
        <f t="shared" si="124"/>
        <v>0</v>
      </c>
      <c r="AK617">
        <f t="shared" si="124"/>
        <v>0</v>
      </c>
      <c r="AL617">
        <f t="shared" si="124"/>
        <v>0</v>
      </c>
      <c r="AM617">
        <f t="shared" si="124"/>
        <v>0</v>
      </c>
      <c r="AN617">
        <f t="shared" si="124"/>
        <v>0</v>
      </c>
      <c r="AO617">
        <f t="shared" si="124"/>
        <v>0</v>
      </c>
      <c r="AP617">
        <f t="shared" si="124"/>
        <v>0</v>
      </c>
      <c r="AQ617">
        <f t="shared" si="124"/>
        <v>0</v>
      </c>
      <c r="AR617">
        <f t="shared" si="124"/>
        <v>0</v>
      </c>
      <c r="AS617">
        <f t="shared" si="124"/>
        <v>0</v>
      </c>
      <c r="AT617">
        <f t="shared" si="124"/>
        <v>0</v>
      </c>
      <c r="AU617">
        <f t="shared" si="124"/>
        <v>0</v>
      </c>
      <c r="AV617">
        <f t="shared" si="124"/>
        <v>0</v>
      </c>
      <c r="AW617">
        <f t="shared" si="124"/>
        <v>0</v>
      </c>
      <c r="AX617">
        <f t="shared" si="124"/>
        <v>0</v>
      </c>
      <c r="AY617">
        <f t="shared" si="124"/>
        <v>0</v>
      </c>
    </row>
    <row r="618" spans="2:51" x14ac:dyDescent="0.25">
      <c r="B618" s="43" t="str">
        <f t="shared" si="121"/>
        <v>用餐</v>
      </c>
      <c r="C618">
        <f t="shared" si="124"/>
        <v>0</v>
      </c>
      <c r="D618">
        <f t="shared" si="124"/>
        <v>0</v>
      </c>
      <c r="E618">
        <f t="shared" si="124"/>
        <v>0</v>
      </c>
      <c r="F618">
        <f t="shared" si="124"/>
        <v>0</v>
      </c>
      <c r="G618">
        <f t="shared" si="124"/>
        <v>0</v>
      </c>
      <c r="H618">
        <f t="shared" si="124"/>
        <v>0</v>
      </c>
      <c r="I618">
        <f t="shared" si="124"/>
        <v>0</v>
      </c>
      <c r="J618">
        <f t="shared" si="124"/>
        <v>0</v>
      </c>
      <c r="K618">
        <f t="shared" si="124"/>
        <v>0</v>
      </c>
      <c r="L618">
        <f t="shared" si="124"/>
        <v>0</v>
      </c>
      <c r="M618">
        <f t="shared" si="124"/>
        <v>0</v>
      </c>
      <c r="N618">
        <f t="shared" si="124"/>
        <v>5</v>
      </c>
      <c r="O618">
        <f t="shared" si="124"/>
        <v>8</v>
      </c>
      <c r="P618">
        <f t="shared" si="124"/>
        <v>3</v>
      </c>
      <c r="Q618">
        <f t="shared" si="124"/>
        <v>0</v>
      </c>
      <c r="R618">
        <f t="shared" si="124"/>
        <v>0</v>
      </c>
      <c r="S618">
        <f t="shared" si="124"/>
        <v>0</v>
      </c>
      <c r="T618">
        <f t="shared" si="124"/>
        <v>0</v>
      </c>
      <c r="U618">
        <f t="shared" si="124"/>
        <v>0</v>
      </c>
      <c r="V618">
        <f t="shared" si="124"/>
        <v>0</v>
      </c>
      <c r="W618">
        <f t="shared" si="124"/>
        <v>0</v>
      </c>
      <c r="X618">
        <f t="shared" si="124"/>
        <v>0</v>
      </c>
      <c r="Y618">
        <f t="shared" si="124"/>
        <v>0</v>
      </c>
      <c r="Z618">
        <f t="shared" si="124"/>
        <v>0</v>
      </c>
      <c r="AA618">
        <f t="shared" si="124"/>
        <v>0</v>
      </c>
      <c r="AB618">
        <f t="shared" si="124"/>
        <v>0</v>
      </c>
      <c r="AC618">
        <f t="shared" si="124"/>
        <v>0</v>
      </c>
      <c r="AD618">
        <f t="shared" si="124"/>
        <v>0</v>
      </c>
      <c r="AE618">
        <f t="shared" si="124"/>
        <v>0</v>
      </c>
      <c r="AF618">
        <f t="shared" si="124"/>
        <v>0</v>
      </c>
      <c r="AG618">
        <f t="shared" si="124"/>
        <v>0</v>
      </c>
      <c r="AH618">
        <f t="shared" si="124"/>
        <v>0</v>
      </c>
      <c r="AI618">
        <f t="shared" si="124"/>
        <v>0</v>
      </c>
      <c r="AJ618">
        <f t="shared" si="124"/>
        <v>0</v>
      </c>
      <c r="AK618">
        <f t="shared" si="124"/>
        <v>0</v>
      </c>
      <c r="AL618">
        <f t="shared" si="124"/>
        <v>0</v>
      </c>
      <c r="AM618">
        <f t="shared" si="124"/>
        <v>0</v>
      </c>
      <c r="AN618">
        <f t="shared" si="124"/>
        <v>0</v>
      </c>
      <c r="AO618">
        <f t="shared" si="124"/>
        <v>0</v>
      </c>
      <c r="AP618">
        <f t="shared" si="124"/>
        <v>0</v>
      </c>
      <c r="AQ618">
        <f t="shared" si="124"/>
        <v>0</v>
      </c>
      <c r="AR618">
        <f t="shared" si="124"/>
        <v>0</v>
      </c>
      <c r="AS618">
        <f t="shared" si="124"/>
        <v>0</v>
      </c>
      <c r="AT618">
        <f t="shared" si="124"/>
        <v>0</v>
      </c>
      <c r="AU618">
        <f t="shared" si="124"/>
        <v>0</v>
      </c>
      <c r="AV618">
        <f t="shared" si="124"/>
        <v>0</v>
      </c>
      <c r="AW618">
        <f t="shared" si="124"/>
        <v>0</v>
      </c>
      <c r="AX618">
        <f t="shared" si="124"/>
        <v>0</v>
      </c>
      <c r="AY618">
        <f t="shared" si="124"/>
        <v>0</v>
      </c>
    </row>
    <row r="619" spans="2:51" x14ac:dyDescent="0.25">
      <c r="B619" s="18" t="str">
        <f t="shared" si="121"/>
        <v>第C組</v>
      </c>
      <c r="C619">
        <f t="shared" si="124"/>
        <v>11</v>
      </c>
    </row>
    <row r="620" spans="2:51" x14ac:dyDescent="0.25">
      <c r="B620" s="34" t="str">
        <f t="shared" si="121"/>
        <v>第一班</v>
      </c>
    </row>
    <row r="621" spans="2:51" x14ac:dyDescent="0.25">
      <c r="B621" s="43" t="str">
        <f t="shared" si="121"/>
        <v>值機</v>
      </c>
      <c r="C621">
        <f t="shared" si="124"/>
        <v>6</v>
      </c>
      <c r="D621">
        <f t="shared" si="124"/>
        <v>0</v>
      </c>
      <c r="E621">
        <f t="shared" si="124"/>
        <v>0</v>
      </c>
      <c r="F621">
        <f t="shared" si="124"/>
        <v>0</v>
      </c>
      <c r="G621">
        <f t="shared" si="124"/>
        <v>0</v>
      </c>
      <c r="H621">
        <f t="shared" si="124"/>
        <v>6</v>
      </c>
      <c r="I621">
        <f t="shared" si="124"/>
        <v>6</v>
      </c>
      <c r="J621">
        <f t="shared" si="124"/>
        <v>6</v>
      </c>
      <c r="K621">
        <f t="shared" si="124"/>
        <v>6</v>
      </c>
      <c r="L621">
        <f t="shared" si="124"/>
        <v>6</v>
      </c>
      <c r="M621">
        <f t="shared" si="124"/>
        <v>6</v>
      </c>
      <c r="N621">
        <f t="shared" si="124"/>
        <v>6</v>
      </c>
      <c r="O621">
        <f t="shared" si="124"/>
        <v>6</v>
      </c>
      <c r="P621">
        <f t="shared" si="124"/>
        <v>0</v>
      </c>
      <c r="Q621">
        <f t="shared" si="124"/>
        <v>0</v>
      </c>
      <c r="R621">
        <f t="shared" si="124"/>
        <v>6</v>
      </c>
      <c r="S621">
        <f t="shared" si="124"/>
        <v>6</v>
      </c>
      <c r="T621">
        <f t="shared" si="124"/>
        <v>6</v>
      </c>
      <c r="U621">
        <f t="shared" si="124"/>
        <v>6</v>
      </c>
      <c r="V621">
        <f t="shared" si="124"/>
        <v>6</v>
      </c>
      <c r="W621">
        <f t="shared" si="124"/>
        <v>6</v>
      </c>
      <c r="X621">
        <f t="shared" si="124"/>
        <v>6</v>
      </c>
      <c r="Y621">
        <f t="shared" si="124"/>
        <v>6</v>
      </c>
      <c r="Z621">
        <f t="shared" si="124"/>
        <v>0</v>
      </c>
      <c r="AA621">
        <f t="shared" si="124"/>
        <v>0</v>
      </c>
      <c r="AB621">
        <f t="shared" si="124"/>
        <v>0</v>
      </c>
      <c r="AC621">
        <f t="shared" si="124"/>
        <v>0</v>
      </c>
      <c r="AD621">
        <f t="shared" si="124"/>
        <v>0</v>
      </c>
      <c r="AE621">
        <f t="shared" si="124"/>
        <v>0</v>
      </c>
      <c r="AF621">
        <f t="shared" si="124"/>
        <v>0</v>
      </c>
      <c r="AG621">
        <f t="shared" si="124"/>
        <v>0</v>
      </c>
      <c r="AH621">
        <f t="shared" si="124"/>
        <v>0</v>
      </c>
      <c r="AI621">
        <f t="shared" si="124"/>
        <v>0</v>
      </c>
      <c r="AJ621">
        <f t="shared" si="124"/>
        <v>0</v>
      </c>
      <c r="AK621">
        <f t="shared" si="124"/>
        <v>0</v>
      </c>
      <c r="AL621">
        <f t="shared" si="124"/>
        <v>0</v>
      </c>
      <c r="AM621">
        <f t="shared" si="124"/>
        <v>0</v>
      </c>
      <c r="AN621">
        <f t="shared" si="124"/>
        <v>0</v>
      </c>
      <c r="AO621">
        <f t="shared" si="124"/>
        <v>0</v>
      </c>
      <c r="AP621">
        <f t="shared" si="124"/>
        <v>0</v>
      </c>
      <c r="AQ621">
        <f t="shared" si="124"/>
        <v>0</v>
      </c>
      <c r="AR621">
        <f t="shared" si="124"/>
        <v>0</v>
      </c>
      <c r="AS621">
        <f t="shared" si="124"/>
        <v>0</v>
      </c>
      <c r="AT621">
        <f t="shared" si="124"/>
        <v>0</v>
      </c>
      <c r="AU621">
        <f t="shared" si="124"/>
        <v>0</v>
      </c>
      <c r="AV621">
        <f t="shared" si="124"/>
        <v>0</v>
      </c>
      <c r="AW621">
        <f t="shared" si="124"/>
        <v>0</v>
      </c>
      <c r="AX621">
        <f t="shared" si="124"/>
        <v>0</v>
      </c>
      <c r="AY621">
        <f t="shared" si="124"/>
        <v>0</v>
      </c>
    </row>
    <row r="622" spans="2:51" x14ac:dyDescent="0.25">
      <c r="B622" s="43" t="str">
        <f t="shared" si="121"/>
        <v>用餐</v>
      </c>
      <c r="C622">
        <f t="shared" si="124"/>
        <v>0</v>
      </c>
      <c r="D622">
        <f t="shared" si="124"/>
        <v>0</v>
      </c>
      <c r="E622">
        <f t="shared" si="124"/>
        <v>0</v>
      </c>
      <c r="F622">
        <f t="shared" si="124"/>
        <v>0</v>
      </c>
      <c r="G622">
        <f t="shared" si="124"/>
        <v>0</v>
      </c>
      <c r="H622">
        <f t="shared" si="124"/>
        <v>0</v>
      </c>
      <c r="I622">
        <f t="shared" si="124"/>
        <v>0</v>
      </c>
      <c r="J622">
        <f t="shared" si="124"/>
        <v>0</v>
      </c>
      <c r="K622">
        <f t="shared" si="124"/>
        <v>0</v>
      </c>
      <c r="L622">
        <f t="shared" si="124"/>
        <v>0</v>
      </c>
      <c r="M622">
        <f t="shared" si="124"/>
        <v>0</v>
      </c>
      <c r="N622">
        <f t="shared" si="124"/>
        <v>0</v>
      </c>
      <c r="O622">
        <f t="shared" si="124"/>
        <v>0</v>
      </c>
      <c r="P622">
        <f t="shared" si="124"/>
        <v>6</v>
      </c>
      <c r="Q622">
        <f t="shared" si="124"/>
        <v>6</v>
      </c>
      <c r="R622">
        <f t="shared" si="124"/>
        <v>0</v>
      </c>
      <c r="S622">
        <f t="shared" si="124"/>
        <v>0</v>
      </c>
      <c r="T622">
        <f t="shared" si="124"/>
        <v>0</v>
      </c>
      <c r="U622">
        <f t="shared" si="124"/>
        <v>0</v>
      </c>
      <c r="V622">
        <f t="shared" si="124"/>
        <v>0</v>
      </c>
      <c r="W622">
        <f t="shared" si="124"/>
        <v>0</v>
      </c>
      <c r="X622">
        <f t="shared" si="124"/>
        <v>0</v>
      </c>
      <c r="Y622">
        <f t="shared" si="124"/>
        <v>0</v>
      </c>
      <c r="Z622">
        <f t="shared" si="124"/>
        <v>0</v>
      </c>
      <c r="AA622">
        <f t="shared" si="124"/>
        <v>0</v>
      </c>
      <c r="AB622">
        <f t="shared" si="124"/>
        <v>0</v>
      </c>
      <c r="AC622">
        <f t="shared" si="124"/>
        <v>0</v>
      </c>
      <c r="AD622">
        <f t="shared" si="124"/>
        <v>0</v>
      </c>
      <c r="AE622">
        <f t="shared" si="124"/>
        <v>0</v>
      </c>
      <c r="AF622">
        <f t="shared" ref="C622:AY626" si="125">AF283</f>
        <v>0</v>
      </c>
      <c r="AG622">
        <f t="shared" si="125"/>
        <v>0</v>
      </c>
      <c r="AH622">
        <f t="shared" si="125"/>
        <v>0</v>
      </c>
      <c r="AI622">
        <f t="shared" si="125"/>
        <v>0</v>
      </c>
      <c r="AJ622">
        <f t="shared" si="125"/>
        <v>0</v>
      </c>
      <c r="AK622">
        <f t="shared" si="125"/>
        <v>0</v>
      </c>
      <c r="AL622">
        <f t="shared" si="125"/>
        <v>0</v>
      </c>
      <c r="AM622">
        <f t="shared" si="125"/>
        <v>0</v>
      </c>
      <c r="AN622">
        <f t="shared" si="125"/>
        <v>0</v>
      </c>
      <c r="AO622">
        <f t="shared" si="125"/>
        <v>0</v>
      </c>
      <c r="AP622">
        <f t="shared" si="125"/>
        <v>0</v>
      </c>
      <c r="AQ622">
        <f t="shared" si="125"/>
        <v>0</v>
      </c>
      <c r="AR622">
        <f t="shared" si="125"/>
        <v>0</v>
      </c>
      <c r="AS622">
        <f t="shared" si="125"/>
        <v>0</v>
      </c>
      <c r="AT622">
        <f t="shared" si="125"/>
        <v>0</v>
      </c>
      <c r="AU622">
        <f t="shared" si="125"/>
        <v>0</v>
      </c>
      <c r="AV622">
        <f t="shared" si="125"/>
        <v>0</v>
      </c>
      <c r="AW622">
        <f t="shared" si="125"/>
        <v>0</v>
      </c>
      <c r="AX622">
        <f t="shared" si="125"/>
        <v>0</v>
      </c>
      <c r="AY622">
        <f t="shared" si="125"/>
        <v>0</v>
      </c>
    </row>
    <row r="623" spans="2:51" x14ac:dyDescent="0.25">
      <c r="B623" s="34" t="str">
        <f t="shared" si="121"/>
        <v>第二班</v>
      </c>
      <c r="C623">
        <f t="shared" si="125"/>
        <v>0</v>
      </c>
      <c r="D623">
        <f t="shared" si="125"/>
        <v>0</v>
      </c>
      <c r="E623">
        <f t="shared" si="125"/>
        <v>0</v>
      </c>
      <c r="F623">
        <f t="shared" si="125"/>
        <v>0</v>
      </c>
      <c r="G623">
        <f t="shared" si="125"/>
        <v>0</v>
      </c>
      <c r="H623">
        <f t="shared" si="125"/>
        <v>0</v>
      </c>
      <c r="I623">
        <f t="shared" si="125"/>
        <v>0</v>
      </c>
      <c r="J623">
        <f t="shared" si="125"/>
        <v>0</v>
      </c>
      <c r="K623">
        <f t="shared" si="125"/>
        <v>0</v>
      </c>
      <c r="L623">
        <f t="shared" si="125"/>
        <v>0</v>
      </c>
      <c r="M623">
        <f t="shared" si="125"/>
        <v>0</v>
      </c>
      <c r="N623">
        <f t="shared" si="125"/>
        <v>0</v>
      </c>
      <c r="O623">
        <f t="shared" si="125"/>
        <v>0</v>
      </c>
      <c r="P623">
        <f t="shared" si="125"/>
        <v>0</v>
      </c>
      <c r="Q623">
        <f t="shared" si="125"/>
        <v>0</v>
      </c>
      <c r="R623">
        <f t="shared" si="125"/>
        <v>0</v>
      </c>
      <c r="S623">
        <f t="shared" si="125"/>
        <v>0</v>
      </c>
      <c r="T623">
        <f t="shared" si="125"/>
        <v>0</v>
      </c>
      <c r="U623">
        <f t="shared" si="125"/>
        <v>0</v>
      </c>
      <c r="V623">
        <f t="shared" si="125"/>
        <v>0</v>
      </c>
      <c r="W623">
        <f t="shared" si="125"/>
        <v>0</v>
      </c>
      <c r="X623">
        <f t="shared" si="125"/>
        <v>0</v>
      </c>
      <c r="Y623">
        <f t="shared" si="125"/>
        <v>0</v>
      </c>
      <c r="Z623">
        <f t="shared" si="125"/>
        <v>0</v>
      </c>
      <c r="AA623">
        <f t="shared" si="125"/>
        <v>0</v>
      </c>
      <c r="AB623">
        <f t="shared" si="125"/>
        <v>0</v>
      </c>
      <c r="AC623">
        <f t="shared" si="125"/>
        <v>0</v>
      </c>
      <c r="AD623">
        <f t="shared" si="125"/>
        <v>0</v>
      </c>
      <c r="AE623">
        <f t="shared" si="125"/>
        <v>0</v>
      </c>
      <c r="AF623">
        <f t="shared" si="125"/>
        <v>0</v>
      </c>
      <c r="AG623">
        <f t="shared" si="125"/>
        <v>0</v>
      </c>
      <c r="AH623">
        <f t="shared" si="125"/>
        <v>0</v>
      </c>
      <c r="AI623">
        <f t="shared" si="125"/>
        <v>0</v>
      </c>
      <c r="AJ623">
        <f t="shared" si="125"/>
        <v>0</v>
      </c>
      <c r="AK623">
        <f t="shared" si="125"/>
        <v>0</v>
      </c>
      <c r="AL623">
        <f t="shared" si="125"/>
        <v>0</v>
      </c>
      <c r="AM623">
        <f t="shared" si="125"/>
        <v>0</v>
      </c>
      <c r="AN623">
        <f t="shared" si="125"/>
        <v>0</v>
      </c>
      <c r="AO623">
        <f t="shared" si="125"/>
        <v>0</v>
      </c>
      <c r="AP623">
        <f t="shared" si="125"/>
        <v>0</v>
      </c>
      <c r="AQ623">
        <f t="shared" si="125"/>
        <v>0</v>
      </c>
      <c r="AR623">
        <f t="shared" si="125"/>
        <v>0</v>
      </c>
      <c r="AS623">
        <f t="shared" si="125"/>
        <v>0</v>
      </c>
      <c r="AT623">
        <f t="shared" si="125"/>
        <v>0</v>
      </c>
      <c r="AU623">
        <f t="shared" si="125"/>
        <v>0</v>
      </c>
      <c r="AV623">
        <f t="shared" si="125"/>
        <v>0</v>
      </c>
      <c r="AW623">
        <f t="shared" si="125"/>
        <v>0</v>
      </c>
      <c r="AX623">
        <f t="shared" si="125"/>
        <v>0</v>
      </c>
      <c r="AY623">
        <f t="shared" si="125"/>
        <v>0</v>
      </c>
    </row>
    <row r="624" spans="2:51" x14ac:dyDescent="0.25">
      <c r="B624" s="43" t="str">
        <f t="shared" si="121"/>
        <v>值機</v>
      </c>
      <c r="C624">
        <f t="shared" si="125"/>
        <v>5</v>
      </c>
      <c r="D624">
        <f t="shared" si="125"/>
        <v>0</v>
      </c>
      <c r="E624">
        <f t="shared" si="125"/>
        <v>0</v>
      </c>
      <c r="F624">
        <f t="shared" si="125"/>
        <v>0</v>
      </c>
      <c r="G624">
        <f t="shared" si="125"/>
        <v>0</v>
      </c>
      <c r="H624">
        <f t="shared" si="125"/>
        <v>5</v>
      </c>
      <c r="I624">
        <f t="shared" si="125"/>
        <v>5</v>
      </c>
      <c r="J624">
        <f t="shared" si="125"/>
        <v>5</v>
      </c>
      <c r="K624">
        <f t="shared" si="125"/>
        <v>5</v>
      </c>
      <c r="L624">
        <f t="shared" si="125"/>
        <v>5</v>
      </c>
      <c r="M624">
        <f t="shared" si="125"/>
        <v>5</v>
      </c>
      <c r="N624">
        <f t="shared" si="125"/>
        <v>5</v>
      </c>
      <c r="O624">
        <f t="shared" si="125"/>
        <v>0</v>
      </c>
      <c r="P624">
        <f t="shared" si="125"/>
        <v>0</v>
      </c>
      <c r="Q624">
        <f t="shared" si="125"/>
        <v>5</v>
      </c>
      <c r="R624">
        <f t="shared" si="125"/>
        <v>5</v>
      </c>
      <c r="S624">
        <f t="shared" si="125"/>
        <v>5</v>
      </c>
      <c r="T624">
        <f t="shared" si="125"/>
        <v>5</v>
      </c>
      <c r="U624">
        <f t="shared" si="125"/>
        <v>5</v>
      </c>
      <c r="V624">
        <f t="shared" si="125"/>
        <v>5</v>
      </c>
      <c r="W624">
        <f t="shared" si="125"/>
        <v>5</v>
      </c>
      <c r="X624">
        <f t="shared" si="125"/>
        <v>5</v>
      </c>
      <c r="Y624">
        <f t="shared" si="125"/>
        <v>5</v>
      </c>
      <c r="Z624">
        <f t="shared" si="125"/>
        <v>0</v>
      </c>
      <c r="AA624">
        <f t="shared" si="125"/>
        <v>0</v>
      </c>
      <c r="AB624">
        <f t="shared" si="125"/>
        <v>0</v>
      </c>
      <c r="AC624">
        <f t="shared" si="125"/>
        <v>0</v>
      </c>
      <c r="AD624">
        <f t="shared" si="125"/>
        <v>0</v>
      </c>
      <c r="AE624">
        <f t="shared" si="125"/>
        <v>0</v>
      </c>
      <c r="AF624">
        <f t="shared" si="125"/>
        <v>0</v>
      </c>
      <c r="AG624">
        <f t="shared" si="125"/>
        <v>0</v>
      </c>
      <c r="AH624">
        <f t="shared" si="125"/>
        <v>0</v>
      </c>
      <c r="AI624">
        <f t="shared" si="125"/>
        <v>0</v>
      </c>
      <c r="AJ624">
        <f t="shared" si="125"/>
        <v>0</v>
      </c>
      <c r="AK624">
        <f t="shared" si="125"/>
        <v>0</v>
      </c>
      <c r="AL624">
        <f t="shared" si="125"/>
        <v>0</v>
      </c>
      <c r="AM624">
        <f t="shared" si="125"/>
        <v>0</v>
      </c>
      <c r="AN624">
        <f t="shared" si="125"/>
        <v>0</v>
      </c>
      <c r="AO624">
        <f t="shared" si="125"/>
        <v>0</v>
      </c>
      <c r="AP624">
        <f t="shared" si="125"/>
        <v>0</v>
      </c>
      <c r="AQ624">
        <f t="shared" si="125"/>
        <v>0</v>
      </c>
      <c r="AR624">
        <f t="shared" si="125"/>
        <v>0</v>
      </c>
      <c r="AS624">
        <f t="shared" si="125"/>
        <v>0</v>
      </c>
      <c r="AT624">
        <f t="shared" si="125"/>
        <v>0</v>
      </c>
      <c r="AU624">
        <f t="shared" si="125"/>
        <v>0</v>
      </c>
      <c r="AV624">
        <f t="shared" si="125"/>
        <v>0</v>
      </c>
      <c r="AW624">
        <f t="shared" si="125"/>
        <v>0</v>
      </c>
      <c r="AX624">
        <f t="shared" si="125"/>
        <v>0</v>
      </c>
      <c r="AY624">
        <f t="shared" si="125"/>
        <v>0</v>
      </c>
    </row>
    <row r="625" spans="2:51" x14ac:dyDescent="0.25">
      <c r="B625" s="43" t="str">
        <f t="shared" si="121"/>
        <v>用餐</v>
      </c>
      <c r="C625">
        <f t="shared" si="125"/>
        <v>0</v>
      </c>
      <c r="D625">
        <f t="shared" si="125"/>
        <v>0</v>
      </c>
      <c r="E625">
        <f t="shared" si="125"/>
        <v>0</v>
      </c>
      <c r="F625">
        <f t="shared" si="125"/>
        <v>0</v>
      </c>
      <c r="G625">
        <f t="shared" si="125"/>
        <v>0</v>
      </c>
      <c r="H625">
        <f t="shared" si="125"/>
        <v>0</v>
      </c>
      <c r="I625">
        <f t="shared" si="125"/>
        <v>0</v>
      </c>
      <c r="J625">
        <f t="shared" si="125"/>
        <v>0</v>
      </c>
      <c r="K625">
        <f t="shared" si="125"/>
        <v>0</v>
      </c>
      <c r="L625">
        <f t="shared" si="125"/>
        <v>0</v>
      </c>
      <c r="M625">
        <f t="shared" si="125"/>
        <v>0</v>
      </c>
      <c r="N625">
        <f t="shared" si="125"/>
        <v>0</v>
      </c>
      <c r="O625">
        <f t="shared" si="125"/>
        <v>5</v>
      </c>
      <c r="P625">
        <f t="shared" si="125"/>
        <v>5</v>
      </c>
      <c r="Q625">
        <f t="shared" si="125"/>
        <v>0</v>
      </c>
      <c r="R625">
        <f t="shared" si="125"/>
        <v>0</v>
      </c>
      <c r="S625">
        <f t="shared" si="125"/>
        <v>0</v>
      </c>
      <c r="T625">
        <f t="shared" si="125"/>
        <v>0</v>
      </c>
      <c r="U625">
        <f t="shared" si="125"/>
        <v>0</v>
      </c>
      <c r="V625">
        <f t="shared" si="125"/>
        <v>0</v>
      </c>
      <c r="W625">
        <f t="shared" si="125"/>
        <v>0</v>
      </c>
      <c r="X625">
        <f t="shared" si="125"/>
        <v>0</v>
      </c>
      <c r="Y625">
        <f t="shared" si="125"/>
        <v>0</v>
      </c>
      <c r="Z625">
        <f t="shared" si="125"/>
        <v>0</v>
      </c>
      <c r="AA625">
        <f t="shared" si="125"/>
        <v>0</v>
      </c>
      <c r="AB625">
        <f t="shared" si="125"/>
        <v>0</v>
      </c>
      <c r="AC625">
        <f t="shared" si="125"/>
        <v>0</v>
      </c>
      <c r="AD625">
        <f t="shared" si="125"/>
        <v>0</v>
      </c>
      <c r="AE625">
        <f t="shared" si="125"/>
        <v>0</v>
      </c>
      <c r="AF625">
        <f t="shared" si="125"/>
        <v>0</v>
      </c>
      <c r="AG625">
        <f t="shared" si="125"/>
        <v>0</v>
      </c>
      <c r="AH625">
        <f t="shared" si="125"/>
        <v>0</v>
      </c>
      <c r="AI625">
        <f t="shared" si="125"/>
        <v>0</v>
      </c>
      <c r="AJ625">
        <f t="shared" si="125"/>
        <v>0</v>
      </c>
      <c r="AK625">
        <f t="shared" si="125"/>
        <v>0</v>
      </c>
      <c r="AL625">
        <f t="shared" si="125"/>
        <v>0</v>
      </c>
      <c r="AM625">
        <f t="shared" si="125"/>
        <v>0</v>
      </c>
      <c r="AN625">
        <f t="shared" si="125"/>
        <v>0</v>
      </c>
      <c r="AO625">
        <f t="shared" si="125"/>
        <v>0</v>
      </c>
      <c r="AP625">
        <f t="shared" si="125"/>
        <v>0</v>
      </c>
      <c r="AQ625">
        <f t="shared" si="125"/>
        <v>0</v>
      </c>
      <c r="AR625">
        <f t="shared" si="125"/>
        <v>0</v>
      </c>
      <c r="AS625">
        <f t="shared" si="125"/>
        <v>0</v>
      </c>
      <c r="AT625">
        <f t="shared" si="125"/>
        <v>0</v>
      </c>
      <c r="AU625">
        <f t="shared" si="125"/>
        <v>0</v>
      </c>
      <c r="AV625">
        <f t="shared" si="125"/>
        <v>0</v>
      </c>
      <c r="AW625">
        <f t="shared" si="125"/>
        <v>0</v>
      </c>
      <c r="AX625">
        <f t="shared" si="125"/>
        <v>0</v>
      </c>
      <c r="AY625">
        <f t="shared" si="125"/>
        <v>0</v>
      </c>
    </row>
    <row r="626" spans="2:51" x14ac:dyDescent="0.25">
      <c r="B626" s="18" t="str">
        <f t="shared" si="121"/>
        <v>第D組</v>
      </c>
      <c r="C626">
        <f t="shared" si="125"/>
        <v>11</v>
      </c>
    </row>
    <row r="627" spans="2:51" x14ac:dyDescent="0.25">
      <c r="B627" s="34" t="str">
        <f t="shared" si="121"/>
        <v>第一班</v>
      </c>
    </row>
    <row r="628" spans="2:51" x14ac:dyDescent="0.25">
      <c r="B628" s="43" t="str">
        <f t="shared" si="121"/>
        <v>值機</v>
      </c>
      <c r="C628">
        <f t="shared" ref="C628:AY632" si="126">C289</f>
        <v>5</v>
      </c>
      <c r="D628">
        <f t="shared" si="126"/>
        <v>0</v>
      </c>
      <c r="E628">
        <f t="shared" si="126"/>
        <v>0</v>
      </c>
      <c r="F628">
        <f t="shared" si="126"/>
        <v>0</v>
      </c>
      <c r="G628">
        <f t="shared" si="126"/>
        <v>0</v>
      </c>
      <c r="H628">
        <f t="shared" si="126"/>
        <v>0</v>
      </c>
      <c r="I628">
        <f t="shared" si="126"/>
        <v>2</v>
      </c>
      <c r="J628">
        <f t="shared" si="126"/>
        <v>2</v>
      </c>
      <c r="K628">
        <f t="shared" si="126"/>
        <v>2</v>
      </c>
      <c r="L628">
        <f t="shared" si="126"/>
        <v>2</v>
      </c>
      <c r="M628">
        <f t="shared" si="126"/>
        <v>2</v>
      </c>
      <c r="N628">
        <f t="shared" si="126"/>
        <v>2</v>
      </c>
      <c r="O628">
        <f t="shared" si="126"/>
        <v>2</v>
      </c>
      <c r="P628">
        <f t="shared" si="126"/>
        <v>2</v>
      </c>
      <c r="Q628">
        <f t="shared" si="126"/>
        <v>2</v>
      </c>
      <c r="R628">
        <f t="shared" si="126"/>
        <v>0</v>
      </c>
      <c r="S628">
        <f t="shared" si="126"/>
        <v>0</v>
      </c>
      <c r="T628">
        <f t="shared" si="126"/>
        <v>2</v>
      </c>
      <c r="U628">
        <f t="shared" si="126"/>
        <v>2</v>
      </c>
      <c r="V628">
        <f t="shared" si="126"/>
        <v>2</v>
      </c>
      <c r="W628">
        <f t="shared" si="126"/>
        <v>2</v>
      </c>
      <c r="X628">
        <f t="shared" si="126"/>
        <v>2</v>
      </c>
      <c r="Y628">
        <f t="shared" si="126"/>
        <v>2</v>
      </c>
      <c r="Z628">
        <f t="shared" si="126"/>
        <v>2</v>
      </c>
      <c r="AA628">
        <f t="shared" si="126"/>
        <v>2</v>
      </c>
      <c r="AB628">
        <f t="shared" si="126"/>
        <v>2</v>
      </c>
      <c r="AC628">
        <f t="shared" si="126"/>
        <v>2</v>
      </c>
      <c r="AD628">
        <f t="shared" si="126"/>
        <v>2</v>
      </c>
      <c r="AE628">
        <f t="shared" si="126"/>
        <v>2</v>
      </c>
      <c r="AF628">
        <f t="shared" si="126"/>
        <v>2</v>
      </c>
      <c r="AG628">
        <f t="shared" si="126"/>
        <v>2</v>
      </c>
      <c r="AH628">
        <f t="shared" si="126"/>
        <v>2</v>
      </c>
      <c r="AI628">
        <f t="shared" si="126"/>
        <v>2</v>
      </c>
      <c r="AJ628">
        <f t="shared" si="126"/>
        <v>2</v>
      </c>
      <c r="AK628">
        <f t="shared" si="126"/>
        <v>0</v>
      </c>
      <c r="AL628">
        <f t="shared" si="126"/>
        <v>0</v>
      </c>
      <c r="AM628">
        <f t="shared" si="126"/>
        <v>0</v>
      </c>
      <c r="AN628">
        <f t="shared" si="126"/>
        <v>0</v>
      </c>
      <c r="AO628">
        <f t="shared" si="126"/>
        <v>0</v>
      </c>
      <c r="AP628">
        <f t="shared" si="126"/>
        <v>0</v>
      </c>
      <c r="AQ628">
        <f t="shared" si="126"/>
        <v>0</v>
      </c>
      <c r="AR628">
        <f t="shared" si="126"/>
        <v>0</v>
      </c>
      <c r="AS628">
        <f t="shared" si="126"/>
        <v>0</v>
      </c>
      <c r="AT628">
        <f t="shared" si="126"/>
        <v>0</v>
      </c>
      <c r="AU628">
        <f t="shared" si="126"/>
        <v>0</v>
      </c>
      <c r="AV628">
        <f t="shared" si="126"/>
        <v>0</v>
      </c>
      <c r="AW628">
        <f t="shared" si="126"/>
        <v>0</v>
      </c>
      <c r="AX628">
        <f t="shared" si="126"/>
        <v>0</v>
      </c>
      <c r="AY628">
        <f t="shared" si="126"/>
        <v>0</v>
      </c>
    </row>
    <row r="629" spans="2:51" x14ac:dyDescent="0.25">
      <c r="B629" s="43" t="str">
        <f t="shared" si="121"/>
        <v>用餐</v>
      </c>
      <c r="C629">
        <f t="shared" si="126"/>
        <v>0</v>
      </c>
      <c r="D629">
        <f t="shared" si="126"/>
        <v>0</v>
      </c>
      <c r="E629">
        <f t="shared" si="126"/>
        <v>0</v>
      </c>
      <c r="F629">
        <f t="shared" si="126"/>
        <v>0</v>
      </c>
      <c r="G629">
        <f t="shared" si="126"/>
        <v>0</v>
      </c>
      <c r="H629">
        <f t="shared" si="126"/>
        <v>0</v>
      </c>
      <c r="I629">
        <f t="shared" si="126"/>
        <v>0</v>
      </c>
      <c r="J629">
        <f t="shared" si="126"/>
        <v>0</v>
      </c>
      <c r="K629">
        <f t="shared" si="126"/>
        <v>0</v>
      </c>
      <c r="L629">
        <f t="shared" si="126"/>
        <v>0</v>
      </c>
      <c r="M629">
        <f t="shared" si="126"/>
        <v>0</v>
      </c>
      <c r="N629">
        <f t="shared" si="126"/>
        <v>0</v>
      </c>
      <c r="O629">
        <f t="shared" si="126"/>
        <v>0</v>
      </c>
      <c r="P629">
        <f t="shared" si="126"/>
        <v>0</v>
      </c>
      <c r="Q629">
        <f t="shared" si="126"/>
        <v>0</v>
      </c>
      <c r="R629">
        <f t="shared" si="126"/>
        <v>2</v>
      </c>
      <c r="S629">
        <f t="shared" si="126"/>
        <v>2</v>
      </c>
      <c r="T629">
        <f t="shared" si="126"/>
        <v>0</v>
      </c>
      <c r="U629">
        <f t="shared" si="126"/>
        <v>0</v>
      </c>
      <c r="V629">
        <f t="shared" si="126"/>
        <v>0</v>
      </c>
      <c r="W629">
        <f t="shared" si="126"/>
        <v>0</v>
      </c>
      <c r="X629">
        <f t="shared" si="126"/>
        <v>0</v>
      </c>
      <c r="Y629">
        <f t="shared" si="126"/>
        <v>0</v>
      </c>
      <c r="Z629">
        <f t="shared" si="126"/>
        <v>0</v>
      </c>
      <c r="AA629">
        <f t="shared" si="126"/>
        <v>0</v>
      </c>
      <c r="AB629">
        <f t="shared" si="126"/>
        <v>0</v>
      </c>
      <c r="AC629">
        <f t="shared" si="126"/>
        <v>0</v>
      </c>
      <c r="AD629">
        <f t="shared" si="126"/>
        <v>0</v>
      </c>
      <c r="AE629">
        <f t="shared" si="126"/>
        <v>0</v>
      </c>
      <c r="AF629">
        <f t="shared" si="126"/>
        <v>0</v>
      </c>
      <c r="AG629">
        <f t="shared" si="126"/>
        <v>0</v>
      </c>
      <c r="AH629">
        <f t="shared" si="126"/>
        <v>0</v>
      </c>
      <c r="AI629">
        <f t="shared" si="126"/>
        <v>0</v>
      </c>
      <c r="AJ629">
        <f t="shared" si="126"/>
        <v>0</v>
      </c>
      <c r="AK629">
        <f t="shared" si="126"/>
        <v>0</v>
      </c>
      <c r="AL629">
        <f t="shared" si="126"/>
        <v>0</v>
      </c>
      <c r="AM629">
        <f t="shared" si="126"/>
        <v>0</v>
      </c>
      <c r="AN629">
        <f t="shared" si="126"/>
        <v>0</v>
      </c>
      <c r="AO629">
        <f t="shared" si="126"/>
        <v>0</v>
      </c>
      <c r="AP629">
        <f t="shared" si="126"/>
        <v>0</v>
      </c>
      <c r="AQ629">
        <f t="shared" si="126"/>
        <v>0</v>
      </c>
      <c r="AR629">
        <f t="shared" si="126"/>
        <v>0</v>
      </c>
      <c r="AS629">
        <f t="shared" si="126"/>
        <v>0</v>
      </c>
      <c r="AT629">
        <f t="shared" si="126"/>
        <v>0</v>
      </c>
      <c r="AU629">
        <f t="shared" si="126"/>
        <v>0</v>
      </c>
      <c r="AV629">
        <f t="shared" si="126"/>
        <v>0</v>
      </c>
      <c r="AW629">
        <f t="shared" si="126"/>
        <v>0</v>
      </c>
      <c r="AX629">
        <f t="shared" si="126"/>
        <v>0</v>
      </c>
      <c r="AY629">
        <f t="shared" si="126"/>
        <v>0</v>
      </c>
    </row>
    <row r="630" spans="2:51" x14ac:dyDescent="0.25">
      <c r="B630" s="34" t="str">
        <f t="shared" si="121"/>
        <v>第二班</v>
      </c>
    </row>
    <row r="631" spans="2:51" x14ac:dyDescent="0.25">
      <c r="B631" s="43" t="str">
        <f t="shared" si="121"/>
        <v>值機</v>
      </c>
      <c r="C631">
        <f t="shared" si="126"/>
        <v>6</v>
      </c>
      <c r="D631">
        <f t="shared" si="126"/>
        <v>0</v>
      </c>
      <c r="E631">
        <f t="shared" si="126"/>
        <v>0</v>
      </c>
      <c r="F631">
        <f t="shared" si="126"/>
        <v>0</v>
      </c>
      <c r="G631">
        <f t="shared" si="126"/>
        <v>0</v>
      </c>
      <c r="H631">
        <f t="shared" si="126"/>
        <v>0</v>
      </c>
      <c r="I631">
        <f t="shared" si="126"/>
        <v>0</v>
      </c>
      <c r="J631">
        <f t="shared" si="126"/>
        <v>0</v>
      </c>
      <c r="K631">
        <f t="shared" si="126"/>
        <v>0</v>
      </c>
      <c r="L631">
        <f t="shared" si="126"/>
        <v>0</v>
      </c>
      <c r="M631">
        <f t="shared" si="126"/>
        <v>0</v>
      </c>
      <c r="N631">
        <f t="shared" si="126"/>
        <v>0</v>
      </c>
      <c r="O631">
        <f t="shared" si="126"/>
        <v>0</v>
      </c>
      <c r="P631">
        <f t="shared" si="126"/>
        <v>0</v>
      </c>
      <c r="Q631">
        <f t="shared" si="126"/>
        <v>0</v>
      </c>
      <c r="R631">
        <f t="shared" si="126"/>
        <v>4</v>
      </c>
      <c r="S631">
        <f t="shared" si="126"/>
        <v>4</v>
      </c>
      <c r="T631">
        <f t="shared" si="126"/>
        <v>4</v>
      </c>
      <c r="U631">
        <f t="shared" si="126"/>
        <v>4</v>
      </c>
      <c r="V631">
        <f t="shared" si="126"/>
        <v>4</v>
      </c>
      <c r="W631">
        <f t="shared" si="126"/>
        <v>4</v>
      </c>
      <c r="X631">
        <f t="shared" si="126"/>
        <v>4</v>
      </c>
      <c r="Y631">
        <f t="shared" si="126"/>
        <v>4</v>
      </c>
      <c r="Z631">
        <f t="shared" si="126"/>
        <v>4</v>
      </c>
      <c r="AA631">
        <f t="shared" si="126"/>
        <v>4</v>
      </c>
      <c r="AB631">
        <f t="shared" si="126"/>
        <v>4</v>
      </c>
      <c r="AC631">
        <f t="shared" si="126"/>
        <v>4</v>
      </c>
      <c r="AD631">
        <f t="shared" si="126"/>
        <v>0</v>
      </c>
      <c r="AE631">
        <f t="shared" si="126"/>
        <v>0</v>
      </c>
      <c r="AF631">
        <f t="shared" si="126"/>
        <v>4</v>
      </c>
      <c r="AG631">
        <f t="shared" si="126"/>
        <v>4</v>
      </c>
      <c r="AH631">
        <f t="shared" si="126"/>
        <v>4</v>
      </c>
      <c r="AI631">
        <f t="shared" si="126"/>
        <v>4</v>
      </c>
      <c r="AJ631">
        <f t="shared" si="126"/>
        <v>0</v>
      </c>
      <c r="AK631">
        <f t="shared" si="126"/>
        <v>0</v>
      </c>
      <c r="AL631">
        <f t="shared" si="126"/>
        <v>0</v>
      </c>
      <c r="AM631">
        <f t="shared" si="126"/>
        <v>0</v>
      </c>
      <c r="AN631">
        <f t="shared" si="126"/>
        <v>0</v>
      </c>
      <c r="AO631">
        <f t="shared" si="126"/>
        <v>0</v>
      </c>
      <c r="AP631">
        <f t="shared" si="126"/>
        <v>0</v>
      </c>
      <c r="AQ631">
        <f t="shared" si="126"/>
        <v>0</v>
      </c>
      <c r="AR631">
        <f t="shared" si="126"/>
        <v>0</v>
      </c>
      <c r="AS631">
        <f t="shared" si="126"/>
        <v>0</v>
      </c>
      <c r="AT631">
        <f t="shared" si="126"/>
        <v>0</v>
      </c>
      <c r="AU631">
        <f t="shared" si="126"/>
        <v>0</v>
      </c>
      <c r="AV631">
        <f t="shared" si="126"/>
        <v>0</v>
      </c>
      <c r="AW631">
        <f t="shared" si="126"/>
        <v>0</v>
      </c>
      <c r="AX631">
        <f t="shared" si="126"/>
        <v>0</v>
      </c>
      <c r="AY631">
        <f t="shared" si="126"/>
        <v>0</v>
      </c>
    </row>
    <row r="632" spans="2:51" x14ac:dyDescent="0.25">
      <c r="B632" s="43" t="str">
        <f t="shared" si="121"/>
        <v>用餐</v>
      </c>
      <c r="C632">
        <f t="shared" si="126"/>
        <v>0</v>
      </c>
      <c r="D632">
        <f t="shared" si="126"/>
        <v>0</v>
      </c>
      <c r="E632">
        <f t="shared" si="126"/>
        <v>0</v>
      </c>
      <c r="F632">
        <f t="shared" si="126"/>
        <v>0</v>
      </c>
      <c r="G632">
        <f t="shared" si="126"/>
        <v>0</v>
      </c>
      <c r="H632">
        <f t="shared" si="126"/>
        <v>0</v>
      </c>
      <c r="I632">
        <f t="shared" si="126"/>
        <v>0</v>
      </c>
      <c r="J632">
        <f t="shared" si="126"/>
        <v>0</v>
      </c>
      <c r="K632">
        <f t="shared" si="126"/>
        <v>0</v>
      </c>
      <c r="L632">
        <f t="shared" si="126"/>
        <v>0</v>
      </c>
      <c r="M632">
        <f t="shared" si="126"/>
        <v>0</v>
      </c>
      <c r="N632">
        <f t="shared" si="126"/>
        <v>0</v>
      </c>
      <c r="O632">
        <f t="shared" si="126"/>
        <v>0</v>
      </c>
      <c r="P632">
        <f t="shared" si="126"/>
        <v>0</v>
      </c>
      <c r="Q632">
        <f t="shared" si="126"/>
        <v>0</v>
      </c>
      <c r="R632">
        <f t="shared" si="126"/>
        <v>0</v>
      </c>
      <c r="S632">
        <f t="shared" si="126"/>
        <v>0</v>
      </c>
      <c r="T632">
        <f t="shared" si="126"/>
        <v>0</v>
      </c>
      <c r="U632">
        <f t="shared" si="126"/>
        <v>0</v>
      </c>
      <c r="V632">
        <f t="shared" si="126"/>
        <v>0</v>
      </c>
      <c r="W632">
        <f t="shared" si="126"/>
        <v>0</v>
      </c>
      <c r="X632">
        <f t="shared" si="126"/>
        <v>0</v>
      </c>
      <c r="Y632">
        <f t="shared" si="126"/>
        <v>0</v>
      </c>
      <c r="Z632">
        <f t="shared" si="126"/>
        <v>0</v>
      </c>
      <c r="AA632">
        <f t="shared" si="126"/>
        <v>0</v>
      </c>
      <c r="AB632">
        <f t="shared" si="126"/>
        <v>0</v>
      </c>
      <c r="AC632">
        <f t="shared" si="126"/>
        <v>0</v>
      </c>
      <c r="AD632">
        <f t="shared" si="126"/>
        <v>4</v>
      </c>
      <c r="AE632">
        <f t="shared" si="126"/>
        <v>4</v>
      </c>
      <c r="AF632">
        <f t="shared" si="126"/>
        <v>0</v>
      </c>
      <c r="AG632">
        <f t="shared" si="126"/>
        <v>0</v>
      </c>
      <c r="AH632">
        <f t="shared" si="126"/>
        <v>0</v>
      </c>
      <c r="AI632">
        <f t="shared" si="126"/>
        <v>0</v>
      </c>
      <c r="AJ632">
        <f t="shared" si="126"/>
        <v>0</v>
      </c>
      <c r="AK632">
        <f t="shared" si="126"/>
        <v>0</v>
      </c>
      <c r="AL632">
        <f t="shared" si="126"/>
        <v>0</v>
      </c>
      <c r="AM632">
        <f t="shared" si="126"/>
        <v>0</v>
      </c>
      <c r="AN632">
        <f t="shared" si="126"/>
        <v>0</v>
      </c>
      <c r="AO632">
        <f t="shared" si="126"/>
        <v>0</v>
      </c>
      <c r="AP632">
        <f t="shared" si="126"/>
        <v>0</v>
      </c>
      <c r="AQ632">
        <f t="shared" si="126"/>
        <v>0</v>
      </c>
      <c r="AR632">
        <f t="shared" si="126"/>
        <v>0</v>
      </c>
      <c r="AS632">
        <f t="shared" si="126"/>
        <v>0</v>
      </c>
      <c r="AT632">
        <f t="shared" si="126"/>
        <v>0</v>
      </c>
      <c r="AU632">
        <f t="shared" si="126"/>
        <v>0</v>
      </c>
      <c r="AV632">
        <f t="shared" si="126"/>
        <v>0</v>
      </c>
      <c r="AW632">
        <f t="shared" si="126"/>
        <v>0</v>
      </c>
      <c r="AX632">
        <f t="shared" si="126"/>
        <v>0</v>
      </c>
      <c r="AY632">
        <f t="shared" si="126"/>
        <v>0</v>
      </c>
    </row>
    <row r="633" spans="2:51" x14ac:dyDescent="0.25">
      <c r="B633" s="18" t="str">
        <f t="shared" si="121"/>
        <v>第E組</v>
      </c>
      <c r="C633">
        <f t="shared" ref="C633:AY638" si="127">C294</f>
        <v>7</v>
      </c>
    </row>
    <row r="634" spans="2:51" x14ac:dyDescent="0.25">
      <c r="B634" s="34" t="str">
        <f t="shared" si="121"/>
        <v>第一班</v>
      </c>
    </row>
    <row r="635" spans="2:51" x14ac:dyDescent="0.25">
      <c r="B635" s="43" t="str">
        <f t="shared" si="121"/>
        <v>值機</v>
      </c>
      <c r="C635">
        <f t="shared" si="127"/>
        <v>2</v>
      </c>
      <c r="D635">
        <f t="shared" si="127"/>
        <v>0</v>
      </c>
      <c r="E635">
        <f t="shared" si="127"/>
        <v>0</v>
      </c>
      <c r="F635">
        <f t="shared" si="127"/>
        <v>0</v>
      </c>
      <c r="G635">
        <f t="shared" si="127"/>
        <v>0</v>
      </c>
      <c r="H635">
        <f t="shared" si="127"/>
        <v>0</v>
      </c>
      <c r="I635">
        <f t="shared" si="127"/>
        <v>0</v>
      </c>
      <c r="J635">
        <f t="shared" si="127"/>
        <v>0</v>
      </c>
      <c r="K635">
        <f t="shared" si="127"/>
        <v>0</v>
      </c>
      <c r="L635">
        <f t="shared" si="127"/>
        <v>0</v>
      </c>
      <c r="M635">
        <f t="shared" si="127"/>
        <v>0</v>
      </c>
      <c r="N635">
        <f t="shared" si="127"/>
        <v>0</v>
      </c>
      <c r="O635">
        <f t="shared" si="127"/>
        <v>0</v>
      </c>
      <c r="P635">
        <f t="shared" si="127"/>
        <v>0</v>
      </c>
      <c r="Q635">
        <f t="shared" si="127"/>
        <v>0</v>
      </c>
      <c r="R635">
        <f t="shared" si="127"/>
        <v>0</v>
      </c>
      <c r="S635">
        <f t="shared" si="127"/>
        <v>0</v>
      </c>
      <c r="T635">
        <f t="shared" si="127"/>
        <v>3</v>
      </c>
      <c r="U635">
        <f t="shared" si="127"/>
        <v>3</v>
      </c>
      <c r="V635">
        <f t="shared" si="127"/>
        <v>3</v>
      </c>
      <c r="W635">
        <f t="shared" si="127"/>
        <v>3</v>
      </c>
      <c r="X635">
        <f t="shared" si="127"/>
        <v>3</v>
      </c>
      <c r="Y635">
        <f t="shared" si="127"/>
        <v>3</v>
      </c>
      <c r="Z635">
        <f t="shared" si="127"/>
        <v>3</v>
      </c>
      <c r="AA635">
        <f t="shared" si="127"/>
        <v>3</v>
      </c>
      <c r="AB635">
        <f t="shared" si="127"/>
        <v>3</v>
      </c>
      <c r="AC635">
        <f t="shared" si="127"/>
        <v>3</v>
      </c>
      <c r="AD635">
        <f t="shared" si="127"/>
        <v>3</v>
      </c>
      <c r="AE635">
        <f t="shared" si="127"/>
        <v>3</v>
      </c>
      <c r="AF635">
        <f t="shared" si="127"/>
        <v>1</v>
      </c>
      <c r="AG635">
        <f t="shared" si="127"/>
        <v>1</v>
      </c>
      <c r="AH635">
        <f t="shared" si="127"/>
        <v>2</v>
      </c>
      <c r="AI635">
        <f t="shared" si="127"/>
        <v>2</v>
      </c>
      <c r="AJ635">
        <f t="shared" si="127"/>
        <v>3</v>
      </c>
      <c r="AK635">
        <f t="shared" si="127"/>
        <v>3</v>
      </c>
      <c r="AL635">
        <f t="shared" si="127"/>
        <v>0</v>
      </c>
      <c r="AM635">
        <f t="shared" si="127"/>
        <v>0</v>
      </c>
      <c r="AN635">
        <f t="shared" si="127"/>
        <v>0</v>
      </c>
      <c r="AO635">
        <f t="shared" si="127"/>
        <v>0</v>
      </c>
      <c r="AP635">
        <f t="shared" si="127"/>
        <v>0</v>
      </c>
      <c r="AQ635">
        <f t="shared" si="127"/>
        <v>0</v>
      </c>
      <c r="AR635">
        <f t="shared" si="127"/>
        <v>0</v>
      </c>
      <c r="AS635">
        <f t="shared" si="127"/>
        <v>0</v>
      </c>
      <c r="AT635">
        <f t="shared" si="127"/>
        <v>0</v>
      </c>
      <c r="AU635">
        <f t="shared" si="127"/>
        <v>0</v>
      </c>
      <c r="AV635">
        <f t="shared" si="127"/>
        <v>0</v>
      </c>
      <c r="AW635">
        <f t="shared" si="127"/>
        <v>0</v>
      </c>
      <c r="AX635">
        <f t="shared" si="127"/>
        <v>0</v>
      </c>
      <c r="AY635">
        <f t="shared" si="127"/>
        <v>0</v>
      </c>
    </row>
    <row r="636" spans="2:51" x14ac:dyDescent="0.25">
      <c r="B636" s="43" t="str">
        <f t="shared" si="121"/>
        <v>用餐</v>
      </c>
      <c r="C636">
        <f t="shared" si="127"/>
        <v>0</v>
      </c>
      <c r="D636">
        <f t="shared" si="127"/>
        <v>0</v>
      </c>
      <c r="E636">
        <f t="shared" si="127"/>
        <v>0</v>
      </c>
      <c r="F636">
        <f t="shared" si="127"/>
        <v>0</v>
      </c>
      <c r="G636">
        <f t="shared" si="127"/>
        <v>0</v>
      </c>
      <c r="H636">
        <f t="shared" si="127"/>
        <v>0</v>
      </c>
      <c r="I636">
        <f t="shared" si="127"/>
        <v>0</v>
      </c>
      <c r="J636">
        <f t="shared" si="127"/>
        <v>0</v>
      </c>
      <c r="K636">
        <f t="shared" si="127"/>
        <v>0</v>
      </c>
      <c r="L636">
        <f t="shared" si="127"/>
        <v>0</v>
      </c>
      <c r="M636">
        <f t="shared" si="127"/>
        <v>0</v>
      </c>
      <c r="N636">
        <f t="shared" si="127"/>
        <v>0</v>
      </c>
      <c r="O636">
        <f t="shared" si="127"/>
        <v>0</v>
      </c>
      <c r="P636">
        <f t="shared" si="127"/>
        <v>0</v>
      </c>
      <c r="Q636">
        <f t="shared" si="127"/>
        <v>0</v>
      </c>
      <c r="R636">
        <f t="shared" si="127"/>
        <v>0</v>
      </c>
      <c r="S636">
        <f t="shared" si="127"/>
        <v>0</v>
      </c>
      <c r="T636">
        <f t="shared" si="127"/>
        <v>0</v>
      </c>
      <c r="U636">
        <f t="shared" si="127"/>
        <v>0</v>
      </c>
      <c r="V636">
        <f t="shared" si="127"/>
        <v>0</v>
      </c>
      <c r="W636">
        <f t="shared" si="127"/>
        <v>0</v>
      </c>
      <c r="X636">
        <f t="shared" si="127"/>
        <v>0</v>
      </c>
      <c r="Y636">
        <f t="shared" si="127"/>
        <v>0</v>
      </c>
      <c r="Z636">
        <f t="shared" si="127"/>
        <v>0</v>
      </c>
      <c r="AA636">
        <f t="shared" si="127"/>
        <v>0</v>
      </c>
      <c r="AB636">
        <f t="shared" si="127"/>
        <v>0</v>
      </c>
      <c r="AC636">
        <f t="shared" si="127"/>
        <v>0</v>
      </c>
      <c r="AD636">
        <f t="shared" si="127"/>
        <v>0</v>
      </c>
      <c r="AE636">
        <f t="shared" si="127"/>
        <v>0</v>
      </c>
      <c r="AF636">
        <f t="shared" si="127"/>
        <v>2</v>
      </c>
      <c r="AG636">
        <f t="shared" si="127"/>
        <v>2</v>
      </c>
      <c r="AH636">
        <f t="shared" si="127"/>
        <v>1</v>
      </c>
      <c r="AI636">
        <f t="shared" si="127"/>
        <v>1</v>
      </c>
      <c r="AJ636">
        <f t="shared" si="127"/>
        <v>0</v>
      </c>
      <c r="AK636">
        <f t="shared" si="127"/>
        <v>0</v>
      </c>
      <c r="AL636">
        <f t="shared" si="127"/>
        <v>0</v>
      </c>
      <c r="AM636">
        <f t="shared" si="127"/>
        <v>0</v>
      </c>
      <c r="AN636">
        <f t="shared" si="127"/>
        <v>0</v>
      </c>
      <c r="AO636">
        <f t="shared" si="127"/>
        <v>0</v>
      </c>
      <c r="AP636">
        <f t="shared" si="127"/>
        <v>0</v>
      </c>
      <c r="AQ636">
        <f t="shared" si="127"/>
        <v>0</v>
      </c>
      <c r="AR636">
        <f t="shared" si="127"/>
        <v>0</v>
      </c>
      <c r="AS636">
        <f t="shared" si="127"/>
        <v>0</v>
      </c>
      <c r="AT636">
        <f t="shared" si="127"/>
        <v>0</v>
      </c>
      <c r="AU636">
        <f t="shared" si="127"/>
        <v>0</v>
      </c>
      <c r="AV636">
        <f t="shared" si="127"/>
        <v>0</v>
      </c>
      <c r="AW636">
        <f t="shared" si="127"/>
        <v>0</v>
      </c>
      <c r="AX636">
        <f t="shared" si="127"/>
        <v>0</v>
      </c>
      <c r="AY636">
        <f t="shared" si="127"/>
        <v>0</v>
      </c>
    </row>
    <row r="637" spans="2:51" x14ac:dyDescent="0.25">
      <c r="B637" s="34" t="str">
        <f t="shared" si="121"/>
        <v>第二班</v>
      </c>
    </row>
    <row r="638" spans="2:51" x14ac:dyDescent="0.25">
      <c r="B638" s="43" t="str">
        <f t="shared" si="121"/>
        <v>值機</v>
      </c>
      <c r="C638">
        <f t="shared" si="127"/>
        <v>3</v>
      </c>
      <c r="D638">
        <f t="shared" si="127"/>
        <v>0</v>
      </c>
      <c r="E638">
        <f t="shared" si="127"/>
        <v>0</v>
      </c>
      <c r="F638">
        <f t="shared" si="127"/>
        <v>0</v>
      </c>
      <c r="G638">
        <f t="shared" si="127"/>
        <v>0</v>
      </c>
      <c r="H638">
        <f t="shared" si="127"/>
        <v>0</v>
      </c>
      <c r="I638">
        <f t="shared" si="127"/>
        <v>0</v>
      </c>
      <c r="J638">
        <f t="shared" si="127"/>
        <v>0</v>
      </c>
      <c r="K638">
        <f t="shared" si="127"/>
        <v>0</v>
      </c>
      <c r="L638">
        <f t="shared" si="127"/>
        <v>0</v>
      </c>
      <c r="M638">
        <f t="shared" ref="C638:AY643" si="128">M299</f>
        <v>0</v>
      </c>
      <c r="N638">
        <f t="shared" si="128"/>
        <v>0</v>
      </c>
      <c r="O638">
        <f t="shared" si="128"/>
        <v>0</v>
      </c>
      <c r="P638">
        <f t="shared" si="128"/>
        <v>0</v>
      </c>
      <c r="Q638">
        <f t="shared" si="128"/>
        <v>0</v>
      </c>
      <c r="R638">
        <f t="shared" si="128"/>
        <v>0</v>
      </c>
      <c r="S638">
        <f t="shared" si="128"/>
        <v>0</v>
      </c>
      <c r="T638">
        <f t="shared" si="128"/>
        <v>0</v>
      </c>
      <c r="U638">
        <f t="shared" si="128"/>
        <v>0</v>
      </c>
      <c r="V638">
        <f t="shared" si="128"/>
        <v>0</v>
      </c>
      <c r="W638">
        <f t="shared" si="128"/>
        <v>0</v>
      </c>
      <c r="X638">
        <f t="shared" si="128"/>
        <v>0</v>
      </c>
      <c r="Y638">
        <f t="shared" si="128"/>
        <v>0</v>
      </c>
      <c r="Z638">
        <f t="shared" si="128"/>
        <v>3</v>
      </c>
      <c r="AA638">
        <f t="shared" si="128"/>
        <v>3</v>
      </c>
      <c r="AB638">
        <f t="shared" si="128"/>
        <v>3</v>
      </c>
      <c r="AC638">
        <f t="shared" si="128"/>
        <v>3</v>
      </c>
      <c r="AD638">
        <f t="shared" si="128"/>
        <v>3</v>
      </c>
      <c r="AE638">
        <f t="shared" si="128"/>
        <v>3</v>
      </c>
      <c r="AF638">
        <f t="shared" si="128"/>
        <v>2</v>
      </c>
      <c r="AG638">
        <f t="shared" si="128"/>
        <v>2</v>
      </c>
      <c r="AH638">
        <f t="shared" si="128"/>
        <v>1</v>
      </c>
      <c r="AI638">
        <f t="shared" si="128"/>
        <v>1</v>
      </c>
      <c r="AJ638">
        <f t="shared" si="128"/>
        <v>3</v>
      </c>
      <c r="AK638">
        <f t="shared" si="128"/>
        <v>3</v>
      </c>
      <c r="AL638">
        <f t="shared" si="128"/>
        <v>0</v>
      </c>
      <c r="AM638">
        <f t="shared" si="128"/>
        <v>0</v>
      </c>
      <c r="AN638">
        <f t="shared" si="128"/>
        <v>0</v>
      </c>
      <c r="AO638">
        <f t="shared" si="128"/>
        <v>0</v>
      </c>
      <c r="AP638">
        <f t="shared" si="128"/>
        <v>0</v>
      </c>
      <c r="AQ638">
        <f t="shared" si="128"/>
        <v>0</v>
      </c>
      <c r="AR638">
        <f t="shared" si="128"/>
        <v>0</v>
      </c>
      <c r="AS638">
        <f t="shared" si="128"/>
        <v>0</v>
      </c>
      <c r="AT638">
        <f t="shared" si="128"/>
        <v>0</v>
      </c>
      <c r="AU638">
        <f t="shared" si="128"/>
        <v>0</v>
      </c>
      <c r="AV638">
        <f t="shared" si="128"/>
        <v>0</v>
      </c>
      <c r="AW638">
        <f t="shared" si="128"/>
        <v>0</v>
      </c>
      <c r="AX638">
        <f t="shared" si="128"/>
        <v>0</v>
      </c>
      <c r="AY638">
        <f t="shared" si="128"/>
        <v>0</v>
      </c>
    </row>
    <row r="639" spans="2:51" x14ac:dyDescent="0.25">
      <c r="B639" s="43" t="str">
        <f t="shared" si="121"/>
        <v>用餐</v>
      </c>
      <c r="C639">
        <f t="shared" si="128"/>
        <v>0</v>
      </c>
      <c r="D639">
        <f t="shared" si="128"/>
        <v>0</v>
      </c>
      <c r="E639">
        <f t="shared" si="128"/>
        <v>0</v>
      </c>
      <c r="F639">
        <f t="shared" si="128"/>
        <v>0</v>
      </c>
      <c r="G639">
        <f t="shared" si="128"/>
        <v>0</v>
      </c>
      <c r="H639">
        <f t="shared" si="128"/>
        <v>0</v>
      </c>
      <c r="I639">
        <f t="shared" si="128"/>
        <v>0</v>
      </c>
      <c r="J639">
        <f t="shared" si="128"/>
        <v>0</v>
      </c>
      <c r="K639">
        <f t="shared" si="128"/>
        <v>0</v>
      </c>
      <c r="L639">
        <f t="shared" si="128"/>
        <v>0</v>
      </c>
      <c r="M639">
        <f t="shared" si="128"/>
        <v>0</v>
      </c>
      <c r="N639">
        <f t="shared" si="128"/>
        <v>0</v>
      </c>
      <c r="O639">
        <f t="shared" si="128"/>
        <v>0</v>
      </c>
      <c r="P639">
        <f t="shared" si="128"/>
        <v>0</v>
      </c>
      <c r="Q639">
        <f t="shared" si="128"/>
        <v>0</v>
      </c>
      <c r="R639">
        <f t="shared" si="128"/>
        <v>0</v>
      </c>
      <c r="S639">
        <f t="shared" si="128"/>
        <v>0</v>
      </c>
      <c r="T639">
        <f t="shared" si="128"/>
        <v>0</v>
      </c>
      <c r="U639">
        <f t="shared" si="128"/>
        <v>0</v>
      </c>
      <c r="V639">
        <f t="shared" si="128"/>
        <v>0</v>
      </c>
      <c r="W639">
        <f t="shared" si="128"/>
        <v>0</v>
      </c>
      <c r="X639">
        <f t="shared" si="128"/>
        <v>0</v>
      </c>
      <c r="Y639">
        <f t="shared" si="128"/>
        <v>0</v>
      </c>
      <c r="Z639">
        <f t="shared" si="128"/>
        <v>0</v>
      </c>
      <c r="AA639">
        <f t="shared" si="128"/>
        <v>0</v>
      </c>
      <c r="AB639">
        <f t="shared" si="128"/>
        <v>0</v>
      </c>
      <c r="AC639">
        <f t="shared" si="128"/>
        <v>0</v>
      </c>
      <c r="AD639">
        <f t="shared" si="128"/>
        <v>0</v>
      </c>
      <c r="AE639">
        <f t="shared" si="128"/>
        <v>0</v>
      </c>
      <c r="AF639">
        <f t="shared" si="128"/>
        <v>1</v>
      </c>
      <c r="AG639">
        <f t="shared" si="128"/>
        <v>1</v>
      </c>
      <c r="AH639">
        <f t="shared" si="128"/>
        <v>2</v>
      </c>
      <c r="AI639">
        <f t="shared" si="128"/>
        <v>2</v>
      </c>
      <c r="AJ639">
        <f t="shared" si="128"/>
        <v>0</v>
      </c>
      <c r="AK639">
        <f t="shared" si="128"/>
        <v>0</v>
      </c>
      <c r="AL639">
        <f t="shared" si="128"/>
        <v>0</v>
      </c>
      <c r="AM639">
        <f t="shared" si="128"/>
        <v>0</v>
      </c>
      <c r="AN639">
        <f t="shared" si="128"/>
        <v>0</v>
      </c>
      <c r="AO639">
        <f t="shared" si="128"/>
        <v>0</v>
      </c>
      <c r="AP639">
        <f t="shared" si="128"/>
        <v>0</v>
      </c>
      <c r="AQ639">
        <f t="shared" si="128"/>
        <v>0</v>
      </c>
      <c r="AR639">
        <f t="shared" si="128"/>
        <v>0</v>
      </c>
      <c r="AS639">
        <f t="shared" si="128"/>
        <v>0</v>
      </c>
      <c r="AT639">
        <f t="shared" si="128"/>
        <v>0</v>
      </c>
      <c r="AU639">
        <f t="shared" si="128"/>
        <v>0</v>
      </c>
      <c r="AV639">
        <f t="shared" si="128"/>
        <v>0</v>
      </c>
      <c r="AW639">
        <f t="shared" si="128"/>
        <v>0</v>
      </c>
      <c r="AX639">
        <f t="shared" si="128"/>
        <v>0</v>
      </c>
      <c r="AY639">
        <f t="shared" si="128"/>
        <v>0</v>
      </c>
    </row>
    <row r="640" spans="2:51" x14ac:dyDescent="0.25">
      <c r="B640" s="34" t="str">
        <f t="shared" si="121"/>
        <v>第三班(小夜)</v>
      </c>
    </row>
    <row r="641" spans="2:51" x14ac:dyDescent="0.25">
      <c r="B641" s="43" t="str">
        <f t="shared" si="121"/>
        <v>值機</v>
      </c>
      <c r="C641">
        <f t="shared" si="128"/>
        <v>2</v>
      </c>
      <c r="D641">
        <f t="shared" si="128"/>
        <v>0</v>
      </c>
      <c r="E641">
        <f t="shared" si="128"/>
        <v>0</v>
      </c>
      <c r="F641">
        <f t="shared" si="128"/>
        <v>0</v>
      </c>
      <c r="G641">
        <f t="shared" si="128"/>
        <v>0</v>
      </c>
      <c r="H641">
        <f t="shared" si="128"/>
        <v>0</v>
      </c>
      <c r="I641">
        <f t="shared" si="128"/>
        <v>0</v>
      </c>
      <c r="J641">
        <f t="shared" si="128"/>
        <v>0</v>
      </c>
      <c r="K641">
        <f t="shared" si="128"/>
        <v>0</v>
      </c>
      <c r="L641">
        <f t="shared" si="128"/>
        <v>0</v>
      </c>
      <c r="M641">
        <f t="shared" si="128"/>
        <v>0</v>
      </c>
      <c r="N641">
        <f t="shared" si="128"/>
        <v>0</v>
      </c>
      <c r="O641">
        <f t="shared" si="128"/>
        <v>0</v>
      </c>
      <c r="P641">
        <f t="shared" si="128"/>
        <v>0</v>
      </c>
      <c r="Q641">
        <f t="shared" si="128"/>
        <v>0</v>
      </c>
      <c r="R641">
        <f t="shared" si="128"/>
        <v>0</v>
      </c>
      <c r="S641">
        <f t="shared" si="128"/>
        <v>0</v>
      </c>
      <c r="T641">
        <f t="shared" si="128"/>
        <v>0</v>
      </c>
      <c r="U641">
        <f t="shared" si="128"/>
        <v>0</v>
      </c>
      <c r="V641">
        <f t="shared" si="128"/>
        <v>0</v>
      </c>
      <c r="W641">
        <f t="shared" si="128"/>
        <v>0</v>
      </c>
      <c r="X641">
        <f t="shared" si="128"/>
        <v>2</v>
      </c>
      <c r="Y641">
        <f t="shared" si="128"/>
        <v>2</v>
      </c>
      <c r="Z641">
        <f t="shared" si="128"/>
        <v>2</v>
      </c>
      <c r="AA641">
        <f t="shared" si="128"/>
        <v>2</v>
      </c>
      <c r="AB641">
        <f t="shared" si="128"/>
        <v>2</v>
      </c>
      <c r="AC641">
        <f t="shared" si="128"/>
        <v>2</v>
      </c>
      <c r="AD641">
        <f t="shared" si="128"/>
        <v>2</v>
      </c>
      <c r="AE641">
        <f t="shared" si="128"/>
        <v>2</v>
      </c>
      <c r="AF641">
        <f t="shared" si="128"/>
        <v>2</v>
      </c>
      <c r="AG641">
        <f t="shared" si="128"/>
        <v>2</v>
      </c>
      <c r="AH641">
        <f t="shared" si="128"/>
        <v>2</v>
      </c>
      <c r="AI641">
        <f t="shared" si="128"/>
        <v>2</v>
      </c>
      <c r="AJ641">
        <f t="shared" si="128"/>
        <v>2</v>
      </c>
      <c r="AK641">
        <f t="shared" si="128"/>
        <v>2</v>
      </c>
      <c r="AL641">
        <f t="shared" si="128"/>
        <v>2</v>
      </c>
      <c r="AM641">
        <f t="shared" si="128"/>
        <v>2</v>
      </c>
      <c r="AN641">
        <f t="shared" si="128"/>
        <v>2</v>
      </c>
      <c r="AO641">
        <f t="shared" si="128"/>
        <v>2</v>
      </c>
      <c r="AP641">
        <f t="shared" si="128"/>
        <v>0</v>
      </c>
      <c r="AQ641">
        <f t="shared" si="128"/>
        <v>0</v>
      </c>
      <c r="AR641">
        <f t="shared" si="128"/>
        <v>0</v>
      </c>
      <c r="AS641">
        <f t="shared" si="128"/>
        <v>0</v>
      </c>
      <c r="AT641">
        <f t="shared" si="128"/>
        <v>0</v>
      </c>
      <c r="AU641">
        <f t="shared" si="128"/>
        <v>0</v>
      </c>
      <c r="AV641">
        <f t="shared" si="128"/>
        <v>0</v>
      </c>
      <c r="AW641">
        <f t="shared" si="128"/>
        <v>0</v>
      </c>
      <c r="AX641">
        <f t="shared" si="128"/>
        <v>0</v>
      </c>
      <c r="AY641">
        <f t="shared" si="128"/>
        <v>0</v>
      </c>
    </row>
    <row r="642" spans="2:51" x14ac:dyDescent="0.25">
      <c r="B642" s="43" t="str">
        <f t="shared" si="121"/>
        <v>用餐</v>
      </c>
      <c r="C642">
        <f t="shared" si="128"/>
        <v>0</v>
      </c>
      <c r="D642">
        <f t="shared" si="128"/>
        <v>0</v>
      </c>
      <c r="E642">
        <f t="shared" si="128"/>
        <v>0</v>
      </c>
      <c r="F642">
        <f t="shared" si="128"/>
        <v>0</v>
      </c>
      <c r="G642">
        <f t="shared" si="128"/>
        <v>0</v>
      </c>
      <c r="H642">
        <f t="shared" si="128"/>
        <v>0</v>
      </c>
      <c r="I642">
        <f t="shared" si="128"/>
        <v>0</v>
      </c>
      <c r="J642">
        <f t="shared" si="128"/>
        <v>0</v>
      </c>
      <c r="K642">
        <f t="shared" si="128"/>
        <v>0</v>
      </c>
      <c r="L642">
        <f t="shared" si="128"/>
        <v>0</v>
      </c>
      <c r="M642">
        <f t="shared" si="128"/>
        <v>0</v>
      </c>
      <c r="N642">
        <f t="shared" si="128"/>
        <v>0</v>
      </c>
      <c r="O642">
        <f t="shared" si="128"/>
        <v>0</v>
      </c>
      <c r="P642">
        <f t="shared" si="128"/>
        <v>0</v>
      </c>
      <c r="Q642">
        <f t="shared" si="128"/>
        <v>0</v>
      </c>
      <c r="R642">
        <f t="shared" si="128"/>
        <v>0</v>
      </c>
      <c r="S642">
        <f t="shared" si="128"/>
        <v>0</v>
      </c>
      <c r="T642">
        <f t="shared" si="128"/>
        <v>0</v>
      </c>
      <c r="U642">
        <f t="shared" si="128"/>
        <v>0</v>
      </c>
      <c r="V642">
        <f t="shared" si="128"/>
        <v>0</v>
      </c>
      <c r="W642">
        <f t="shared" si="128"/>
        <v>0</v>
      </c>
      <c r="X642">
        <f t="shared" si="128"/>
        <v>0</v>
      </c>
      <c r="Y642">
        <f t="shared" si="128"/>
        <v>0</v>
      </c>
      <c r="Z642">
        <f t="shared" si="128"/>
        <v>0</v>
      </c>
      <c r="AA642">
        <f t="shared" si="128"/>
        <v>0</v>
      </c>
      <c r="AB642">
        <f t="shared" si="128"/>
        <v>0</v>
      </c>
      <c r="AC642">
        <f t="shared" si="128"/>
        <v>0</v>
      </c>
      <c r="AD642">
        <f t="shared" si="128"/>
        <v>0</v>
      </c>
      <c r="AE642">
        <f t="shared" si="128"/>
        <v>0</v>
      </c>
      <c r="AF642">
        <f t="shared" si="128"/>
        <v>0</v>
      </c>
      <c r="AG642">
        <f t="shared" si="128"/>
        <v>0</v>
      </c>
      <c r="AH642">
        <f t="shared" si="128"/>
        <v>0</v>
      </c>
      <c r="AI642">
        <f t="shared" si="128"/>
        <v>0</v>
      </c>
      <c r="AJ642">
        <f t="shared" si="128"/>
        <v>0</v>
      </c>
      <c r="AK642">
        <f t="shared" si="128"/>
        <v>0</v>
      </c>
      <c r="AL642">
        <f t="shared" si="128"/>
        <v>0</v>
      </c>
      <c r="AM642">
        <f t="shared" si="128"/>
        <v>0</v>
      </c>
      <c r="AN642">
        <f t="shared" si="128"/>
        <v>0</v>
      </c>
      <c r="AO642">
        <f t="shared" si="128"/>
        <v>0</v>
      </c>
      <c r="AP642">
        <f t="shared" si="128"/>
        <v>0</v>
      </c>
      <c r="AQ642">
        <f t="shared" si="128"/>
        <v>0</v>
      </c>
      <c r="AR642">
        <f t="shared" si="128"/>
        <v>0</v>
      </c>
      <c r="AS642">
        <f t="shared" si="128"/>
        <v>0</v>
      </c>
      <c r="AT642">
        <f t="shared" si="128"/>
        <v>0</v>
      </c>
      <c r="AU642">
        <f t="shared" si="128"/>
        <v>0</v>
      </c>
      <c r="AV642">
        <f t="shared" si="128"/>
        <v>0</v>
      </c>
      <c r="AW642">
        <f t="shared" si="128"/>
        <v>0</v>
      </c>
      <c r="AX642">
        <f t="shared" si="128"/>
        <v>0</v>
      </c>
      <c r="AY642">
        <f t="shared" si="128"/>
        <v>0</v>
      </c>
    </row>
    <row r="643" spans="2:51" x14ac:dyDescent="0.25">
      <c r="B643" s="18" t="str">
        <f t="shared" si="121"/>
        <v>第F組</v>
      </c>
      <c r="C643">
        <f t="shared" si="128"/>
        <v>3</v>
      </c>
    </row>
    <row r="644" spans="2:51" x14ac:dyDescent="0.25">
      <c r="B644" s="34" t="str">
        <f t="shared" si="121"/>
        <v>第一班(大夜)</v>
      </c>
    </row>
    <row r="645" spans="2:51" x14ac:dyDescent="0.25">
      <c r="B645" s="43" t="str">
        <f t="shared" si="121"/>
        <v>值機</v>
      </c>
      <c r="C645">
        <f t="shared" ref="C645:AH645" si="129">C306</f>
        <v>3</v>
      </c>
      <c r="D645">
        <f t="shared" si="129"/>
        <v>0</v>
      </c>
      <c r="E645">
        <f t="shared" si="129"/>
        <v>0</v>
      </c>
      <c r="F645">
        <f t="shared" si="129"/>
        <v>0</v>
      </c>
      <c r="G645">
        <f t="shared" si="129"/>
        <v>0</v>
      </c>
      <c r="H645">
        <f t="shared" si="129"/>
        <v>0</v>
      </c>
      <c r="I645">
        <f t="shared" si="129"/>
        <v>0</v>
      </c>
      <c r="J645">
        <f t="shared" si="129"/>
        <v>0</v>
      </c>
      <c r="K645">
        <f t="shared" si="129"/>
        <v>0</v>
      </c>
      <c r="L645">
        <f t="shared" si="129"/>
        <v>0</v>
      </c>
      <c r="M645">
        <f t="shared" si="129"/>
        <v>0</v>
      </c>
      <c r="N645">
        <f t="shared" si="129"/>
        <v>0</v>
      </c>
      <c r="O645">
        <f t="shared" si="129"/>
        <v>0</v>
      </c>
      <c r="P645">
        <f t="shared" si="129"/>
        <v>0</v>
      </c>
      <c r="Q645">
        <f t="shared" si="129"/>
        <v>0</v>
      </c>
      <c r="R645">
        <f t="shared" si="129"/>
        <v>0</v>
      </c>
      <c r="S645">
        <f t="shared" si="129"/>
        <v>0</v>
      </c>
      <c r="T645">
        <f t="shared" si="129"/>
        <v>0</v>
      </c>
      <c r="U645">
        <f t="shared" si="129"/>
        <v>0</v>
      </c>
      <c r="V645">
        <f t="shared" si="129"/>
        <v>0</v>
      </c>
      <c r="W645">
        <f t="shared" si="129"/>
        <v>0</v>
      </c>
      <c r="X645">
        <f t="shared" si="129"/>
        <v>0</v>
      </c>
      <c r="Y645">
        <f t="shared" si="129"/>
        <v>0</v>
      </c>
      <c r="Z645">
        <f t="shared" si="129"/>
        <v>0</v>
      </c>
      <c r="AA645">
        <f t="shared" si="129"/>
        <v>0</v>
      </c>
      <c r="AB645">
        <f t="shared" si="129"/>
        <v>0</v>
      </c>
      <c r="AC645">
        <f t="shared" si="129"/>
        <v>0</v>
      </c>
      <c r="AD645">
        <f t="shared" si="129"/>
        <v>0</v>
      </c>
      <c r="AE645">
        <f t="shared" si="129"/>
        <v>0</v>
      </c>
      <c r="AF645">
        <f t="shared" si="129"/>
        <v>0</v>
      </c>
      <c r="AG645">
        <f t="shared" si="129"/>
        <v>0</v>
      </c>
      <c r="AH645">
        <f t="shared" si="129"/>
        <v>3</v>
      </c>
      <c r="AI645">
        <f t="shared" ref="AI645:AY645" si="130">AI306</f>
        <v>3</v>
      </c>
      <c r="AJ645">
        <f t="shared" si="130"/>
        <v>3</v>
      </c>
      <c r="AK645">
        <f t="shared" si="130"/>
        <v>3</v>
      </c>
      <c r="AL645">
        <f t="shared" si="130"/>
        <v>3</v>
      </c>
      <c r="AM645">
        <f t="shared" si="130"/>
        <v>3</v>
      </c>
      <c r="AN645">
        <f t="shared" si="130"/>
        <v>3</v>
      </c>
      <c r="AO645">
        <f t="shared" si="130"/>
        <v>3</v>
      </c>
      <c r="AP645">
        <f t="shared" si="130"/>
        <v>2</v>
      </c>
      <c r="AQ645">
        <f t="shared" si="130"/>
        <v>2</v>
      </c>
      <c r="AR645">
        <f t="shared" si="130"/>
        <v>2</v>
      </c>
      <c r="AS645">
        <f t="shared" si="130"/>
        <v>2</v>
      </c>
      <c r="AT645">
        <f t="shared" si="130"/>
        <v>2</v>
      </c>
      <c r="AU645">
        <f t="shared" si="130"/>
        <v>2</v>
      </c>
      <c r="AV645">
        <f t="shared" si="130"/>
        <v>3</v>
      </c>
      <c r="AW645">
        <f t="shared" si="130"/>
        <v>3</v>
      </c>
      <c r="AX645">
        <f t="shared" si="130"/>
        <v>3</v>
      </c>
      <c r="AY645">
        <f t="shared" si="130"/>
        <v>3</v>
      </c>
    </row>
    <row r="646" spans="2:51" x14ac:dyDescent="0.25">
      <c r="B646" s="43" t="str">
        <f t="shared" si="121"/>
        <v>用餐</v>
      </c>
      <c r="C646">
        <f t="shared" ref="C646:AH646" si="131">C307</f>
        <v>0</v>
      </c>
      <c r="D646">
        <f t="shared" si="131"/>
        <v>0</v>
      </c>
      <c r="E646">
        <f t="shared" si="131"/>
        <v>0</v>
      </c>
      <c r="F646">
        <f t="shared" si="131"/>
        <v>0</v>
      </c>
      <c r="G646">
        <f t="shared" si="131"/>
        <v>0</v>
      </c>
      <c r="H646">
        <f t="shared" si="131"/>
        <v>0</v>
      </c>
      <c r="I646">
        <f t="shared" si="131"/>
        <v>0</v>
      </c>
      <c r="J646">
        <f t="shared" si="131"/>
        <v>0</v>
      </c>
      <c r="K646">
        <f t="shared" si="131"/>
        <v>0</v>
      </c>
      <c r="L646">
        <f t="shared" si="131"/>
        <v>0</v>
      </c>
      <c r="M646">
        <f t="shared" si="131"/>
        <v>0</v>
      </c>
      <c r="N646">
        <f t="shared" si="131"/>
        <v>0</v>
      </c>
      <c r="O646">
        <f t="shared" si="131"/>
        <v>0</v>
      </c>
      <c r="P646">
        <f t="shared" si="131"/>
        <v>0</v>
      </c>
      <c r="Q646">
        <f t="shared" si="131"/>
        <v>0</v>
      </c>
      <c r="R646">
        <f t="shared" si="131"/>
        <v>0</v>
      </c>
      <c r="S646">
        <f t="shared" si="131"/>
        <v>0</v>
      </c>
      <c r="T646">
        <f t="shared" si="131"/>
        <v>0</v>
      </c>
      <c r="U646">
        <f t="shared" si="131"/>
        <v>0</v>
      </c>
      <c r="V646">
        <f t="shared" si="131"/>
        <v>0</v>
      </c>
      <c r="W646">
        <f t="shared" si="131"/>
        <v>0</v>
      </c>
      <c r="X646">
        <f t="shared" si="131"/>
        <v>0</v>
      </c>
      <c r="Y646">
        <f t="shared" si="131"/>
        <v>0</v>
      </c>
      <c r="Z646">
        <f t="shared" si="131"/>
        <v>0</v>
      </c>
      <c r="AA646">
        <f t="shared" si="131"/>
        <v>0</v>
      </c>
      <c r="AB646">
        <f t="shared" si="131"/>
        <v>0</v>
      </c>
      <c r="AC646">
        <f t="shared" si="131"/>
        <v>0</v>
      </c>
      <c r="AD646">
        <f t="shared" si="131"/>
        <v>0</v>
      </c>
      <c r="AE646">
        <f t="shared" si="131"/>
        <v>0</v>
      </c>
      <c r="AF646">
        <f t="shared" si="131"/>
        <v>0</v>
      </c>
      <c r="AG646">
        <f t="shared" si="131"/>
        <v>0</v>
      </c>
      <c r="AH646">
        <f t="shared" si="131"/>
        <v>0</v>
      </c>
      <c r="AI646">
        <f t="shared" ref="AI646:AY646" si="132">AI307</f>
        <v>0</v>
      </c>
      <c r="AJ646">
        <f t="shared" si="132"/>
        <v>0</v>
      </c>
      <c r="AK646">
        <f t="shared" si="132"/>
        <v>0</v>
      </c>
      <c r="AL646">
        <f t="shared" si="132"/>
        <v>0</v>
      </c>
      <c r="AM646">
        <f t="shared" si="132"/>
        <v>0</v>
      </c>
      <c r="AN646">
        <f t="shared" si="132"/>
        <v>0</v>
      </c>
      <c r="AO646">
        <f t="shared" si="132"/>
        <v>0</v>
      </c>
      <c r="AP646">
        <f t="shared" si="132"/>
        <v>1</v>
      </c>
      <c r="AQ646">
        <f t="shared" si="132"/>
        <v>1</v>
      </c>
      <c r="AR646">
        <f t="shared" si="132"/>
        <v>1</v>
      </c>
      <c r="AS646">
        <f t="shared" si="132"/>
        <v>1</v>
      </c>
      <c r="AT646">
        <f t="shared" si="132"/>
        <v>1</v>
      </c>
      <c r="AU646">
        <f t="shared" si="132"/>
        <v>1</v>
      </c>
      <c r="AV646">
        <f t="shared" si="132"/>
        <v>0</v>
      </c>
      <c r="AW646">
        <f t="shared" si="132"/>
        <v>0</v>
      </c>
      <c r="AX646">
        <f t="shared" si="132"/>
        <v>0</v>
      </c>
      <c r="AY646">
        <f t="shared" si="132"/>
        <v>0</v>
      </c>
    </row>
    <row r="647" spans="2:51" x14ac:dyDescent="0.25">
      <c r="B647" s="12" t="str">
        <f t="shared" si="121"/>
        <v>值機小計</v>
      </c>
      <c r="C647">
        <f t="shared" ref="C647:AH647" si="133">C308</f>
        <v>54</v>
      </c>
      <c r="D647">
        <f t="shared" si="133"/>
        <v>5</v>
      </c>
      <c r="E647">
        <f t="shared" si="133"/>
        <v>8</v>
      </c>
      <c r="F647">
        <f t="shared" si="133"/>
        <v>14</v>
      </c>
      <c r="G647">
        <f t="shared" si="133"/>
        <v>22</v>
      </c>
      <c r="H647">
        <f t="shared" si="133"/>
        <v>33</v>
      </c>
      <c r="I647">
        <f t="shared" si="133"/>
        <v>35</v>
      </c>
      <c r="J647">
        <f t="shared" si="133"/>
        <v>35</v>
      </c>
      <c r="K647">
        <f t="shared" si="133"/>
        <v>35</v>
      </c>
      <c r="L647">
        <f t="shared" si="133"/>
        <v>35</v>
      </c>
      <c r="M647">
        <f t="shared" si="133"/>
        <v>30</v>
      </c>
      <c r="N647">
        <f t="shared" si="133"/>
        <v>16</v>
      </c>
      <c r="O647">
        <f t="shared" si="133"/>
        <v>13</v>
      </c>
      <c r="P647">
        <f t="shared" si="133"/>
        <v>21</v>
      </c>
      <c r="Q647">
        <f t="shared" si="133"/>
        <v>29</v>
      </c>
      <c r="R647">
        <f t="shared" si="133"/>
        <v>37</v>
      </c>
      <c r="S647">
        <f t="shared" si="133"/>
        <v>37</v>
      </c>
      <c r="T647">
        <f t="shared" si="133"/>
        <v>42</v>
      </c>
      <c r="U647">
        <f t="shared" si="133"/>
        <v>42</v>
      </c>
      <c r="V647">
        <f t="shared" si="133"/>
        <v>37</v>
      </c>
      <c r="W647">
        <f t="shared" si="133"/>
        <v>34</v>
      </c>
      <c r="X647">
        <f t="shared" si="133"/>
        <v>30</v>
      </c>
      <c r="Y647">
        <f t="shared" si="133"/>
        <v>22</v>
      </c>
      <c r="Z647">
        <f t="shared" si="133"/>
        <v>14</v>
      </c>
      <c r="AA647">
        <f t="shared" si="133"/>
        <v>14</v>
      </c>
      <c r="AB647">
        <f t="shared" si="133"/>
        <v>14</v>
      </c>
      <c r="AC647">
        <f t="shared" si="133"/>
        <v>14</v>
      </c>
      <c r="AD647">
        <f t="shared" si="133"/>
        <v>10</v>
      </c>
      <c r="AE647">
        <f t="shared" si="133"/>
        <v>10</v>
      </c>
      <c r="AF647">
        <f t="shared" si="133"/>
        <v>11</v>
      </c>
      <c r="AG647">
        <f t="shared" si="133"/>
        <v>11</v>
      </c>
      <c r="AH647">
        <f t="shared" si="133"/>
        <v>14</v>
      </c>
      <c r="AI647">
        <f t="shared" ref="AI647:AY647" si="134">AI308</f>
        <v>14</v>
      </c>
      <c r="AJ647">
        <f t="shared" si="134"/>
        <v>13</v>
      </c>
      <c r="AK647">
        <f t="shared" si="134"/>
        <v>11</v>
      </c>
      <c r="AL647">
        <f t="shared" si="134"/>
        <v>5</v>
      </c>
      <c r="AM647">
        <f t="shared" si="134"/>
        <v>5</v>
      </c>
      <c r="AN647">
        <f t="shared" si="134"/>
        <v>5</v>
      </c>
      <c r="AO647">
        <f t="shared" si="134"/>
        <v>5</v>
      </c>
      <c r="AP647">
        <f t="shared" si="134"/>
        <v>2</v>
      </c>
      <c r="AQ647">
        <f t="shared" si="134"/>
        <v>2</v>
      </c>
      <c r="AR647">
        <f t="shared" si="134"/>
        <v>2</v>
      </c>
      <c r="AS647">
        <f t="shared" si="134"/>
        <v>2</v>
      </c>
      <c r="AT647">
        <f t="shared" si="134"/>
        <v>2</v>
      </c>
      <c r="AU647">
        <f t="shared" si="134"/>
        <v>2</v>
      </c>
      <c r="AV647">
        <f t="shared" si="134"/>
        <v>3</v>
      </c>
      <c r="AW647">
        <f t="shared" si="134"/>
        <v>3</v>
      </c>
      <c r="AX647">
        <f t="shared" si="134"/>
        <v>3</v>
      </c>
      <c r="AY647">
        <f t="shared" si="134"/>
        <v>3</v>
      </c>
    </row>
    <row r="648" spans="2:51" x14ac:dyDescent="0.25">
      <c r="B648" s="12"/>
    </row>
    <row r="649" spans="2:51" x14ac:dyDescent="0.25">
      <c r="B649" s="12" t="str">
        <f t="shared" ref="B649:AG649" si="135">B310</f>
        <v>用餐小計</v>
      </c>
      <c r="C649">
        <f t="shared" si="135"/>
        <v>0</v>
      </c>
      <c r="D649">
        <f t="shared" si="135"/>
        <v>0</v>
      </c>
      <c r="E649">
        <f t="shared" si="135"/>
        <v>0</v>
      </c>
      <c r="F649">
        <f t="shared" si="135"/>
        <v>0</v>
      </c>
      <c r="G649">
        <f t="shared" si="135"/>
        <v>0</v>
      </c>
      <c r="H649">
        <f t="shared" si="135"/>
        <v>0</v>
      </c>
      <c r="I649">
        <f t="shared" si="135"/>
        <v>0</v>
      </c>
      <c r="J649">
        <f t="shared" si="135"/>
        <v>0</v>
      </c>
      <c r="K649">
        <f t="shared" si="135"/>
        <v>0</v>
      </c>
      <c r="L649">
        <f t="shared" si="135"/>
        <v>0</v>
      </c>
      <c r="M649">
        <f t="shared" si="135"/>
        <v>5</v>
      </c>
      <c r="N649">
        <f t="shared" si="135"/>
        <v>19</v>
      </c>
      <c r="O649">
        <f t="shared" si="135"/>
        <v>22</v>
      </c>
      <c r="P649">
        <f t="shared" si="135"/>
        <v>14</v>
      </c>
      <c r="Q649">
        <f t="shared" si="135"/>
        <v>6</v>
      </c>
      <c r="R649">
        <f t="shared" si="135"/>
        <v>2</v>
      </c>
      <c r="S649">
        <f t="shared" si="135"/>
        <v>2</v>
      </c>
      <c r="T649">
        <f t="shared" si="135"/>
        <v>0</v>
      </c>
      <c r="U649">
        <f t="shared" si="135"/>
        <v>0</v>
      </c>
      <c r="V649">
        <f t="shared" si="135"/>
        <v>0</v>
      </c>
      <c r="W649">
        <f t="shared" si="135"/>
        <v>0</v>
      </c>
      <c r="X649">
        <f t="shared" si="135"/>
        <v>0</v>
      </c>
      <c r="Y649">
        <f t="shared" si="135"/>
        <v>0</v>
      </c>
      <c r="Z649">
        <f t="shared" si="135"/>
        <v>0</v>
      </c>
      <c r="AA649">
        <f t="shared" si="135"/>
        <v>0</v>
      </c>
      <c r="AB649">
        <f t="shared" si="135"/>
        <v>0</v>
      </c>
      <c r="AC649">
        <f t="shared" si="135"/>
        <v>0</v>
      </c>
      <c r="AD649">
        <f t="shared" si="135"/>
        <v>4</v>
      </c>
      <c r="AE649">
        <f t="shared" si="135"/>
        <v>4</v>
      </c>
      <c r="AF649">
        <f t="shared" si="135"/>
        <v>3</v>
      </c>
      <c r="AG649">
        <f t="shared" si="135"/>
        <v>3</v>
      </c>
      <c r="AH649">
        <f t="shared" ref="AH649:AY649" si="136">AH310</f>
        <v>3</v>
      </c>
      <c r="AI649">
        <f t="shared" si="136"/>
        <v>3</v>
      </c>
      <c r="AJ649">
        <f t="shared" si="136"/>
        <v>0</v>
      </c>
      <c r="AK649">
        <f t="shared" si="136"/>
        <v>0</v>
      </c>
      <c r="AL649">
        <f t="shared" si="136"/>
        <v>0</v>
      </c>
      <c r="AM649">
        <f t="shared" si="136"/>
        <v>0</v>
      </c>
      <c r="AN649">
        <f t="shared" si="136"/>
        <v>0</v>
      </c>
      <c r="AO649">
        <f t="shared" si="136"/>
        <v>0</v>
      </c>
      <c r="AP649">
        <f t="shared" si="136"/>
        <v>1</v>
      </c>
      <c r="AQ649">
        <f t="shared" si="136"/>
        <v>1</v>
      </c>
      <c r="AR649">
        <f t="shared" si="136"/>
        <v>1</v>
      </c>
      <c r="AS649">
        <f t="shared" si="136"/>
        <v>1</v>
      </c>
      <c r="AT649">
        <f t="shared" si="136"/>
        <v>1</v>
      </c>
      <c r="AU649">
        <f t="shared" si="136"/>
        <v>1</v>
      </c>
      <c r="AV649">
        <f t="shared" si="136"/>
        <v>0</v>
      </c>
      <c r="AW649">
        <f t="shared" si="136"/>
        <v>0</v>
      </c>
      <c r="AX649">
        <f t="shared" si="136"/>
        <v>0</v>
      </c>
      <c r="AY649">
        <f t="shared" si="136"/>
        <v>0</v>
      </c>
    </row>
    <row r="651" spans="2:51" x14ac:dyDescent="0.25">
      <c r="B651" t="str">
        <f t="shared" ref="B651:B657" si="137">B314</f>
        <v>星期六</v>
      </c>
    </row>
    <row r="652" spans="2:51" x14ac:dyDescent="0.25">
      <c r="B652" s="18" t="str">
        <f t="shared" si="137"/>
        <v>第A組</v>
      </c>
      <c r="C652">
        <f t="shared" ref="C652:AY655" si="138">C315</f>
        <v>0</v>
      </c>
    </row>
    <row r="653" spans="2:51" x14ac:dyDescent="0.25">
      <c r="B653" s="34" t="str">
        <f t="shared" si="137"/>
        <v>第一班</v>
      </c>
    </row>
    <row r="654" spans="2:51" x14ac:dyDescent="0.25">
      <c r="B654" s="43" t="str">
        <f t="shared" si="137"/>
        <v>值機</v>
      </c>
      <c r="C654">
        <f t="shared" si="138"/>
        <v>0</v>
      </c>
      <c r="D654">
        <f t="shared" si="138"/>
        <v>0</v>
      </c>
      <c r="E654">
        <f t="shared" si="138"/>
        <v>0</v>
      </c>
      <c r="F654">
        <f t="shared" si="138"/>
        <v>0</v>
      </c>
      <c r="G654">
        <f t="shared" si="138"/>
        <v>0</v>
      </c>
      <c r="H654">
        <f t="shared" si="138"/>
        <v>0</v>
      </c>
      <c r="I654">
        <f t="shared" si="138"/>
        <v>0</v>
      </c>
      <c r="J654">
        <f t="shared" si="138"/>
        <v>0</v>
      </c>
      <c r="K654">
        <f t="shared" si="138"/>
        <v>0</v>
      </c>
      <c r="L654">
        <f t="shared" si="138"/>
        <v>0</v>
      </c>
      <c r="M654">
        <f t="shared" si="138"/>
        <v>0</v>
      </c>
      <c r="N654">
        <f t="shared" si="138"/>
        <v>0</v>
      </c>
      <c r="O654">
        <f t="shared" si="138"/>
        <v>0</v>
      </c>
      <c r="P654">
        <f t="shared" si="138"/>
        <v>0</v>
      </c>
      <c r="Q654">
        <f t="shared" si="138"/>
        <v>0</v>
      </c>
      <c r="R654">
        <f t="shared" si="138"/>
        <v>0</v>
      </c>
      <c r="S654">
        <f t="shared" si="138"/>
        <v>0</v>
      </c>
      <c r="T654">
        <f t="shared" si="138"/>
        <v>0</v>
      </c>
      <c r="U654">
        <f t="shared" si="138"/>
        <v>0</v>
      </c>
      <c r="V654">
        <f t="shared" si="138"/>
        <v>0</v>
      </c>
      <c r="W654">
        <f t="shared" si="138"/>
        <v>0</v>
      </c>
      <c r="X654">
        <f t="shared" si="138"/>
        <v>0</v>
      </c>
      <c r="Y654">
        <f t="shared" si="138"/>
        <v>0</v>
      </c>
      <c r="Z654">
        <f t="shared" si="138"/>
        <v>0</v>
      </c>
      <c r="AA654">
        <f t="shared" si="138"/>
        <v>0</v>
      </c>
      <c r="AB654">
        <f t="shared" si="138"/>
        <v>0</v>
      </c>
      <c r="AC654">
        <f t="shared" si="138"/>
        <v>0</v>
      </c>
      <c r="AD654">
        <f t="shared" si="138"/>
        <v>0</v>
      </c>
      <c r="AE654">
        <f t="shared" si="138"/>
        <v>0</v>
      </c>
      <c r="AF654">
        <f t="shared" si="138"/>
        <v>0</v>
      </c>
      <c r="AG654">
        <f t="shared" si="138"/>
        <v>0</v>
      </c>
      <c r="AH654">
        <f t="shared" si="138"/>
        <v>0</v>
      </c>
      <c r="AI654">
        <f t="shared" si="138"/>
        <v>0</v>
      </c>
      <c r="AJ654">
        <f t="shared" si="138"/>
        <v>0</v>
      </c>
      <c r="AK654">
        <f t="shared" si="138"/>
        <v>0</v>
      </c>
      <c r="AL654">
        <f t="shared" si="138"/>
        <v>0</v>
      </c>
      <c r="AM654">
        <f t="shared" si="138"/>
        <v>0</v>
      </c>
      <c r="AN654">
        <f t="shared" si="138"/>
        <v>0</v>
      </c>
      <c r="AO654">
        <f t="shared" si="138"/>
        <v>0</v>
      </c>
      <c r="AP654">
        <f t="shared" si="138"/>
        <v>0</v>
      </c>
      <c r="AQ654">
        <f t="shared" si="138"/>
        <v>0</v>
      </c>
      <c r="AR654">
        <f t="shared" si="138"/>
        <v>0</v>
      </c>
      <c r="AS654">
        <f t="shared" si="138"/>
        <v>0</v>
      </c>
      <c r="AT654">
        <f t="shared" si="138"/>
        <v>0</v>
      </c>
      <c r="AU654">
        <f t="shared" si="138"/>
        <v>0</v>
      </c>
      <c r="AV654">
        <f t="shared" si="138"/>
        <v>0</v>
      </c>
      <c r="AW654">
        <f t="shared" si="138"/>
        <v>0</v>
      </c>
      <c r="AX654">
        <f t="shared" si="138"/>
        <v>0</v>
      </c>
      <c r="AY654">
        <f t="shared" si="138"/>
        <v>0</v>
      </c>
    </row>
    <row r="655" spans="2:51" x14ac:dyDescent="0.25">
      <c r="B655" s="43" t="str">
        <f t="shared" si="137"/>
        <v>用餐</v>
      </c>
      <c r="C655">
        <f t="shared" si="138"/>
        <v>0</v>
      </c>
      <c r="D655">
        <f t="shared" si="138"/>
        <v>0</v>
      </c>
      <c r="E655">
        <f t="shared" si="138"/>
        <v>0</v>
      </c>
      <c r="F655">
        <f t="shared" si="138"/>
        <v>0</v>
      </c>
      <c r="G655">
        <f t="shared" si="138"/>
        <v>0</v>
      </c>
      <c r="H655">
        <f t="shared" si="138"/>
        <v>0</v>
      </c>
      <c r="I655">
        <f t="shared" si="138"/>
        <v>0</v>
      </c>
      <c r="J655">
        <f t="shared" si="138"/>
        <v>0</v>
      </c>
      <c r="K655">
        <f t="shared" si="138"/>
        <v>0</v>
      </c>
      <c r="L655">
        <f t="shared" si="138"/>
        <v>0</v>
      </c>
      <c r="M655">
        <f t="shared" si="138"/>
        <v>0</v>
      </c>
      <c r="N655">
        <f t="shared" si="138"/>
        <v>0</v>
      </c>
      <c r="O655">
        <f t="shared" si="138"/>
        <v>0</v>
      </c>
      <c r="P655">
        <f t="shared" si="138"/>
        <v>0</v>
      </c>
      <c r="Q655">
        <f t="shared" si="138"/>
        <v>0</v>
      </c>
      <c r="R655">
        <f t="shared" si="138"/>
        <v>0</v>
      </c>
      <c r="S655">
        <f t="shared" si="138"/>
        <v>0</v>
      </c>
      <c r="T655">
        <f t="shared" si="138"/>
        <v>0</v>
      </c>
      <c r="U655">
        <f t="shared" si="138"/>
        <v>0</v>
      </c>
      <c r="V655">
        <f t="shared" si="138"/>
        <v>0</v>
      </c>
      <c r="W655">
        <f t="shared" si="138"/>
        <v>0</v>
      </c>
      <c r="X655">
        <f t="shared" si="138"/>
        <v>0</v>
      </c>
      <c r="Y655">
        <f t="shared" si="138"/>
        <v>0</v>
      </c>
      <c r="Z655">
        <f t="shared" si="138"/>
        <v>0</v>
      </c>
      <c r="AA655">
        <f t="shared" si="138"/>
        <v>0</v>
      </c>
      <c r="AB655">
        <f t="shared" si="138"/>
        <v>0</v>
      </c>
      <c r="AC655">
        <f t="shared" si="138"/>
        <v>0</v>
      </c>
      <c r="AD655">
        <f t="shared" si="138"/>
        <v>0</v>
      </c>
      <c r="AE655">
        <f t="shared" si="138"/>
        <v>0</v>
      </c>
      <c r="AF655">
        <f t="shared" si="138"/>
        <v>0</v>
      </c>
      <c r="AG655">
        <f t="shared" si="138"/>
        <v>0</v>
      </c>
      <c r="AH655">
        <f t="shared" si="138"/>
        <v>0</v>
      </c>
      <c r="AI655">
        <f t="shared" si="138"/>
        <v>0</v>
      </c>
      <c r="AJ655">
        <f t="shared" si="138"/>
        <v>0</v>
      </c>
      <c r="AK655">
        <f t="shared" si="138"/>
        <v>0</v>
      </c>
      <c r="AL655">
        <f t="shared" si="138"/>
        <v>0</v>
      </c>
      <c r="AM655">
        <f t="shared" si="138"/>
        <v>0</v>
      </c>
      <c r="AN655">
        <f t="shared" si="138"/>
        <v>0</v>
      </c>
      <c r="AO655">
        <f t="shared" si="138"/>
        <v>0</v>
      </c>
      <c r="AP655">
        <f t="shared" si="138"/>
        <v>0</v>
      </c>
      <c r="AQ655">
        <f t="shared" si="138"/>
        <v>0</v>
      </c>
      <c r="AR655">
        <f t="shared" si="138"/>
        <v>0</v>
      </c>
      <c r="AS655">
        <f t="shared" si="138"/>
        <v>0</v>
      </c>
      <c r="AT655">
        <f t="shared" si="138"/>
        <v>0</v>
      </c>
      <c r="AU655">
        <f t="shared" si="138"/>
        <v>0</v>
      </c>
      <c r="AV655">
        <f t="shared" si="138"/>
        <v>0</v>
      </c>
      <c r="AW655">
        <f t="shared" si="138"/>
        <v>0</v>
      </c>
      <c r="AX655">
        <f t="shared" si="138"/>
        <v>0</v>
      </c>
      <c r="AY655">
        <f t="shared" si="138"/>
        <v>0</v>
      </c>
    </row>
    <row r="656" spans="2:51" x14ac:dyDescent="0.25">
      <c r="B656" s="34" t="str">
        <f t="shared" si="137"/>
        <v>第二班</v>
      </c>
    </row>
    <row r="657" spans="2:51" x14ac:dyDescent="0.25">
      <c r="B657" s="43" t="str">
        <f t="shared" si="137"/>
        <v>值機</v>
      </c>
      <c r="C657">
        <f t="shared" ref="C657:AY662" si="139">C320</f>
        <v>0</v>
      </c>
      <c r="D657">
        <f t="shared" si="139"/>
        <v>0</v>
      </c>
      <c r="E657">
        <f t="shared" si="139"/>
        <v>0</v>
      </c>
      <c r="F657">
        <f t="shared" si="139"/>
        <v>0</v>
      </c>
      <c r="G657">
        <f t="shared" si="139"/>
        <v>0</v>
      </c>
      <c r="H657">
        <f t="shared" si="139"/>
        <v>0</v>
      </c>
      <c r="I657">
        <f t="shared" si="139"/>
        <v>0</v>
      </c>
      <c r="J657">
        <f t="shared" si="139"/>
        <v>0</v>
      </c>
      <c r="K657">
        <f t="shared" si="139"/>
        <v>0</v>
      </c>
      <c r="L657">
        <f t="shared" si="139"/>
        <v>0</v>
      </c>
      <c r="M657">
        <f t="shared" si="139"/>
        <v>0</v>
      </c>
      <c r="N657">
        <f t="shared" si="139"/>
        <v>0</v>
      </c>
      <c r="O657">
        <f t="shared" si="139"/>
        <v>0</v>
      </c>
      <c r="P657">
        <f t="shared" si="139"/>
        <v>0</v>
      </c>
      <c r="Q657">
        <f t="shared" si="139"/>
        <v>0</v>
      </c>
      <c r="R657">
        <f t="shared" si="139"/>
        <v>0</v>
      </c>
      <c r="S657">
        <f t="shared" si="139"/>
        <v>0</v>
      </c>
      <c r="T657">
        <f t="shared" si="139"/>
        <v>0</v>
      </c>
      <c r="U657">
        <f t="shared" si="139"/>
        <v>0</v>
      </c>
      <c r="V657">
        <f t="shared" si="139"/>
        <v>0</v>
      </c>
      <c r="W657">
        <f t="shared" si="139"/>
        <v>0</v>
      </c>
      <c r="X657">
        <f t="shared" si="139"/>
        <v>0</v>
      </c>
      <c r="Y657">
        <f t="shared" si="139"/>
        <v>0</v>
      </c>
      <c r="Z657">
        <f t="shared" si="139"/>
        <v>0</v>
      </c>
      <c r="AA657">
        <f t="shared" si="139"/>
        <v>0</v>
      </c>
      <c r="AB657">
        <f t="shared" si="139"/>
        <v>0</v>
      </c>
      <c r="AC657">
        <f t="shared" si="139"/>
        <v>0</v>
      </c>
      <c r="AD657">
        <f t="shared" si="139"/>
        <v>0</v>
      </c>
      <c r="AE657">
        <f t="shared" si="139"/>
        <v>0</v>
      </c>
      <c r="AF657">
        <f t="shared" si="139"/>
        <v>0</v>
      </c>
      <c r="AG657">
        <f t="shared" si="139"/>
        <v>0</v>
      </c>
      <c r="AH657">
        <f t="shared" si="139"/>
        <v>0</v>
      </c>
      <c r="AI657">
        <f t="shared" si="139"/>
        <v>0</v>
      </c>
      <c r="AJ657">
        <f t="shared" si="139"/>
        <v>0</v>
      </c>
      <c r="AK657">
        <f t="shared" si="139"/>
        <v>0</v>
      </c>
      <c r="AL657">
        <f t="shared" si="139"/>
        <v>0</v>
      </c>
      <c r="AM657">
        <f t="shared" si="139"/>
        <v>0</v>
      </c>
      <c r="AN657">
        <f t="shared" si="139"/>
        <v>0</v>
      </c>
      <c r="AO657">
        <f t="shared" si="139"/>
        <v>0</v>
      </c>
      <c r="AP657">
        <f t="shared" si="139"/>
        <v>0</v>
      </c>
      <c r="AQ657">
        <f t="shared" si="139"/>
        <v>0</v>
      </c>
      <c r="AR657">
        <f t="shared" si="139"/>
        <v>0</v>
      </c>
      <c r="AS657">
        <f t="shared" si="139"/>
        <v>0</v>
      </c>
      <c r="AT657">
        <f t="shared" si="139"/>
        <v>0</v>
      </c>
      <c r="AU657">
        <f t="shared" si="139"/>
        <v>0</v>
      </c>
      <c r="AV657">
        <f t="shared" si="139"/>
        <v>0</v>
      </c>
      <c r="AW657">
        <f t="shared" si="139"/>
        <v>0</v>
      </c>
      <c r="AX657">
        <f t="shared" si="139"/>
        <v>0</v>
      </c>
      <c r="AY657">
        <f t="shared" si="139"/>
        <v>0</v>
      </c>
    </row>
    <row r="658" spans="2:51" x14ac:dyDescent="0.25">
      <c r="B658" s="43" t="str">
        <f t="shared" ref="B658:Q676" si="140">B321</f>
        <v>用餐</v>
      </c>
      <c r="C658">
        <f t="shared" si="140"/>
        <v>0</v>
      </c>
      <c r="D658">
        <f t="shared" si="140"/>
        <v>0</v>
      </c>
      <c r="E658">
        <f t="shared" si="140"/>
        <v>0</v>
      </c>
      <c r="F658">
        <f t="shared" si="140"/>
        <v>0</v>
      </c>
      <c r="G658">
        <f t="shared" si="140"/>
        <v>0</v>
      </c>
      <c r="H658">
        <f t="shared" si="140"/>
        <v>0</v>
      </c>
      <c r="I658">
        <f t="shared" si="140"/>
        <v>0</v>
      </c>
      <c r="J658">
        <f t="shared" si="140"/>
        <v>0</v>
      </c>
      <c r="K658">
        <f t="shared" si="140"/>
        <v>0</v>
      </c>
      <c r="L658">
        <f t="shared" si="140"/>
        <v>0</v>
      </c>
      <c r="M658">
        <f t="shared" si="140"/>
        <v>0</v>
      </c>
      <c r="N658">
        <f t="shared" si="140"/>
        <v>0</v>
      </c>
      <c r="O658">
        <f t="shared" si="140"/>
        <v>0</v>
      </c>
      <c r="P658">
        <f t="shared" si="140"/>
        <v>0</v>
      </c>
      <c r="Q658">
        <f t="shared" si="140"/>
        <v>0</v>
      </c>
      <c r="R658">
        <f t="shared" si="139"/>
        <v>0</v>
      </c>
      <c r="S658">
        <f t="shared" si="139"/>
        <v>0</v>
      </c>
      <c r="T658">
        <f t="shared" si="139"/>
        <v>0</v>
      </c>
      <c r="U658">
        <f t="shared" si="139"/>
        <v>0</v>
      </c>
      <c r="V658">
        <f t="shared" si="139"/>
        <v>0</v>
      </c>
      <c r="W658">
        <f t="shared" si="139"/>
        <v>0</v>
      </c>
      <c r="X658">
        <f t="shared" si="139"/>
        <v>0</v>
      </c>
      <c r="Y658">
        <f t="shared" si="139"/>
        <v>0</v>
      </c>
      <c r="Z658">
        <f t="shared" si="139"/>
        <v>0</v>
      </c>
      <c r="AA658">
        <f t="shared" si="139"/>
        <v>0</v>
      </c>
      <c r="AB658">
        <f t="shared" si="139"/>
        <v>0</v>
      </c>
      <c r="AC658">
        <f t="shared" si="139"/>
        <v>0</v>
      </c>
      <c r="AD658">
        <f t="shared" si="139"/>
        <v>0</v>
      </c>
      <c r="AE658">
        <f t="shared" si="139"/>
        <v>0</v>
      </c>
      <c r="AF658">
        <f t="shared" si="139"/>
        <v>0</v>
      </c>
      <c r="AG658">
        <f t="shared" si="139"/>
        <v>0</v>
      </c>
      <c r="AH658">
        <f t="shared" si="139"/>
        <v>0</v>
      </c>
      <c r="AI658">
        <f t="shared" si="139"/>
        <v>0</v>
      </c>
      <c r="AJ658">
        <f t="shared" si="139"/>
        <v>0</v>
      </c>
      <c r="AK658">
        <f t="shared" si="139"/>
        <v>0</v>
      </c>
      <c r="AL658">
        <f t="shared" si="139"/>
        <v>0</v>
      </c>
      <c r="AM658">
        <f t="shared" si="139"/>
        <v>0</v>
      </c>
      <c r="AN658">
        <f t="shared" si="139"/>
        <v>0</v>
      </c>
      <c r="AO658">
        <f t="shared" si="139"/>
        <v>0</v>
      </c>
      <c r="AP658">
        <f t="shared" si="139"/>
        <v>0</v>
      </c>
      <c r="AQ658">
        <f t="shared" si="139"/>
        <v>0</v>
      </c>
      <c r="AR658">
        <f t="shared" si="139"/>
        <v>0</v>
      </c>
      <c r="AS658">
        <f t="shared" si="139"/>
        <v>0</v>
      </c>
      <c r="AT658">
        <f t="shared" si="139"/>
        <v>0</v>
      </c>
      <c r="AU658">
        <f t="shared" si="139"/>
        <v>0</v>
      </c>
      <c r="AV658">
        <f t="shared" si="139"/>
        <v>0</v>
      </c>
      <c r="AW658">
        <f t="shared" si="139"/>
        <v>0</v>
      </c>
      <c r="AX658">
        <f t="shared" si="139"/>
        <v>0</v>
      </c>
      <c r="AY658">
        <f t="shared" si="139"/>
        <v>0</v>
      </c>
    </row>
    <row r="659" spans="2:51" x14ac:dyDescent="0.25">
      <c r="B659" s="18" t="str">
        <f t="shared" si="140"/>
        <v>第B組</v>
      </c>
      <c r="C659">
        <f t="shared" si="139"/>
        <v>0</v>
      </c>
    </row>
    <row r="660" spans="2:51" x14ac:dyDescent="0.25">
      <c r="B660" s="34" t="str">
        <f t="shared" si="140"/>
        <v>第一班</v>
      </c>
    </row>
    <row r="661" spans="2:51" x14ac:dyDescent="0.25">
      <c r="B661" s="43" t="str">
        <f t="shared" si="140"/>
        <v>值機</v>
      </c>
      <c r="C661">
        <f t="shared" si="139"/>
        <v>0</v>
      </c>
      <c r="D661">
        <f t="shared" si="139"/>
        <v>0</v>
      </c>
      <c r="E661">
        <f t="shared" si="139"/>
        <v>0</v>
      </c>
      <c r="F661">
        <f t="shared" si="139"/>
        <v>0</v>
      </c>
      <c r="G661">
        <f t="shared" si="139"/>
        <v>0</v>
      </c>
      <c r="H661">
        <f t="shared" si="139"/>
        <v>0</v>
      </c>
      <c r="I661">
        <f t="shared" si="139"/>
        <v>0</v>
      </c>
      <c r="J661">
        <f t="shared" si="139"/>
        <v>0</v>
      </c>
      <c r="K661">
        <f t="shared" si="139"/>
        <v>0</v>
      </c>
      <c r="L661">
        <f t="shared" si="139"/>
        <v>0</v>
      </c>
      <c r="M661">
        <f t="shared" si="139"/>
        <v>0</v>
      </c>
      <c r="N661">
        <f t="shared" si="139"/>
        <v>0</v>
      </c>
      <c r="O661">
        <f t="shared" si="139"/>
        <v>0</v>
      </c>
      <c r="P661">
        <f t="shared" si="139"/>
        <v>0</v>
      </c>
      <c r="Q661">
        <f t="shared" si="139"/>
        <v>0</v>
      </c>
      <c r="R661">
        <f t="shared" si="139"/>
        <v>0</v>
      </c>
      <c r="S661">
        <f t="shared" si="139"/>
        <v>0</v>
      </c>
      <c r="T661">
        <f t="shared" si="139"/>
        <v>0</v>
      </c>
      <c r="U661">
        <f t="shared" si="139"/>
        <v>0</v>
      </c>
      <c r="V661">
        <f t="shared" si="139"/>
        <v>0</v>
      </c>
      <c r="W661">
        <f t="shared" si="139"/>
        <v>0</v>
      </c>
      <c r="X661">
        <f t="shared" si="139"/>
        <v>0</v>
      </c>
      <c r="Y661">
        <f t="shared" si="139"/>
        <v>0</v>
      </c>
      <c r="Z661">
        <f t="shared" si="139"/>
        <v>0</v>
      </c>
      <c r="AA661">
        <f t="shared" si="139"/>
        <v>0</v>
      </c>
      <c r="AB661">
        <f t="shared" si="139"/>
        <v>0</v>
      </c>
      <c r="AC661">
        <f t="shared" si="139"/>
        <v>0</v>
      </c>
      <c r="AD661">
        <f t="shared" si="139"/>
        <v>0</v>
      </c>
      <c r="AE661">
        <f t="shared" si="139"/>
        <v>0</v>
      </c>
      <c r="AF661">
        <f t="shared" si="139"/>
        <v>0</v>
      </c>
      <c r="AG661">
        <f t="shared" si="139"/>
        <v>0</v>
      </c>
      <c r="AH661">
        <f t="shared" si="139"/>
        <v>0</v>
      </c>
      <c r="AI661">
        <f t="shared" si="139"/>
        <v>0</v>
      </c>
      <c r="AJ661">
        <f t="shared" si="139"/>
        <v>0</v>
      </c>
      <c r="AK661">
        <f t="shared" si="139"/>
        <v>0</v>
      </c>
      <c r="AL661">
        <f t="shared" si="139"/>
        <v>0</v>
      </c>
      <c r="AM661">
        <f t="shared" si="139"/>
        <v>0</v>
      </c>
      <c r="AN661">
        <f t="shared" si="139"/>
        <v>0</v>
      </c>
      <c r="AO661">
        <f t="shared" si="139"/>
        <v>0</v>
      </c>
      <c r="AP661">
        <f t="shared" si="139"/>
        <v>0</v>
      </c>
      <c r="AQ661">
        <f t="shared" si="139"/>
        <v>0</v>
      </c>
      <c r="AR661">
        <f t="shared" si="139"/>
        <v>0</v>
      </c>
      <c r="AS661">
        <f t="shared" si="139"/>
        <v>0</v>
      </c>
      <c r="AT661">
        <f t="shared" si="139"/>
        <v>0</v>
      </c>
      <c r="AU661">
        <f t="shared" si="139"/>
        <v>0</v>
      </c>
      <c r="AV661">
        <f t="shared" si="139"/>
        <v>0</v>
      </c>
      <c r="AW661">
        <f t="shared" si="139"/>
        <v>0</v>
      </c>
      <c r="AX661">
        <f t="shared" si="139"/>
        <v>0</v>
      </c>
      <c r="AY661">
        <f t="shared" si="139"/>
        <v>0</v>
      </c>
    </row>
    <row r="662" spans="2:51" x14ac:dyDescent="0.25">
      <c r="B662" s="43" t="str">
        <f t="shared" si="140"/>
        <v>用餐</v>
      </c>
      <c r="C662">
        <f t="shared" si="139"/>
        <v>0</v>
      </c>
      <c r="D662">
        <f t="shared" si="139"/>
        <v>0</v>
      </c>
      <c r="E662">
        <f t="shared" si="139"/>
        <v>0</v>
      </c>
      <c r="F662">
        <f t="shared" si="139"/>
        <v>0</v>
      </c>
      <c r="G662">
        <f t="shared" si="139"/>
        <v>0</v>
      </c>
      <c r="H662">
        <f t="shared" si="139"/>
        <v>0</v>
      </c>
      <c r="I662">
        <f t="shared" si="139"/>
        <v>0</v>
      </c>
      <c r="J662">
        <f t="shared" si="139"/>
        <v>0</v>
      </c>
      <c r="K662">
        <f t="shared" si="139"/>
        <v>0</v>
      </c>
      <c r="L662">
        <f t="shared" si="139"/>
        <v>0</v>
      </c>
      <c r="M662">
        <f t="shared" si="139"/>
        <v>0</v>
      </c>
      <c r="N662">
        <f t="shared" si="139"/>
        <v>0</v>
      </c>
      <c r="O662">
        <f t="shared" si="139"/>
        <v>0</v>
      </c>
      <c r="P662">
        <f t="shared" si="139"/>
        <v>0</v>
      </c>
      <c r="Q662">
        <f t="shared" si="139"/>
        <v>0</v>
      </c>
      <c r="R662">
        <f t="shared" si="139"/>
        <v>0</v>
      </c>
      <c r="S662">
        <f t="shared" si="139"/>
        <v>0</v>
      </c>
      <c r="T662">
        <f t="shared" si="139"/>
        <v>0</v>
      </c>
      <c r="U662">
        <f t="shared" si="139"/>
        <v>0</v>
      </c>
      <c r="V662">
        <f t="shared" si="139"/>
        <v>0</v>
      </c>
      <c r="W662">
        <f t="shared" si="139"/>
        <v>0</v>
      </c>
      <c r="X662">
        <f t="shared" si="139"/>
        <v>0</v>
      </c>
      <c r="Y662">
        <f t="shared" si="139"/>
        <v>0</v>
      </c>
      <c r="Z662">
        <f t="shared" si="139"/>
        <v>0</v>
      </c>
      <c r="AA662">
        <f t="shared" si="139"/>
        <v>0</v>
      </c>
      <c r="AB662">
        <f t="shared" ref="C662:AY666" si="141">AB325</f>
        <v>0</v>
      </c>
      <c r="AC662">
        <f t="shared" si="141"/>
        <v>0</v>
      </c>
      <c r="AD662">
        <f t="shared" si="141"/>
        <v>0</v>
      </c>
      <c r="AE662">
        <f t="shared" si="141"/>
        <v>0</v>
      </c>
      <c r="AF662">
        <f t="shared" si="141"/>
        <v>0</v>
      </c>
      <c r="AG662">
        <f t="shared" si="141"/>
        <v>0</v>
      </c>
      <c r="AH662">
        <f t="shared" si="141"/>
        <v>0</v>
      </c>
      <c r="AI662">
        <f t="shared" si="141"/>
        <v>0</v>
      </c>
      <c r="AJ662">
        <f t="shared" si="141"/>
        <v>0</v>
      </c>
      <c r="AK662">
        <f t="shared" si="141"/>
        <v>0</v>
      </c>
      <c r="AL662">
        <f t="shared" si="141"/>
        <v>0</v>
      </c>
      <c r="AM662">
        <f t="shared" si="141"/>
        <v>0</v>
      </c>
      <c r="AN662">
        <f t="shared" si="141"/>
        <v>0</v>
      </c>
      <c r="AO662">
        <f t="shared" si="141"/>
        <v>0</v>
      </c>
      <c r="AP662">
        <f t="shared" si="141"/>
        <v>0</v>
      </c>
      <c r="AQ662">
        <f t="shared" si="141"/>
        <v>0</v>
      </c>
      <c r="AR662">
        <f t="shared" si="141"/>
        <v>0</v>
      </c>
      <c r="AS662">
        <f t="shared" si="141"/>
        <v>0</v>
      </c>
      <c r="AT662">
        <f t="shared" si="141"/>
        <v>0</v>
      </c>
      <c r="AU662">
        <f t="shared" si="141"/>
        <v>0</v>
      </c>
      <c r="AV662">
        <f t="shared" si="141"/>
        <v>0</v>
      </c>
      <c r="AW662">
        <f t="shared" si="141"/>
        <v>0</v>
      </c>
      <c r="AX662">
        <f t="shared" si="141"/>
        <v>0</v>
      </c>
      <c r="AY662">
        <f t="shared" si="141"/>
        <v>0</v>
      </c>
    </row>
    <row r="663" spans="2:51" x14ac:dyDescent="0.25">
      <c r="B663" s="34" t="str">
        <f t="shared" si="140"/>
        <v>第二班</v>
      </c>
    </row>
    <row r="664" spans="2:51" x14ac:dyDescent="0.25">
      <c r="B664" s="43" t="str">
        <f t="shared" si="140"/>
        <v>值機</v>
      </c>
      <c r="C664">
        <f t="shared" si="141"/>
        <v>0</v>
      </c>
      <c r="D664">
        <f t="shared" si="141"/>
        <v>0</v>
      </c>
      <c r="E664">
        <f t="shared" si="141"/>
        <v>0</v>
      </c>
      <c r="F664">
        <f t="shared" si="141"/>
        <v>0</v>
      </c>
      <c r="G664">
        <f t="shared" si="141"/>
        <v>0</v>
      </c>
      <c r="H664">
        <f t="shared" si="141"/>
        <v>0</v>
      </c>
      <c r="I664">
        <f t="shared" si="141"/>
        <v>0</v>
      </c>
      <c r="J664">
        <f t="shared" si="141"/>
        <v>0</v>
      </c>
      <c r="K664">
        <f t="shared" si="141"/>
        <v>0</v>
      </c>
      <c r="L664">
        <f t="shared" si="141"/>
        <v>0</v>
      </c>
      <c r="M664">
        <f t="shared" si="141"/>
        <v>0</v>
      </c>
      <c r="N664">
        <f t="shared" si="141"/>
        <v>0</v>
      </c>
      <c r="O664">
        <f t="shared" si="141"/>
        <v>0</v>
      </c>
      <c r="P664">
        <f t="shared" si="141"/>
        <v>0</v>
      </c>
      <c r="Q664">
        <f t="shared" si="141"/>
        <v>0</v>
      </c>
      <c r="R664">
        <f t="shared" si="141"/>
        <v>0</v>
      </c>
      <c r="S664">
        <f t="shared" si="141"/>
        <v>0</v>
      </c>
      <c r="T664">
        <f t="shared" si="141"/>
        <v>0</v>
      </c>
      <c r="U664">
        <f t="shared" si="141"/>
        <v>0</v>
      </c>
      <c r="V664">
        <f t="shared" si="141"/>
        <v>0</v>
      </c>
      <c r="W664">
        <f t="shared" si="141"/>
        <v>0</v>
      </c>
      <c r="X664">
        <f t="shared" si="141"/>
        <v>0</v>
      </c>
      <c r="Y664">
        <f t="shared" si="141"/>
        <v>0</v>
      </c>
      <c r="Z664">
        <f t="shared" si="141"/>
        <v>0</v>
      </c>
      <c r="AA664">
        <f t="shared" si="141"/>
        <v>0</v>
      </c>
      <c r="AB664">
        <f t="shared" si="141"/>
        <v>0</v>
      </c>
      <c r="AC664">
        <f t="shared" si="141"/>
        <v>0</v>
      </c>
      <c r="AD664">
        <f t="shared" si="141"/>
        <v>0</v>
      </c>
      <c r="AE664">
        <f t="shared" si="141"/>
        <v>0</v>
      </c>
      <c r="AF664">
        <f t="shared" si="141"/>
        <v>0</v>
      </c>
      <c r="AG664">
        <f t="shared" si="141"/>
        <v>0</v>
      </c>
      <c r="AH664">
        <f t="shared" si="141"/>
        <v>0</v>
      </c>
      <c r="AI664">
        <f t="shared" si="141"/>
        <v>0</v>
      </c>
      <c r="AJ664">
        <f t="shared" si="141"/>
        <v>0</v>
      </c>
      <c r="AK664">
        <f t="shared" si="141"/>
        <v>0</v>
      </c>
      <c r="AL664">
        <f t="shared" si="141"/>
        <v>0</v>
      </c>
      <c r="AM664">
        <f t="shared" si="141"/>
        <v>0</v>
      </c>
      <c r="AN664">
        <f t="shared" si="141"/>
        <v>0</v>
      </c>
      <c r="AO664">
        <f t="shared" si="141"/>
        <v>0</v>
      </c>
      <c r="AP664">
        <f t="shared" si="141"/>
        <v>0</v>
      </c>
      <c r="AQ664">
        <f t="shared" si="141"/>
        <v>0</v>
      </c>
      <c r="AR664">
        <f t="shared" si="141"/>
        <v>0</v>
      </c>
      <c r="AS664">
        <f t="shared" si="141"/>
        <v>0</v>
      </c>
      <c r="AT664">
        <f t="shared" si="141"/>
        <v>0</v>
      </c>
      <c r="AU664">
        <f t="shared" si="141"/>
        <v>0</v>
      </c>
      <c r="AV664">
        <f t="shared" si="141"/>
        <v>0</v>
      </c>
      <c r="AW664">
        <f t="shared" si="141"/>
        <v>0</v>
      </c>
      <c r="AX664">
        <f t="shared" si="141"/>
        <v>0</v>
      </c>
      <c r="AY664">
        <f t="shared" si="141"/>
        <v>0</v>
      </c>
    </row>
    <row r="665" spans="2:51" x14ac:dyDescent="0.25">
      <c r="B665" s="43" t="str">
        <f t="shared" si="140"/>
        <v>用餐</v>
      </c>
      <c r="C665">
        <f t="shared" si="141"/>
        <v>0</v>
      </c>
      <c r="D665">
        <f t="shared" si="141"/>
        <v>0</v>
      </c>
      <c r="E665">
        <f t="shared" si="141"/>
        <v>0</v>
      </c>
      <c r="F665">
        <f t="shared" si="141"/>
        <v>0</v>
      </c>
      <c r="G665">
        <f t="shared" si="141"/>
        <v>0</v>
      </c>
      <c r="H665">
        <f t="shared" si="141"/>
        <v>0</v>
      </c>
      <c r="I665">
        <f t="shared" si="141"/>
        <v>0</v>
      </c>
      <c r="J665">
        <f t="shared" si="141"/>
        <v>0</v>
      </c>
      <c r="K665">
        <f t="shared" si="141"/>
        <v>0</v>
      </c>
      <c r="L665">
        <f t="shared" si="141"/>
        <v>0</v>
      </c>
      <c r="M665">
        <f t="shared" si="141"/>
        <v>0</v>
      </c>
      <c r="N665">
        <f t="shared" si="141"/>
        <v>0</v>
      </c>
      <c r="O665">
        <f t="shared" si="141"/>
        <v>0</v>
      </c>
      <c r="P665">
        <f t="shared" si="141"/>
        <v>0</v>
      </c>
      <c r="Q665">
        <f t="shared" si="141"/>
        <v>0</v>
      </c>
      <c r="R665">
        <f t="shared" si="141"/>
        <v>0</v>
      </c>
      <c r="S665">
        <f t="shared" si="141"/>
        <v>0</v>
      </c>
      <c r="T665">
        <f t="shared" si="141"/>
        <v>0</v>
      </c>
      <c r="U665">
        <f t="shared" si="141"/>
        <v>0</v>
      </c>
      <c r="V665">
        <f t="shared" si="141"/>
        <v>0</v>
      </c>
      <c r="W665">
        <f t="shared" si="141"/>
        <v>0</v>
      </c>
      <c r="X665">
        <f t="shared" si="141"/>
        <v>0</v>
      </c>
      <c r="Y665">
        <f t="shared" si="141"/>
        <v>0</v>
      </c>
      <c r="Z665">
        <f t="shared" si="141"/>
        <v>0</v>
      </c>
      <c r="AA665">
        <f t="shared" si="141"/>
        <v>0</v>
      </c>
      <c r="AB665">
        <f t="shared" si="141"/>
        <v>0</v>
      </c>
      <c r="AC665">
        <f t="shared" si="141"/>
        <v>0</v>
      </c>
      <c r="AD665">
        <f t="shared" si="141"/>
        <v>0</v>
      </c>
      <c r="AE665">
        <f t="shared" si="141"/>
        <v>0</v>
      </c>
      <c r="AF665">
        <f t="shared" si="141"/>
        <v>0</v>
      </c>
      <c r="AG665">
        <f t="shared" si="141"/>
        <v>0</v>
      </c>
      <c r="AH665">
        <f t="shared" si="141"/>
        <v>0</v>
      </c>
      <c r="AI665">
        <f t="shared" si="141"/>
        <v>0</v>
      </c>
      <c r="AJ665">
        <f t="shared" si="141"/>
        <v>0</v>
      </c>
      <c r="AK665">
        <f t="shared" si="141"/>
        <v>0</v>
      </c>
      <c r="AL665">
        <f t="shared" si="141"/>
        <v>0</v>
      </c>
      <c r="AM665">
        <f t="shared" si="141"/>
        <v>0</v>
      </c>
      <c r="AN665">
        <f t="shared" si="141"/>
        <v>0</v>
      </c>
      <c r="AO665">
        <f t="shared" si="141"/>
        <v>0</v>
      </c>
      <c r="AP665">
        <f t="shared" si="141"/>
        <v>0</v>
      </c>
      <c r="AQ665">
        <f t="shared" si="141"/>
        <v>0</v>
      </c>
      <c r="AR665">
        <f t="shared" si="141"/>
        <v>0</v>
      </c>
      <c r="AS665">
        <f t="shared" si="141"/>
        <v>0</v>
      </c>
      <c r="AT665">
        <f t="shared" si="141"/>
        <v>0</v>
      </c>
      <c r="AU665">
        <f t="shared" si="141"/>
        <v>0</v>
      </c>
      <c r="AV665">
        <f t="shared" si="141"/>
        <v>0</v>
      </c>
      <c r="AW665">
        <f t="shared" si="141"/>
        <v>0</v>
      </c>
      <c r="AX665">
        <f t="shared" si="141"/>
        <v>0</v>
      </c>
      <c r="AY665">
        <f t="shared" si="141"/>
        <v>0</v>
      </c>
    </row>
    <row r="666" spans="2:51" x14ac:dyDescent="0.25">
      <c r="B666" s="18" t="str">
        <f t="shared" si="140"/>
        <v>第C組</v>
      </c>
      <c r="C666">
        <f t="shared" si="141"/>
        <v>0</v>
      </c>
    </row>
    <row r="667" spans="2:51" x14ac:dyDescent="0.25">
      <c r="B667" s="34" t="str">
        <f t="shared" si="140"/>
        <v>第一班</v>
      </c>
    </row>
    <row r="668" spans="2:51" x14ac:dyDescent="0.25">
      <c r="B668" s="43" t="str">
        <f t="shared" si="140"/>
        <v>值機</v>
      </c>
      <c r="C668">
        <f t="shared" ref="C668:AY672" si="142">C331</f>
        <v>0</v>
      </c>
      <c r="D668">
        <f t="shared" si="142"/>
        <v>0</v>
      </c>
      <c r="E668">
        <f t="shared" si="142"/>
        <v>0</v>
      </c>
      <c r="F668">
        <f t="shared" si="142"/>
        <v>0</v>
      </c>
      <c r="G668">
        <f t="shared" si="142"/>
        <v>0</v>
      </c>
      <c r="H668">
        <f t="shared" si="142"/>
        <v>0</v>
      </c>
      <c r="I668">
        <f t="shared" si="142"/>
        <v>0</v>
      </c>
      <c r="J668">
        <f t="shared" si="142"/>
        <v>0</v>
      </c>
      <c r="K668">
        <f t="shared" si="142"/>
        <v>0</v>
      </c>
      <c r="L668">
        <f t="shared" si="142"/>
        <v>0</v>
      </c>
      <c r="M668">
        <f t="shared" si="142"/>
        <v>0</v>
      </c>
      <c r="N668">
        <f t="shared" si="142"/>
        <v>0</v>
      </c>
      <c r="O668">
        <f t="shared" si="142"/>
        <v>0</v>
      </c>
      <c r="P668">
        <f t="shared" si="142"/>
        <v>0</v>
      </c>
      <c r="Q668">
        <f t="shared" si="142"/>
        <v>0</v>
      </c>
      <c r="R668">
        <f t="shared" si="142"/>
        <v>0</v>
      </c>
      <c r="S668">
        <f t="shared" si="142"/>
        <v>0</v>
      </c>
      <c r="T668">
        <f t="shared" si="142"/>
        <v>0</v>
      </c>
      <c r="U668">
        <f t="shared" si="142"/>
        <v>0</v>
      </c>
      <c r="V668">
        <f t="shared" si="142"/>
        <v>0</v>
      </c>
      <c r="W668">
        <f t="shared" si="142"/>
        <v>0</v>
      </c>
      <c r="X668">
        <f t="shared" si="142"/>
        <v>0</v>
      </c>
      <c r="Y668">
        <f t="shared" si="142"/>
        <v>0</v>
      </c>
      <c r="Z668">
        <f t="shared" si="142"/>
        <v>0</v>
      </c>
      <c r="AA668">
        <f t="shared" si="142"/>
        <v>0</v>
      </c>
      <c r="AB668">
        <f t="shared" si="142"/>
        <v>0</v>
      </c>
      <c r="AC668">
        <f t="shared" si="142"/>
        <v>0</v>
      </c>
      <c r="AD668">
        <f t="shared" si="142"/>
        <v>0</v>
      </c>
      <c r="AE668">
        <f t="shared" si="142"/>
        <v>0</v>
      </c>
      <c r="AF668">
        <f t="shared" si="142"/>
        <v>0</v>
      </c>
      <c r="AG668">
        <f t="shared" si="142"/>
        <v>0</v>
      </c>
      <c r="AH668">
        <f t="shared" si="142"/>
        <v>0</v>
      </c>
      <c r="AI668">
        <f t="shared" si="142"/>
        <v>0</v>
      </c>
      <c r="AJ668">
        <f t="shared" si="142"/>
        <v>0</v>
      </c>
      <c r="AK668">
        <f t="shared" si="142"/>
        <v>0</v>
      </c>
      <c r="AL668">
        <f t="shared" si="142"/>
        <v>0</v>
      </c>
      <c r="AM668">
        <f t="shared" si="142"/>
        <v>0</v>
      </c>
      <c r="AN668">
        <f t="shared" si="142"/>
        <v>0</v>
      </c>
      <c r="AO668">
        <f t="shared" si="142"/>
        <v>0</v>
      </c>
      <c r="AP668">
        <f t="shared" si="142"/>
        <v>0</v>
      </c>
      <c r="AQ668">
        <f t="shared" si="142"/>
        <v>0</v>
      </c>
      <c r="AR668">
        <f t="shared" si="142"/>
        <v>0</v>
      </c>
      <c r="AS668">
        <f t="shared" si="142"/>
        <v>0</v>
      </c>
      <c r="AT668">
        <f t="shared" si="142"/>
        <v>0</v>
      </c>
      <c r="AU668">
        <f t="shared" si="142"/>
        <v>0</v>
      </c>
      <c r="AV668">
        <f t="shared" si="142"/>
        <v>0</v>
      </c>
      <c r="AW668">
        <f t="shared" si="142"/>
        <v>0</v>
      </c>
      <c r="AX668">
        <f t="shared" si="142"/>
        <v>0</v>
      </c>
      <c r="AY668">
        <f t="shared" si="142"/>
        <v>0</v>
      </c>
    </row>
    <row r="669" spans="2:51" x14ac:dyDescent="0.25">
      <c r="B669" s="43" t="str">
        <f t="shared" si="140"/>
        <v>用餐</v>
      </c>
      <c r="C669">
        <f t="shared" si="142"/>
        <v>0</v>
      </c>
      <c r="D669">
        <f t="shared" si="142"/>
        <v>0</v>
      </c>
      <c r="E669">
        <f t="shared" si="142"/>
        <v>0</v>
      </c>
      <c r="F669">
        <f t="shared" si="142"/>
        <v>0</v>
      </c>
      <c r="G669">
        <f t="shared" si="142"/>
        <v>0</v>
      </c>
      <c r="H669">
        <f t="shared" si="142"/>
        <v>0</v>
      </c>
      <c r="I669">
        <f t="shared" si="142"/>
        <v>0</v>
      </c>
      <c r="J669">
        <f t="shared" si="142"/>
        <v>0</v>
      </c>
      <c r="K669">
        <f t="shared" si="142"/>
        <v>0</v>
      </c>
      <c r="L669">
        <f t="shared" si="142"/>
        <v>0</v>
      </c>
      <c r="M669">
        <f t="shared" si="142"/>
        <v>0</v>
      </c>
      <c r="N669">
        <f t="shared" si="142"/>
        <v>0</v>
      </c>
      <c r="O669">
        <f t="shared" si="142"/>
        <v>0</v>
      </c>
      <c r="P669">
        <f t="shared" si="142"/>
        <v>0</v>
      </c>
      <c r="Q669">
        <f t="shared" si="142"/>
        <v>0</v>
      </c>
      <c r="R669">
        <f t="shared" si="142"/>
        <v>0</v>
      </c>
      <c r="S669">
        <f t="shared" si="142"/>
        <v>0</v>
      </c>
      <c r="T669">
        <f t="shared" si="142"/>
        <v>0</v>
      </c>
      <c r="U669">
        <f t="shared" si="142"/>
        <v>0</v>
      </c>
      <c r="V669">
        <f t="shared" si="142"/>
        <v>0</v>
      </c>
      <c r="W669">
        <f t="shared" si="142"/>
        <v>0</v>
      </c>
      <c r="X669">
        <f t="shared" si="142"/>
        <v>0</v>
      </c>
      <c r="Y669">
        <f t="shared" si="142"/>
        <v>0</v>
      </c>
      <c r="Z669">
        <f t="shared" si="142"/>
        <v>0</v>
      </c>
      <c r="AA669">
        <f t="shared" si="142"/>
        <v>0</v>
      </c>
      <c r="AB669">
        <f t="shared" si="142"/>
        <v>0</v>
      </c>
      <c r="AC669">
        <f t="shared" si="142"/>
        <v>0</v>
      </c>
      <c r="AD669">
        <f t="shared" si="142"/>
        <v>0</v>
      </c>
      <c r="AE669">
        <f t="shared" si="142"/>
        <v>0</v>
      </c>
      <c r="AF669">
        <f t="shared" si="142"/>
        <v>0</v>
      </c>
      <c r="AG669">
        <f t="shared" si="142"/>
        <v>0</v>
      </c>
      <c r="AH669">
        <f t="shared" si="142"/>
        <v>0</v>
      </c>
      <c r="AI669">
        <f t="shared" si="142"/>
        <v>0</v>
      </c>
      <c r="AJ669">
        <f t="shared" si="142"/>
        <v>0</v>
      </c>
      <c r="AK669">
        <f t="shared" si="142"/>
        <v>0</v>
      </c>
      <c r="AL669">
        <f t="shared" si="142"/>
        <v>0</v>
      </c>
      <c r="AM669">
        <f t="shared" si="142"/>
        <v>0</v>
      </c>
      <c r="AN669">
        <f t="shared" si="142"/>
        <v>0</v>
      </c>
      <c r="AO669">
        <f t="shared" si="142"/>
        <v>0</v>
      </c>
      <c r="AP669">
        <f t="shared" si="142"/>
        <v>0</v>
      </c>
      <c r="AQ669">
        <f t="shared" si="142"/>
        <v>0</v>
      </c>
      <c r="AR669">
        <f t="shared" si="142"/>
        <v>0</v>
      </c>
      <c r="AS669">
        <f t="shared" si="142"/>
        <v>0</v>
      </c>
      <c r="AT669">
        <f t="shared" si="142"/>
        <v>0</v>
      </c>
      <c r="AU669">
        <f t="shared" si="142"/>
        <v>0</v>
      </c>
      <c r="AV669">
        <f t="shared" si="142"/>
        <v>0</v>
      </c>
      <c r="AW669">
        <f t="shared" si="142"/>
        <v>0</v>
      </c>
      <c r="AX669">
        <f t="shared" si="142"/>
        <v>0</v>
      </c>
      <c r="AY669">
        <f t="shared" si="142"/>
        <v>0</v>
      </c>
    </row>
    <row r="670" spans="2:51" x14ac:dyDescent="0.25">
      <c r="B670" s="34" t="str">
        <f t="shared" si="140"/>
        <v>第二班</v>
      </c>
    </row>
    <row r="671" spans="2:51" x14ac:dyDescent="0.25">
      <c r="B671" s="43" t="str">
        <f t="shared" si="140"/>
        <v>值機</v>
      </c>
      <c r="C671">
        <f t="shared" si="142"/>
        <v>0</v>
      </c>
      <c r="D671">
        <f t="shared" si="142"/>
        <v>0</v>
      </c>
      <c r="E671">
        <f t="shared" si="142"/>
        <v>0</v>
      </c>
      <c r="F671">
        <f t="shared" si="142"/>
        <v>0</v>
      </c>
      <c r="G671">
        <f t="shared" si="142"/>
        <v>0</v>
      </c>
      <c r="H671">
        <f t="shared" si="142"/>
        <v>0</v>
      </c>
      <c r="I671">
        <f t="shared" si="142"/>
        <v>0</v>
      </c>
      <c r="J671">
        <f t="shared" si="142"/>
        <v>0</v>
      </c>
      <c r="K671">
        <f t="shared" si="142"/>
        <v>0</v>
      </c>
      <c r="L671">
        <f t="shared" si="142"/>
        <v>0</v>
      </c>
      <c r="M671">
        <f t="shared" si="142"/>
        <v>0</v>
      </c>
      <c r="N671">
        <f t="shared" si="142"/>
        <v>0</v>
      </c>
      <c r="O671">
        <f t="shared" si="142"/>
        <v>0</v>
      </c>
      <c r="P671">
        <f t="shared" si="142"/>
        <v>0</v>
      </c>
      <c r="Q671">
        <f t="shared" si="142"/>
        <v>0</v>
      </c>
      <c r="R671">
        <f t="shared" si="142"/>
        <v>0</v>
      </c>
      <c r="S671">
        <f t="shared" si="142"/>
        <v>0</v>
      </c>
      <c r="T671">
        <f t="shared" si="142"/>
        <v>0</v>
      </c>
      <c r="U671">
        <f t="shared" si="142"/>
        <v>0</v>
      </c>
      <c r="V671">
        <f t="shared" si="142"/>
        <v>0</v>
      </c>
      <c r="W671">
        <f t="shared" si="142"/>
        <v>0</v>
      </c>
      <c r="X671">
        <f t="shared" si="142"/>
        <v>0</v>
      </c>
      <c r="Y671">
        <f t="shared" si="142"/>
        <v>0</v>
      </c>
      <c r="Z671">
        <f t="shared" si="142"/>
        <v>0</v>
      </c>
      <c r="AA671">
        <f t="shared" si="142"/>
        <v>0</v>
      </c>
      <c r="AB671">
        <f t="shared" si="142"/>
        <v>0</v>
      </c>
      <c r="AC671">
        <f t="shared" si="142"/>
        <v>0</v>
      </c>
      <c r="AD671">
        <f t="shared" si="142"/>
        <v>0</v>
      </c>
      <c r="AE671">
        <f t="shared" si="142"/>
        <v>0</v>
      </c>
      <c r="AF671">
        <f t="shared" si="142"/>
        <v>0</v>
      </c>
      <c r="AG671">
        <f t="shared" si="142"/>
        <v>0</v>
      </c>
      <c r="AH671">
        <f t="shared" si="142"/>
        <v>0</v>
      </c>
      <c r="AI671">
        <f t="shared" si="142"/>
        <v>0</v>
      </c>
      <c r="AJ671">
        <f t="shared" si="142"/>
        <v>0</v>
      </c>
      <c r="AK671">
        <f t="shared" si="142"/>
        <v>0</v>
      </c>
      <c r="AL671">
        <f t="shared" si="142"/>
        <v>0</v>
      </c>
      <c r="AM671">
        <f t="shared" si="142"/>
        <v>0</v>
      </c>
      <c r="AN671">
        <f t="shared" si="142"/>
        <v>0</v>
      </c>
      <c r="AO671">
        <f t="shared" si="142"/>
        <v>0</v>
      </c>
      <c r="AP671">
        <f t="shared" si="142"/>
        <v>0</v>
      </c>
      <c r="AQ671">
        <f t="shared" si="142"/>
        <v>0</v>
      </c>
      <c r="AR671">
        <f t="shared" si="142"/>
        <v>0</v>
      </c>
      <c r="AS671">
        <f t="shared" si="142"/>
        <v>0</v>
      </c>
      <c r="AT671">
        <f t="shared" si="142"/>
        <v>0</v>
      </c>
      <c r="AU671">
        <f t="shared" si="142"/>
        <v>0</v>
      </c>
      <c r="AV671">
        <f t="shared" si="142"/>
        <v>0</v>
      </c>
      <c r="AW671">
        <f t="shared" si="142"/>
        <v>0</v>
      </c>
      <c r="AX671">
        <f t="shared" si="142"/>
        <v>0</v>
      </c>
      <c r="AY671">
        <f t="shared" si="142"/>
        <v>0</v>
      </c>
    </row>
    <row r="672" spans="2:51" x14ac:dyDescent="0.25">
      <c r="B672" s="43" t="str">
        <f t="shared" si="140"/>
        <v>用餐</v>
      </c>
      <c r="C672">
        <f t="shared" si="142"/>
        <v>0</v>
      </c>
      <c r="D672">
        <f t="shared" si="142"/>
        <v>0</v>
      </c>
      <c r="E672">
        <f t="shared" si="142"/>
        <v>0</v>
      </c>
      <c r="F672">
        <f t="shared" si="142"/>
        <v>0</v>
      </c>
      <c r="G672">
        <f t="shared" si="142"/>
        <v>0</v>
      </c>
      <c r="H672">
        <f t="shared" si="142"/>
        <v>0</v>
      </c>
      <c r="I672">
        <f t="shared" si="142"/>
        <v>0</v>
      </c>
      <c r="J672">
        <f t="shared" si="142"/>
        <v>0</v>
      </c>
      <c r="K672">
        <f t="shared" si="142"/>
        <v>0</v>
      </c>
      <c r="L672">
        <f t="shared" si="142"/>
        <v>0</v>
      </c>
      <c r="M672">
        <f t="shared" si="142"/>
        <v>0</v>
      </c>
      <c r="N672">
        <f t="shared" si="142"/>
        <v>0</v>
      </c>
      <c r="O672">
        <f t="shared" si="142"/>
        <v>0</v>
      </c>
      <c r="P672">
        <f t="shared" si="142"/>
        <v>0</v>
      </c>
      <c r="Q672">
        <f t="shared" si="142"/>
        <v>0</v>
      </c>
      <c r="R672">
        <f t="shared" si="142"/>
        <v>0</v>
      </c>
      <c r="S672">
        <f t="shared" si="142"/>
        <v>0</v>
      </c>
      <c r="T672">
        <f t="shared" si="142"/>
        <v>0</v>
      </c>
      <c r="U672">
        <f t="shared" si="142"/>
        <v>0</v>
      </c>
      <c r="V672">
        <f t="shared" si="142"/>
        <v>0</v>
      </c>
      <c r="W672">
        <f t="shared" si="142"/>
        <v>0</v>
      </c>
      <c r="X672">
        <f t="shared" si="142"/>
        <v>0</v>
      </c>
      <c r="Y672">
        <f t="shared" si="142"/>
        <v>0</v>
      </c>
      <c r="Z672">
        <f t="shared" si="142"/>
        <v>0</v>
      </c>
      <c r="AA672">
        <f t="shared" si="142"/>
        <v>0</v>
      </c>
      <c r="AB672">
        <f t="shared" si="142"/>
        <v>0</v>
      </c>
      <c r="AC672">
        <f t="shared" si="142"/>
        <v>0</v>
      </c>
      <c r="AD672">
        <f t="shared" si="142"/>
        <v>0</v>
      </c>
      <c r="AE672">
        <f t="shared" si="142"/>
        <v>0</v>
      </c>
      <c r="AF672">
        <f t="shared" si="142"/>
        <v>0</v>
      </c>
      <c r="AG672">
        <f t="shared" si="142"/>
        <v>0</v>
      </c>
      <c r="AH672">
        <f t="shared" si="142"/>
        <v>0</v>
      </c>
      <c r="AI672">
        <f t="shared" si="142"/>
        <v>0</v>
      </c>
      <c r="AJ672">
        <f t="shared" si="142"/>
        <v>0</v>
      </c>
      <c r="AK672">
        <f t="shared" si="142"/>
        <v>0</v>
      </c>
      <c r="AL672">
        <f t="shared" si="142"/>
        <v>0</v>
      </c>
      <c r="AM672">
        <f t="shared" si="142"/>
        <v>0</v>
      </c>
      <c r="AN672">
        <f t="shared" si="142"/>
        <v>0</v>
      </c>
      <c r="AO672">
        <f t="shared" si="142"/>
        <v>0</v>
      </c>
      <c r="AP672">
        <f t="shared" si="142"/>
        <v>0</v>
      </c>
      <c r="AQ672">
        <f t="shared" si="142"/>
        <v>0</v>
      </c>
      <c r="AR672">
        <f t="shared" si="142"/>
        <v>0</v>
      </c>
      <c r="AS672">
        <f t="shared" si="142"/>
        <v>0</v>
      </c>
      <c r="AT672">
        <f t="shared" si="142"/>
        <v>0</v>
      </c>
      <c r="AU672">
        <f t="shared" si="142"/>
        <v>0</v>
      </c>
      <c r="AV672">
        <f t="shared" ref="C672:AY676" si="143">AV335</f>
        <v>0</v>
      </c>
      <c r="AW672">
        <f t="shared" si="143"/>
        <v>0</v>
      </c>
      <c r="AX672">
        <f t="shared" si="143"/>
        <v>0</v>
      </c>
      <c r="AY672">
        <f t="shared" si="143"/>
        <v>0</v>
      </c>
    </row>
    <row r="673" spans="2:51" x14ac:dyDescent="0.25">
      <c r="B673" s="18" t="str">
        <f t="shared" si="140"/>
        <v>第D組</v>
      </c>
      <c r="C673">
        <f t="shared" si="143"/>
        <v>12</v>
      </c>
    </row>
    <row r="674" spans="2:51" x14ac:dyDescent="0.25">
      <c r="B674" s="34" t="str">
        <f t="shared" si="140"/>
        <v>第一班</v>
      </c>
    </row>
    <row r="675" spans="2:51" x14ac:dyDescent="0.25">
      <c r="B675" s="43" t="str">
        <f t="shared" si="140"/>
        <v>值機</v>
      </c>
      <c r="C675">
        <f t="shared" si="143"/>
        <v>5</v>
      </c>
      <c r="D675">
        <f t="shared" si="143"/>
        <v>5</v>
      </c>
      <c r="E675">
        <f t="shared" si="143"/>
        <v>5</v>
      </c>
      <c r="F675">
        <f t="shared" si="143"/>
        <v>5</v>
      </c>
      <c r="G675">
        <f t="shared" si="143"/>
        <v>5</v>
      </c>
      <c r="H675">
        <f t="shared" si="143"/>
        <v>5</v>
      </c>
      <c r="I675">
        <f t="shared" si="143"/>
        <v>5</v>
      </c>
      <c r="J675">
        <f t="shared" si="143"/>
        <v>5</v>
      </c>
      <c r="K675">
        <f t="shared" si="143"/>
        <v>3</v>
      </c>
      <c r="L675">
        <f t="shared" si="143"/>
        <v>3</v>
      </c>
      <c r="M675">
        <f t="shared" si="143"/>
        <v>2</v>
      </c>
      <c r="N675">
        <f t="shared" si="143"/>
        <v>2</v>
      </c>
      <c r="O675">
        <f t="shared" si="143"/>
        <v>3</v>
      </c>
      <c r="P675">
        <f t="shared" si="143"/>
        <v>5</v>
      </c>
      <c r="Q675">
        <f t="shared" si="143"/>
        <v>5</v>
      </c>
      <c r="R675">
        <f t="shared" si="143"/>
        <v>5</v>
      </c>
      <c r="S675">
        <f t="shared" si="143"/>
        <v>5</v>
      </c>
      <c r="T675">
        <f t="shared" si="143"/>
        <v>5</v>
      </c>
      <c r="U675">
        <f t="shared" si="143"/>
        <v>5</v>
      </c>
      <c r="V675">
        <f t="shared" si="143"/>
        <v>0</v>
      </c>
      <c r="W675">
        <f t="shared" si="143"/>
        <v>0</v>
      </c>
      <c r="X675">
        <f t="shared" si="143"/>
        <v>0</v>
      </c>
      <c r="Y675">
        <f t="shared" si="143"/>
        <v>0</v>
      </c>
      <c r="Z675">
        <f t="shared" si="143"/>
        <v>0</v>
      </c>
      <c r="AA675">
        <f t="shared" si="143"/>
        <v>0</v>
      </c>
      <c r="AB675">
        <f t="shared" si="143"/>
        <v>0</v>
      </c>
      <c r="AC675">
        <f t="shared" si="143"/>
        <v>0</v>
      </c>
      <c r="AD675">
        <f t="shared" si="143"/>
        <v>0</v>
      </c>
      <c r="AE675">
        <f t="shared" si="143"/>
        <v>0</v>
      </c>
      <c r="AF675">
        <f t="shared" si="143"/>
        <v>0</v>
      </c>
      <c r="AG675">
        <f t="shared" si="143"/>
        <v>0</v>
      </c>
      <c r="AH675">
        <f t="shared" si="143"/>
        <v>0</v>
      </c>
      <c r="AI675">
        <f t="shared" si="143"/>
        <v>0</v>
      </c>
      <c r="AJ675">
        <f t="shared" si="143"/>
        <v>0</v>
      </c>
      <c r="AK675">
        <f t="shared" si="143"/>
        <v>0</v>
      </c>
      <c r="AL675">
        <f t="shared" si="143"/>
        <v>0</v>
      </c>
      <c r="AM675">
        <f t="shared" si="143"/>
        <v>0</v>
      </c>
      <c r="AN675">
        <f t="shared" si="143"/>
        <v>0</v>
      </c>
      <c r="AO675">
        <f t="shared" si="143"/>
        <v>0</v>
      </c>
      <c r="AP675">
        <f t="shared" si="143"/>
        <v>0</v>
      </c>
      <c r="AQ675">
        <f t="shared" si="143"/>
        <v>0</v>
      </c>
      <c r="AR675">
        <f t="shared" si="143"/>
        <v>0</v>
      </c>
      <c r="AS675">
        <f t="shared" si="143"/>
        <v>0</v>
      </c>
      <c r="AT675">
        <f t="shared" si="143"/>
        <v>0</v>
      </c>
      <c r="AU675">
        <f t="shared" si="143"/>
        <v>0</v>
      </c>
      <c r="AV675">
        <f t="shared" si="143"/>
        <v>0</v>
      </c>
      <c r="AW675">
        <f t="shared" si="143"/>
        <v>0</v>
      </c>
      <c r="AX675">
        <f t="shared" si="143"/>
        <v>0</v>
      </c>
      <c r="AY675">
        <f t="shared" si="143"/>
        <v>0</v>
      </c>
    </row>
    <row r="676" spans="2:51" x14ac:dyDescent="0.25">
      <c r="B676" s="43" t="str">
        <f t="shared" si="140"/>
        <v>用餐</v>
      </c>
      <c r="C676">
        <f t="shared" si="143"/>
        <v>0</v>
      </c>
      <c r="D676">
        <f t="shared" si="143"/>
        <v>0</v>
      </c>
      <c r="E676">
        <f t="shared" si="143"/>
        <v>0</v>
      </c>
      <c r="F676">
        <f t="shared" si="143"/>
        <v>0</v>
      </c>
      <c r="G676">
        <f t="shared" si="143"/>
        <v>0</v>
      </c>
      <c r="H676">
        <f t="shared" si="143"/>
        <v>0</v>
      </c>
      <c r="I676">
        <f t="shared" si="143"/>
        <v>0</v>
      </c>
      <c r="J676">
        <f t="shared" si="143"/>
        <v>0</v>
      </c>
      <c r="K676">
        <f t="shared" si="143"/>
        <v>2</v>
      </c>
      <c r="L676">
        <f t="shared" si="143"/>
        <v>2</v>
      </c>
      <c r="M676">
        <f t="shared" si="143"/>
        <v>3</v>
      </c>
      <c r="N676">
        <f t="shared" si="143"/>
        <v>3</v>
      </c>
      <c r="O676">
        <f t="shared" si="143"/>
        <v>0</v>
      </c>
      <c r="P676">
        <f t="shared" si="143"/>
        <v>0</v>
      </c>
      <c r="Q676">
        <f t="shared" si="143"/>
        <v>0</v>
      </c>
      <c r="R676">
        <f t="shared" si="143"/>
        <v>0</v>
      </c>
      <c r="S676">
        <f t="shared" si="143"/>
        <v>0</v>
      </c>
      <c r="T676">
        <f t="shared" si="143"/>
        <v>0</v>
      </c>
      <c r="U676">
        <f t="shared" si="143"/>
        <v>0</v>
      </c>
      <c r="V676">
        <f t="shared" si="143"/>
        <v>0</v>
      </c>
      <c r="W676">
        <f t="shared" si="143"/>
        <v>0</v>
      </c>
      <c r="X676">
        <f t="shared" si="143"/>
        <v>0</v>
      </c>
      <c r="Y676">
        <f t="shared" si="143"/>
        <v>0</v>
      </c>
      <c r="Z676">
        <f t="shared" si="143"/>
        <v>0</v>
      </c>
      <c r="AA676">
        <f t="shared" si="143"/>
        <v>0</v>
      </c>
      <c r="AB676">
        <f t="shared" si="143"/>
        <v>0</v>
      </c>
      <c r="AC676">
        <f t="shared" si="143"/>
        <v>0</v>
      </c>
      <c r="AD676">
        <f t="shared" si="143"/>
        <v>0</v>
      </c>
      <c r="AE676">
        <f t="shared" si="143"/>
        <v>0</v>
      </c>
      <c r="AF676">
        <f t="shared" si="143"/>
        <v>0</v>
      </c>
      <c r="AG676">
        <f t="shared" si="143"/>
        <v>0</v>
      </c>
      <c r="AH676">
        <f t="shared" si="143"/>
        <v>0</v>
      </c>
      <c r="AI676">
        <f t="shared" si="143"/>
        <v>0</v>
      </c>
      <c r="AJ676">
        <f t="shared" si="143"/>
        <v>0</v>
      </c>
      <c r="AK676">
        <f t="shared" si="143"/>
        <v>0</v>
      </c>
      <c r="AL676">
        <f t="shared" si="143"/>
        <v>0</v>
      </c>
      <c r="AM676">
        <f t="shared" si="143"/>
        <v>0</v>
      </c>
      <c r="AN676">
        <f t="shared" si="143"/>
        <v>0</v>
      </c>
      <c r="AO676">
        <f t="shared" si="143"/>
        <v>0</v>
      </c>
      <c r="AP676">
        <f t="shared" si="143"/>
        <v>0</v>
      </c>
      <c r="AQ676">
        <f t="shared" si="143"/>
        <v>0</v>
      </c>
      <c r="AR676">
        <f t="shared" si="143"/>
        <v>0</v>
      </c>
      <c r="AS676">
        <f t="shared" si="143"/>
        <v>0</v>
      </c>
      <c r="AT676">
        <f t="shared" si="143"/>
        <v>0</v>
      </c>
      <c r="AU676">
        <f t="shared" si="143"/>
        <v>0</v>
      </c>
      <c r="AV676">
        <f t="shared" si="143"/>
        <v>0</v>
      </c>
      <c r="AW676">
        <f t="shared" si="143"/>
        <v>0</v>
      </c>
      <c r="AX676">
        <f t="shared" si="143"/>
        <v>0</v>
      </c>
      <c r="AY676">
        <f t="shared" si="143"/>
        <v>0</v>
      </c>
    </row>
    <row r="677" spans="2:51" x14ac:dyDescent="0.25">
      <c r="B677" s="34" t="str">
        <f>B340</f>
        <v>第二班</v>
      </c>
    </row>
    <row r="678" spans="2:51" x14ac:dyDescent="0.25">
      <c r="B678" s="43" t="str">
        <f t="shared" ref="B678:Q687" si="144">B341</f>
        <v>值機</v>
      </c>
      <c r="C678">
        <f t="shared" si="144"/>
        <v>7</v>
      </c>
      <c r="D678">
        <f t="shared" si="144"/>
        <v>0</v>
      </c>
      <c r="E678">
        <f t="shared" si="144"/>
        <v>0</v>
      </c>
      <c r="F678">
        <f t="shared" si="144"/>
        <v>0</v>
      </c>
      <c r="G678">
        <f t="shared" si="144"/>
        <v>7</v>
      </c>
      <c r="H678">
        <f t="shared" si="144"/>
        <v>7</v>
      </c>
      <c r="I678">
        <f t="shared" si="144"/>
        <v>7</v>
      </c>
      <c r="J678">
        <f t="shared" si="144"/>
        <v>7</v>
      </c>
      <c r="K678">
        <f t="shared" si="144"/>
        <v>7</v>
      </c>
      <c r="L678">
        <f t="shared" si="144"/>
        <v>7</v>
      </c>
      <c r="M678">
        <f t="shared" si="144"/>
        <v>7</v>
      </c>
      <c r="N678">
        <f t="shared" si="144"/>
        <v>7</v>
      </c>
      <c r="O678">
        <f t="shared" si="144"/>
        <v>4</v>
      </c>
      <c r="P678">
        <f t="shared" si="144"/>
        <v>4</v>
      </c>
      <c r="Q678">
        <f t="shared" si="144"/>
        <v>3</v>
      </c>
      <c r="R678">
        <f t="shared" ref="C678:AY682" si="145">R341</f>
        <v>3</v>
      </c>
      <c r="S678">
        <f t="shared" si="145"/>
        <v>7</v>
      </c>
      <c r="T678">
        <f t="shared" si="145"/>
        <v>7</v>
      </c>
      <c r="U678">
        <f t="shared" si="145"/>
        <v>7</v>
      </c>
      <c r="V678">
        <f t="shared" si="145"/>
        <v>7</v>
      </c>
      <c r="W678">
        <f t="shared" si="145"/>
        <v>7</v>
      </c>
      <c r="X678">
        <f t="shared" si="145"/>
        <v>7</v>
      </c>
      <c r="Y678">
        <f t="shared" si="145"/>
        <v>0</v>
      </c>
      <c r="Z678">
        <f t="shared" si="145"/>
        <v>0</v>
      </c>
      <c r="AA678">
        <f t="shared" si="145"/>
        <v>0</v>
      </c>
      <c r="AB678">
        <f t="shared" si="145"/>
        <v>0</v>
      </c>
      <c r="AC678">
        <f t="shared" si="145"/>
        <v>0</v>
      </c>
      <c r="AD678">
        <f t="shared" si="145"/>
        <v>0</v>
      </c>
      <c r="AE678">
        <f t="shared" si="145"/>
        <v>0</v>
      </c>
      <c r="AF678">
        <f t="shared" si="145"/>
        <v>0</v>
      </c>
      <c r="AG678">
        <f t="shared" si="145"/>
        <v>0</v>
      </c>
      <c r="AH678">
        <f t="shared" si="145"/>
        <v>0</v>
      </c>
      <c r="AI678">
        <f t="shared" si="145"/>
        <v>0</v>
      </c>
      <c r="AJ678">
        <f t="shared" si="145"/>
        <v>0</v>
      </c>
      <c r="AK678">
        <f t="shared" si="145"/>
        <v>0</v>
      </c>
      <c r="AL678">
        <f t="shared" si="145"/>
        <v>0</v>
      </c>
      <c r="AM678">
        <f t="shared" si="145"/>
        <v>0</v>
      </c>
      <c r="AN678">
        <f t="shared" si="145"/>
        <v>0</v>
      </c>
      <c r="AO678">
        <f t="shared" si="145"/>
        <v>0</v>
      </c>
      <c r="AP678">
        <f t="shared" si="145"/>
        <v>0</v>
      </c>
      <c r="AQ678">
        <f t="shared" si="145"/>
        <v>0</v>
      </c>
      <c r="AR678">
        <f t="shared" si="145"/>
        <v>0</v>
      </c>
      <c r="AS678">
        <f t="shared" si="145"/>
        <v>0</v>
      </c>
      <c r="AT678">
        <f t="shared" si="145"/>
        <v>0</v>
      </c>
      <c r="AU678">
        <f t="shared" si="145"/>
        <v>0</v>
      </c>
      <c r="AV678">
        <f t="shared" si="145"/>
        <v>0</v>
      </c>
      <c r="AW678">
        <f t="shared" si="145"/>
        <v>0</v>
      </c>
      <c r="AX678">
        <f t="shared" si="145"/>
        <v>0</v>
      </c>
      <c r="AY678">
        <f t="shared" si="145"/>
        <v>0</v>
      </c>
    </row>
    <row r="679" spans="2:51" x14ac:dyDescent="0.25">
      <c r="B679" s="43" t="str">
        <f t="shared" si="144"/>
        <v>用餐</v>
      </c>
      <c r="C679">
        <f t="shared" si="145"/>
        <v>0</v>
      </c>
      <c r="D679">
        <f t="shared" si="145"/>
        <v>0</v>
      </c>
      <c r="E679">
        <f t="shared" si="145"/>
        <v>0</v>
      </c>
      <c r="F679">
        <f t="shared" si="145"/>
        <v>0</v>
      </c>
      <c r="G679">
        <f t="shared" si="145"/>
        <v>0</v>
      </c>
      <c r="H679">
        <f t="shared" si="145"/>
        <v>0</v>
      </c>
      <c r="I679">
        <f t="shared" si="145"/>
        <v>0</v>
      </c>
      <c r="J679">
        <f t="shared" si="145"/>
        <v>0</v>
      </c>
      <c r="K679">
        <f t="shared" si="145"/>
        <v>0</v>
      </c>
      <c r="L679">
        <f t="shared" si="145"/>
        <v>0</v>
      </c>
      <c r="M679">
        <f t="shared" si="145"/>
        <v>0</v>
      </c>
      <c r="N679">
        <f t="shared" si="145"/>
        <v>0</v>
      </c>
      <c r="O679">
        <f t="shared" si="145"/>
        <v>3</v>
      </c>
      <c r="P679">
        <f t="shared" si="145"/>
        <v>3</v>
      </c>
      <c r="Q679">
        <f t="shared" si="145"/>
        <v>4</v>
      </c>
      <c r="R679">
        <f t="shared" si="145"/>
        <v>4</v>
      </c>
      <c r="S679">
        <f t="shared" si="145"/>
        <v>0</v>
      </c>
      <c r="T679">
        <f t="shared" si="145"/>
        <v>0</v>
      </c>
      <c r="U679">
        <f t="shared" si="145"/>
        <v>0</v>
      </c>
      <c r="V679">
        <f t="shared" si="145"/>
        <v>0</v>
      </c>
      <c r="W679">
        <f t="shared" si="145"/>
        <v>0</v>
      </c>
      <c r="X679">
        <f t="shared" si="145"/>
        <v>0</v>
      </c>
      <c r="Y679">
        <f t="shared" si="145"/>
        <v>0</v>
      </c>
      <c r="Z679">
        <f t="shared" si="145"/>
        <v>0</v>
      </c>
      <c r="AA679">
        <f t="shared" si="145"/>
        <v>0</v>
      </c>
      <c r="AB679">
        <f t="shared" si="145"/>
        <v>0</v>
      </c>
      <c r="AC679">
        <f t="shared" si="145"/>
        <v>0</v>
      </c>
      <c r="AD679">
        <f t="shared" si="145"/>
        <v>0</v>
      </c>
      <c r="AE679">
        <f t="shared" si="145"/>
        <v>0</v>
      </c>
      <c r="AF679">
        <f t="shared" si="145"/>
        <v>0</v>
      </c>
      <c r="AG679">
        <f t="shared" si="145"/>
        <v>0</v>
      </c>
      <c r="AH679">
        <f t="shared" si="145"/>
        <v>0</v>
      </c>
      <c r="AI679">
        <f t="shared" si="145"/>
        <v>0</v>
      </c>
      <c r="AJ679">
        <f t="shared" si="145"/>
        <v>0</v>
      </c>
      <c r="AK679">
        <f t="shared" si="145"/>
        <v>0</v>
      </c>
      <c r="AL679">
        <f t="shared" si="145"/>
        <v>0</v>
      </c>
      <c r="AM679">
        <f t="shared" si="145"/>
        <v>0</v>
      </c>
      <c r="AN679">
        <f t="shared" si="145"/>
        <v>0</v>
      </c>
      <c r="AO679">
        <f t="shared" si="145"/>
        <v>0</v>
      </c>
      <c r="AP679">
        <f t="shared" si="145"/>
        <v>0</v>
      </c>
      <c r="AQ679">
        <f t="shared" si="145"/>
        <v>0</v>
      </c>
      <c r="AR679">
        <f t="shared" si="145"/>
        <v>0</v>
      </c>
      <c r="AS679">
        <f t="shared" si="145"/>
        <v>0</v>
      </c>
      <c r="AT679">
        <f t="shared" si="145"/>
        <v>0</v>
      </c>
      <c r="AU679">
        <f t="shared" si="145"/>
        <v>0</v>
      </c>
      <c r="AV679">
        <f t="shared" si="145"/>
        <v>0</v>
      </c>
      <c r="AW679">
        <f t="shared" si="145"/>
        <v>0</v>
      </c>
      <c r="AX679">
        <f t="shared" si="145"/>
        <v>0</v>
      </c>
      <c r="AY679">
        <f t="shared" si="145"/>
        <v>0</v>
      </c>
    </row>
    <row r="680" spans="2:51" x14ac:dyDescent="0.25">
      <c r="B680" s="18" t="str">
        <f t="shared" si="144"/>
        <v>第E組</v>
      </c>
      <c r="C680">
        <f t="shared" si="145"/>
        <v>13</v>
      </c>
    </row>
    <row r="681" spans="2:51" x14ac:dyDescent="0.25">
      <c r="B681" s="34" t="str">
        <f t="shared" si="144"/>
        <v>第一班</v>
      </c>
    </row>
    <row r="682" spans="2:51" x14ac:dyDescent="0.25">
      <c r="B682" s="43" t="str">
        <f t="shared" si="144"/>
        <v>值機</v>
      </c>
      <c r="C682">
        <f t="shared" si="145"/>
        <v>3</v>
      </c>
      <c r="D682">
        <f t="shared" si="145"/>
        <v>0</v>
      </c>
      <c r="E682">
        <f t="shared" si="145"/>
        <v>0</v>
      </c>
      <c r="F682">
        <f t="shared" si="145"/>
        <v>0</v>
      </c>
      <c r="G682">
        <f t="shared" si="145"/>
        <v>0</v>
      </c>
      <c r="H682">
        <f t="shared" si="145"/>
        <v>0</v>
      </c>
      <c r="I682">
        <f t="shared" si="145"/>
        <v>0</v>
      </c>
      <c r="J682">
        <f t="shared" si="145"/>
        <v>3</v>
      </c>
      <c r="K682">
        <f t="shared" si="145"/>
        <v>3</v>
      </c>
      <c r="L682">
        <f t="shared" si="145"/>
        <v>3</v>
      </c>
      <c r="M682">
        <f t="shared" si="145"/>
        <v>3</v>
      </c>
      <c r="N682">
        <f t="shared" si="145"/>
        <v>3</v>
      </c>
      <c r="O682">
        <f t="shared" si="145"/>
        <v>3</v>
      </c>
      <c r="P682">
        <f t="shared" si="145"/>
        <v>3</v>
      </c>
      <c r="Q682">
        <f t="shared" si="145"/>
        <v>3</v>
      </c>
      <c r="R682">
        <f t="shared" si="145"/>
        <v>2</v>
      </c>
      <c r="S682">
        <f t="shared" si="145"/>
        <v>2</v>
      </c>
      <c r="T682">
        <f t="shared" si="145"/>
        <v>1</v>
      </c>
      <c r="U682">
        <f t="shared" si="145"/>
        <v>1</v>
      </c>
      <c r="V682">
        <f t="shared" si="145"/>
        <v>3</v>
      </c>
      <c r="W682">
        <f t="shared" si="145"/>
        <v>3</v>
      </c>
      <c r="X682">
        <f t="shared" si="145"/>
        <v>3</v>
      </c>
      <c r="Y682">
        <f t="shared" si="145"/>
        <v>3</v>
      </c>
      <c r="Z682">
        <f t="shared" si="145"/>
        <v>3</v>
      </c>
      <c r="AA682">
        <f t="shared" si="145"/>
        <v>3</v>
      </c>
      <c r="AB682">
        <f t="shared" ref="C682:AY686" si="146">AB345</f>
        <v>0</v>
      </c>
      <c r="AC682">
        <f t="shared" si="146"/>
        <v>0</v>
      </c>
      <c r="AD682">
        <f t="shared" si="146"/>
        <v>0</v>
      </c>
      <c r="AE682">
        <f t="shared" si="146"/>
        <v>0</v>
      </c>
      <c r="AF682">
        <f t="shared" si="146"/>
        <v>0</v>
      </c>
      <c r="AG682">
        <f t="shared" si="146"/>
        <v>0</v>
      </c>
      <c r="AH682">
        <f t="shared" si="146"/>
        <v>0</v>
      </c>
      <c r="AI682">
        <f t="shared" si="146"/>
        <v>0</v>
      </c>
      <c r="AJ682">
        <f t="shared" si="146"/>
        <v>0</v>
      </c>
      <c r="AK682">
        <f t="shared" si="146"/>
        <v>0</v>
      </c>
      <c r="AL682">
        <f t="shared" si="146"/>
        <v>0</v>
      </c>
      <c r="AM682">
        <f t="shared" si="146"/>
        <v>0</v>
      </c>
      <c r="AN682">
        <f t="shared" si="146"/>
        <v>0</v>
      </c>
      <c r="AO682">
        <f t="shared" si="146"/>
        <v>0</v>
      </c>
      <c r="AP682">
        <f t="shared" si="146"/>
        <v>0</v>
      </c>
      <c r="AQ682">
        <f t="shared" si="146"/>
        <v>0</v>
      </c>
      <c r="AR682">
        <f t="shared" si="146"/>
        <v>0</v>
      </c>
      <c r="AS682">
        <f t="shared" si="146"/>
        <v>0</v>
      </c>
      <c r="AT682">
        <f t="shared" si="146"/>
        <v>0</v>
      </c>
      <c r="AU682">
        <f t="shared" si="146"/>
        <v>0</v>
      </c>
      <c r="AV682">
        <f t="shared" si="146"/>
        <v>0</v>
      </c>
      <c r="AW682">
        <f t="shared" si="146"/>
        <v>0</v>
      </c>
      <c r="AX682">
        <f t="shared" si="146"/>
        <v>0</v>
      </c>
      <c r="AY682">
        <f t="shared" si="146"/>
        <v>0</v>
      </c>
    </row>
    <row r="683" spans="2:51" x14ac:dyDescent="0.25">
      <c r="B683" s="43" t="str">
        <f t="shared" si="144"/>
        <v>用餐</v>
      </c>
      <c r="C683">
        <f t="shared" si="146"/>
        <v>0</v>
      </c>
      <c r="D683">
        <f t="shared" si="146"/>
        <v>0</v>
      </c>
      <c r="E683">
        <f t="shared" si="146"/>
        <v>0</v>
      </c>
      <c r="F683">
        <f t="shared" si="146"/>
        <v>0</v>
      </c>
      <c r="G683">
        <f t="shared" si="146"/>
        <v>0</v>
      </c>
      <c r="H683">
        <f t="shared" si="146"/>
        <v>0</v>
      </c>
      <c r="I683">
        <f t="shared" si="146"/>
        <v>0</v>
      </c>
      <c r="J683">
        <f t="shared" si="146"/>
        <v>0</v>
      </c>
      <c r="K683">
        <f t="shared" si="146"/>
        <v>0</v>
      </c>
      <c r="L683">
        <f t="shared" si="146"/>
        <v>0</v>
      </c>
      <c r="M683">
        <f t="shared" si="146"/>
        <v>0</v>
      </c>
      <c r="N683">
        <f t="shared" si="146"/>
        <v>0</v>
      </c>
      <c r="O683">
        <f t="shared" si="146"/>
        <v>0</v>
      </c>
      <c r="P683">
        <f t="shared" si="146"/>
        <v>0</v>
      </c>
      <c r="Q683">
        <f t="shared" si="146"/>
        <v>0</v>
      </c>
      <c r="R683">
        <f t="shared" si="146"/>
        <v>1</v>
      </c>
      <c r="S683">
        <f t="shared" si="146"/>
        <v>1</v>
      </c>
      <c r="T683">
        <f t="shared" si="146"/>
        <v>2</v>
      </c>
      <c r="U683">
        <f t="shared" si="146"/>
        <v>2</v>
      </c>
      <c r="V683">
        <f t="shared" si="146"/>
        <v>0</v>
      </c>
      <c r="W683">
        <f t="shared" si="146"/>
        <v>0</v>
      </c>
      <c r="X683">
        <f t="shared" si="146"/>
        <v>0</v>
      </c>
      <c r="Y683">
        <f t="shared" si="146"/>
        <v>0</v>
      </c>
      <c r="Z683">
        <f t="shared" si="146"/>
        <v>0</v>
      </c>
      <c r="AA683">
        <f t="shared" si="146"/>
        <v>0</v>
      </c>
      <c r="AB683">
        <f t="shared" si="146"/>
        <v>0</v>
      </c>
      <c r="AC683">
        <f t="shared" si="146"/>
        <v>0</v>
      </c>
      <c r="AD683">
        <f t="shared" si="146"/>
        <v>0</v>
      </c>
      <c r="AE683">
        <f t="shared" si="146"/>
        <v>0</v>
      </c>
      <c r="AF683">
        <f t="shared" si="146"/>
        <v>0</v>
      </c>
      <c r="AG683">
        <f t="shared" si="146"/>
        <v>0</v>
      </c>
      <c r="AH683">
        <f t="shared" si="146"/>
        <v>0</v>
      </c>
      <c r="AI683">
        <f t="shared" si="146"/>
        <v>0</v>
      </c>
      <c r="AJ683">
        <f t="shared" si="146"/>
        <v>0</v>
      </c>
      <c r="AK683">
        <f t="shared" si="146"/>
        <v>0</v>
      </c>
      <c r="AL683">
        <f t="shared" si="146"/>
        <v>0</v>
      </c>
      <c r="AM683">
        <f t="shared" si="146"/>
        <v>0</v>
      </c>
      <c r="AN683">
        <f t="shared" si="146"/>
        <v>0</v>
      </c>
      <c r="AO683">
        <f t="shared" si="146"/>
        <v>0</v>
      </c>
      <c r="AP683">
        <f t="shared" si="146"/>
        <v>0</v>
      </c>
      <c r="AQ683">
        <f t="shared" si="146"/>
        <v>0</v>
      </c>
      <c r="AR683">
        <f t="shared" si="146"/>
        <v>0</v>
      </c>
      <c r="AS683">
        <f t="shared" si="146"/>
        <v>0</v>
      </c>
      <c r="AT683">
        <f t="shared" si="146"/>
        <v>0</v>
      </c>
      <c r="AU683">
        <f t="shared" si="146"/>
        <v>0</v>
      </c>
      <c r="AV683">
        <f t="shared" si="146"/>
        <v>0</v>
      </c>
      <c r="AW683">
        <f t="shared" si="146"/>
        <v>0</v>
      </c>
      <c r="AX683">
        <f t="shared" si="146"/>
        <v>0</v>
      </c>
      <c r="AY683">
        <f t="shared" si="146"/>
        <v>0</v>
      </c>
    </row>
    <row r="684" spans="2:51" x14ac:dyDescent="0.25">
      <c r="B684" s="34" t="str">
        <f t="shared" si="144"/>
        <v>第二班</v>
      </c>
    </row>
    <row r="685" spans="2:51" x14ac:dyDescent="0.25">
      <c r="B685" s="43" t="str">
        <f t="shared" si="144"/>
        <v>值機</v>
      </c>
      <c r="C685">
        <f t="shared" si="146"/>
        <v>8</v>
      </c>
      <c r="D685">
        <f t="shared" si="146"/>
        <v>0</v>
      </c>
      <c r="E685">
        <f t="shared" si="146"/>
        <v>0</v>
      </c>
      <c r="F685">
        <f t="shared" si="146"/>
        <v>0</v>
      </c>
      <c r="G685">
        <f t="shared" si="146"/>
        <v>0</v>
      </c>
      <c r="H685">
        <f t="shared" si="146"/>
        <v>0</v>
      </c>
      <c r="I685">
        <f t="shared" si="146"/>
        <v>0</v>
      </c>
      <c r="J685">
        <f t="shared" si="146"/>
        <v>0</v>
      </c>
      <c r="K685">
        <f t="shared" si="146"/>
        <v>0</v>
      </c>
      <c r="L685">
        <f t="shared" si="146"/>
        <v>0</v>
      </c>
      <c r="M685">
        <f t="shared" si="146"/>
        <v>0</v>
      </c>
      <c r="N685">
        <f t="shared" si="146"/>
        <v>0</v>
      </c>
      <c r="O685">
        <f t="shared" si="146"/>
        <v>0</v>
      </c>
      <c r="P685">
        <f t="shared" si="146"/>
        <v>0</v>
      </c>
      <c r="Q685">
        <f t="shared" si="146"/>
        <v>0</v>
      </c>
      <c r="R685">
        <f t="shared" si="146"/>
        <v>0</v>
      </c>
      <c r="S685">
        <f t="shared" si="146"/>
        <v>0</v>
      </c>
      <c r="T685">
        <f t="shared" si="146"/>
        <v>8</v>
      </c>
      <c r="U685">
        <f t="shared" si="146"/>
        <v>8</v>
      </c>
      <c r="V685">
        <f t="shared" si="146"/>
        <v>8</v>
      </c>
      <c r="W685">
        <f t="shared" si="146"/>
        <v>8</v>
      </c>
      <c r="X685">
        <f t="shared" si="146"/>
        <v>5</v>
      </c>
      <c r="Y685">
        <f t="shared" si="146"/>
        <v>5</v>
      </c>
      <c r="Z685">
        <f t="shared" si="146"/>
        <v>5</v>
      </c>
      <c r="AA685">
        <f t="shared" si="146"/>
        <v>5</v>
      </c>
      <c r="AB685">
        <f t="shared" si="146"/>
        <v>6</v>
      </c>
      <c r="AC685">
        <f t="shared" si="146"/>
        <v>6</v>
      </c>
      <c r="AD685">
        <f t="shared" si="146"/>
        <v>8</v>
      </c>
      <c r="AE685">
        <f t="shared" si="146"/>
        <v>8</v>
      </c>
      <c r="AF685">
        <f t="shared" si="146"/>
        <v>8</v>
      </c>
      <c r="AG685">
        <f t="shared" si="146"/>
        <v>8</v>
      </c>
      <c r="AH685">
        <f t="shared" si="146"/>
        <v>8</v>
      </c>
      <c r="AI685">
        <f t="shared" si="146"/>
        <v>8</v>
      </c>
      <c r="AJ685">
        <f t="shared" si="146"/>
        <v>8</v>
      </c>
      <c r="AK685">
        <f t="shared" si="146"/>
        <v>8</v>
      </c>
      <c r="AL685">
        <f t="shared" si="146"/>
        <v>0</v>
      </c>
      <c r="AM685">
        <f t="shared" si="146"/>
        <v>0</v>
      </c>
      <c r="AN685">
        <f t="shared" si="146"/>
        <v>0</v>
      </c>
      <c r="AO685">
        <f t="shared" si="146"/>
        <v>0</v>
      </c>
      <c r="AP685">
        <f t="shared" si="146"/>
        <v>0</v>
      </c>
      <c r="AQ685">
        <f t="shared" si="146"/>
        <v>0</v>
      </c>
      <c r="AR685">
        <f t="shared" si="146"/>
        <v>0</v>
      </c>
      <c r="AS685">
        <f t="shared" si="146"/>
        <v>0</v>
      </c>
      <c r="AT685">
        <f t="shared" si="146"/>
        <v>0</v>
      </c>
      <c r="AU685">
        <f t="shared" si="146"/>
        <v>0</v>
      </c>
      <c r="AV685">
        <f t="shared" si="146"/>
        <v>0</v>
      </c>
      <c r="AW685">
        <f t="shared" si="146"/>
        <v>0</v>
      </c>
      <c r="AX685">
        <f t="shared" si="146"/>
        <v>0</v>
      </c>
      <c r="AY685">
        <f t="shared" si="146"/>
        <v>0</v>
      </c>
    </row>
    <row r="686" spans="2:51" x14ac:dyDescent="0.25">
      <c r="B686" s="43" t="str">
        <f t="shared" si="144"/>
        <v>用餐</v>
      </c>
      <c r="C686">
        <f t="shared" si="146"/>
        <v>0</v>
      </c>
      <c r="D686">
        <f t="shared" si="146"/>
        <v>0</v>
      </c>
      <c r="E686">
        <f t="shared" si="146"/>
        <v>0</v>
      </c>
      <c r="F686">
        <f t="shared" si="146"/>
        <v>0</v>
      </c>
      <c r="G686">
        <f t="shared" si="146"/>
        <v>0</v>
      </c>
      <c r="H686">
        <f t="shared" si="146"/>
        <v>0</v>
      </c>
      <c r="I686">
        <f t="shared" si="146"/>
        <v>0</v>
      </c>
      <c r="J686">
        <f t="shared" si="146"/>
        <v>0</v>
      </c>
      <c r="K686">
        <f t="shared" si="146"/>
        <v>0</v>
      </c>
      <c r="L686">
        <f t="shared" si="146"/>
        <v>0</v>
      </c>
      <c r="M686">
        <f t="shared" si="146"/>
        <v>0</v>
      </c>
      <c r="N686">
        <f t="shared" si="146"/>
        <v>0</v>
      </c>
      <c r="O686">
        <f t="shared" si="146"/>
        <v>0</v>
      </c>
      <c r="P686">
        <f t="shared" si="146"/>
        <v>0</v>
      </c>
      <c r="Q686">
        <f t="shared" si="146"/>
        <v>0</v>
      </c>
      <c r="R686">
        <f t="shared" si="146"/>
        <v>0</v>
      </c>
      <c r="S686">
        <f t="shared" si="146"/>
        <v>0</v>
      </c>
      <c r="T686">
        <f t="shared" si="146"/>
        <v>0</v>
      </c>
      <c r="U686">
        <f t="shared" si="146"/>
        <v>0</v>
      </c>
      <c r="V686">
        <f t="shared" si="146"/>
        <v>0</v>
      </c>
      <c r="W686">
        <f t="shared" si="146"/>
        <v>0</v>
      </c>
      <c r="X686">
        <f t="shared" si="146"/>
        <v>3</v>
      </c>
      <c r="Y686">
        <f t="shared" si="146"/>
        <v>3</v>
      </c>
      <c r="Z686">
        <f t="shared" si="146"/>
        <v>3</v>
      </c>
      <c r="AA686">
        <f t="shared" si="146"/>
        <v>3</v>
      </c>
      <c r="AB686">
        <f t="shared" si="146"/>
        <v>2</v>
      </c>
      <c r="AC686">
        <f t="shared" si="146"/>
        <v>2</v>
      </c>
      <c r="AD686">
        <f t="shared" si="146"/>
        <v>0</v>
      </c>
      <c r="AE686">
        <f t="shared" si="146"/>
        <v>0</v>
      </c>
      <c r="AF686">
        <f t="shared" si="146"/>
        <v>0</v>
      </c>
      <c r="AG686">
        <f t="shared" si="146"/>
        <v>0</v>
      </c>
      <c r="AH686">
        <f t="shared" si="146"/>
        <v>0</v>
      </c>
      <c r="AI686">
        <f t="shared" si="146"/>
        <v>0</v>
      </c>
      <c r="AJ686">
        <f t="shared" si="146"/>
        <v>0</v>
      </c>
      <c r="AK686">
        <f t="shared" si="146"/>
        <v>0</v>
      </c>
      <c r="AL686">
        <f t="shared" si="146"/>
        <v>0</v>
      </c>
      <c r="AM686">
        <f t="shared" si="146"/>
        <v>0</v>
      </c>
      <c r="AN686">
        <f t="shared" si="146"/>
        <v>0</v>
      </c>
      <c r="AO686">
        <f t="shared" si="146"/>
        <v>0</v>
      </c>
      <c r="AP686">
        <f t="shared" si="146"/>
        <v>0</v>
      </c>
      <c r="AQ686">
        <f t="shared" si="146"/>
        <v>0</v>
      </c>
      <c r="AR686">
        <f t="shared" si="146"/>
        <v>0</v>
      </c>
      <c r="AS686">
        <f t="shared" si="146"/>
        <v>0</v>
      </c>
      <c r="AT686">
        <f t="shared" si="146"/>
        <v>0</v>
      </c>
      <c r="AU686">
        <f t="shared" si="146"/>
        <v>0</v>
      </c>
      <c r="AV686">
        <f t="shared" si="146"/>
        <v>0</v>
      </c>
      <c r="AW686">
        <f t="shared" si="146"/>
        <v>0</v>
      </c>
      <c r="AX686">
        <f t="shared" si="146"/>
        <v>0</v>
      </c>
      <c r="AY686">
        <f t="shared" si="146"/>
        <v>0</v>
      </c>
    </row>
    <row r="687" spans="2:51" x14ac:dyDescent="0.25">
      <c r="B687" s="34" t="str">
        <f t="shared" si="144"/>
        <v>第三班(小夜)</v>
      </c>
    </row>
    <row r="688" spans="2:51" x14ac:dyDescent="0.25">
      <c r="B688" s="43" t="str">
        <f>B351</f>
        <v>值機</v>
      </c>
      <c r="C688">
        <f t="shared" ref="C688:AY693" si="147">C351</f>
        <v>2</v>
      </c>
      <c r="D688">
        <f t="shared" si="147"/>
        <v>0</v>
      </c>
      <c r="E688">
        <f t="shared" si="147"/>
        <v>0</v>
      </c>
      <c r="F688">
        <f t="shared" si="147"/>
        <v>0</v>
      </c>
      <c r="G688">
        <f t="shared" si="147"/>
        <v>0</v>
      </c>
      <c r="H688">
        <f t="shared" si="147"/>
        <v>0</v>
      </c>
      <c r="I688">
        <f t="shared" si="147"/>
        <v>0</v>
      </c>
      <c r="J688">
        <f t="shared" si="147"/>
        <v>0</v>
      </c>
      <c r="K688">
        <f t="shared" si="147"/>
        <v>0</v>
      </c>
      <c r="L688">
        <f t="shared" si="147"/>
        <v>0</v>
      </c>
      <c r="M688">
        <f t="shared" si="147"/>
        <v>0</v>
      </c>
      <c r="N688">
        <f t="shared" si="147"/>
        <v>0</v>
      </c>
      <c r="O688">
        <f t="shared" si="147"/>
        <v>0</v>
      </c>
      <c r="P688">
        <f t="shared" si="147"/>
        <v>0</v>
      </c>
      <c r="Q688">
        <f t="shared" si="147"/>
        <v>0</v>
      </c>
      <c r="R688">
        <f t="shared" si="147"/>
        <v>0</v>
      </c>
      <c r="S688">
        <f t="shared" si="147"/>
        <v>0</v>
      </c>
      <c r="T688">
        <f t="shared" si="147"/>
        <v>0</v>
      </c>
      <c r="U688">
        <f t="shared" si="147"/>
        <v>0</v>
      </c>
      <c r="V688">
        <f t="shared" si="147"/>
        <v>0</v>
      </c>
      <c r="W688">
        <f t="shared" si="147"/>
        <v>0</v>
      </c>
      <c r="X688">
        <f t="shared" si="147"/>
        <v>2</v>
      </c>
      <c r="Y688">
        <f t="shared" si="147"/>
        <v>2</v>
      </c>
      <c r="Z688">
        <f t="shared" si="147"/>
        <v>2</v>
      </c>
      <c r="AA688">
        <f t="shared" si="147"/>
        <v>2</v>
      </c>
      <c r="AB688">
        <f t="shared" si="147"/>
        <v>2</v>
      </c>
      <c r="AC688">
        <f t="shared" si="147"/>
        <v>2</v>
      </c>
      <c r="AD688">
        <f t="shared" si="147"/>
        <v>2</v>
      </c>
      <c r="AE688">
        <f t="shared" si="147"/>
        <v>2</v>
      </c>
      <c r="AF688">
        <f t="shared" si="147"/>
        <v>0</v>
      </c>
      <c r="AG688">
        <f t="shared" si="147"/>
        <v>0</v>
      </c>
      <c r="AH688">
        <f t="shared" si="147"/>
        <v>2</v>
      </c>
      <c r="AI688">
        <f t="shared" si="147"/>
        <v>2</v>
      </c>
      <c r="AJ688">
        <f t="shared" si="147"/>
        <v>2</v>
      </c>
      <c r="AK688">
        <f t="shared" si="147"/>
        <v>2</v>
      </c>
      <c r="AL688">
        <f t="shared" si="147"/>
        <v>2</v>
      </c>
      <c r="AM688">
        <f t="shared" si="147"/>
        <v>2</v>
      </c>
      <c r="AN688">
        <f t="shared" si="147"/>
        <v>2</v>
      </c>
      <c r="AO688">
        <f t="shared" si="147"/>
        <v>2</v>
      </c>
      <c r="AP688">
        <f t="shared" si="147"/>
        <v>0</v>
      </c>
      <c r="AQ688">
        <f t="shared" si="147"/>
        <v>0</v>
      </c>
      <c r="AR688">
        <f t="shared" si="147"/>
        <v>0</v>
      </c>
      <c r="AS688">
        <f t="shared" si="147"/>
        <v>0</v>
      </c>
      <c r="AT688">
        <f t="shared" si="147"/>
        <v>0</v>
      </c>
      <c r="AU688">
        <f t="shared" si="147"/>
        <v>0</v>
      </c>
      <c r="AV688">
        <f t="shared" si="147"/>
        <v>0</v>
      </c>
      <c r="AW688">
        <f t="shared" si="147"/>
        <v>0</v>
      </c>
      <c r="AX688">
        <f t="shared" si="147"/>
        <v>0</v>
      </c>
      <c r="AY688">
        <f t="shared" si="147"/>
        <v>0</v>
      </c>
    </row>
    <row r="689" spans="2:51" x14ac:dyDescent="0.25">
      <c r="B689" s="43" t="str">
        <f t="shared" ref="B689:Q693" si="148">B352</f>
        <v>用餐</v>
      </c>
      <c r="C689">
        <f t="shared" si="148"/>
        <v>0</v>
      </c>
      <c r="D689">
        <f t="shared" si="148"/>
        <v>0</v>
      </c>
      <c r="E689">
        <f t="shared" si="148"/>
        <v>0</v>
      </c>
      <c r="F689">
        <f t="shared" si="148"/>
        <v>0</v>
      </c>
      <c r="G689">
        <f t="shared" si="148"/>
        <v>0</v>
      </c>
      <c r="H689">
        <f t="shared" si="148"/>
        <v>0</v>
      </c>
      <c r="I689">
        <f t="shared" si="148"/>
        <v>0</v>
      </c>
      <c r="J689">
        <f t="shared" si="148"/>
        <v>0</v>
      </c>
      <c r="K689">
        <f t="shared" si="148"/>
        <v>0</v>
      </c>
      <c r="L689">
        <f t="shared" si="148"/>
        <v>0</v>
      </c>
      <c r="M689">
        <f t="shared" si="148"/>
        <v>0</v>
      </c>
      <c r="N689">
        <f t="shared" si="148"/>
        <v>0</v>
      </c>
      <c r="O689">
        <f t="shared" si="148"/>
        <v>0</v>
      </c>
      <c r="P689">
        <f t="shared" si="148"/>
        <v>0</v>
      </c>
      <c r="Q689">
        <f t="shared" si="148"/>
        <v>0</v>
      </c>
      <c r="R689">
        <f t="shared" si="147"/>
        <v>0</v>
      </c>
      <c r="S689">
        <f t="shared" si="147"/>
        <v>0</v>
      </c>
      <c r="T689">
        <f t="shared" si="147"/>
        <v>0</v>
      </c>
      <c r="U689">
        <f t="shared" si="147"/>
        <v>0</v>
      </c>
      <c r="V689">
        <f t="shared" si="147"/>
        <v>0</v>
      </c>
      <c r="W689">
        <f t="shared" si="147"/>
        <v>0</v>
      </c>
      <c r="X689">
        <f t="shared" si="147"/>
        <v>0</v>
      </c>
      <c r="Y689">
        <f t="shared" si="147"/>
        <v>0</v>
      </c>
      <c r="Z689">
        <f t="shared" si="147"/>
        <v>0</v>
      </c>
      <c r="AA689">
        <f t="shared" si="147"/>
        <v>0</v>
      </c>
      <c r="AB689">
        <f t="shared" si="147"/>
        <v>0</v>
      </c>
      <c r="AC689">
        <f t="shared" si="147"/>
        <v>0</v>
      </c>
      <c r="AD689">
        <f t="shared" si="147"/>
        <v>0</v>
      </c>
      <c r="AE689">
        <f t="shared" si="147"/>
        <v>0</v>
      </c>
      <c r="AF689">
        <f t="shared" si="147"/>
        <v>2</v>
      </c>
      <c r="AG689">
        <f t="shared" si="147"/>
        <v>2</v>
      </c>
      <c r="AH689">
        <f t="shared" si="147"/>
        <v>0</v>
      </c>
      <c r="AI689">
        <f t="shared" si="147"/>
        <v>0</v>
      </c>
      <c r="AJ689">
        <f t="shared" si="147"/>
        <v>0</v>
      </c>
      <c r="AK689">
        <f t="shared" si="147"/>
        <v>0</v>
      </c>
      <c r="AL689">
        <f t="shared" si="147"/>
        <v>0</v>
      </c>
      <c r="AM689">
        <f t="shared" si="147"/>
        <v>0</v>
      </c>
      <c r="AN689">
        <f t="shared" si="147"/>
        <v>0</v>
      </c>
      <c r="AO689">
        <f t="shared" si="147"/>
        <v>0</v>
      </c>
      <c r="AP689">
        <f t="shared" si="147"/>
        <v>0</v>
      </c>
      <c r="AQ689">
        <f t="shared" si="147"/>
        <v>0</v>
      </c>
      <c r="AR689">
        <f t="shared" si="147"/>
        <v>0</v>
      </c>
      <c r="AS689">
        <f t="shared" si="147"/>
        <v>0</v>
      </c>
      <c r="AT689">
        <f t="shared" si="147"/>
        <v>0</v>
      </c>
      <c r="AU689">
        <f t="shared" si="147"/>
        <v>0</v>
      </c>
      <c r="AV689">
        <f t="shared" si="147"/>
        <v>0</v>
      </c>
      <c r="AW689">
        <f t="shared" si="147"/>
        <v>0</v>
      </c>
      <c r="AX689">
        <f t="shared" si="147"/>
        <v>0</v>
      </c>
      <c r="AY689">
        <f t="shared" si="147"/>
        <v>0</v>
      </c>
    </row>
    <row r="690" spans="2:51" x14ac:dyDescent="0.25">
      <c r="B690" s="18" t="str">
        <f t="shared" si="148"/>
        <v>第F組</v>
      </c>
      <c r="C690">
        <f t="shared" si="147"/>
        <v>4</v>
      </c>
    </row>
    <row r="691" spans="2:51" x14ac:dyDescent="0.25">
      <c r="B691" s="34" t="str">
        <f t="shared" si="148"/>
        <v>第一班(大夜)</v>
      </c>
    </row>
    <row r="692" spans="2:51" x14ac:dyDescent="0.25">
      <c r="B692" s="43" t="str">
        <f t="shared" si="148"/>
        <v>值機</v>
      </c>
      <c r="C692">
        <f t="shared" si="147"/>
        <v>4</v>
      </c>
      <c r="D692">
        <f t="shared" si="147"/>
        <v>0</v>
      </c>
      <c r="E692">
        <f t="shared" si="147"/>
        <v>0</v>
      </c>
      <c r="F692">
        <f t="shared" si="147"/>
        <v>0</v>
      </c>
      <c r="G692">
        <f t="shared" si="147"/>
        <v>0</v>
      </c>
      <c r="H692">
        <f t="shared" si="147"/>
        <v>0</v>
      </c>
      <c r="I692">
        <f t="shared" si="147"/>
        <v>0</v>
      </c>
      <c r="J692">
        <f t="shared" si="147"/>
        <v>0</v>
      </c>
      <c r="K692">
        <f t="shared" si="147"/>
        <v>0</v>
      </c>
      <c r="L692">
        <f t="shared" si="147"/>
        <v>0</v>
      </c>
      <c r="M692">
        <f t="shared" si="147"/>
        <v>0</v>
      </c>
      <c r="N692">
        <f t="shared" si="147"/>
        <v>0</v>
      </c>
      <c r="O692">
        <f t="shared" si="147"/>
        <v>0</v>
      </c>
      <c r="P692">
        <f t="shared" si="147"/>
        <v>0</v>
      </c>
      <c r="Q692">
        <f t="shared" si="147"/>
        <v>0</v>
      </c>
      <c r="R692">
        <f t="shared" si="147"/>
        <v>0</v>
      </c>
      <c r="S692">
        <f t="shared" si="147"/>
        <v>0</v>
      </c>
      <c r="T692">
        <f t="shared" si="147"/>
        <v>0</v>
      </c>
      <c r="U692">
        <f t="shared" si="147"/>
        <v>0</v>
      </c>
      <c r="V692">
        <f t="shared" si="147"/>
        <v>0</v>
      </c>
      <c r="W692">
        <f t="shared" si="147"/>
        <v>0</v>
      </c>
      <c r="X692">
        <f t="shared" si="147"/>
        <v>0</v>
      </c>
      <c r="Y692">
        <f t="shared" si="147"/>
        <v>0</v>
      </c>
      <c r="Z692">
        <f t="shared" si="147"/>
        <v>0</v>
      </c>
      <c r="AA692">
        <f t="shared" si="147"/>
        <v>0</v>
      </c>
      <c r="AB692">
        <f t="shared" si="147"/>
        <v>0</v>
      </c>
      <c r="AC692">
        <f t="shared" si="147"/>
        <v>0</v>
      </c>
      <c r="AD692">
        <f t="shared" si="147"/>
        <v>0</v>
      </c>
      <c r="AE692">
        <f t="shared" si="147"/>
        <v>0</v>
      </c>
      <c r="AF692">
        <f t="shared" si="147"/>
        <v>0</v>
      </c>
      <c r="AG692">
        <f t="shared" si="147"/>
        <v>0</v>
      </c>
      <c r="AH692">
        <f t="shared" si="147"/>
        <v>4</v>
      </c>
      <c r="AI692">
        <f t="shared" si="147"/>
        <v>4</v>
      </c>
      <c r="AJ692">
        <f t="shared" si="147"/>
        <v>4</v>
      </c>
      <c r="AK692">
        <f t="shared" si="147"/>
        <v>4</v>
      </c>
      <c r="AL692">
        <f t="shared" si="147"/>
        <v>4</v>
      </c>
      <c r="AM692">
        <f t="shared" si="147"/>
        <v>4</v>
      </c>
      <c r="AN692">
        <f t="shared" si="147"/>
        <v>4</v>
      </c>
      <c r="AO692">
        <f t="shared" si="147"/>
        <v>4</v>
      </c>
      <c r="AP692">
        <f t="shared" si="147"/>
        <v>3</v>
      </c>
      <c r="AQ692">
        <f t="shared" si="147"/>
        <v>2</v>
      </c>
      <c r="AR692">
        <f t="shared" si="147"/>
        <v>2</v>
      </c>
      <c r="AS692">
        <f t="shared" si="147"/>
        <v>2</v>
      </c>
      <c r="AT692">
        <f t="shared" si="147"/>
        <v>2</v>
      </c>
      <c r="AU692">
        <f t="shared" si="147"/>
        <v>3</v>
      </c>
      <c r="AV692">
        <f t="shared" si="147"/>
        <v>4</v>
      </c>
      <c r="AW692">
        <f t="shared" si="147"/>
        <v>4</v>
      </c>
      <c r="AX692">
        <f t="shared" si="147"/>
        <v>4</v>
      </c>
      <c r="AY692">
        <f t="shared" si="147"/>
        <v>4</v>
      </c>
    </row>
    <row r="693" spans="2:51" x14ac:dyDescent="0.25">
      <c r="B693" s="43" t="str">
        <f t="shared" si="148"/>
        <v>用餐</v>
      </c>
      <c r="C693">
        <f t="shared" si="147"/>
        <v>0</v>
      </c>
      <c r="D693">
        <f t="shared" si="147"/>
        <v>0</v>
      </c>
      <c r="E693">
        <f t="shared" si="147"/>
        <v>0</v>
      </c>
      <c r="F693">
        <f t="shared" si="147"/>
        <v>0</v>
      </c>
      <c r="G693">
        <f t="shared" si="147"/>
        <v>0</v>
      </c>
      <c r="H693">
        <f t="shared" si="147"/>
        <v>0</v>
      </c>
      <c r="I693">
        <f t="shared" si="147"/>
        <v>0</v>
      </c>
      <c r="J693">
        <f t="shared" si="147"/>
        <v>0</v>
      </c>
      <c r="K693">
        <f t="shared" si="147"/>
        <v>0</v>
      </c>
      <c r="L693">
        <f t="shared" si="147"/>
        <v>0</v>
      </c>
      <c r="M693">
        <f t="shared" si="147"/>
        <v>0</v>
      </c>
      <c r="N693">
        <f t="shared" si="147"/>
        <v>0</v>
      </c>
      <c r="O693">
        <f t="shared" si="147"/>
        <v>0</v>
      </c>
      <c r="P693">
        <f t="shared" si="147"/>
        <v>0</v>
      </c>
      <c r="Q693">
        <f t="shared" si="147"/>
        <v>0</v>
      </c>
      <c r="R693">
        <f t="shared" si="147"/>
        <v>0</v>
      </c>
      <c r="S693">
        <f t="shared" si="147"/>
        <v>0</v>
      </c>
      <c r="T693">
        <f t="shared" si="147"/>
        <v>0</v>
      </c>
      <c r="U693">
        <f t="shared" si="147"/>
        <v>0</v>
      </c>
      <c r="V693">
        <f t="shared" si="147"/>
        <v>0</v>
      </c>
      <c r="W693">
        <f t="shared" si="147"/>
        <v>0</v>
      </c>
      <c r="X693">
        <f t="shared" si="147"/>
        <v>0</v>
      </c>
      <c r="Y693">
        <f t="shared" si="147"/>
        <v>0</v>
      </c>
      <c r="Z693">
        <f t="shared" si="147"/>
        <v>0</v>
      </c>
      <c r="AA693">
        <f t="shared" si="147"/>
        <v>0</v>
      </c>
      <c r="AB693">
        <f t="shared" ref="AB693:AY693" si="149">AB356</f>
        <v>0</v>
      </c>
      <c r="AC693">
        <f t="shared" si="149"/>
        <v>0</v>
      </c>
      <c r="AD693">
        <f t="shared" si="149"/>
        <v>0</v>
      </c>
      <c r="AE693">
        <f t="shared" si="149"/>
        <v>0</v>
      </c>
      <c r="AF693">
        <f t="shared" si="149"/>
        <v>0</v>
      </c>
      <c r="AG693">
        <f t="shared" si="149"/>
        <v>0</v>
      </c>
      <c r="AH693">
        <f t="shared" si="149"/>
        <v>0</v>
      </c>
      <c r="AI693">
        <f t="shared" si="149"/>
        <v>0</v>
      </c>
      <c r="AJ693">
        <f t="shared" si="149"/>
        <v>0</v>
      </c>
      <c r="AK693">
        <f t="shared" si="149"/>
        <v>0</v>
      </c>
      <c r="AL693">
        <f t="shared" si="149"/>
        <v>0</v>
      </c>
      <c r="AM693">
        <f t="shared" si="149"/>
        <v>0</v>
      </c>
      <c r="AN693">
        <f t="shared" si="149"/>
        <v>0</v>
      </c>
      <c r="AO693">
        <f t="shared" si="149"/>
        <v>0</v>
      </c>
      <c r="AP693">
        <f t="shared" si="149"/>
        <v>1</v>
      </c>
      <c r="AQ693">
        <f t="shared" si="149"/>
        <v>1</v>
      </c>
      <c r="AR693">
        <f t="shared" si="149"/>
        <v>1</v>
      </c>
      <c r="AS693">
        <f t="shared" si="149"/>
        <v>1</v>
      </c>
      <c r="AT693">
        <f t="shared" si="149"/>
        <v>1</v>
      </c>
      <c r="AU693">
        <f t="shared" si="149"/>
        <v>1</v>
      </c>
      <c r="AV693">
        <f t="shared" si="149"/>
        <v>0</v>
      </c>
      <c r="AW693">
        <f t="shared" si="149"/>
        <v>0</v>
      </c>
      <c r="AX693">
        <f t="shared" si="149"/>
        <v>0</v>
      </c>
      <c r="AY693">
        <f t="shared" si="149"/>
        <v>0</v>
      </c>
    </row>
    <row r="694" spans="2:51" x14ac:dyDescent="0.25">
      <c r="B694" s="12" t="str">
        <f t="shared" ref="B694:AG694" si="150">B357</f>
        <v>值機小計</v>
      </c>
      <c r="C694">
        <f t="shared" si="150"/>
        <v>29</v>
      </c>
      <c r="D694">
        <f t="shared" si="150"/>
        <v>5</v>
      </c>
      <c r="E694">
        <f t="shared" si="150"/>
        <v>5</v>
      </c>
      <c r="F694">
        <f t="shared" si="150"/>
        <v>5</v>
      </c>
      <c r="G694">
        <f t="shared" si="150"/>
        <v>12</v>
      </c>
      <c r="H694">
        <f t="shared" si="150"/>
        <v>12</v>
      </c>
      <c r="I694">
        <f t="shared" si="150"/>
        <v>12</v>
      </c>
      <c r="J694">
        <f t="shared" si="150"/>
        <v>15</v>
      </c>
      <c r="K694">
        <f t="shared" si="150"/>
        <v>13</v>
      </c>
      <c r="L694">
        <f t="shared" si="150"/>
        <v>13</v>
      </c>
      <c r="M694">
        <f t="shared" si="150"/>
        <v>12</v>
      </c>
      <c r="N694">
        <f t="shared" si="150"/>
        <v>12</v>
      </c>
      <c r="O694">
        <f t="shared" si="150"/>
        <v>10</v>
      </c>
      <c r="P694">
        <f t="shared" si="150"/>
        <v>12</v>
      </c>
      <c r="Q694">
        <f t="shared" si="150"/>
        <v>11</v>
      </c>
      <c r="R694">
        <f t="shared" si="150"/>
        <v>10</v>
      </c>
      <c r="S694">
        <f t="shared" si="150"/>
        <v>14</v>
      </c>
      <c r="T694">
        <f t="shared" si="150"/>
        <v>21</v>
      </c>
      <c r="U694">
        <f t="shared" si="150"/>
        <v>21</v>
      </c>
      <c r="V694">
        <f t="shared" si="150"/>
        <v>18</v>
      </c>
      <c r="W694">
        <f t="shared" si="150"/>
        <v>18</v>
      </c>
      <c r="X694">
        <f t="shared" si="150"/>
        <v>17</v>
      </c>
      <c r="Y694">
        <f t="shared" si="150"/>
        <v>10</v>
      </c>
      <c r="Z694">
        <f t="shared" si="150"/>
        <v>10</v>
      </c>
      <c r="AA694">
        <f t="shared" si="150"/>
        <v>10</v>
      </c>
      <c r="AB694">
        <f t="shared" si="150"/>
        <v>8</v>
      </c>
      <c r="AC694">
        <f t="shared" si="150"/>
        <v>8</v>
      </c>
      <c r="AD694">
        <f t="shared" si="150"/>
        <v>10</v>
      </c>
      <c r="AE694">
        <f t="shared" si="150"/>
        <v>10</v>
      </c>
      <c r="AF694">
        <f t="shared" si="150"/>
        <v>8</v>
      </c>
      <c r="AG694">
        <f t="shared" si="150"/>
        <v>8</v>
      </c>
      <c r="AH694">
        <f t="shared" ref="AH694:AY694" si="151">AH357</f>
        <v>14</v>
      </c>
      <c r="AI694">
        <f t="shared" si="151"/>
        <v>14</v>
      </c>
      <c r="AJ694">
        <f t="shared" si="151"/>
        <v>14</v>
      </c>
      <c r="AK694">
        <f t="shared" si="151"/>
        <v>14</v>
      </c>
      <c r="AL694">
        <f t="shared" si="151"/>
        <v>6</v>
      </c>
      <c r="AM694">
        <f t="shared" si="151"/>
        <v>6</v>
      </c>
      <c r="AN694">
        <f t="shared" si="151"/>
        <v>6</v>
      </c>
      <c r="AO694">
        <f t="shared" si="151"/>
        <v>6</v>
      </c>
      <c r="AP694">
        <f t="shared" si="151"/>
        <v>3</v>
      </c>
      <c r="AQ694">
        <f t="shared" si="151"/>
        <v>2</v>
      </c>
      <c r="AR694">
        <f t="shared" si="151"/>
        <v>2</v>
      </c>
      <c r="AS694">
        <f t="shared" si="151"/>
        <v>2</v>
      </c>
      <c r="AT694">
        <f t="shared" si="151"/>
        <v>2</v>
      </c>
      <c r="AU694">
        <f t="shared" si="151"/>
        <v>3</v>
      </c>
      <c r="AV694">
        <f t="shared" si="151"/>
        <v>4</v>
      </c>
      <c r="AW694">
        <f t="shared" si="151"/>
        <v>4</v>
      </c>
      <c r="AX694">
        <f t="shared" si="151"/>
        <v>4</v>
      </c>
      <c r="AY694">
        <f t="shared" si="151"/>
        <v>4</v>
      </c>
    </row>
    <row r="695" spans="2:51" x14ac:dyDescent="0.25">
      <c r="B695" s="12"/>
    </row>
    <row r="696" spans="2:51" x14ac:dyDescent="0.25">
      <c r="B696" s="12" t="str">
        <f t="shared" ref="B696:AG696" si="152">B359</f>
        <v>用餐小計</v>
      </c>
      <c r="C696">
        <f t="shared" si="152"/>
        <v>0</v>
      </c>
      <c r="D696">
        <f t="shared" si="152"/>
        <v>0</v>
      </c>
      <c r="E696">
        <f t="shared" si="152"/>
        <v>0</v>
      </c>
      <c r="F696">
        <f t="shared" si="152"/>
        <v>0</v>
      </c>
      <c r="G696">
        <f t="shared" si="152"/>
        <v>0</v>
      </c>
      <c r="H696">
        <f t="shared" si="152"/>
        <v>0</v>
      </c>
      <c r="I696">
        <f t="shared" si="152"/>
        <v>0</v>
      </c>
      <c r="J696">
        <f t="shared" si="152"/>
        <v>0</v>
      </c>
      <c r="K696">
        <f t="shared" si="152"/>
        <v>2</v>
      </c>
      <c r="L696">
        <f t="shared" si="152"/>
        <v>2</v>
      </c>
      <c r="M696">
        <f t="shared" si="152"/>
        <v>3</v>
      </c>
      <c r="N696">
        <f t="shared" si="152"/>
        <v>3</v>
      </c>
      <c r="O696">
        <f t="shared" si="152"/>
        <v>3</v>
      </c>
      <c r="P696">
        <f t="shared" si="152"/>
        <v>3</v>
      </c>
      <c r="Q696">
        <f t="shared" si="152"/>
        <v>4</v>
      </c>
      <c r="R696">
        <f t="shared" si="152"/>
        <v>5</v>
      </c>
      <c r="S696">
        <f t="shared" si="152"/>
        <v>1</v>
      </c>
      <c r="T696">
        <f t="shared" si="152"/>
        <v>2</v>
      </c>
      <c r="U696">
        <f t="shared" si="152"/>
        <v>2</v>
      </c>
      <c r="V696">
        <f t="shared" si="152"/>
        <v>0</v>
      </c>
      <c r="W696">
        <f t="shared" si="152"/>
        <v>0</v>
      </c>
      <c r="X696">
        <f t="shared" si="152"/>
        <v>3</v>
      </c>
      <c r="Y696">
        <f t="shared" si="152"/>
        <v>3</v>
      </c>
      <c r="Z696">
        <f t="shared" si="152"/>
        <v>3</v>
      </c>
      <c r="AA696">
        <f t="shared" si="152"/>
        <v>3</v>
      </c>
      <c r="AB696">
        <f t="shared" si="152"/>
        <v>2</v>
      </c>
      <c r="AC696">
        <f t="shared" si="152"/>
        <v>2</v>
      </c>
      <c r="AD696">
        <f t="shared" si="152"/>
        <v>0</v>
      </c>
      <c r="AE696">
        <f t="shared" si="152"/>
        <v>0</v>
      </c>
      <c r="AF696">
        <f t="shared" si="152"/>
        <v>2</v>
      </c>
      <c r="AG696">
        <f t="shared" si="152"/>
        <v>2</v>
      </c>
      <c r="AH696">
        <f t="shared" ref="AH696:AY696" si="153">AH359</f>
        <v>0</v>
      </c>
      <c r="AI696">
        <f t="shared" si="153"/>
        <v>0</v>
      </c>
      <c r="AJ696">
        <f t="shared" si="153"/>
        <v>0</v>
      </c>
      <c r="AK696">
        <f t="shared" si="153"/>
        <v>0</v>
      </c>
      <c r="AL696">
        <f t="shared" si="153"/>
        <v>0</v>
      </c>
      <c r="AM696">
        <f t="shared" si="153"/>
        <v>0</v>
      </c>
      <c r="AN696">
        <f t="shared" si="153"/>
        <v>0</v>
      </c>
      <c r="AO696">
        <f t="shared" si="153"/>
        <v>0</v>
      </c>
      <c r="AP696">
        <f t="shared" si="153"/>
        <v>1</v>
      </c>
      <c r="AQ696">
        <f t="shared" si="153"/>
        <v>1</v>
      </c>
      <c r="AR696">
        <f t="shared" si="153"/>
        <v>1</v>
      </c>
      <c r="AS696">
        <f t="shared" si="153"/>
        <v>1</v>
      </c>
      <c r="AT696">
        <f t="shared" si="153"/>
        <v>1</v>
      </c>
      <c r="AU696">
        <f t="shared" si="153"/>
        <v>1</v>
      </c>
      <c r="AV696">
        <f t="shared" si="153"/>
        <v>0</v>
      </c>
      <c r="AW696">
        <f t="shared" si="153"/>
        <v>0</v>
      </c>
      <c r="AX696">
        <f t="shared" si="153"/>
        <v>0</v>
      </c>
      <c r="AY696">
        <f t="shared" si="153"/>
        <v>0</v>
      </c>
    </row>
    <row r="698" spans="2:51" x14ac:dyDescent="0.25">
      <c r="B698" t="str">
        <f t="shared" ref="B698:B705" si="154">B363</f>
        <v>星期日</v>
      </c>
    </row>
    <row r="699" spans="2:51" x14ac:dyDescent="0.25">
      <c r="B699" s="18" t="str">
        <f t="shared" si="154"/>
        <v>第A組</v>
      </c>
      <c r="C699">
        <f>C364</f>
        <v>0</v>
      </c>
    </row>
    <row r="700" spans="2:51" x14ac:dyDescent="0.25">
      <c r="B700" s="34" t="str">
        <f t="shared" si="154"/>
        <v>第一班</v>
      </c>
    </row>
    <row r="701" spans="2:51" x14ac:dyDescent="0.25">
      <c r="B701" s="43" t="str">
        <f t="shared" si="154"/>
        <v>值機</v>
      </c>
      <c r="C701">
        <f t="shared" ref="C701:AH701" si="155">C366</f>
        <v>0</v>
      </c>
      <c r="D701">
        <f t="shared" si="155"/>
        <v>0</v>
      </c>
      <c r="E701">
        <f t="shared" si="155"/>
        <v>0</v>
      </c>
      <c r="F701">
        <f t="shared" si="155"/>
        <v>0</v>
      </c>
      <c r="G701">
        <f t="shared" si="155"/>
        <v>0</v>
      </c>
      <c r="H701">
        <f t="shared" si="155"/>
        <v>0</v>
      </c>
      <c r="I701">
        <f t="shared" si="155"/>
        <v>0</v>
      </c>
      <c r="J701">
        <f t="shared" si="155"/>
        <v>0</v>
      </c>
      <c r="K701">
        <f t="shared" si="155"/>
        <v>0</v>
      </c>
      <c r="L701">
        <f t="shared" si="155"/>
        <v>0</v>
      </c>
      <c r="M701">
        <f t="shared" si="155"/>
        <v>0</v>
      </c>
      <c r="N701">
        <f t="shared" si="155"/>
        <v>0</v>
      </c>
      <c r="O701">
        <f t="shared" si="155"/>
        <v>0</v>
      </c>
      <c r="P701">
        <f t="shared" si="155"/>
        <v>0</v>
      </c>
      <c r="Q701">
        <f t="shared" si="155"/>
        <v>0</v>
      </c>
      <c r="R701">
        <f t="shared" si="155"/>
        <v>0</v>
      </c>
      <c r="S701">
        <f t="shared" si="155"/>
        <v>0</v>
      </c>
      <c r="T701">
        <f t="shared" si="155"/>
        <v>0</v>
      </c>
      <c r="U701">
        <f t="shared" si="155"/>
        <v>0</v>
      </c>
      <c r="V701">
        <f t="shared" si="155"/>
        <v>0</v>
      </c>
      <c r="W701">
        <f t="shared" si="155"/>
        <v>0</v>
      </c>
      <c r="X701">
        <f t="shared" si="155"/>
        <v>0</v>
      </c>
      <c r="Y701">
        <f t="shared" si="155"/>
        <v>0</v>
      </c>
      <c r="Z701">
        <f t="shared" si="155"/>
        <v>0</v>
      </c>
      <c r="AA701">
        <f t="shared" si="155"/>
        <v>0</v>
      </c>
      <c r="AB701">
        <f t="shared" si="155"/>
        <v>0</v>
      </c>
      <c r="AC701">
        <f t="shared" si="155"/>
        <v>0</v>
      </c>
      <c r="AD701">
        <f t="shared" si="155"/>
        <v>0</v>
      </c>
      <c r="AE701">
        <f t="shared" si="155"/>
        <v>0</v>
      </c>
      <c r="AF701">
        <f t="shared" si="155"/>
        <v>0</v>
      </c>
      <c r="AG701">
        <f t="shared" si="155"/>
        <v>0</v>
      </c>
      <c r="AH701">
        <f t="shared" si="155"/>
        <v>0</v>
      </c>
      <c r="AI701">
        <f t="shared" ref="AI701:AY701" si="156">AI366</f>
        <v>0</v>
      </c>
      <c r="AJ701">
        <f t="shared" si="156"/>
        <v>0</v>
      </c>
      <c r="AK701">
        <f t="shared" si="156"/>
        <v>0</v>
      </c>
      <c r="AL701">
        <f t="shared" si="156"/>
        <v>0</v>
      </c>
      <c r="AM701">
        <f t="shared" si="156"/>
        <v>0</v>
      </c>
      <c r="AN701">
        <f t="shared" si="156"/>
        <v>0</v>
      </c>
      <c r="AO701">
        <f t="shared" si="156"/>
        <v>0</v>
      </c>
      <c r="AP701">
        <f t="shared" si="156"/>
        <v>0</v>
      </c>
      <c r="AQ701">
        <f t="shared" si="156"/>
        <v>0</v>
      </c>
      <c r="AR701">
        <f t="shared" si="156"/>
        <v>0</v>
      </c>
      <c r="AS701">
        <f t="shared" si="156"/>
        <v>0</v>
      </c>
      <c r="AT701">
        <f t="shared" si="156"/>
        <v>0</v>
      </c>
      <c r="AU701">
        <f t="shared" si="156"/>
        <v>0</v>
      </c>
      <c r="AV701">
        <f t="shared" si="156"/>
        <v>0</v>
      </c>
      <c r="AW701">
        <f t="shared" si="156"/>
        <v>0</v>
      </c>
      <c r="AX701">
        <f t="shared" si="156"/>
        <v>0</v>
      </c>
      <c r="AY701">
        <f t="shared" si="156"/>
        <v>0</v>
      </c>
    </row>
    <row r="702" spans="2:51" x14ac:dyDescent="0.25">
      <c r="B702" s="43" t="str">
        <f t="shared" si="154"/>
        <v>用餐</v>
      </c>
      <c r="C702">
        <f t="shared" ref="C702:AK702" si="157">C367</f>
        <v>0</v>
      </c>
      <c r="D702">
        <f t="shared" si="157"/>
        <v>0</v>
      </c>
      <c r="E702">
        <f t="shared" si="157"/>
        <v>0</v>
      </c>
      <c r="F702">
        <f t="shared" si="157"/>
        <v>0</v>
      </c>
      <c r="G702">
        <f t="shared" si="157"/>
        <v>0</v>
      </c>
      <c r="H702">
        <f t="shared" si="157"/>
        <v>0</v>
      </c>
      <c r="I702">
        <f t="shared" si="157"/>
        <v>0</v>
      </c>
      <c r="J702">
        <f t="shared" si="157"/>
        <v>0</v>
      </c>
      <c r="K702">
        <f t="shared" si="157"/>
        <v>0</v>
      </c>
      <c r="L702">
        <f t="shared" si="157"/>
        <v>0</v>
      </c>
      <c r="M702">
        <f t="shared" si="157"/>
        <v>0</v>
      </c>
      <c r="N702">
        <f t="shared" si="157"/>
        <v>0</v>
      </c>
      <c r="O702">
        <f t="shared" si="157"/>
        <v>0</v>
      </c>
      <c r="P702">
        <f t="shared" si="157"/>
        <v>0</v>
      </c>
      <c r="Q702">
        <f t="shared" si="157"/>
        <v>0</v>
      </c>
      <c r="R702">
        <f t="shared" si="157"/>
        <v>0</v>
      </c>
      <c r="S702">
        <f t="shared" si="157"/>
        <v>0</v>
      </c>
      <c r="T702">
        <f t="shared" si="157"/>
        <v>0</v>
      </c>
      <c r="U702">
        <f t="shared" si="157"/>
        <v>0</v>
      </c>
      <c r="V702">
        <f t="shared" si="157"/>
        <v>0</v>
      </c>
      <c r="W702">
        <f t="shared" si="157"/>
        <v>0</v>
      </c>
      <c r="X702">
        <f t="shared" si="157"/>
        <v>0</v>
      </c>
      <c r="Y702">
        <f t="shared" si="157"/>
        <v>0</v>
      </c>
      <c r="Z702">
        <f t="shared" si="157"/>
        <v>0</v>
      </c>
      <c r="AA702">
        <f t="shared" si="157"/>
        <v>0</v>
      </c>
      <c r="AB702">
        <f t="shared" si="157"/>
        <v>0</v>
      </c>
      <c r="AC702">
        <f t="shared" si="157"/>
        <v>0</v>
      </c>
      <c r="AD702">
        <f t="shared" si="157"/>
        <v>0</v>
      </c>
      <c r="AE702">
        <f t="shared" si="157"/>
        <v>0</v>
      </c>
      <c r="AF702">
        <f t="shared" si="157"/>
        <v>0</v>
      </c>
      <c r="AG702">
        <f t="shared" si="157"/>
        <v>0</v>
      </c>
      <c r="AH702">
        <f t="shared" si="157"/>
        <v>0</v>
      </c>
      <c r="AI702">
        <f t="shared" si="157"/>
        <v>0</v>
      </c>
      <c r="AJ702">
        <f t="shared" si="157"/>
        <v>0</v>
      </c>
      <c r="AK702">
        <f t="shared" si="157"/>
        <v>0</v>
      </c>
      <c r="AL702">
        <f t="shared" ref="C702:AY704" si="158">AL367</f>
        <v>0</v>
      </c>
      <c r="AM702">
        <f t="shared" si="158"/>
        <v>0</v>
      </c>
      <c r="AN702">
        <f t="shared" si="158"/>
        <v>0</v>
      </c>
      <c r="AO702">
        <f t="shared" si="158"/>
        <v>0</v>
      </c>
      <c r="AP702">
        <f t="shared" si="158"/>
        <v>0</v>
      </c>
      <c r="AQ702">
        <f t="shared" si="158"/>
        <v>0</v>
      </c>
      <c r="AR702">
        <f t="shared" si="158"/>
        <v>0</v>
      </c>
      <c r="AS702">
        <f t="shared" si="158"/>
        <v>0</v>
      </c>
      <c r="AT702">
        <f t="shared" si="158"/>
        <v>0</v>
      </c>
      <c r="AU702">
        <f t="shared" si="158"/>
        <v>0</v>
      </c>
      <c r="AV702">
        <f t="shared" si="158"/>
        <v>0</v>
      </c>
      <c r="AW702">
        <f t="shared" si="158"/>
        <v>0</v>
      </c>
      <c r="AX702">
        <f t="shared" si="158"/>
        <v>0</v>
      </c>
      <c r="AY702">
        <f t="shared" si="158"/>
        <v>0</v>
      </c>
    </row>
    <row r="703" spans="2:51" x14ac:dyDescent="0.25">
      <c r="B703" s="34" t="str">
        <f t="shared" si="154"/>
        <v>第二班</v>
      </c>
    </row>
    <row r="704" spans="2:51" x14ac:dyDescent="0.25">
      <c r="B704" s="43" t="str">
        <f t="shared" si="154"/>
        <v>值機</v>
      </c>
      <c r="C704">
        <f t="shared" si="158"/>
        <v>0</v>
      </c>
      <c r="D704">
        <f t="shared" si="158"/>
        <v>0</v>
      </c>
      <c r="E704">
        <f t="shared" si="158"/>
        <v>0</v>
      </c>
      <c r="F704">
        <f t="shared" si="158"/>
        <v>0</v>
      </c>
      <c r="G704">
        <f t="shared" si="158"/>
        <v>0</v>
      </c>
      <c r="H704">
        <f t="shared" si="158"/>
        <v>0</v>
      </c>
      <c r="I704">
        <f t="shared" si="158"/>
        <v>0</v>
      </c>
      <c r="J704">
        <f t="shared" si="158"/>
        <v>0</v>
      </c>
      <c r="K704">
        <f t="shared" si="158"/>
        <v>0</v>
      </c>
      <c r="L704">
        <f t="shared" si="158"/>
        <v>0</v>
      </c>
      <c r="M704">
        <f t="shared" si="158"/>
        <v>0</v>
      </c>
      <c r="N704">
        <f t="shared" si="158"/>
        <v>0</v>
      </c>
      <c r="O704">
        <f t="shared" si="158"/>
        <v>0</v>
      </c>
      <c r="P704">
        <f t="shared" si="158"/>
        <v>0</v>
      </c>
      <c r="Q704">
        <f t="shared" si="158"/>
        <v>0</v>
      </c>
      <c r="R704">
        <f t="shared" si="158"/>
        <v>0</v>
      </c>
      <c r="S704">
        <f t="shared" si="158"/>
        <v>0</v>
      </c>
      <c r="T704">
        <f t="shared" si="158"/>
        <v>0</v>
      </c>
      <c r="U704">
        <f t="shared" si="158"/>
        <v>0</v>
      </c>
      <c r="V704">
        <f t="shared" si="158"/>
        <v>0</v>
      </c>
      <c r="W704">
        <f t="shared" si="158"/>
        <v>0</v>
      </c>
      <c r="X704">
        <f t="shared" si="158"/>
        <v>0</v>
      </c>
      <c r="Y704">
        <f t="shared" si="158"/>
        <v>0</v>
      </c>
      <c r="Z704">
        <f t="shared" si="158"/>
        <v>0</v>
      </c>
      <c r="AA704">
        <f t="shared" si="158"/>
        <v>0</v>
      </c>
      <c r="AB704">
        <f t="shared" si="158"/>
        <v>0</v>
      </c>
      <c r="AC704">
        <f t="shared" si="158"/>
        <v>0</v>
      </c>
      <c r="AD704">
        <f t="shared" si="158"/>
        <v>0</v>
      </c>
      <c r="AE704">
        <f t="shared" si="158"/>
        <v>0</v>
      </c>
      <c r="AF704">
        <f t="shared" si="158"/>
        <v>0</v>
      </c>
      <c r="AG704">
        <f t="shared" si="158"/>
        <v>0</v>
      </c>
      <c r="AH704">
        <f t="shared" si="158"/>
        <v>0</v>
      </c>
      <c r="AI704">
        <f t="shared" si="158"/>
        <v>0</v>
      </c>
      <c r="AJ704">
        <f t="shared" si="158"/>
        <v>0</v>
      </c>
      <c r="AK704">
        <f t="shared" si="158"/>
        <v>0</v>
      </c>
      <c r="AL704">
        <f t="shared" si="158"/>
        <v>0</v>
      </c>
      <c r="AM704">
        <f t="shared" si="158"/>
        <v>0</v>
      </c>
      <c r="AN704">
        <f t="shared" si="158"/>
        <v>0</v>
      </c>
      <c r="AO704">
        <f t="shared" si="158"/>
        <v>0</v>
      </c>
      <c r="AP704">
        <f t="shared" si="158"/>
        <v>0</v>
      </c>
      <c r="AQ704">
        <f t="shared" si="158"/>
        <v>0</v>
      </c>
      <c r="AR704">
        <f t="shared" si="158"/>
        <v>0</v>
      </c>
      <c r="AS704">
        <f t="shared" si="158"/>
        <v>0</v>
      </c>
      <c r="AT704">
        <f t="shared" si="158"/>
        <v>0</v>
      </c>
      <c r="AU704">
        <f t="shared" si="158"/>
        <v>0</v>
      </c>
      <c r="AV704">
        <f t="shared" si="158"/>
        <v>0</v>
      </c>
      <c r="AW704">
        <f t="shared" si="158"/>
        <v>0</v>
      </c>
      <c r="AX704">
        <f t="shared" si="158"/>
        <v>0</v>
      </c>
      <c r="AY704">
        <f t="shared" si="158"/>
        <v>0</v>
      </c>
    </row>
    <row r="705" spans="2:51" x14ac:dyDescent="0.25">
      <c r="B705" s="43" t="str">
        <f t="shared" si="154"/>
        <v>用餐</v>
      </c>
      <c r="C705">
        <f t="shared" ref="C705:AY709" si="159">C370</f>
        <v>0</v>
      </c>
      <c r="D705">
        <f t="shared" si="159"/>
        <v>0</v>
      </c>
      <c r="E705">
        <f t="shared" si="159"/>
        <v>0</v>
      </c>
      <c r="F705">
        <f t="shared" si="159"/>
        <v>0</v>
      </c>
      <c r="G705">
        <f t="shared" si="159"/>
        <v>0</v>
      </c>
      <c r="H705">
        <f t="shared" si="159"/>
        <v>0</v>
      </c>
      <c r="I705">
        <f t="shared" si="159"/>
        <v>0</v>
      </c>
      <c r="J705">
        <f t="shared" si="159"/>
        <v>0</v>
      </c>
      <c r="K705">
        <f t="shared" si="159"/>
        <v>0</v>
      </c>
      <c r="L705">
        <f t="shared" si="159"/>
        <v>0</v>
      </c>
      <c r="M705">
        <f t="shared" si="159"/>
        <v>0</v>
      </c>
      <c r="N705">
        <f t="shared" si="159"/>
        <v>0</v>
      </c>
      <c r="O705">
        <f t="shared" si="159"/>
        <v>0</v>
      </c>
      <c r="P705">
        <f t="shared" si="159"/>
        <v>0</v>
      </c>
      <c r="Q705">
        <f t="shared" si="159"/>
        <v>0</v>
      </c>
      <c r="R705">
        <f t="shared" si="159"/>
        <v>0</v>
      </c>
      <c r="S705">
        <f t="shared" si="159"/>
        <v>0</v>
      </c>
      <c r="T705">
        <f t="shared" si="159"/>
        <v>0</v>
      </c>
      <c r="U705">
        <f t="shared" si="159"/>
        <v>0</v>
      </c>
      <c r="V705">
        <f t="shared" si="159"/>
        <v>0</v>
      </c>
      <c r="W705">
        <f t="shared" si="159"/>
        <v>0</v>
      </c>
      <c r="X705">
        <f t="shared" si="159"/>
        <v>0</v>
      </c>
      <c r="Y705">
        <f t="shared" si="159"/>
        <v>0</v>
      </c>
      <c r="Z705">
        <f t="shared" si="159"/>
        <v>0</v>
      </c>
      <c r="AA705">
        <f t="shared" si="159"/>
        <v>0</v>
      </c>
      <c r="AB705">
        <f t="shared" si="159"/>
        <v>0</v>
      </c>
      <c r="AC705">
        <f t="shared" si="159"/>
        <v>0</v>
      </c>
      <c r="AD705">
        <f t="shared" si="159"/>
        <v>0</v>
      </c>
      <c r="AE705">
        <f t="shared" si="159"/>
        <v>0</v>
      </c>
      <c r="AF705">
        <f t="shared" si="159"/>
        <v>0</v>
      </c>
      <c r="AG705">
        <f t="shared" si="159"/>
        <v>0</v>
      </c>
      <c r="AH705">
        <f t="shared" si="159"/>
        <v>0</v>
      </c>
      <c r="AI705">
        <f t="shared" si="159"/>
        <v>0</v>
      </c>
      <c r="AJ705">
        <f t="shared" si="159"/>
        <v>0</v>
      </c>
      <c r="AK705">
        <f t="shared" si="159"/>
        <v>0</v>
      </c>
      <c r="AL705">
        <f t="shared" si="159"/>
        <v>0</v>
      </c>
      <c r="AM705">
        <f t="shared" si="159"/>
        <v>0</v>
      </c>
      <c r="AN705">
        <f t="shared" si="159"/>
        <v>0</v>
      </c>
      <c r="AO705">
        <f t="shared" si="159"/>
        <v>0</v>
      </c>
      <c r="AP705">
        <f t="shared" si="159"/>
        <v>0</v>
      </c>
      <c r="AQ705">
        <f t="shared" si="159"/>
        <v>0</v>
      </c>
      <c r="AR705">
        <f t="shared" si="159"/>
        <v>0</v>
      </c>
      <c r="AS705">
        <f t="shared" si="159"/>
        <v>0</v>
      </c>
      <c r="AT705">
        <f t="shared" si="159"/>
        <v>0</v>
      </c>
      <c r="AU705">
        <f t="shared" si="159"/>
        <v>0</v>
      </c>
      <c r="AV705">
        <f t="shared" si="159"/>
        <v>0</v>
      </c>
      <c r="AW705">
        <f t="shared" si="159"/>
        <v>0</v>
      </c>
      <c r="AX705">
        <f t="shared" si="159"/>
        <v>0</v>
      </c>
      <c r="AY705">
        <f t="shared" si="159"/>
        <v>0</v>
      </c>
    </row>
    <row r="706" spans="2:51" x14ac:dyDescent="0.25">
      <c r="B706" s="18" t="str">
        <f t="shared" ref="B706:C716" si="160">B371</f>
        <v>第B組</v>
      </c>
      <c r="C706">
        <f t="shared" si="160"/>
        <v>0</v>
      </c>
    </row>
    <row r="707" spans="2:51" x14ac:dyDescent="0.25">
      <c r="B707" s="34" t="str">
        <f t="shared" si="160"/>
        <v>第一班</v>
      </c>
    </row>
    <row r="708" spans="2:51" x14ac:dyDescent="0.25">
      <c r="B708" s="43" t="str">
        <f t="shared" si="160"/>
        <v>值機</v>
      </c>
      <c r="C708">
        <f t="shared" si="159"/>
        <v>0</v>
      </c>
      <c r="D708">
        <f t="shared" si="159"/>
        <v>0</v>
      </c>
      <c r="E708">
        <f t="shared" si="159"/>
        <v>0</v>
      </c>
      <c r="F708">
        <f t="shared" si="159"/>
        <v>0</v>
      </c>
      <c r="G708">
        <f t="shared" si="159"/>
        <v>0</v>
      </c>
      <c r="H708">
        <f t="shared" si="159"/>
        <v>0</v>
      </c>
      <c r="I708">
        <f t="shared" si="159"/>
        <v>0</v>
      </c>
      <c r="J708">
        <f t="shared" si="159"/>
        <v>0</v>
      </c>
      <c r="K708">
        <f t="shared" si="159"/>
        <v>0</v>
      </c>
      <c r="L708">
        <f t="shared" si="159"/>
        <v>0</v>
      </c>
      <c r="M708">
        <f t="shared" si="159"/>
        <v>0</v>
      </c>
      <c r="N708">
        <f t="shared" si="159"/>
        <v>0</v>
      </c>
      <c r="O708">
        <f t="shared" si="159"/>
        <v>0</v>
      </c>
      <c r="P708">
        <f t="shared" si="159"/>
        <v>0</v>
      </c>
      <c r="Q708">
        <f t="shared" si="159"/>
        <v>0</v>
      </c>
      <c r="R708">
        <f t="shared" si="159"/>
        <v>0</v>
      </c>
      <c r="S708">
        <f t="shared" si="159"/>
        <v>0</v>
      </c>
      <c r="T708">
        <f t="shared" si="159"/>
        <v>0</v>
      </c>
      <c r="U708">
        <f t="shared" si="159"/>
        <v>0</v>
      </c>
      <c r="V708">
        <f t="shared" si="159"/>
        <v>0</v>
      </c>
      <c r="W708">
        <f t="shared" si="159"/>
        <v>0</v>
      </c>
      <c r="X708">
        <f t="shared" si="159"/>
        <v>0</v>
      </c>
      <c r="Y708">
        <f t="shared" si="159"/>
        <v>0</v>
      </c>
      <c r="Z708">
        <f t="shared" si="159"/>
        <v>0</v>
      </c>
      <c r="AA708">
        <f t="shared" si="159"/>
        <v>0</v>
      </c>
      <c r="AB708">
        <f t="shared" si="159"/>
        <v>0</v>
      </c>
      <c r="AC708">
        <f t="shared" si="159"/>
        <v>0</v>
      </c>
      <c r="AD708">
        <f t="shared" si="159"/>
        <v>0</v>
      </c>
      <c r="AE708">
        <f t="shared" si="159"/>
        <v>0</v>
      </c>
      <c r="AF708">
        <f t="shared" si="159"/>
        <v>0</v>
      </c>
      <c r="AG708">
        <f t="shared" si="159"/>
        <v>0</v>
      </c>
      <c r="AH708">
        <f t="shared" si="159"/>
        <v>0</v>
      </c>
      <c r="AI708">
        <f t="shared" si="159"/>
        <v>0</v>
      </c>
      <c r="AJ708">
        <f t="shared" si="159"/>
        <v>0</v>
      </c>
      <c r="AK708">
        <f t="shared" si="159"/>
        <v>0</v>
      </c>
      <c r="AL708">
        <f t="shared" si="159"/>
        <v>0</v>
      </c>
      <c r="AM708">
        <f t="shared" si="159"/>
        <v>0</v>
      </c>
      <c r="AN708">
        <f t="shared" si="159"/>
        <v>0</v>
      </c>
      <c r="AO708">
        <f t="shared" si="159"/>
        <v>0</v>
      </c>
      <c r="AP708">
        <f t="shared" si="159"/>
        <v>0</v>
      </c>
      <c r="AQ708">
        <f t="shared" si="159"/>
        <v>0</v>
      </c>
      <c r="AR708">
        <f t="shared" si="159"/>
        <v>0</v>
      </c>
      <c r="AS708">
        <f t="shared" si="159"/>
        <v>0</v>
      </c>
      <c r="AT708">
        <f t="shared" si="159"/>
        <v>0</v>
      </c>
      <c r="AU708">
        <f t="shared" si="159"/>
        <v>0</v>
      </c>
      <c r="AV708">
        <f t="shared" si="159"/>
        <v>0</v>
      </c>
      <c r="AW708">
        <f t="shared" si="159"/>
        <v>0</v>
      </c>
      <c r="AX708">
        <f t="shared" si="159"/>
        <v>0</v>
      </c>
      <c r="AY708">
        <f t="shared" si="159"/>
        <v>0</v>
      </c>
    </row>
    <row r="709" spans="2:51" x14ac:dyDescent="0.25">
      <c r="B709" s="43" t="str">
        <f t="shared" si="160"/>
        <v>用餐</v>
      </c>
      <c r="C709">
        <f t="shared" si="159"/>
        <v>0</v>
      </c>
      <c r="D709">
        <f t="shared" si="159"/>
        <v>0</v>
      </c>
      <c r="E709">
        <f t="shared" si="159"/>
        <v>0</v>
      </c>
      <c r="F709">
        <f t="shared" si="159"/>
        <v>0</v>
      </c>
      <c r="G709">
        <f t="shared" si="159"/>
        <v>0</v>
      </c>
      <c r="H709">
        <f t="shared" si="159"/>
        <v>0</v>
      </c>
      <c r="I709">
        <f t="shared" si="159"/>
        <v>0</v>
      </c>
      <c r="J709">
        <f t="shared" si="159"/>
        <v>0</v>
      </c>
      <c r="K709">
        <f t="shared" si="159"/>
        <v>0</v>
      </c>
      <c r="L709">
        <f t="shared" si="159"/>
        <v>0</v>
      </c>
      <c r="M709">
        <f t="shared" si="159"/>
        <v>0</v>
      </c>
      <c r="N709">
        <f t="shared" si="159"/>
        <v>0</v>
      </c>
      <c r="O709">
        <f t="shared" si="159"/>
        <v>0</v>
      </c>
      <c r="P709">
        <f t="shared" si="159"/>
        <v>0</v>
      </c>
      <c r="Q709">
        <f t="shared" si="159"/>
        <v>0</v>
      </c>
      <c r="R709">
        <f t="shared" si="159"/>
        <v>0</v>
      </c>
      <c r="S709">
        <f t="shared" si="159"/>
        <v>0</v>
      </c>
      <c r="T709">
        <f t="shared" si="159"/>
        <v>0</v>
      </c>
      <c r="U709">
        <f t="shared" si="159"/>
        <v>0</v>
      </c>
      <c r="V709">
        <f t="shared" si="159"/>
        <v>0</v>
      </c>
      <c r="W709">
        <f t="shared" si="159"/>
        <v>0</v>
      </c>
      <c r="X709">
        <f t="shared" si="159"/>
        <v>0</v>
      </c>
      <c r="Y709">
        <f t="shared" si="159"/>
        <v>0</v>
      </c>
      <c r="Z709">
        <f t="shared" si="159"/>
        <v>0</v>
      </c>
      <c r="AA709">
        <f t="shared" si="159"/>
        <v>0</v>
      </c>
      <c r="AB709">
        <f t="shared" si="159"/>
        <v>0</v>
      </c>
      <c r="AC709">
        <f t="shared" si="159"/>
        <v>0</v>
      </c>
      <c r="AD709">
        <f t="shared" si="159"/>
        <v>0</v>
      </c>
      <c r="AE709">
        <f t="shared" si="159"/>
        <v>0</v>
      </c>
      <c r="AF709">
        <f t="shared" si="159"/>
        <v>0</v>
      </c>
      <c r="AG709">
        <f t="shared" si="159"/>
        <v>0</v>
      </c>
      <c r="AH709">
        <f t="shared" si="159"/>
        <v>0</v>
      </c>
      <c r="AI709">
        <f t="shared" si="159"/>
        <v>0</v>
      </c>
      <c r="AJ709">
        <f t="shared" si="159"/>
        <v>0</v>
      </c>
      <c r="AK709">
        <f t="shared" si="159"/>
        <v>0</v>
      </c>
      <c r="AL709">
        <f t="shared" si="159"/>
        <v>0</v>
      </c>
      <c r="AM709">
        <f t="shared" si="159"/>
        <v>0</v>
      </c>
      <c r="AN709">
        <f t="shared" si="159"/>
        <v>0</v>
      </c>
      <c r="AO709">
        <f t="shared" si="159"/>
        <v>0</v>
      </c>
      <c r="AP709">
        <f t="shared" si="159"/>
        <v>0</v>
      </c>
      <c r="AQ709">
        <f t="shared" si="159"/>
        <v>0</v>
      </c>
      <c r="AR709">
        <f t="shared" si="159"/>
        <v>0</v>
      </c>
      <c r="AS709">
        <f t="shared" si="159"/>
        <v>0</v>
      </c>
      <c r="AT709">
        <f t="shared" si="159"/>
        <v>0</v>
      </c>
      <c r="AU709">
        <f t="shared" si="159"/>
        <v>0</v>
      </c>
      <c r="AV709">
        <f t="shared" si="159"/>
        <v>0</v>
      </c>
      <c r="AW709">
        <f t="shared" si="159"/>
        <v>0</v>
      </c>
      <c r="AX709">
        <f t="shared" si="159"/>
        <v>0</v>
      </c>
      <c r="AY709">
        <f t="shared" si="159"/>
        <v>0</v>
      </c>
    </row>
    <row r="710" spans="2:51" x14ac:dyDescent="0.25">
      <c r="B710" s="34" t="str">
        <f t="shared" si="160"/>
        <v>第二班</v>
      </c>
    </row>
    <row r="711" spans="2:51" x14ac:dyDescent="0.25">
      <c r="B711" s="43" t="str">
        <f t="shared" si="160"/>
        <v>值機</v>
      </c>
      <c r="C711">
        <f t="shared" ref="C711:AY715" si="161">C376</f>
        <v>0</v>
      </c>
      <c r="D711">
        <f t="shared" si="161"/>
        <v>0</v>
      </c>
      <c r="E711">
        <f t="shared" si="161"/>
        <v>0</v>
      </c>
      <c r="F711">
        <f t="shared" si="161"/>
        <v>0</v>
      </c>
      <c r="G711">
        <f t="shared" si="161"/>
        <v>0</v>
      </c>
      <c r="H711">
        <f t="shared" si="161"/>
        <v>0</v>
      </c>
      <c r="I711">
        <f t="shared" si="161"/>
        <v>0</v>
      </c>
      <c r="J711">
        <f t="shared" si="161"/>
        <v>0</v>
      </c>
      <c r="K711">
        <f t="shared" si="161"/>
        <v>0</v>
      </c>
      <c r="L711">
        <f t="shared" si="161"/>
        <v>0</v>
      </c>
      <c r="M711">
        <f t="shared" si="161"/>
        <v>0</v>
      </c>
      <c r="N711">
        <f t="shared" si="161"/>
        <v>0</v>
      </c>
      <c r="O711">
        <f t="shared" si="161"/>
        <v>0</v>
      </c>
      <c r="P711">
        <f t="shared" si="161"/>
        <v>0</v>
      </c>
      <c r="Q711">
        <f t="shared" si="161"/>
        <v>0</v>
      </c>
      <c r="R711">
        <f t="shared" si="161"/>
        <v>0</v>
      </c>
      <c r="S711">
        <f t="shared" si="161"/>
        <v>0</v>
      </c>
      <c r="T711">
        <f t="shared" si="161"/>
        <v>0</v>
      </c>
      <c r="U711">
        <f t="shared" si="161"/>
        <v>0</v>
      </c>
      <c r="V711">
        <f t="shared" si="161"/>
        <v>0</v>
      </c>
      <c r="W711">
        <f t="shared" si="161"/>
        <v>0</v>
      </c>
      <c r="X711">
        <f t="shared" si="161"/>
        <v>0</v>
      </c>
      <c r="Y711">
        <f t="shared" si="161"/>
        <v>0</v>
      </c>
      <c r="Z711">
        <f t="shared" si="161"/>
        <v>0</v>
      </c>
      <c r="AA711">
        <f t="shared" si="161"/>
        <v>0</v>
      </c>
      <c r="AB711">
        <f t="shared" si="161"/>
        <v>0</v>
      </c>
      <c r="AC711">
        <f t="shared" si="161"/>
        <v>0</v>
      </c>
      <c r="AD711">
        <f t="shared" si="161"/>
        <v>0</v>
      </c>
      <c r="AE711">
        <f t="shared" si="161"/>
        <v>0</v>
      </c>
      <c r="AF711">
        <f t="shared" si="161"/>
        <v>0</v>
      </c>
      <c r="AG711">
        <f t="shared" si="161"/>
        <v>0</v>
      </c>
      <c r="AH711">
        <f t="shared" si="161"/>
        <v>0</v>
      </c>
      <c r="AI711">
        <f t="shared" si="161"/>
        <v>0</v>
      </c>
      <c r="AJ711">
        <f t="shared" si="161"/>
        <v>0</v>
      </c>
      <c r="AK711">
        <f t="shared" si="161"/>
        <v>0</v>
      </c>
      <c r="AL711">
        <f t="shared" si="161"/>
        <v>0</v>
      </c>
      <c r="AM711">
        <f t="shared" si="161"/>
        <v>0</v>
      </c>
      <c r="AN711">
        <f t="shared" si="161"/>
        <v>0</v>
      </c>
      <c r="AO711">
        <f t="shared" si="161"/>
        <v>0</v>
      </c>
      <c r="AP711">
        <f t="shared" si="161"/>
        <v>0</v>
      </c>
      <c r="AQ711">
        <f t="shared" si="161"/>
        <v>0</v>
      </c>
      <c r="AR711">
        <f t="shared" si="161"/>
        <v>0</v>
      </c>
      <c r="AS711">
        <f t="shared" si="161"/>
        <v>0</v>
      </c>
      <c r="AT711">
        <f t="shared" si="161"/>
        <v>0</v>
      </c>
      <c r="AU711">
        <f t="shared" si="161"/>
        <v>0</v>
      </c>
      <c r="AV711">
        <f t="shared" si="161"/>
        <v>0</v>
      </c>
      <c r="AW711">
        <f t="shared" si="161"/>
        <v>0</v>
      </c>
      <c r="AX711">
        <f t="shared" si="161"/>
        <v>0</v>
      </c>
      <c r="AY711">
        <f t="shared" si="161"/>
        <v>0</v>
      </c>
    </row>
    <row r="712" spans="2:51" x14ac:dyDescent="0.25">
      <c r="B712" s="43" t="str">
        <f t="shared" si="160"/>
        <v>用餐</v>
      </c>
      <c r="C712">
        <f t="shared" si="161"/>
        <v>0</v>
      </c>
      <c r="D712">
        <f t="shared" si="161"/>
        <v>0</v>
      </c>
      <c r="E712">
        <f t="shared" si="161"/>
        <v>0</v>
      </c>
      <c r="F712">
        <f t="shared" si="161"/>
        <v>0</v>
      </c>
      <c r="G712">
        <f t="shared" si="161"/>
        <v>0</v>
      </c>
      <c r="H712">
        <f t="shared" si="161"/>
        <v>0</v>
      </c>
      <c r="I712">
        <f t="shared" si="161"/>
        <v>0</v>
      </c>
      <c r="J712">
        <f t="shared" si="161"/>
        <v>0</v>
      </c>
      <c r="K712">
        <f t="shared" si="161"/>
        <v>0</v>
      </c>
      <c r="L712">
        <f t="shared" si="161"/>
        <v>0</v>
      </c>
      <c r="M712">
        <f t="shared" si="161"/>
        <v>0</v>
      </c>
      <c r="N712">
        <f t="shared" si="161"/>
        <v>0</v>
      </c>
      <c r="O712">
        <f t="shared" si="161"/>
        <v>0</v>
      </c>
      <c r="P712">
        <f t="shared" si="161"/>
        <v>0</v>
      </c>
      <c r="Q712">
        <f t="shared" si="161"/>
        <v>0</v>
      </c>
      <c r="R712">
        <f t="shared" si="161"/>
        <v>0</v>
      </c>
      <c r="S712">
        <f t="shared" si="161"/>
        <v>0</v>
      </c>
      <c r="T712">
        <f t="shared" si="161"/>
        <v>0</v>
      </c>
      <c r="U712">
        <f t="shared" si="161"/>
        <v>0</v>
      </c>
      <c r="V712">
        <f t="shared" si="161"/>
        <v>0</v>
      </c>
      <c r="W712">
        <f t="shared" si="161"/>
        <v>0</v>
      </c>
      <c r="X712">
        <f t="shared" si="161"/>
        <v>0</v>
      </c>
      <c r="Y712">
        <f t="shared" si="161"/>
        <v>0</v>
      </c>
      <c r="Z712">
        <f t="shared" si="161"/>
        <v>0</v>
      </c>
      <c r="AA712">
        <f t="shared" si="161"/>
        <v>0</v>
      </c>
      <c r="AB712">
        <f t="shared" si="161"/>
        <v>0</v>
      </c>
      <c r="AC712">
        <f t="shared" si="161"/>
        <v>0</v>
      </c>
      <c r="AD712">
        <f t="shared" si="161"/>
        <v>0</v>
      </c>
      <c r="AE712">
        <f t="shared" si="161"/>
        <v>0</v>
      </c>
      <c r="AF712">
        <f t="shared" si="161"/>
        <v>0</v>
      </c>
      <c r="AG712">
        <f t="shared" si="161"/>
        <v>0</v>
      </c>
      <c r="AH712">
        <f t="shared" si="161"/>
        <v>0</v>
      </c>
      <c r="AI712">
        <f t="shared" si="161"/>
        <v>0</v>
      </c>
      <c r="AJ712">
        <f t="shared" si="161"/>
        <v>0</v>
      </c>
      <c r="AK712">
        <f t="shared" si="161"/>
        <v>0</v>
      </c>
      <c r="AL712">
        <f t="shared" si="161"/>
        <v>0</v>
      </c>
      <c r="AM712">
        <f t="shared" si="161"/>
        <v>0</v>
      </c>
      <c r="AN712">
        <f t="shared" si="161"/>
        <v>0</v>
      </c>
      <c r="AO712">
        <f t="shared" si="161"/>
        <v>0</v>
      </c>
      <c r="AP712">
        <f t="shared" si="161"/>
        <v>0</v>
      </c>
      <c r="AQ712">
        <f t="shared" si="161"/>
        <v>0</v>
      </c>
      <c r="AR712">
        <f t="shared" si="161"/>
        <v>0</v>
      </c>
      <c r="AS712">
        <f t="shared" si="161"/>
        <v>0</v>
      </c>
      <c r="AT712">
        <f t="shared" si="161"/>
        <v>0</v>
      </c>
      <c r="AU712">
        <f t="shared" si="161"/>
        <v>0</v>
      </c>
      <c r="AV712">
        <f t="shared" si="161"/>
        <v>0</v>
      </c>
      <c r="AW712">
        <f t="shared" si="161"/>
        <v>0</v>
      </c>
      <c r="AX712">
        <f t="shared" si="161"/>
        <v>0</v>
      </c>
      <c r="AY712">
        <f t="shared" si="161"/>
        <v>0</v>
      </c>
    </row>
    <row r="713" spans="2:51" x14ac:dyDescent="0.25">
      <c r="B713" s="18" t="str">
        <f t="shared" si="160"/>
        <v>第C組</v>
      </c>
      <c r="C713">
        <f t="shared" si="161"/>
        <v>0</v>
      </c>
    </row>
    <row r="714" spans="2:51" x14ac:dyDescent="0.25">
      <c r="B714" s="34" t="str">
        <f t="shared" si="160"/>
        <v>第一班</v>
      </c>
    </row>
    <row r="715" spans="2:51" x14ac:dyDescent="0.25">
      <c r="B715" s="43" t="str">
        <f t="shared" si="160"/>
        <v>值機</v>
      </c>
      <c r="C715">
        <f t="shared" si="161"/>
        <v>0</v>
      </c>
      <c r="D715">
        <f t="shared" si="161"/>
        <v>0</v>
      </c>
      <c r="E715">
        <f t="shared" si="161"/>
        <v>0</v>
      </c>
      <c r="F715">
        <f t="shared" si="161"/>
        <v>0</v>
      </c>
      <c r="G715">
        <f t="shared" si="161"/>
        <v>0</v>
      </c>
      <c r="H715">
        <f t="shared" si="161"/>
        <v>0</v>
      </c>
      <c r="I715">
        <f t="shared" si="161"/>
        <v>0</v>
      </c>
      <c r="J715">
        <f t="shared" si="161"/>
        <v>0</v>
      </c>
      <c r="K715">
        <f t="shared" si="161"/>
        <v>0</v>
      </c>
      <c r="L715">
        <f t="shared" si="161"/>
        <v>0</v>
      </c>
      <c r="M715">
        <f t="shared" si="161"/>
        <v>0</v>
      </c>
      <c r="N715">
        <f t="shared" si="161"/>
        <v>0</v>
      </c>
      <c r="O715">
        <f t="shared" si="161"/>
        <v>0</v>
      </c>
      <c r="P715">
        <f t="shared" si="161"/>
        <v>0</v>
      </c>
      <c r="Q715">
        <f t="shared" si="161"/>
        <v>0</v>
      </c>
      <c r="R715">
        <f t="shared" si="161"/>
        <v>0</v>
      </c>
      <c r="S715">
        <f t="shared" si="161"/>
        <v>0</v>
      </c>
      <c r="T715">
        <f t="shared" si="161"/>
        <v>0</v>
      </c>
      <c r="U715">
        <f t="shared" si="161"/>
        <v>0</v>
      </c>
      <c r="V715">
        <f t="shared" si="161"/>
        <v>0</v>
      </c>
      <c r="W715">
        <f t="shared" si="161"/>
        <v>0</v>
      </c>
      <c r="X715">
        <f t="shared" si="161"/>
        <v>0</v>
      </c>
      <c r="Y715">
        <f t="shared" si="161"/>
        <v>0</v>
      </c>
      <c r="Z715">
        <f t="shared" si="161"/>
        <v>0</v>
      </c>
      <c r="AA715">
        <f t="shared" si="161"/>
        <v>0</v>
      </c>
      <c r="AB715">
        <f t="shared" si="161"/>
        <v>0</v>
      </c>
      <c r="AC715">
        <f t="shared" si="161"/>
        <v>0</v>
      </c>
      <c r="AD715">
        <f t="shared" si="161"/>
        <v>0</v>
      </c>
      <c r="AE715">
        <f t="shared" si="161"/>
        <v>0</v>
      </c>
      <c r="AF715">
        <f t="shared" si="161"/>
        <v>0</v>
      </c>
      <c r="AG715">
        <f t="shared" si="161"/>
        <v>0</v>
      </c>
      <c r="AH715">
        <f t="shared" si="161"/>
        <v>0</v>
      </c>
      <c r="AI715">
        <f t="shared" si="161"/>
        <v>0</v>
      </c>
      <c r="AJ715">
        <f t="shared" si="161"/>
        <v>0</v>
      </c>
      <c r="AK715">
        <f t="shared" si="161"/>
        <v>0</v>
      </c>
      <c r="AL715">
        <f t="shared" ref="C715:AY716" si="162">AL380</f>
        <v>0</v>
      </c>
      <c r="AM715">
        <f t="shared" si="162"/>
        <v>0</v>
      </c>
      <c r="AN715">
        <f t="shared" si="162"/>
        <v>0</v>
      </c>
      <c r="AO715">
        <f t="shared" si="162"/>
        <v>0</v>
      </c>
      <c r="AP715">
        <f t="shared" si="162"/>
        <v>0</v>
      </c>
      <c r="AQ715">
        <f t="shared" si="162"/>
        <v>0</v>
      </c>
      <c r="AR715">
        <f t="shared" si="162"/>
        <v>0</v>
      </c>
      <c r="AS715">
        <f t="shared" si="162"/>
        <v>0</v>
      </c>
      <c r="AT715">
        <f t="shared" si="162"/>
        <v>0</v>
      </c>
      <c r="AU715">
        <f t="shared" si="162"/>
        <v>0</v>
      </c>
      <c r="AV715">
        <f t="shared" si="162"/>
        <v>0</v>
      </c>
      <c r="AW715">
        <f t="shared" si="162"/>
        <v>0</v>
      </c>
      <c r="AX715">
        <f t="shared" si="162"/>
        <v>0</v>
      </c>
      <c r="AY715">
        <f t="shared" si="162"/>
        <v>0</v>
      </c>
    </row>
    <row r="716" spans="2:51" x14ac:dyDescent="0.25">
      <c r="B716" s="43" t="str">
        <f t="shared" si="160"/>
        <v>用餐</v>
      </c>
      <c r="C716">
        <f t="shared" si="162"/>
        <v>0</v>
      </c>
      <c r="D716">
        <f t="shared" si="162"/>
        <v>0</v>
      </c>
      <c r="E716">
        <f t="shared" si="162"/>
        <v>0</v>
      </c>
      <c r="F716">
        <f t="shared" si="162"/>
        <v>0</v>
      </c>
      <c r="G716">
        <f t="shared" si="162"/>
        <v>0</v>
      </c>
      <c r="H716">
        <f t="shared" si="162"/>
        <v>0</v>
      </c>
      <c r="I716">
        <f t="shared" si="162"/>
        <v>0</v>
      </c>
      <c r="J716">
        <f t="shared" si="162"/>
        <v>0</v>
      </c>
      <c r="K716">
        <f t="shared" si="162"/>
        <v>0</v>
      </c>
      <c r="L716">
        <f t="shared" si="162"/>
        <v>0</v>
      </c>
      <c r="M716">
        <f t="shared" si="162"/>
        <v>0</v>
      </c>
      <c r="N716">
        <f t="shared" si="162"/>
        <v>0</v>
      </c>
      <c r="O716">
        <f t="shared" si="162"/>
        <v>0</v>
      </c>
      <c r="P716">
        <f t="shared" si="162"/>
        <v>0</v>
      </c>
      <c r="Q716">
        <f t="shared" si="162"/>
        <v>0</v>
      </c>
      <c r="R716">
        <f t="shared" si="162"/>
        <v>0</v>
      </c>
      <c r="S716">
        <f t="shared" si="162"/>
        <v>0</v>
      </c>
      <c r="T716">
        <f t="shared" si="162"/>
        <v>0</v>
      </c>
      <c r="U716">
        <f t="shared" si="162"/>
        <v>0</v>
      </c>
      <c r="V716">
        <f t="shared" si="162"/>
        <v>0</v>
      </c>
      <c r="W716">
        <f t="shared" si="162"/>
        <v>0</v>
      </c>
      <c r="X716">
        <f t="shared" si="162"/>
        <v>0</v>
      </c>
      <c r="Y716">
        <f t="shared" si="162"/>
        <v>0</v>
      </c>
      <c r="Z716">
        <f t="shared" si="162"/>
        <v>0</v>
      </c>
      <c r="AA716">
        <f t="shared" si="162"/>
        <v>0</v>
      </c>
      <c r="AB716">
        <f t="shared" si="162"/>
        <v>0</v>
      </c>
      <c r="AC716">
        <f t="shared" si="162"/>
        <v>0</v>
      </c>
      <c r="AD716">
        <f t="shared" si="162"/>
        <v>0</v>
      </c>
      <c r="AE716">
        <f t="shared" si="162"/>
        <v>0</v>
      </c>
      <c r="AF716">
        <f t="shared" si="162"/>
        <v>0</v>
      </c>
      <c r="AG716">
        <f t="shared" si="162"/>
        <v>0</v>
      </c>
      <c r="AH716">
        <f t="shared" si="162"/>
        <v>0</v>
      </c>
      <c r="AI716">
        <f t="shared" si="162"/>
        <v>0</v>
      </c>
      <c r="AJ716">
        <f t="shared" si="162"/>
        <v>0</v>
      </c>
      <c r="AK716">
        <f t="shared" si="162"/>
        <v>0</v>
      </c>
      <c r="AL716">
        <f t="shared" si="162"/>
        <v>0</v>
      </c>
      <c r="AM716">
        <f t="shared" si="162"/>
        <v>0</v>
      </c>
      <c r="AN716">
        <f t="shared" si="162"/>
        <v>0</v>
      </c>
      <c r="AO716">
        <f t="shared" si="162"/>
        <v>0</v>
      </c>
      <c r="AP716">
        <f t="shared" si="162"/>
        <v>0</v>
      </c>
      <c r="AQ716">
        <f t="shared" si="162"/>
        <v>0</v>
      </c>
      <c r="AR716">
        <f t="shared" si="162"/>
        <v>0</v>
      </c>
      <c r="AS716">
        <f t="shared" si="162"/>
        <v>0</v>
      </c>
      <c r="AT716">
        <f t="shared" si="162"/>
        <v>0</v>
      </c>
      <c r="AU716">
        <f t="shared" si="162"/>
        <v>0</v>
      </c>
      <c r="AV716">
        <f t="shared" si="162"/>
        <v>0</v>
      </c>
      <c r="AW716">
        <f t="shared" si="162"/>
        <v>0</v>
      </c>
      <c r="AX716">
        <f t="shared" si="162"/>
        <v>0</v>
      </c>
      <c r="AY716">
        <f t="shared" si="162"/>
        <v>0</v>
      </c>
    </row>
    <row r="717" spans="2:51" x14ac:dyDescent="0.25">
      <c r="B717" s="34" t="str">
        <f>B382</f>
        <v>第二班</v>
      </c>
      <c r="C717">
        <f t="shared" ref="C717:AY722" si="163">C382</f>
        <v>0</v>
      </c>
      <c r="D717">
        <f t="shared" si="163"/>
        <v>0</v>
      </c>
      <c r="E717">
        <f t="shared" si="163"/>
        <v>0</v>
      </c>
      <c r="F717">
        <f t="shared" si="163"/>
        <v>0</v>
      </c>
      <c r="G717">
        <f t="shared" si="163"/>
        <v>0</v>
      </c>
      <c r="H717">
        <f t="shared" si="163"/>
        <v>0</v>
      </c>
      <c r="I717">
        <f t="shared" si="163"/>
        <v>0</v>
      </c>
      <c r="J717">
        <f t="shared" si="163"/>
        <v>0</v>
      </c>
      <c r="K717">
        <f t="shared" si="163"/>
        <v>0</v>
      </c>
      <c r="L717">
        <f t="shared" si="163"/>
        <v>0</v>
      </c>
      <c r="M717">
        <f t="shared" si="163"/>
        <v>0</v>
      </c>
      <c r="N717">
        <f t="shared" si="163"/>
        <v>0</v>
      </c>
      <c r="O717">
        <f t="shared" si="163"/>
        <v>0</v>
      </c>
      <c r="P717">
        <f t="shared" si="163"/>
        <v>0</v>
      </c>
      <c r="Q717">
        <f t="shared" si="163"/>
        <v>0</v>
      </c>
      <c r="R717">
        <f t="shared" si="163"/>
        <v>0</v>
      </c>
      <c r="S717">
        <f t="shared" si="163"/>
        <v>0</v>
      </c>
      <c r="T717">
        <f t="shared" si="163"/>
        <v>0</v>
      </c>
      <c r="U717">
        <f t="shared" si="163"/>
        <v>0</v>
      </c>
      <c r="V717">
        <f t="shared" si="163"/>
        <v>0</v>
      </c>
      <c r="W717">
        <f t="shared" si="163"/>
        <v>0</v>
      </c>
      <c r="X717">
        <f t="shared" si="163"/>
        <v>0</v>
      </c>
      <c r="Y717">
        <f t="shared" si="163"/>
        <v>0</v>
      </c>
      <c r="Z717">
        <f t="shared" si="163"/>
        <v>0</v>
      </c>
      <c r="AA717">
        <f t="shared" si="163"/>
        <v>0</v>
      </c>
      <c r="AB717">
        <f t="shared" si="163"/>
        <v>0</v>
      </c>
      <c r="AC717">
        <f t="shared" si="163"/>
        <v>0</v>
      </c>
      <c r="AD717">
        <f t="shared" si="163"/>
        <v>0</v>
      </c>
      <c r="AE717">
        <f t="shared" si="163"/>
        <v>0</v>
      </c>
      <c r="AF717">
        <f t="shared" si="163"/>
        <v>0</v>
      </c>
      <c r="AG717">
        <f t="shared" si="163"/>
        <v>0</v>
      </c>
      <c r="AH717">
        <f t="shared" si="163"/>
        <v>0</v>
      </c>
      <c r="AI717">
        <f t="shared" si="163"/>
        <v>0</v>
      </c>
      <c r="AJ717">
        <f t="shared" si="163"/>
        <v>0</v>
      </c>
      <c r="AK717">
        <f t="shared" si="163"/>
        <v>0</v>
      </c>
      <c r="AL717">
        <f t="shared" si="163"/>
        <v>0</v>
      </c>
      <c r="AM717">
        <f t="shared" si="163"/>
        <v>0</v>
      </c>
      <c r="AN717">
        <f t="shared" si="163"/>
        <v>0</v>
      </c>
      <c r="AO717">
        <f t="shared" si="163"/>
        <v>0</v>
      </c>
      <c r="AP717">
        <f t="shared" si="163"/>
        <v>0</v>
      </c>
      <c r="AQ717">
        <f t="shared" si="163"/>
        <v>0</v>
      </c>
      <c r="AR717">
        <f t="shared" si="163"/>
        <v>0</v>
      </c>
      <c r="AS717">
        <f t="shared" si="163"/>
        <v>0</v>
      </c>
      <c r="AT717">
        <f t="shared" si="163"/>
        <v>0</v>
      </c>
      <c r="AU717">
        <f t="shared" si="163"/>
        <v>0</v>
      </c>
      <c r="AV717">
        <f t="shared" si="163"/>
        <v>0</v>
      </c>
      <c r="AW717">
        <f t="shared" si="163"/>
        <v>0</v>
      </c>
      <c r="AX717">
        <f t="shared" si="163"/>
        <v>0</v>
      </c>
      <c r="AY717">
        <f t="shared" si="163"/>
        <v>0</v>
      </c>
    </row>
    <row r="718" spans="2:51" x14ac:dyDescent="0.25">
      <c r="B718" s="43" t="str">
        <f t="shared" ref="B718:Q729" si="164">B383</f>
        <v>值機</v>
      </c>
      <c r="C718">
        <f t="shared" si="164"/>
        <v>0</v>
      </c>
      <c r="D718">
        <f t="shared" si="164"/>
        <v>0</v>
      </c>
      <c r="E718">
        <f t="shared" si="164"/>
        <v>0</v>
      </c>
      <c r="F718">
        <f t="shared" si="164"/>
        <v>0</v>
      </c>
      <c r="G718">
        <f t="shared" si="164"/>
        <v>0</v>
      </c>
      <c r="H718">
        <f t="shared" si="164"/>
        <v>0</v>
      </c>
      <c r="I718">
        <f t="shared" si="164"/>
        <v>0</v>
      </c>
      <c r="J718">
        <f t="shared" si="164"/>
        <v>0</v>
      </c>
      <c r="K718">
        <f t="shared" si="164"/>
        <v>0</v>
      </c>
      <c r="L718">
        <f t="shared" si="164"/>
        <v>0</v>
      </c>
      <c r="M718">
        <f t="shared" si="164"/>
        <v>0</v>
      </c>
      <c r="N718">
        <f t="shared" si="164"/>
        <v>0</v>
      </c>
      <c r="O718">
        <f t="shared" si="164"/>
        <v>0</v>
      </c>
      <c r="P718">
        <f t="shared" si="164"/>
        <v>0</v>
      </c>
      <c r="Q718">
        <f t="shared" si="164"/>
        <v>0</v>
      </c>
      <c r="R718">
        <f t="shared" si="163"/>
        <v>0</v>
      </c>
      <c r="S718">
        <f t="shared" si="163"/>
        <v>0</v>
      </c>
      <c r="T718">
        <f t="shared" si="163"/>
        <v>0</v>
      </c>
      <c r="U718">
        <f t="shared" si="163"/>
        <v>0</v>
      </c>
      <c r="V718">
        <f t="shared" si="163"/>
        <v>0</v>
      </c>
      <c r="W718">
        <f t="shared" si="163"/>
        <v>0</v>
      </c>
      <c r="X718">
        <f t="shared" si="163"/>
        <v>0</v>
      </c>
      <c r="Y718">
        <f t="shared" si="163"/>
        <v>0</v>
      </c>
      <c r="Z718">
        <f t="shared" si="163"/>
        <v>0</v>
      </c>
      <c r="AA718">
        <f t="shared" si="163"/>
        <v>0</v>
      </c>
      <c r="AB718">
        <f t="shared" si="163"/>
        <v>0</v>
      </c>
      <c r="AC718">
        <f t="shared" si="163"/>
        <v>0</v>
      </c>
      <c r="AD718">
        <f t="shared" si="163"/>
        <v>0</v>
      </c>
      <c r="AE718">
        <f t="shared" si="163"/>
        <v>0</v>
      </c>
      <c r="AF718">
        <f t="shared" si="163"/>
        <v>0</v>
      </c>
      <c r="AG718">
        <f t="shared" si="163"/>
        <v>0</v>
      </c>
      <c r="AH718">
        <f t="shared" si="163"/>
        <v>0</v>
      </c>
      <c r="AI718">
        <f t="shared" si="163"/>
        <v>0</v>
      </c>
      <c r="AJ718">
        <f t="shared" si="163"/>
        <v>0</v>
      </c>
      <c r="AK718">
        <f t="shared" si="163"/>
        <v>0</v>
      </c>
      <c r="AL718">
        <f t="shared" si="163"/>
        <v>0</v>
      </c>
      <c r="AM718">
        <f t="shared" si="163"/>
        <v>0</v>
      </c>
      <c r="AN718">
        <f t="shared" si="163"/>
        <v>0</v>
      </c>
      <c r="AO718">
        <f t="shared" si="163"/>
        <v>0</v>
      </c>
      <c r="AP718">
        <f t="shared" si="163"/>
        <v>0</v>
      </c>
      <c r="AQ718">
        <f t="shared" si="163"/>
        <v>0</v>
      </c>
      <c r="AR718">
        <f t="shared" si="163"/>
        <v>0</v>
      </c>
      <c r="AS718">
        <f t="shared" si="163"/>
        <v>0</v>
      </c>
      <c r="AT718">
        <f t="shared" si="163"/>
        <v>0</v>
      </c>
      <c r="AU718">
        <f t="shared" si="163"/>
        <v>0</v>
      </c>
      <c r="AV718">
        <f t="shared" si="163"/>
        <v>0</v>
      </c>
      <c r="AW718">
        <f t="shared" si="163"/>
        <v>0</v>
      </c>
      <c r="AX718">
        <f t="shared" si="163"/>
        <v>0</v>
      </c>
      <c r="AY718">
        <f t="shared" si="163"/>
        <v>0</v>
      </c>
    </row>
    <row r="719" spans="2:51" x14ac:dyDescent="0.25">
      <c r="B719" s="43" t="str">
        <f t="shared" si="164"/>
        <v>用餐</v>
      </c>
      <c r="C719">
        <f t="shared" si="163"/>
        <v>0</v>
      </c>
      <c r="D719">
        <f t="shared" si="163"/>
        <v>0</v>
      </c>
      <c r="E719">
        <f t="shared" si="163"/>
        <v>0</v>
      </c>
      <c r="F719">
        <f t="shared" si="163"/>
        <v>0</v>
      </c>
      <c r="G719">
        <f t="shared" si="163"/>
        <v>0</v>
      </c>
      <c r="H719">
        <f t="shared" si="163"/>
        <v>0</v>
      </c>
      <c r="I719">
        <f t="shared" si="163"/>
        <v>0</v>
      </c>
      <c r="J719">
        <f t="shared" si="163"/>
        <v>0</v>
      </c>
      <c r="K719">
        <f t="shared" si="163"/>
        <v>0</v>
      </c>
      <c r="L719">
        <f t="shared" si="163"/>
        <v>0</v>
      </c>
      <c r="M719">
        <f t="shared" si="163"/>
        <v>0</v>
      </c>
      <c r="N719">
        <f t="shared" si="163"/>
        <v>0</v>
      </c>
      <c r="O719">
        <f t="shared" si="163"/>
        <v>0</v>
      </c>
      <c r="P719">
        <f t="shared" si="163"/>
        <v>0</v>
      </c>
      <c r="Q719">
        <f t="shared" si="163"/>
        <v>0</v>
      </c>
      <c r="R719">
        <f t="shared" si="163"/>
        <v>0</v>
      </c>
      <c r="S719">
        <f t="shared" si="163"/>
        <v>0</v>
      </c>
      <c r="T719">
        <f t="shared" si="163"/>
        <v>0</v>
      </c>
      <c r="U719">
        <f t="shared" si="163"/>
        <v>0</v>
      </c>
      <c r="V719">
        <f t="shared" si="163"/>
        <v>0</v>
      </c>
      <c r="W719">
        <f t="shared" si="163"/>
        <v>0</v>
      </c>
      <c r="X719">
        <f t="shared" si="163"/>
        <v>0</v>
      </c>
      <c r="Y719">
        <f t="shared" si="163"/>
        <v>0</v>
      </c>
      <c r="Z719">
        <f t="shared" si="163"/>
        <v>0</v>
      </c>
      <c r="AA719">
        <f t="shared" si="163"/>
        <v>0</v>
      </c>
      <c r="AB719">
        <f t="shared" si="163"/>
        <v>0</v>
      </c>
      <c r="AC719">
        <f t="shared" si="163"/>
        <v>0</v>
      </c>
      <c r="AD719">
        <f t="shared" si="163"/>
        <v>0</v>
      </c>
      <c r="AE719">
        <f t="shared" si="163"/>
        <v>0</v>
      </c>
      <c r="AF719">
        <f t="shared" si="163"/>
        <v>0</v>
      </c>
      <c r="AG719">
        <f t="shared" si="163"/>
        <v>0</v>
      </c>
      <c r="AH719">
        <f t="shared" si="163"/>
        <v>0</v>
      </c>
      <c r="AI719">
        <f t="shared" si="163"/>
        <v>0</v>
      </c>
      <c r="AJ719">
        <f t="shared" si="163"/>
        <v>0</v>
      </c>
      <c r="AK719">
        <f t="shared" si="163"/>
        <v>0</v>
      </c>
      <c r="AL719">
        <f t="shared" si="163"/>
        <v>0</v>
      </c>
      <c r="AM719">
        <f t="shared" si="163"/>
        <v>0</v>
      </c>
      <c r="AN719">
        <f t="shared" si="163"/>
        <v>0</v>
      </c>
      <c r="AO719">
        <f t="shared" si="163"/>
        <v>0</v>
      </c>
      <c r="AP719">
        <f t="shared" si="163"/>
        <v>0</v>
      </c>
      <c r="AQ719">
        <f t="shared" si="163"/>
        <v>0</v>
      </c>
      <c r="AR719">
        <f t="shared" si="163"/>
        <v>0</v>
      </c>
      <c r="AS719">
        <f t="shared" si="163"/>
        <v>0</v>
      </c>
      <c r="AT719">
        <f t="shared" si="163"/>
        <v>0</v>
      </c>
      <c r="AU719">
        <f t="shared" si="163"/>
        <v>0</v>
      </c>
      <c r="AV719">
        <f t="shared" si="163"/>
        <v>0</v>
      </c>
      <c r="AW719">
        <f t="shared" si="163"/>
        <v>0</v>
      </c>
      <c r="AX719">
        <f t="shared" si="163"/>
        <v>0</v>
      </c>
      <c r="AY719">
        <f t="shared" si="163"/>
        <v>0</v>
      </c>
    </row>
    <row r="720" spans="2:51" x14ac:dyDescent="0.25">
      <c r="B720" s="18" t="str">
        <f t="shared" si="164"/>
        <v>第D組</v>
      </c>
      <c r="C720">
        <f t="shared" si="163"/>
        <v>12</v>
      </c>
    </row>
    <row r="721" spans="2:51" x14ac:dyDescent="0.25">
      <c r="B721" s="34" t="str">
        <f t="shared" si="164"/>
        <v>第一班</v>
      </c>
    </row>
    <row r="722" spans="2:51" x14ac:dyDescent="0.25">
      <c r="B722" s="43" t="str">
        <f t="shared" si="164"/>
        <v>值機</v>
      </c>
      <c r="C722">
        <f t="shared" si="163"/>
        <v>5</v>
      </c>
      <c r="D722">
        <f t="shared" si="163"/>
        <v>5</v>
      </c>
      <c r="E722">
        <f t="shared" si="163"/>
        <v>5</v>
      </c>
      <c r="F722">
        <f t="shared" si="163"/>
        <v>5</v>
      </c>
      <c r="G722">
        <f t="shared" si="163"/>
        <v>5</v>
      </c>
      <c r="H722">
        <f t="shared" si="163"/>
        <v>5</v>
      </c>
      <c r="I722">
        <f t="shared" si="163"/>
        <v>5</v>
      </c>
      <c r="J722">
        <f t="shared" si="163"/>
        <v>5</v>
      </c>
      <c r="K722">
        <f t="shared" si="163"/>
        <v>3</v>
      </c>
      <c r="L722">
        <f t="shared" si="163"/>
        <v>3</v>
      </c>
      <c r="M722">
        <f t="shared" si="163"/>
        <v>2</v>
      </c>
      <c r="N722">
        <f t="shared" si="163"/>
        <v>2</v>
      </c>
      <c r="O722">
        <f t="shared" si="163"/>
        <v>3</v>
      </c>
      <c r="P722">
        <f t="shared" si="163"/>
        <v>5</v>
      </c>
      <c r="Q722">
        <f t="shared" si="163"/>
        <v>5</v>
      </c>
      <c r="R722">
        <f t="shared" si="163"/>
        <v>5</v>
      </c>
      <c r="S722">
        <f t="shared" si="163"/>
        <v>5</v>
      </c>
      <c r="T722">
        <f t="shared" si="163"/>
        <v>5</v>
      </c>
      <c r="U722">
        <f t="shared" si="163"/>
        <v>5</v>
      </c>
      <c r="V722">
        <f t="shared" si="163"/>
        <v>0</v>
      </c>
      <c r="W722">
        <f t="shared" si="163"/>
        <v>0</v>
      </c>
      <c r="X722">
        <f t="shared" si="163"/>
        <v>0</v>
      </c>
      <c r="Y722">
        <f t="shared" si="163"/>
        <v>0</v>
      </c>
      <c r="Z722">
        <f t="shared" si="163"/>
        <v>0</v>
      </c>
      <c r="AA722">
        <f t="shared" si="163"/>
        <v>0</v>
      </c>
      <c r="AB722">
        <f t="shared" ref="C722:AY727" si="165">AB387</f>
        <v>0</v>
      </c>
      <c r="AC722">
        <f t="shared" si="165"/>
        <v>0</v>
      </c>
      <c r="AD722">
        <f t="shared" si="165"/>
        <v>0</v>
      </c>
      <c r="AE722">
        <f t="shared" si="165"/>
        <v>0</v>
      </c>
      <c r="AF722">
        <f t="shared" si="165"/>
        <v>0</v>
      </c>
      <c r="AG722">
        <f t="shared" si="165"/>
        <v>0</v>
      </c>
      <c r="AH722">
        <f t="shared" si="165"/>
        <v>0</v>
      </c>
      <c r="AI722">
        <f t="shared" si="165"/>
        <v>0</v>
      </c>
      <c r="AJ722">
        <f t="shared" si="165"/>
        <v>0</v>
      </c>
      <c r="AK722">
        <f t="shared" si="165"/>
        <v>0</v>
      </c>
      <c r="AL722">
        <f t="shared" si="165"/>
        <v>0</v>
      </c>
      <c r="AM722">
        <f t="shared" si="165"/>
        <v>0</v>
      </c>
      <c r="AN722">
        <f t="shared" si="165"/>
        <v>0</v>
      </c>
      <c r="AO722">
        <f t="shared" si="165"/>
        <v>0</v>
      </c>
      <c r="AP722">
        <f t="shared" si="165"/>
        <v>0</v>
      </c>
      <c r="AQ722">
        <f t="shared" si="165"/>
        <v>0</v>
      </c>
      <c r="AR722">
        <f t="shared" si="165"/>
        <v>0</v>
      </c>
      <c r="AS722">
        <f t="shared" si="165"/>
        <v>0</v>
      </c>
      <c r="AT722">
        <f t="shared" si="165"/>
        <v>0</v>
      </c>
      <c r="AU722">
        <f t="shared" si="165"/>
        <v>0</v>
      </c>
      <c r="AV722">
        <f t="shared" si="165"/>
        <v>0</v>
      </c>
      <c r="AW722">
        <f t="shared" si="165"/>
        <v>0</v>
      </c>
      <c r="AX722">
        <f t="shared" si="165"/>
        <v>0</v>
      </c>
      <c r="AY722">
        <f t="shared" si="165"/>
        <v>0</v>
      </c>
    </row>
    <row r="723" spans="2:51" x14ac:dyDescent="0.25">
      <c r="B723" s="43" t="str">
        <f t="shared" si="164"/>
        <v>用餐</v>
      </c>
      <c r="C723">
        <f t="shared" si="165"/>
        <v>0</v>
      </c>
      <c r="D723">
        <f t="shared" si="165"/>
        <v>0</v>
      </c>
      <c r="E723">
        <f t="shared" si="165"/>
        <v>0</v>
      </c>
      <c r="F723">
        <f t="shared" si="165"/>
        <v>0</v>
      </c>
      <c r="G723">
        <f t="shared" si="165"/>
        <v>0</v>
      </c>
      <c r="H723">
        <f t="shared" si="165"/>
        <v>0</v>
      </c>
      <c r="I723">
        <f t="shared" si="165"/>
        <v>0</v>
      </c>
      <c r="J723">
        <f t="shared" si="165"/>
        <v>0</v>
      </c>
      <c r="K723">
        <f t="shared" si="165"/>
        <v>2</v>
      </c>
      <c r="L723">
        <f t="shared" si="165"/>
        <v>2</v>
      </c>
      <c r="M723">
        <f t="shared" si="165"/>
        <v>3</v>
      </c>
      <c r="N723">
        <f t="shared" si="165"/>
        <v>3</v>
      </c>
      <c r="O723">
        <f t="shared" si="165"/>
        <v>0</v>
      </c>
      <c r="P723">
        <f t="shared" si="165"/>
        <v>0</v>
      </c>
      <c r="Q723">
        <f t="shared" si="165"/>
        <v>0</v>
      </c>
      <c r="R723">
        <f t="shared" si="165"/>
        <v>0</v>
      </c>
      <c r="S723">
        <f t="shared" si="165"/>
        <v>0</v>
      </c>
      <c r="T723">
        <f t="shared" si="165"/>
        <v>0</v>
      </c>
      <c r="U723">
        <f t="shared" si="165"/>
        <v>0</v>
      </c>
      <c r="V723">
        <f t="shared" si="165"/>
        <v>0</v>
      </c>
      <c r="W723">
        <f t="shared" si="165"/>
        <v>0</v>
      </c>
      <c r="X723">
        <f t="shared" si="165"/>
        <v>0</v>
      </c>
      <c r="Y723">
        <f t="shared" si="165"/>
        <v>0</v>
      </c>
      <c r="Z723">
        <f t="shared" si="165"/>
        <v>0</v>
      </c>
      <c r="AA723">
        <f t="shared" si="165"/>
        <v>0</v>
      </c>
      <c r="AB723">
        <f t="shared" si="165"/>
        <v>0</v>
      </c>
      <c r="AC723">
        <f t="shared" si="165"/>
        <v>0</v>
      </c>
      <c r="AD723">
        <f t="shared" si="165"/>
        <v>0</v>
      </c>
      <c r="AE723">
        <f t="shared" si="165"/>
        <v>0</v>
      </c>
      <c r="AF723">
        <f t="shared" si="165"/>
        <v>0</v>
      </c>
      <c r="AG723">
        <f t="shared" si="165"/>
        <v>0</v>
      </c>
      <c r="AH723">
        <f t="shared" si="165"/>
        <v>0</v>
      </c>
      <c r="AI723">
        <f t="shared" si="165"/>
        <v>0</v>
      </c>
      <c r="AJ723">
        <f t="shared" si="165"/>
        <v>0</v>
      </c>
      <c r="AK723">
        <f t="shared" si="165"/>
        <v>0</v>
      </c>
      <c r="AL723">
        <f t="shared" si="165"/>
        <v>0</v>
      </c>
      <c r="AM723">
        <f t="shared" si="165"/>
        <v>0</v>
      </c>
      <c r="AN723">
        <f t="shared" si="165"/>
        <v>0</v>
      </c>
      <c r="AO723">
        <f t="shared" si="165"/>
        <v>0</v>
      </c>
      <c r="AP723">
        <f t="shared" si="165"/>
        <v>0</v>
      </c>
      <c r="AQ723">
        <f t="shared" si="165"/>
        <v>0</v>
      </c>
      <c r="AR723">
        <f t="shared" si="165"/>
        <v>0</v>
      </c>
      <c r="AS723">
        <f t="shared" si="165"/>
        <v>0</v>
      </c>
      <c r="AT723">
        <f t="shared" si="165"/>
        <v>0</v>
      </c>
      <c r="AU723">
        <f t="shared" si="165"/>
        <v>0</v>
      </c>
      <c r="AV723">
        <f t="shared" si="165"/>
        <v>0</v>
      </c>
      <c r="AW723">
        <f t="shared" si="165"/>
        <v>0</v>
      </c>
      <c r="AX723">
        <f t="shared" si="165"/>
        <v>0</v>
      </c>
      <c r="AY723">
        <f t="shared" si="165"/>
        <v>0</v>
      </c>
    </row>
    <row r="724" spans="2:51" x14ac:dyDescent="0.25">
      <c r="B724" s="34" t="str">
        <f t="shared" si="164"/>
        <v>第二班</v>
      </c>
    </row>
    <row r="725" spans="2:51" x14ac:dyDescent="0.25">
      <c r="B725" s="43" t="str">
        <f t="shared" si="164"/>
        <v>值機</v>
      </c>
      <c r="C725">
        <f t="shared" si="165"/>
        <v>7</v>
      </c>
      <c r="D725">
        <f t="shared" si="165"/>
        <v>0</v>
      </c>
      <c r="E725">
        <f t="shared" si="165"/>
        <v>0</v>
      </c>
      <c r="F725">
        <f t="shared" si="165"/>
        <v>0</v>
      </c>
      <c r="G725">
        <f t="shared" si="165"/>
        <v>7</v>
      </c>
      <c r="H725">
        <f t="shared" si="165"/>
        <v>7</v>
      </c>
      <c r="I725">
        <f t="shared" si="165"/>
        <v>7</v>
      </c>
      <c r="J725">
        <f t="shared" si="165"/>
        <v>7</v>
      </c>
      <c r="K725">
        <f t="shared" si="165"/>
        <v>7</v>
      </c>
      <c r="L725">
        <f t="shared" si="165"/>
        <v>7</v>
      </c>
      <c r="M725">
        <f t="shared" si="165"/>
        <v>7</v>
      </c>
      <c r="N725">
        <f t="shared" si="165"/>
        <v>7</v>
      </c>
      <c r="O725">
        <f t="shared" si="165"/>
        <v>4</v>
      </c>
      <c r="P725">
        <f t="shared" si="165"/>
        <v>4</v>
      </c>
      <c r="Q725">
        <f t="shared" si="165"/>
        <v>3</v>
      </c>
      <c r="R725">
        <f t="shared" si="165"/>
        <v>3</v>
      </c>
      <c r="S725">
        <f t="shared" si="165"/>
        <v>7</v>
      </c>
      <c r="T725">
        <f t="shared" si="165"/>
        <v>7</v>
      </c>
      <c r="U725">
        <f t="shared" si="165"/>
        <v>7</v>
      </c>
      <c r="V725">
        <f t="shared" si="165"/>
        <v>7</v>
      </c>
      <c r="W725">
        <f t="shared" si="165"/>
        <v>7</v>
      </c>
      <c r="X725">
        <f t="shared" si="165"/>
        <v>7</v>
      </c>
      <c r="Y725">
        <f t="shared" si="165"/>
        <v>0</v>
      </c>
      <c r="Z725">
        <f t="shared" si="165"/>
        <v>0</v>
      </c>
      <c r="AA725">
        <f t="shared" si="165"/>
        <v>0</v>
      </c>
      <c r="AB725">
        <f t="shared" si="165"/>
        <v>0</v>
      </c>
      <c r="AC725">
        <f t="shared" si="165"/>
        <v>0</v>
      </c>
      <c r="AD725">
        <f t="shared" si="165"/>
        <v>0</v>
      </c>
      <c r="AE725">
        <f t="shared" si="165"/>
        <v>0</v>
      </c>
      <c r="AF725">
        <f t="shared" si="165"/>
        <v>0</v>
      </c>
      <c r="AG725">
        <f t="shared" si="165"/>
        <v>0</v>
      </c>
      <c r="AH725">
        <f t="shared" si="165"/>
        <v>0</v>
      </c>
      <c r="AI725">
        <f t="shared" si="165"/>
        <v>0</v>
      </c>
      <c r="AJ725">
        <f t="shared" si="165"/>
        <v>0</v>
      </c>
      <c r="AK725">
        <f t="shared" si="165"/>
        <v>0</v>
      </c>
      <c r="AL725">
        <f t="shared" si="165"/>
        <v>0</v>
      </c>
      <c r="AM725">
        <f t="shared" si="165"/>
        <v>0</v>
      </c>
      <c r="AN725">
        <f t="shared" si="165"/>
        <v>0</v>
      </c>
      <c r="AO725">
        <f t="shared" si="165"/>
        <v>0</v>
      </c>
      <c r="AP725">
        <f t="shared" si="165"/>
        <v>0</v>
      </c>
      <c r="AQ725">
        <f t="shared" si="165"/>
        <v>0</v>
      </c>
      <c r="AR725">
        <f t="shared" si="165"/>
        <v>0</v>
      </c>
      <c r="AS725">
        <f t="shared" si="165"/>
        <v>0</v>
      </c>
      <c r="AT725">
        <f t="shared" si="165"/>
        <v>0</v>
      </c>
      <c r="AU725">
        <f t="shared" si="165"/>
        <v>0</v>
      </c>
      <c r="AV725">
        <f t="shared" si="165"/>
        <v>0</v>
      </c>
      <c r="AW725">
        <f t="shared" si="165"/>
        <v>0</v>
      </c>
      <c r="AX725">
        <f t="shared" si="165"/>
        <v>0</v>
      </c>
      <c r="AY725">
        <f t="shared" si="165"/>
        <v>0</v>
      </c>
    </row>
    <row r="726" spans="2:51" x14ac:dyDescent="0.25">
      <c r="B726" s="43" t="str">
        <f t="shared" si="164"/>
        <v>用餐</v>
      </c>
      <c r="C726">
        <f t="shared" si="165"/>
        <v>0</v>
      </c>
      <c r="D726">
        <f t="shared" si="165"/>
        <v>0</v>
      </c>
      <c r="E726">
        <f t="shared" si="165"/>
        <v>0</v>
      </c>
      <c r="F726">
        <f t="shared" si="165"/>
        <v>0</v>
      </c>
      <c r="G726">
        <f t="shared" si="165"/>
        <v>0</v>
      </c>
      <c r="H726">
        <f t="shared" si="165"/>
        <v>0</v>
      </c>
      <c r="I726">
        <f t="shared" si="165"/>
        <v>0</v>
      </c>
      <c r="J726">
        <f t="shared" si="165"/>
        <v>0</v>
      </c>
      <c r="K726">
        <f t="shared" si="165"/>
        <v>0</v>
      </c>
      <c r="L726">
        <f t="shared" si="165"/>
        <v>0</v>
      </c>
      <c r="M726">
        <f t="shared" si="165"/>
        <v>0</v>
      </c>
      <c r="N726">
        <f t="shared" si="165"/>
        <v>0</v>
      </c>
      <c r="O726">
        <f t="shared" si="165"/>
        <v>3</v>
      </c>
      <c r="P726">
        <f t="shared" si="165"/>
        <v>3</v>
      </c>
      <c r="Q726">
        <f t="shared" si="165"/>
        <v>4</v>
      </c>
      <c r="R726">
        <f t="shared" si="165"/>
        <v>4</v>
      </c>
      <c r="S726">
        <f t="shared" si="165"/>
        <v>0</v>
      </c>
      <c r="T726">
        <f t="shared" si="165"/>
        <v>0</v>
      </c>
      <c r="U726">
        <f t="shared" si="165"/>
        <v>0</v>
      </c>
      <c r="V726">
        <f t="shared" si="165"/>
        <v>0</v>
      </c>
      <c r="W726">
        <f t="shared" si="165"/>
        <v>0</v>
      </c>
      <c r="X726">
        <f t="shared" si="165"/>
        <v>0</v>
      </c>
      <c r="Y726">
        <f t="shared" si="165"/>
        <v>0</v>
      </c>
      <c r="Z726">
        <f t="shared" si="165"/>
        <v>0</v>
      </c>
      <c r="AA726">
        <f t="shared" si="165"/>
        <v>0</v>
      </c>
      <c r="AB726">
        <f t="shared" si="165"/>
        <v>0</v>
      </c>
      <c r="AC726">
        <f t="shared" si="165"/>
        <v>0</v>
      </c>
      <c r="AD726">
        <f t="shared" si="165"/>
        <v>0</v>
      </c>
      <c r="AE726">
        <f t="shared" si="165"/>
        <v>0</v>
      </c>
      <c r="AF726">
        <f t="shared" si="165"/>
        <v>0</v>
      </c>
      <c r="AG726">
        <f t="shared" si="165"/>
        <v>0</v>
      </c>
      <c r="AH726">
        <f t="shared" si="165"/>
        <v>0</v>
      </c>
      <c r="AI726">
        <f t="shared" si="165"/>
        <v>0</v>
      </c>
      <c r="AJ726">
        <f t="shared" si="165"/>
        <v>0</v>
      </c>
      <c r="AK726">
        <f t="shared" si="165"/>
        <v>0</v>
      </c>
      <c r="AL726">
        <f t="shared" si="165"/>
        <v>0</v>
      </c>
      <c r="AM726">
        <f t="shared" si="165"/>
        <v>0</v>
      </c>
      <c r="AN726">
        <f t="shared" si="165"/>
        <v>0</v>
      </c>
      <c r="AO726">
        <f t="shared" si="165"/>
        <v>0</v>
      </c>
      <c r="AP726">
        <f t="shared" si="165"/>
        <v>0</v>
      </c>
      <c r="AQ726">
        <f t="shared" si="165"/>
        <v>0</v>
      </c>
      <c r="AR726">
        <f t="shared" si="165"/>
        <v>0</v>
      </c>
      <c r="AS726">
        <f t="shared" si="165"/>
        <v>0</v>
      </c>
      <c r="AT726">
        <f t="shared" si="165"/>
        <v>0</v>
      </c>
      <c r="AU726">
        <f t="shared" si="165"/>
        <v>0</v>
      </c>
      <c r="AV726">
        <f t="shared" si="165"/>
        <v>0</v>
      </c>
      <c r="AW726">
        <f t="shared" si="165"/>
        <v>0</v>
      </c>
      <c r="AX726">
        <f t="shared" si="165"/>
        <v>0</v>
      </c>
      <c r="AY726">
        <f t="shared" si="165"/>
        <v>0</v>
      </c>
    </row>
    <row r="727" spans="2:51" x14ac:dyDescent="0.25">
      <c r="B727" s="18" t="str">
        <f t="shared" si="164"/>
        <v>第E組</v>
      </c>
      <c r="C727">
        <f t="shared" si="165"/>
        <v>13</v>
      </c>
    </row>
    <row r="728" spans="2:51" x14ac:dyDescent="0.25">
      <c r="B728" s="34" t="str">
        <f t="shared" si="164"/>
        <v>第一班</v>
      </c>
    </row>
    <row r="729" spans="2:51" x14ac:dyDescent="0.25">
      <c r="B729" s="43" t="str">
        <f t="shared" si="164"/>
        <v>值機</v>
      </c>
      <c r="C729">
        <f t="shared" ref="C729:AY729" si="166">C394</f>
        <v>3</v>
      </c>
      <c r="D729">
        <f t="shared" si="166"/>
        <v>0</v>
      </c>
      <c r="E729">
        <f t="shared" si="166"/>
        <v>0</v>
      </c>
      <c r="F729">
        <f t="shared" si="166"/>
        <v>0</v>
      </c>
      <c r="G729">
        <f t="shared" si="166"/>
        <v>0</v>
      </c>
      <c r="H729">
        <f t="shared" si="166"/>
        <v>0</v>
      </c>
      <c r="I729">
        <f t="shared" si="166"/>
        <v>0</v>
      </c>
      <c r="J729">
        <f t="shared" si="166"/>
        <v>3</v>
      </c>
      <c r="K729">
        <f t="shared" si="166"/>
        <v>3</v>
      </c>
      <c r="L729">
        <f t="shared" si="166"/>
        <v>3</v>
      </c>
      <c r="M729">
        <f t="shared" si="166"/>
        <v>3</v>
      </c>
      <c r="N729">
        <f t="shared" si="166"/>
        <v>3</v>
      </c>
      <c r="O729">
        <f t="shared" si="166"/>
        <v>3</v>
      </c>
      <c r="P729">
        <f t="shared" si="166"/>
        <v>3</v>
      </c>
      <c r="Q729">
        <f t="shared" si="166"/>
        <v>3</v>
      </c>
      <c r="R729">
        <f t="shared" si="166"/>
        <v>2</v>
      </c>
      <c r="S729">
        <f t="shared" si="166"/>
        <v>2</v>
      </c>
      <c r="T729">
        <f t="shared" si="166"/>
        <v>1</v>
      </c>
      <c r="U729">
        <f t="shared" si="166"/>
        <v>1</v>
      </c>
      <c r="V729">
        <f t="shared" si="166"/>
        <v>3</v>
      </c>
      <c r="W729">
        <f t="shared" si="166"/>
        <v>3</v>
      </c>
      <c r="X729">
        <f t="shared" si="166"/>
        <v>3</v>
      </c>
      <c r="Y729">
        <f t="shared" si="166"/>
        <v>3</v>
      </c>
      <c r="Z729">
        <f t="shared" si="166"/>
        <v>3</v>
      </c>
      <c r="AA729">
        <f t="shared" si="166"/>
        <v>3</v>
      </c>
      <c r="AB729">
        <f t="shared" si="166"/>
        <v>0</v>
      </c>
      <c r="AC729">
        <f t="shared" si="166"/>
        <v>0</v>
      </c>
      <c r="AD729">
        <f t="shared" si="166"/>
        <v>0</v>
      </c>
      <c r="AE729">
        <f t="shared" si="166"/>
        <v>0</v>
      </c>
      <c r="AF729">
        <f t="shared" si="166"/>
        <v>0</v>
      </c>
      <c r="AG729">
        <f t="shared" si="166"/>
        <v>0</v>
      </c>
      <c r="AH729">
        <f t="shared" si="166"/>
        <v>0</v>
      </c>
      <c r="AI729">
        <f t="shared" si="166"/>
        <v>0</v>
      </c>
      <c r="AJ729">
        <f t="shared" si="166"/>
        <v>0</v>
      </c>
      <c r="AK729">
        <f t="shared" si="166"/>
        <v>0</v>
      </c>
      <c r="AL729">
        <f t="shared" si="166"/>
        <v>0</v>
      </c>
      <c r="AM729">
        <f t="shared" si="166"/>
        <v>0</v>
      </c>
      <c r="AN729">
        <f t="shared" si="166"/>
        <v>0</v>
      </c>
      <c r="AO729">
        <f t="shared" si="166"/>
        <v>0</v>
      </c>
      <c r="AP729">
        <f t="shared" si="166"/>
        <v>0</v>
      </c>
      <c r="AQ729">
        <f t="shared" si="166"/>
        <v>0</v>
      </c>
      <c r="AR729">
        <f t="shared" si="166"/>
        <v>0</v>
      </c>
      <c r="AS729">
        <f t="shared" si="166"/>
        <v>0</v>
      </c>
      <c r="AT729">
        <f t="shared" si="166"/>
        <v>0</v>
      </c>
      <c r="AU729">
        <f t="shared" si="166"/>
        <v>0</v>
      </c>
      <c r="AV729">
        <f t="shared" si="166"/>
        <v>0</v>
      </c>
      <c r="AW729">
        <f t="shared" si="166"/>
        <v>0</v>
      </c>
      <c r="AX729">
        <f t="shared" si="166"/>
        <v>0</v>
      </c>
      <c r="AY729">
        <f t="shared" si="166"/>
        <v>0</v>
      </c>
    </row>
    <row r="730" spans="2:51" x14ac:dyDescent="0.25">
      <c r="B730" s="43" t="str">
        <f>B395</f>
        <v>用餐</v>
      </c>
      <c r="C730">
        <f t="shared" ref="C730:AY735" si="167">C395</f>
        <v>0</v>
      </c>
      <c r="D730">
        <f t="shared" si="167"/>
        <v>0</v>
      </c>
      <c r="E730">
        <f t="shared" si="167"/>
        <v>0</v>
      </c>
      <c r="F730">
        <f t="shared" si="167"/>
        <v>0</v>
      </c>
      <c r="G730">
        <f t="shared" si="167"/>
        <v>0</v>
      </c>
      <c r="H730">
        <f t="shared" si="167"/>
        <v>0</v>
      </c>
      <c r="I730">
        <f t="shared" si="167"/>
        <v>0</v>
      </c>
      <c r="J730">
        <f t="shared" si="167"/>
        <v>0</v>
      </c>
      <c r="K730">
        <f t="shared" si="167"/>
        <v>0</v>
      </c>
      <c r="L730">
        <f t="shared" si="167"/>
        <v>0</v>
      </c>
      <c r="M730">
        <f t="shared" si="167"/>
        <v>0</v>
      </c>
      <c r="N730">
        <f t="shared" si="167"/>
        <v>0</v>
      </c>
      <c r="O730">
        <f t="shared" si="167"/>
        <v>0</v>
      </c>
      <c r="P730">
        <f t="shared" si="167"/>
        <v>0</v>
      </c>
      <c r="Q730">
        <f t="shared" si="167"/>
        <v>0</v>
      </c>
      <c r="R730">
        <f t="shared" si="167"/>
        <v>1</v>
      </c>
      <c r="S730">
        <f t="shared" si="167"/>
        <v>1</v>
      </c>
      <c r="T730">
        <f t="shared" si="167"/>
        <v>2</v>
      </c>
      <c r="U730">
        <f t="shared" si="167"/>
        <v>2</v>
      </c>
      <c r="V730">
        <f t="shared" si="167"/>
        <v>0</v>
      </c>
      <c r="W730">
        <f t="shared" si="167"/>
        <v>0</v>
      </c>
      <c r="X730">
        <f t="shared" si="167"/>
        <v>0</v>
      </c>
      <c r="Y730">
        <f t="shared" si="167"/>
        <v>0</v>
      </c>
      <c r="Z730">
        <f t="shared" si="167"/>
        <v>0</v>
      </c>
      <c r="AA730">
        <f t="shared" si="167"/>
        <v>0</v>
      </c>
      <c r="AB730">
        <f t="shared" si="167"/>
        <v>0</v>
      </c>
      <c r="AC730">
        <f t="shared" si="167"/>
        <v>0</v>
      </c>
      <c r="AD730">
        <f t="shared" si="167"/>
        <v>0</v>
      </c>
      <c r="AE730">
        <f t="shared" si="167"/>
        <v>0</v>
      </c>
      <c r="AF730">
        <f t="shared" si="167"/>
        <v>0</v>
      </c>
      <c r="AG730">
        <f t="shared" si="167"/>
        <v>0</v>
      </c>
      <c r="AH730">
        <f t="shared" si="167"/>
        <v>0</v>
      </c>
      <c r="AI730">
        <f t="shared" si="167"/>
        <v>0</v>
      </c>
      <c r="AJ730">
        <f t="shared" si="167"/>
        <v>0</v>
      </c>
      <c r="AK730">
        <f t="shared" si="167"/>
        <v>0</v>
      </c>
      <c r="AL730">
        <f t="shared" si="167"/>
        <v>0</v>
      </c>
      <c r="AM730">
        <f t="shared" si="167"/>
        <v>0</v>
      </c>
      <c r="AN730">
        <f t="shared" si="167"/>
        <v>0</v>
      </c>
      <c r="AO730">
        <f t="shared" si="167"/>
        <v>0</v>
      </c>
      <c r="AP730">
        <f t="shared" si="167"/>
        <v>0</v>
      </c>
      <c r="AQ730">
        <f t="shared" si="167"/>
        <v>0</v>
      </c>
      <c r="AR730">
        <f t="shared" si="167"/>
        <v>0</v>
      </c>
      <c r="AS730">
        <f t="shared" si="167"/>
        <v>0</v>
      </c>
      <c r="AT730">
        <f t="shared" si="167"/>
        <v>0</v>
      </c>
      <c r="AU730">
        <f t="shared" si="167"/>
        <v>0</v>
      </c>
      <c r="AV730">
        <f t="shared" si="167"/>
        <v>0</v>
      </c>
      <c r="AW730">
        <f t="shared" si="167"/>
        <v>0</v>
      </c>
      <c r="AX730">
        <f t="shared" si="167"/>
        <v>0</v>
      </c>
      <c r="AY730">
        <f t="shared" si="167"/>
        <v>0</v>
      </c>
    </row>
    <row r="731" spans="2:51" x14ac:dyDescent="0.25">
      <c r="B731" s="34" t="str">
        <f t="shared" ref="B731:B737" si="168">B396</f>
        <v>第二班</v>
      </c>
    </row>
    <row r="732" spans="2:51" x14ac:dyDescent="0.25">
      <c r="B732" s="43" t="str">
        <f t="shared" si="168"/>
        <v>值機</v>
      </c>
      <c r="C732">
        <f t="shared" si="167"/>
        <v>8</v>
      </c>
      <c r="D732">
        <f t="shared" si="167"/>
        <v>0</v>
      </c>
      <c r="E732">
        <f t="shared" si="167"/>
        <v>0</v>
      </c>
      <c r="F732">
        <f t="shared" si="167"/>
        <v>0</v>
      </c>
      <c r="G732">
        <f t="shared" si="167"/>
        <v>0</v>
      </c>
      <c r="H732">
        <f t="shared" si="167"/>
        <v>0</v>
      </c>
      <c r="I732">
        <f t="shared" si="167"/>
        <v>0</v>
      </c>
      <c r="J732">
        <f t="shared" si="167"/>
        <v>0</v>
      </c>
      <c r="K732">
        <f t="shared" si="167"/>
        <v>0</v>
      </c>
      <c r="L732">
        <f t="shared" si="167"/>
        <v>0</v>
      </c>
      <c r="M732">
        <f t="shared" si="167"/>
        <v>0</v>
      </c>
      <c r="N732">
        <f t="shared" si="167"/>
        <v>0</v>
      </c>
      <c r="O732">
        <f t="shared" si="167"/>
        <v>0</v>
      </c>
      <c r="P732">
        <f t="shared" si="167"/>
        <v>0</v>
      </c>
      <c r="Q732">
        <f t="shared" si="167"/>
        <v>0</v>
      </c>
      <c r="R732">
        <f t="shared" si="167"/>
        <v>0</v>
      </c>
      <c r="S732">
        <f t="shared" si="167"/>
        <v>0</v>
      </c>
      <c r="T732">
        <f t="shared" si="167"/>
        <v>8</v>
      </c>
      <c r="U732">
        <f t="shared" si="167"/>
        <v>8</v>
      </c>
      <c r="V732">
        <f t="shared" si="167"/>
        <v>8</v>
      </c>
      <c r="W732">
        <f t="shared" si="167"/>
        <v>8</v>
      </c>
      <c r="X732">
        <f t="shared" si="167"/>
        <v>5</v>
      </c>
      <c r="Y732">
        <f t="shared" si="167"/>
        <v>5</v>
      </c>
      <c r="Z732">
        <f t="shared" si="167"/>
        <v>5</v>
      </c>
      <c r="AA732">
        <f t="shared" si="167"/>
        <v>5</v>
      </c>
      <c r="AB732">
        <f t="shared" si="167"/>
        <v>6</v>
      </c>
      <c r="AC732">
        <f t="shared" si="167"/>
        <v>6</v>
      </c>
      <c r="AD732">
        <f t="shared" si="167"/>
        <v>8</v>
      </c>
      <c r="AE732">
        <f t="shared" si="167"/>
        <v>8</v>
      </c>
      <c r="AF732">
        <f t="shared" si="167"/>
        <v>8</v>
      </c>
      <c r="AG732">
        <f t="shared" si="167"/>
        <v>8</v>
      </c>
      <c r="AH732">
        <f t="shared" si="167"/>
        <v>8</v>
      </c>
      <c r="AI732">
        <f t="shared" si="167"/>
        <v>8</v>
      </c>
      <c r="AJ732">
        <f t="shared" si="167"/>
        <v>8</v>
      </c>
      <c r="AK732">
        <f t="shared" si="167"/>
        <v>8</v>
      </c>
      <c r="AL732">
        <f t="shared" si="167"/>
        <v>0</v>
      </c>
      <c r="AM732">
        <f t="shared" si="167"/>
        <v>0</v>
      </c>
      <c r="AN732">
        <f t="shared" si="167"/>
        <v>0</v>
      </c>
      <c r="AO732">
        <f t="shared" si="167"/>
        <v>0</v>
      </c>
      <c r="AP732">
        <f t="shared" si="167"/>
        <v>0</v>
      </c>
      <c r="AQ732">
        <f t="shared" si="167"/>
        <v>0</v>
      </c>
      <c r="AR732">
        <f t="shared" si="167"/>
        <v>0</v>
      </c>
      <c r="AS732">
        <f t="shared" si="167"/>
        <v>0</v>
      </c>
      <c r="AT732">
        <f t="shared" si="167"/>
        <v>0</v>
      </c>
      <c r="AU732">
        <f t="shared" si="167"/>
        <v>0</v>
      </c>
      <c r="AV732">
        <f t="shared" si="167"/>
        <v>0</v>
      </c>
      <c r="AW732">
        <f t="shared" si="167"/>
        <v>0</v>
      </c>
      <c r="AX732">
        <f t="shared" si="167"/>
        <v>0</v>
      </c>
      <c r="AY732">
        <f t="shared" si="167"/>
        <v>0</v>
      </c>
    </row>
    <row r="733" spans="2:51" x14ac:dyDescent="0.25">
      <c r="B733" s="43" t="str">
        <f t="shared" si="168"/>
        <v>用餐</v>
      </c>
      <c r="C733">
        <f t="shared" si="167"/>
        <v>0</v>
      </c>
      <c r="D733">
        <f t="shared" si="167"/>
        <v>0</v>
      </c>
      <c r="E733">
        <f t="shared" si="167"/>
        <v>0</v>
      </c>
      <c r="F733">
        <f t="shared" si="167"/>
        <v>0</v>
      </c>
      <c r="G733">
        <f t="shared" si="167"/>
        <v>0</v>
      </c>
      <c r="H733">
        <f t="shared" si="167"/>
        <v>0</v>
      </c>
      <c r="I733">
        <f t="shared" si="167"/>
        <v>0</v>
      </c>
      <c r="J733">
        <f t="shared" si="167"/>
        <v>0</v>
      </c>
      <c r="K733">
        <f t="shared" si="167"/>
        <v>0</v>
      </c>
      <c r="L733">
        <f t="shared" si="167"/>
        <v>0</v>
      </c>
      <c r="M733">
        <f t="shared" si="167"/>
        <v>0</v>
      </c>
      <c r="N733">
        <f t="shared" si="167"/>
        <v>0</v>
      </c>
      <c r="O733">
        <f t="shared" si="167"/>
        <v>0</v>
      </c>
      <c r="P733">
        <f t="shared" si="167"/>
        <v>0</v>
      </c>
      <c r="Q733">
        <f t="shared" si="167"/>
        <v>0</v>
      </c>
      <c r="R733">
        <f t="shared" si="167"/>
        <v>0</v>
      </c>
      <c r="S733">
        <f t="shared" si="167"/>
        <v>0</v>
      </c>
      <c r="T733">
        <f t="shared" si="167"/>
        <v>0</v>
      </c>
      <c r="U733">
        <f t="shared" si="167"/>
        <v>0</v>
      </c>
      <c r="V733">
        <f t="shared" si="167"/>
        <v>0</v>
      </c>
      <c r="W733">
        <f t="shared" si="167"/>
        <v>0</v>
      </c>
      <c r="X733">
        <f t="shared" si="167"/>
        <v>3</v>
      </c>
      <c r="Y733">
        <f t="shared" si="167"/>
        <v>3</v>
      </c>
      <c r="Z733">
        <f t="shared" si="167"/>
        <v>3</v>
      </c>
      <c r="AA733">
        <f t="shared" si="167"/>
        <v>3</v>
      </c>
      <c r="AB733">
        <f t="shared" si="167"/>
        <v>2</v>
      </c>
      <c r="AC733">
        <f t="shared" si="167"/>
        <v>2</v>
      </c>
      <c r="AD733">
        <f t="shared" si="167"/>
        <v>0</v>
      </c>
      <c r="AE733">
        <f t="shared" si="167"/>
        <v>0</v>
      </c>
      <c r="AF733">
        <f t="shared" si="167"/>
        <v>0</v>
      </c>
      <c r="AG733">
        <f t="shared" si="167"/>
        <v>0</v>
      </c>
      <c r="AH733">
        <f t="shared" si="167"/>
        <v>0</v>
      </c>
      <c r="AI733">
        <f t="shared" si="167"/>
        <v>0</v>
      </c>
      <c r="AJ733">
        <f t="shared" si="167"/>
        <v>0</v>
      </c>
      <c r="AK733">
        <f t="shared" si="167"/>
        <v>0</v>
      </c>
      <c r="AL733">
        <f t="shared" si="167"/>
        <v>0</v>
      </c>
      <c r="AM733">
        <f t="shared" si="167"/>
        <v>0</v>
      </c>
      <c r="AN733">
        <f t="shared" si="167"/>
        <v>0</v>
      </c>
      <c r="AO733">
        <f t="shared" si="167"/>
        <v>0</v>
      </c>
      <c r="AP733">
        <f t="shared" si="167"/>
        <v>0</v>
      </c>
      <c r="AQ733">
        <f t="shared" si="167"/>
        <v>0</v>
      </c>
      <c r="AR733">
        <f t="shared" si="167"/>
        <v>0</v>
      </c>
      <c r="AS733">
        <f t="shared" si="167"/>
        <v>0</v>
      </c>
      <c r="AT733">
        <f t="shared" si="167"/>
        <v>0</v>
      </c>
      <c r="AU733">
        <f t="shared" si="167"/>
        <v>0</v>
      </c>
      <c r="AV733">
        <f t="shared" si="167"/>
        <v>0</v>
      </c>
      <c r="AW733">
        <f t="shared" si="167"/>
        <v>0</v>
      </c>
      <c r="AX733">
        <f t="shared" si="167"/>
        <v>0</v>
      </c>
      <c r="AY733">
        <f t="shared" si="167"/>
        <v>0</v>
      </c>
    </row>
    <row r="734" spans="2:51" x14ac:dyDescent="0.25">
      <c r="B734" s="34" t="str">
        <f t="shared" si="168"/>
        <v>第三班(小夜)</v>
      </c>
    </row>
    <row r="735" spans="2:51" x14ac:dyDescent="0.25">
      <c r="B735" s="43" t="str">
        <f t="shared" si="168"/>
        <v>值機</v>
      </c>
      <c r="C735">
        <f t="shared" si="167"/>
        <v>2</v>
      </c>
      <c r="D735">
        <f t="shared" si="167"/>
        <v>0</v>
      </c>
      <c r="E735">
        <f t="shared" si="167"/>
        <v>0</v>
      </c>
      <c r="F735">
        <f t="shared" si="167"/>
        <v>0</v>
      </c>
      <c r="G735">
        <f t="shared" si="167"/>
        <v>0</v>
      </c>
      <c r="H735">
        <f t="shared" si="167"/>
        <v>0</v>
      </c>
      <c r="I735">
        <f t="shared" si="167"/>
        <v>0</v>
      </c>
      <c r="J735">
        <f t="shared" si="167"/>
        <v>0</v>
      </c>
      <c r="K735">
        <f t="shared" si="167"/>
        <v>0</v>
      </c>
      <c r="L735">
        <f t="shared" si="167"/>
        <v>0</v>
      </c>
      <c r="M735">
        <f t="shared" si="167"/>
        <v>0</v>
      </c>
      <c r="N735">
        <f t="shared" si="167"/>
        <v>0</v>
      </c>
      <c r="O735">
        <f t="shared" si="167"/>
        <v>0</v>
      </c>
      <c r="P735">
        <f t="shared" si="167"/>
        <v>0</v>
      </c>
      <c r="Q735">
        <f t="shared" si="167"/>
        <v>0</v>
      </c>
      <c r="R735">
        <f t="shared" si="167"/>
        <v>0</v>
      </c>
      <c r="S735">
        <f t="shared" si="167"/>
        <v>0</v>
      </c>
      <c r="T735">
        <f t="shared" si="167"/>
        <v>0</v>
      </c>
      <c r="U735">
        <f t="shared" si="167"/>
        <v>0</v>
      </c>
      <c r="V735">
        <f t="shared" si="167"/>
        <v>0</v>
      </c>
      <c r="W735">
        <f t="shared" si="167"/>
        <v>0</v>
      </c>
      <c r="X735">
        <f t="shared" si="167"/>
        <v>2</v>
      </c>
      <c r="Y735">
        <f t="shared" si="167"/>
        <v>2</v>
      </c>
      <c r="Z735">
        <f t="shared" si="167"/>
        <v>2</v>
      </c>
      <c r="AA735">
        <f t="shared" si="167"/>
        <v>2</v>
      </c>
      <c r="AB735">
        <f t="shared" ref="C735:AY737" si="169">AB400</f>
        <v>2</v>
      </c>
      <c r="AC735">
        <f t="shared" si="169"/>
        <v>2</v>
      </c>
      <c r="AD735">
        <f t="shared" si="169"/>
        <v>2</v>
      </c>
      <c r="AE735">
        <f t="shared" si="169"/>
        <v>2</v>
      </c>
      <c r="AF735">
        <f t="shared" si="169"/>
        <v>0</v>
      </c>
      <c r="AG735">
        <f t="shared" si="169"/>
        <v>0</v>
      </c>
      <c r="AH735">
        <f t="shared" si="169"/>
        <v>2</v>
      </c>
      <c r="AI735">
        <f t="shared" si="169"/>
        <v>2</v>
      </c>
      <c r="AJ735">
        <f t="shared" si="169"/>
        <v>2</v>
      </c>
      <c r="AK735">
        <f t="shared" si="169"/>
        <v>2</v>
      </c>
      <c r="AL735">
        <f t="shared" si="169"/>
        <v>2</v>
      </c>
      <c r="AM735">
        <f t="shared" si="169"/>
        <v>2</v>
      </c>
      <c r="AN735">
        <f t="shared" si="169"/>
        <v>2</v>
      </c>
      <c r="AO735">
        <f t="shared" si="169"/>
        <v>0</v>
      </c>
      <c r="AP735">
        <f t="shared" si="169"/>
        <v>0</v>
      </c>
      <c r="AQ735">
        <f t="shared" si="169"/>
        <v>0</v>
      </c>
      <c r="AR735">
        <f t="shared" si="169"/>
        <v>0</v>
      </c>
      <c r="AS735">
        <f t="shared" si="169"/>
        <v>0</v>
      </c>
      <c r="AT735">
        <f t="shared" si="169"/>
        <v>0</v>
      </c>
      <c r="AU735">
        <f t="shared" si="169"/>
        <v>0</v>
      </c>
      <c r="AV735">
        <f t="shared" si="169"/>
        <v>0</v>
      </c>
      <c r="AW735">
        <f t="shared" si="169"/>
        <v>0</v>
      </c>
      <c r="AX735">
        <f t="shared" si="169"/>
        <v>0</v>
      </c>
      <c r="AY735">
        <f t="shared" si="169"/>
        <v>0</v>
      </c>
    </row>
    <row r="736" spans="2:51" x14ac:dyDescent="0.25">
      <c r="B736" s="43" t="str">
        <f t="shared" si="168"/>
        <v>用餐</v>
      </c>
      <c r="C736">
        <f t="shared" si="169"/>
        <v>0</v>
      </c>
      <c r="D736">
        <f t="shared" si="169"/>
        <v>0</v>
      </c>
      <c r="E736">
        <f t="shared" si="169"/>
        <v>0</v>
      </c>
      <c r="F736">
        <f t="shared" si="169"/>
        <v>0</v>
      </c>
      <c r="G736">
        <f t="shared" si="169"/>
        <v>0</v>
      </c>
      <c r="H736">
        <f t="shared" si="169"/>
        <v>0</v>
      </c>
      <c r="I736">
        <f t="shared" si="169"/>
        <v>0</v>
      </c>
      <c r="J736">
        <f t="shared" si="169"/>
        <v>0</v>
      </c>
      <c r="K736">
        <f t="shared" si="169"/>
        <v>0</v>
      </c>
      <c r="L736">
        <f t="shared" si="169"/>
        <v>0</v>
      </c>
      <c r="M736">
        <f t="shared" si="169"/>
        <v>0</v>
      </c>
      <c r="N736">
        <f t="shared" si="169"/>
        <v>0</v>
      </c>
      <c r="O736">
        <f t="shared" si="169"/>
        <v>0</v>
      </c>
      <c r="P736">
        <f t="shared" si="169"/>
        <v>0</v>
      </c>
      <c r="Q736">
        <f t="shared" si="169"/>
        <v>0</v>
      </c>
      <c r="R736">
        <f t="shared" si="169"/>
        <v>0</v>
      </c>
      <c r="S736">
        <f t="shared" si="169"/>
        <v>0</v>
      </c>
      <c r="T736">
        <f t="shared" si="169"/>
        <v>0</v>
      </c>
      <c r="U736">
        <f t="shared" si="169"/>
        <v>0</v>
      </c>
      <c r="V736">
        <f t="shared" si="169"/>
        <v>0</v>
      </c>
      <c r="W736">
        <f t="shared" si="169"/>
        <v>0</v>
      </c>
      <c r="X736">
        <f t="shared" si="169"/>
        <v>0</v>
      </c>
      <c r="Y736">
        <f t="shared" si="169"/>
        <v>0</v>
      </c>
      <c r="Z736">
        <f t="shared" si="169"/>
        <v>0</v>
      </c>
      <c r="AA736">
        <f t="shared" si="169"/>
        <v>0</v>
      </c>
      <c r="AB736">
        <f t="shared" si="169"/>
        <v>0</v>
      </c>
      <c r="AC736">
        <f t="shared" si="169"/>
        <v>0</v>
      </c>
      <c r="AD736">
        <f t="shared" si="169"/>
        <v>0</v>
      </c>
      <c r="AE736">
        <f t="shared" si="169"/>
        <v>0</v>
      </c>
      <c r="AF736">
        <f t="shared" si="169"/>
        <v>2</v>
      </c>
      <c r="AG736">
        <f t="shared" si="169"/>
        <v>2</v>
      </c>
      <c r="AH736">
        <f t="shared" si="169"/>
        <v>0</v>
      </c>
      <c r="AI736">
        <f t="shared" si="169"/>
        <v>0</v>
      </c>
      <c r="AJ736">
        <f t="shared" si="169"/>
        <v>0</v>
      </c>
      <c r="AK736">
        <f t="shared" si="169"/>
        <v>0</v>
      </c>
      <c r="AL736">
        <f t="shared" si="169"/>
        <v>0</v>
      </c>
      <c r="AM736">
        <f t="shared" si="169"/>
        <v>0</v>
      </c>
      <c r="AN736">
        <f t="shared" si="169"/>
        <v>0</v>
      </c>
      <c r="AO736">
        <f t="shared" si="169"/>
        <v>0</v>
      </c>
      <c r="AP736">
        <f t="shared" si="169"/>
        <v>0</v>
      </c>
      <c r="AQ736">
        <f t="shared" si="169"/>
        <v>0</v>
      </c>
      <c r="AR736">
        <f t="shared" si="169"/>
        <v>0</v>
      </c>
      <c r="AS736">
        <f t="shared" si="169"/>
        <v>0</v>
      </c>
      <c r="AT736">
        <f t="shared" si="169"/>
        <v>0</v>
      </c>
      <c r="AU736">
        <f t="shared" si="169"/>
        <v>0</v>
      </c>
      <c r="AV736">
        <f t="shared" si="169"/>
        <v>0</v>
      </c>
      <c r="AW736">
        <f t="shared" si="169"/>
        <v>0</v>
      </c>
      <c r="AX736">
        <f t="shared" si="169"/>
        <v>0</v>
      </c>
      <c r="AY736">
        <f t="shared" si="169"/>
        <v>0</v>
      </c>
    </row>
    <row r="737" spans="2:51" x14ac:dyDescent="0.25">
      <c r="B737" s="18" t="str">
        <f t="shared" si="168"/>
        <v>第F組</v>
      </c>
      <c r="C737">
        <f t="shared" si="169"/>
        <v>4</v>
      </c>
    </row>
    <row r="738" spans="2:51" x14ac:dyDescent="0.25">
      <c r="B738" s="34" t="str">
        <f>B403</f>
        <v>第一班(大夜)</v>
      </c>
    </row>
    <row r="739" spans="2:51" x14ac:dyDescent="0.25">
      <c r="B739" s="43" t="str">
        <f>B404</f>
        <v>值機</v>
      </c>
      <c r="C739">
        <f t="shared" ref="C739:AH739" si="170">C404</f>
        <v>4</v>
      </c>
      <c r="D739">
        <f t="shared" si="170"/>
        <v>0</v>
      </c>
      <c r="E739">
        <f t="shared" si="170"/>
        <v>0</v>
      </c>
      <c r="F739">
        <f t="shared" si="170"/>
        <v>0</v>
      </c>
      <c r="G739">
        <f t="shared" si="170"/>
        <v>0</v>
      </c>
      <c r="H739">
        <f t="shared" si="170"/>
        <v>0</v>
      </c>
      <c r="I739">
        <f t="shared" si="170"/>
        <v>0</v>
      </c>
      <c r="J739">
        <f t="shared" si="170"/>
        <v>0</v>
      </c>
      <c r="K739">
        <f t="shared" si="170"/>
        <v>0</v>
      </c>
      <c r="L739">
        <f t="shared" si="170"/>
        <v>0</v>
      </c>
      <c r="M739">
        <f t="shared" si="170"/>
        <v>0</v>
      </c>
      <c r="N739">
        <f t="shared" si="170"/>
        <v>0</v>
      </c>
      <c r="O739">
        <f t="shared" si="170"/>
        <v>0</v>
      </c>
      <c r="P739">
        <f t="shared" si="170"/>
        <v>0</v>
      </c>
      <c r="Q739">
        <f t="shared" si="170"/>
        <v>0</v>
      </c>
      <c r="R739">
        <f t="shared" si="170"/>
        <v>0</v>
      </c>
      <c r="S739">
        <f t="shared" si="170"/>
        <v>0</v>
      </c>
      <c r="T739">
        <f t="shared" si="170"/>
        <v>0</v>
      </c>
      <c r="U739">
        <f t="shared" si="170"/>
        <v>0</v>
      </c>
      <c r="V739">
        <f t="shared" si="170"/>
        <v>0</v>
      </c>
      <c r="W739">
        <f t="shared" si="170"/>
        <v>0</v>
      </c>
      <c r="X739">
        <f t="shared" si="170"/>
        <v>0</v>
      </c>
      <c r="Y739">
        <f t="shared" si="170"/>
        <v>0</v>
      </c>
      <c r="Z739">
        <f t="shared" si="170"/>
        <v>0</v>
      </c>
      <c r="AA739">
        <f t="shared" si="170"/>
        <v>0</v>
      </c>
      <c r="AB739">
        <f t="shared" si="170"/>
        <v>0</v>
      </c>
      <c r="AC739">
        <f t="shared" si="170"/>
        <v>0</v>
      </c>
      <c r="AD739">
        <f t="shared" si="170"/>
        <v>0</v>
      </c>
      <c r="AE739">
        <f t="shared" si="170"/>
        <v>0</v>
      </c>
      <c r="AF739">
        <f t="shared" si="170"/>
        <v>0</v>
      </c>
      <c r="AG739">
        <f t="shared" si="170"/>
        <v>0</v>
      </c>
      <c r="AH739">
        <f t="shared" si="170"/>
        <v>4</v>
      </c>
      <c r="AI739">
        <f t="shared" ref="AI739:AY739" si="171">AI404</f>
        <v>4</v>
      </c>
      <c r="AJ739">
        <f t="shared" si="171"/>
        <v>4</v>
      </c>
      <c r="AK739">
        <f t="shared" si="171"/>
        <v>4</v>
      </c>
      <c r="AL739">
        <f t="shared" si="171"/>
        <v>4</v>
      </c>
      <c r="AM739">
        <f t="shared" si="171"/>
        <v>4</v>
      </c>
      <c r="AN739">
        <f t="shared" si="171"/>
        <v>4</v>
      </c>
      <c r="AO739">
        <f t="shared" si="171"/>
        <v>4</v>
      </c>
      <c r="AP739">
        <f t="shared" si="171"/>
        <v>3</v>
      </c>
      <c r="AQ739">
        <f t="shared" si="171"/>
        <v>2</v>
      </c>
      <c r="AR739">
        <f t="shared" si="171"/>
        <v>2</v>
      </c>
      <c r="AS739">
        <f t="shared" si="171"/>
        <v>2</v>
      </c>
      <c r="AT739">
        <f t="shared" si="171"/>
        <v>2</v>
      </c>
      <c r="AU739">
        <f t="shared" si="171"/>
        <v>3</v>
      </c>
      <c r="AV739">
        <f t="shared" si="171"/>
        <v>4</v>
      </c>
      <c r="AW739">
        <f t="shared" si="171"/>
        <v>4</v>
      </c>
      <c r="AX739">
        <f t="shared" si="171"/>
        <v>4</v>
      </c>
      <c r="AY739">
        <f t="shared" si="171"/>
        <v>4</v>
      </c>
    </row>
    <row r="740" spans="2:51" x14ac:dyDescent="0.25">
      <c r="B740" s="43" t="str">
        <f>B405</f>
        <v>用餐</v>
      </c>
      <c r="C740">
        <f t="shared" ref="C740:AH740" si="172">C405</f>
        <v>0</v>
      </c>
      <c r="D740">
        <f t="shared" si="172"/>
        <v>0</v>
      </c>
      <c r="E740">
        <f t="shared" si="172"/>
        <v>0</v>
      </c>
      <c r="F740">
        <f t="shared" si="172"/>
        <v>0</v>
      </c>
      <c r="G740">
        <f t="shared" si="172"/>
        <v>0</v>
      </c>
      <c r="H740">
        <f t="shared" si="172"/>
        <v>0</v>
      </c>
      <c r="I740">
        <f t="shared" si="172"/>
        <v>0</v>
      </c>
      <c r="J740">
        <f t="shared" si="172"/>
        <v>0</v>
      </c>
      <c r="K740">
        <f t="shared" si="172"/>
        <v>0</v>
      </c>
      <c r="L740">
        <f t="shared" si="172"/>
        <v>0</v>
      </c>
      <c r="M740">
        <f t="shared" si="172"/>
        <v>0</v>
      </c>
      <c r="N740">
        <f t="shared" si="172"/>
        <v>0</v>
      </c>
      <c r="O740">
        <f t="shared" si="172"/>
        <v>0</v>
      </c>
      <c r="P740">
        <f t="shared" si="172"/>
        <v>0</v>
      </c>
      <c r="Q740">
        <f t="shared" si="172"/>
        <v>0</v>
      </c>
      <c r="R740">
        <f t="shared" si="172"/>
        <v>0</v>
      </c>
      <c r="S740">
        <f t="shared" si="172"/>
        <v>0</v>
      </c>
      <c r="T740">
        <f t="shared" si="172"/>
        <v>0</v>
      </c>
      <c r="U740">
        <f t="shared" si="172"/>
        <v>0</v>
      </c>
      <c r="V740">
        <f t="shared" si="172"/>
        <v>0</v>
      </c>
      <c r="W740">
        <f t="shared" si="172"/>
        <v>0</v>
      </c>
      <c r="X740">
        <f t="shared" si="172"/>
        <v>0</v>
      </c>
      <c r="Y740">
        <f t="shared" si="172"/>
        <v>0</v>
      </c>
      <c r="Z740">
        <f t="shared" si="172"/>
        <v>0</v>
      </c>
      <c r="AA740">
        <f t="shared" si="172"/>
        <v>0</v>
      </c>
      <c r="AB740">
        <f t="shared" si="172"/>
        <v>0</v>
      </c>
      <c r="AC740">
        <f t="shared" si="172"/>
        <v>0</v>
      </c>
      <c r="AD740">
        <f t="shared" si="172"/>
        <v>0</v>
      </c>
      <c r="AE740">
        <f t="shared" si="172"/>
        <v>0</v>
      </c>
      <c r="AF740">
        <f t="shared" si="172"/>
        <v>0</v>
      </c>
      <c r="AG740">
        <f t="shared" si="172"/>
        <v>0</v>
      </c>
      <c r="AH740">
        <f t="shared" si="172"/>
        <v>0</v>
      </c>
      <c r="AI740">
        <f t="shared" ref="AI740:AY740" si="173">AI405</f>
        <v>0</v>
      </c>
      <c r="AJ740">
        <f t="shared" si="173"/>
        <v>0</v>
      </c>
      <c r="AK740">
        <f t="shared" si="173"/>
        <v>0</v>
      </c>
      <c r="AL740">
        <f t="shared" si="173"/>
        <v>0</v>
      </c>
      <c r="AM740">
        <f t="shared" si="173"/>
        <v>0</v>
      </c>
      <c r="AN740">
        <f t="shared" si="173"/>
        <v>0</v>
      </c>
      <c r="AO740">
        <f t="shared" si="173"/>
        <v>0</v>
      </c>
      <c r="AP740">
        <f t="shared" si="173"/>
        <v>1</v>
      </c>
      <c r="AQ740">
        <f t="shared" si="173"/>
        <v>1</v>
      </c>
      <c r="AR740">
        <f t="shared" si="173"/>
        <v>1</v>
      </c>
      <c r="AS740">
        <f t="shared" si="173"/>
        <v>1</v>
      </c>
      <c r="AT740">
        <f t="shared" si="173"/>
        <v>1</v>
      </c>
      <c r="AU740">
        <f t="shared" si="173"/>
        <v>1</v>
      </c>
      <c r="AV740">
        <f t="shared" si="173"/>
        <v>0</v>
      </c>
      <c r="AW740">
        <f t="shared" si="173"/>
        <v>0</v>
      </c>
      <c r="AX740">
        <f t="shared" si="173"/>
        <v>0</v>
      </c>
      <c r="AY740">
        <f t="shared" si="173"/>
        <v>0</v>
      </c>
    </row>
    <row r="741" spans="2:51" x14ac:dyDescent="0.25">
      <c r="B741" s="12" t="str">
        <f>B406</f>
        <v>值機小計</v>
      </c>
      <c r="C741">
        <f t="shared" ref="C741:AH741" si="174">C406</f>
        <v>29</v>
      </c>
      <c r="D741">
        <f t="shared" si="174"/>
        <v>5</v>
      </c>
      <c r="E741">
        <f t="shared" si="174"/>
        <v>5</v>
      </c>
      <c r="F741">
        <f t="shared" si="174"/>
        <v>5</v>
      </c>
      <c r="G741">
        <f t="shared" si="174"/>
        <v>12</v>
      </c>
      <c r="H741">
        <f t="shared" si="174"/>
        <v>12</v>
      </c>
      <c r="I741">
        <f t="shared" si="174"/>
        <v>12</v>
      </c>
      <c r="J741">
        <f t="shared" si="174"/>
        <v>15</v>
      </c>
      <c r="K741">
        <f t="shared" si="174"/>
        <v>13</v>
      </c>
      <c r="L741">
        <f t="shared" si="174"/>
        <v>13</v>
      </c>
      <c r="M741">
        <f t="shared" si="174"/>
        <v>12</v>
      </c>
      <c r="N741">
        <f t="shared" si="174"/>
        <v>12</v>
      </c>
      <c r="O741">
        <f t="shared" si="174"/>
        <v>10</v>
      </c>
      <c r="P741">
        <f t="shared" si="174"/>
        <v>12</v>
      </c>
      <c r="Q741">
        <f t="shared" si="174"/>
        <v>11</v>
      </c>
      <c r="R741">
        <f t="shared" si="174"/>
        <v>10</v>
      </c>
      <c r="S741">
        <f t="shared" si="174"/>
        <v>14</v>
      </c>
      <c r="T741">
        <f t="shared" si="174"/>
        <v>21</v>
      </c>
      <c r="U741">
        <f t="shared" si="174"/>
        <v>21</v>
      </c>
      <c r="V741">
        <f t="shared" si="174"/>
        <v>18</v>
      </c>
      <c r="W741">
        <f t="shared" si="174"/>
        <v>18</v>
      </c>
      <c r="X741">
        <f t="shared" si="174"/>
        <v>17</v>
      </c>
      <c r="Y741">
        <f t="shared" si="174"/>
        <v>10</v>
      </c>
      <c r="Z741">
        <f t="shared" si="174"/>
        <v>10</v>
      </c>
      <c r="AA741">
        <f t="shared" si="174"/>
        <v>10</v>
      </c>
      <c r="AB741">
        <f t="shared" si="174"/>
        <v>8</v>
      </c>
      <c r="AC741">
        <f t="shared" si="174"/>
        <v>8</v>
      </c>
      <c r="AD741">
        <f t="shared" si="174"/>
        <v>10</v>
      </c>
      <c r="AE741">
        <f t="shared" si="174"/>
        <v>10</v>
      </c>
      <c r="AF741">
        <f t="shared" si="174"/>
        <v>8</v>
      </c>
      <c r="AG741">
        <f t="shared" si="174"/>
        <v>8</v>
      </c>
      <c r="AH741">
        <f t="shared" si="174"/>
        <v>14</v>
      </c>
      <c r="AI741">
        <f t="shared" ref="AI741:AY741" si="175">AI406</f>
        <v>14</v>
      </c>
      <c r="AJ741">
        <f t="shared" si="175"/>
        <v>14</v>
      </c>
      <c r="AK741">
        <f t="shared" si="175"/>
        <v>14</v>
      </c>
      <c r="AL741">
        <f t="shared" si="175"/>
        <v>6</v>
      </c>
      <c r="AM741">
        <f t="shared" si="175"/>
        <v>6</v>
      </c>
      <c r="AN741">
        <f t="shared" si="175"/>
        <v>6</v>
      </c>
      <c r="AO741">
        <f t="shared" si="175"/>
        <v>4</v>
      </c>
      <c r="AP741">
        <f t="shared" si="175"/>
        <v>3</v>
      </c>
      <c r="AQ741">
        <f t="shared" si="175"/>
        <v>2</v>
      </c>
      <c r="AR741">
        <f t="shared" si="175"/>
        <v>2</v>
      </c>
      <c r="AS741">
        <f t="shared" si="175"/>
        <v>2</v>
      </c>
      <c r="AT741">
        <f t="shared" si="175"/>
        <v>2</v>
      </c>
      <c r="AU741">
        <f t="shared" si="175"/>
        <v>3</v>
      </c>
      <c r="AV741">
        <f t="shared" si="175"/>
        <v>4</v>
      </c>
      <c r="AW741">
        <f t="shared" si="175"/>
        <v>4</v>
      </c>
      <c r="AX741">
        <f t="shared" si="175"/>
        <v>4</v>
      </c>
      <c r="AY741">
        <f t="shared" si="175"/>
        <v>4</v>
      </c>
    </row>
    <row r="742" spans="2:51" x14ac:dyDescent="0.25">
      <c r="B742" s="12"/>
    </row>
    <row r="743" spans="2:51" x14ac:dyDescent="0.25">
      <c r="B743" s="12" t="str">
        <f t="shared" ref="B743:AA743" si="176">B408</f>
        <v>用餐小計</v>
      </c>
      <c r="C743">
        <f t="shared" si="176"/>
        <v>0</v>
      </c>
      <c r="D743">
        <f t="shared" si="176"/>
        <v>0</v>
      </c>
      <c r="E743">
        <f t="shared" si="176"/>
        <v>0</v>
      </c>
      <c r="F743">
        <f t="shared" si="176"/>
        <v>0</v>
      </c>
      <c r="G743">
        <f t="shared" si="176"/>
        <v>0</v>
      </c>
      <c r="H743">
        <f t="shared" si="176"/>
        <v>0</v>
      </c>
      <c r="I743">
        <f t="shared" si="176"/>
        <v>0</v>
      </c>
      <c r="J743">
        <f t="shared" si="176"/>
        <v>0</v>
      </c>
      <c r="K743">
        <f t="shared" si="176"/>
        <v>2</v>
      </c>
      <c r="L743">
        <f t="shared" si="176"/>
        <v>2</v>
      </c>
      <c r="M743">
        <f t="shared" si="176"/>
        <v>3</v>
      </c>
      <c r="N743">
        <f t="shared" si="176"/>
        <v>3</v>
      </c>
      <c r="O743">
        <f t="shared" si="176"/>
        <v>3</v>
      </c>
      <c r="P743">
        <f t="shared" si="176"/>
        <v>3</v>
      </c>
      <c r="Q743">
        <f t="shared" si="176"/>
        <v>4</v>
      </c>
      <c r="R743">
        <f t="shared" si="176"/>
        <v>5</v>
      </c>
      <c r="S743">
        <f t="shared" si="176"/>
        <v>1</v>
      </c>
      <c r="T743">
        <f t="shared" si="176"/>
        <v>2</v>
      </c>
      <c r="U743">
        <f t="shared" si="176"/>
        <v>2</v>
      </c>
      <c r="V743">
        <f t="shared" si="176"/>
        <v>0</v>
      </c>
      <c r="W743">
        <f t="shared" si="176"/>
        <v>0</v>
      </c>
      <c r="X743">
        <f t="shared" si="176"/>
        <v>3</v>
      </c>
      <c r="Y743">
        <f t="shared" si="176"/>
        <v>3</v>
      </c>
      <c r="Z743">
        <f t="shared" si="176"/>
        <v>3</v>
      </c>
      <c r="AA743">
        <f t="shared" si="176"/>
        <v>3</v>
      </c>
      <c r="AB743">
        <f t="shared" ref="AB743:AY743" si="177">AB408</f>
        <v>2</v>
      </c>
      <c r="AC743">
        <f t="shared" si="177"/>
        <v>2</v>
      </c>
      <c r="AD743">
        <f t="shared" si="177"/>
        <v>0</v>
      </c>
      <c r="AE743">
        <f t="shared" si="177"/>
        <v>0</v>
      </c>
      <c r="AF743">
        <f t="shared" si="177"/>
        <v>2</v>
      </c>
      <c r="AG743">
        <f t="shared" si="177"/>
        <v>2</v>
      </c>
      <c r="AH743">
        <f t="shared" si="177"/>
        <v>0</v>
      </c>
      <c r="AI743">
        <f t="shared" si="177"/>
        <v>0</v>
      </c>
      <c r="AJ743">
        <f t="shared" si="177"/>
        <v>0</v>
      </c>
      <c r="AK743">
        <f t="shared" si="177"/>
        <v>0</v>
      </c>
      <c r="AL743">
        <f t="shared" si="177"/>
        <v>0</v>
      </c>
      <c r="AM743">
        <f t="shared" si="177"/>
        <v>0</v>
      </c>
      <c r="AN743">
        <f t="shared" si="177"/>
        <v>0</v>
      </c>
      <c r="AO743">
        <f t="shared" si="177"/>
        <v>0</v>
      </c>
      <c r="AP743">
        <f t="shared" si="177"/>
        <v>1</v>
      </c>
      <c r="AQ743">
        <f t="shared" si="177"/>
        <v>1</v>
      </c>
      <c r="AR743">
        <f t="shared" si="177"/>
        <v>1</v>
      </c>
      <c r="AS743">
        <f t="shared" si="177"/>
        <v>1</v>
      </c>
      <c r="AT743">
        <f t="shared" si="177"/>
        <v>1</v>
      </c>
      <c r="AU743">
        <f t="shared" si="177"/>
        <v>1</v>
      </c>
      <c r="AV743">
        <f t="shared" si="177"/>
        <v>0</v>
      </c>
      <c r="AW743">
        <f t="shared" si="177"/>
        <v>0</v>
      </c>
      <c r="AX743">
        <f t="shared" si="177"/>
        <v>0</v>
      </c>
      <c r="AY743">
        <f t="shared" si="177"/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四月話務</vt:lpstr>
      <vt:lpstr>星期一</vt:lpstr>
      <vt:lpstr>星期二</vt:lpstr>
      <vt:lpstr>星期三</vt:lpstr>
      <vt:lpstr>星期四</vt:lpstr>
      <vt:lpstr>星期五</vt:lpstr>
      <vt:lpstr>星期六</vt:lpstr>
      <vt:lpstr>星期日</vt:lpstr>
      <vt:lpstr>第一週</vt:lpstr>
      <vt:lpstr>第二週</vt:lpstr>
      <vt:lpstr>第三週</vt:lpstr>
      <vt:lpstr>第四週</vt:lpstr>
      <vt:lpstr>第五週</vt:lpstr>
      <vt:lpstr>人力規劃</vt:lpstr>
      <vt:lpstr>排班規劃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joewang</dc:creator>
  <cp:lastModifiedBy>Johnson Shen (沈榮熙)</cp:lastModifiedBy>
  <dcterms:created xsi:type="dcterms:W3CDTF">2015-02-17T15:48:50Z</dcterms:created>
  <dcterms:modified xsi:type="dcterms:W3CDTF">2015-04-10T05:51:25Z</dcterms:modified>
</cp:coreProperties>
</file>